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FPS-01\RDF$\recevm\Documents\Data_request\Data\"/>
    </mc:Choice>
  </mc:AlternateContent>
  <bookViews>
    <workbookView xWindow="0" yWindow="255" windowWidth="4770" windowHeight="8475" tabRatio="480" activeTab="1"/>
  </bookViews>
  <sheets>
    <sheet name="Summary Sheet" sheetId="1" r:id="rId1"/>
    <sheet name="SummarySheetValues" sheetId="5" r:id="rId2"/>
    <sheet name="Sheet1" sheetId="4" r:id="rId3"/>
    <sheet name="Temperature Sites" sheetId="3" r:id="rId4"/>
    <sheet name="copy of Master List -Coal Sites" sheetId="2" r:id="rId5"/>
  </sheets>
  <externalReferences>
    <externalReference r:id="rId6"/>
    <externalReference r:id="rId7"/>
    <externalReference r:id="rId8"/>
  </externalReferences>
  <definedNames>
    <definedName name="_xlnm._FilterDatabase" localSheetId="4" hidden="1">'copy of Master List -Coal Sites'!$A$2:$CG$2</definedName>
    <definedName name="_xlnm._FilterDatabase" localSheetId="0" hidden="1">'Summary Sheet'!$A$1:$X$111</definedName>
    <definedName name="_xlnm._FilterDatabase" localSheetId="3" hidden="1">'Temperature Sites'!$A$1:$L$261</definedName>
    <definedName name="MeasurementType">#REF!</definedName>
    <definedName name="Regions">#REF!</definedName>
  </definedNames>
  <calcPr calcId="162913"/>
</workbook>
</file>

<file path=xl/calcChain.xml><?xml version="1.0" encoding="utf-8"?>
<calcChain xmlns="http://schemas.openxmlformats.org/spreadsheetml/2006/main">
  <c r="G17" i="1" l="1"/>
  <c r="F17" i="1"/>
  <c r="E17" i="1"/>
  <c r="G16" i="1" l="1"/>
  <c r="F16" i="1"/>
  <c r="E16" i="1"/>
  <c r="F101" i="1" l="1"/>
  <c r="G101" i="1"/>
  <c r="F99" i="1" l="1"/>
  <c r="G99" i="1"/>
  <c r="G110" i="1"/>
  <c r="F110" i="1"/>
  <c r="F109" i="1" l="1"/>
  <c r="G109" i="1"/>
  <c r="F72" i="1" l="1"/>
  <c r="G72" i="1"/>
  <c r="F85" i="1" l="1"/>
  <c r="G85" i="1"/>
  <c r="F93" i="1"/>
  <c r="G93" i="1"/>
  <c r="F63" i="1"/>
  <c r="G63" i="1"/>
  <c r="G77" i="1" l="1"/>
  <c r="F77" i="1"/>
  <c r="G2" i="1"/>
  <c r="F2" i="1"/>
  <c r="G79" i="1"/>
  <c r="F79" i="1"/>
  <c r="F107" i="1" l="1"/>
  <c r="G107" i="1"/>
  <c r="F64" i="1" l="1"/>
  <c r="G64" i="1"/>
  <c r="F6" i="1" l="1"/>
  <c r="G6" i="1"/>
  <c r="F71" i="1"/>
  <c r="G71" i="1"/>
  <c r="F84" i="1"/>
  <c r="G84" i="1"/>
  <c r="F96" i="1"/>
  <c r="G96" i="1"/>
  <c r="F86" i="1"/>
  <c r="G86" i="1"/>
  <c r="F60" i="1"/>
  <c r="G60" i="1"/>
  <c r="F14" i="1"/>
  <c r="G14" i="1"/>
  <c r="F15" i="1"/>
  <c r="G15" i="1"/>
  <c r="F13" i="1"/>
  <c r="G13" i="1"/>
  <c r="F70" i="1"/>
  <c r="G70" i="1"/>
  <c r="F69" i="1"/>
  <c r="G69" i="1"/>
  <c r="F68" i="1"/>
  <c r="G68" i="1"/>
  <c r="F67" i="1"/>
  <c r="G67" i="1"/>
  <c r="F66" i="1"/>
  <c r="G66" i="1"/>
  <c r="F65" i="1"/>
  <c r="G65" i="1"/>
  <c r="G91" i="1"/>
  <c r="F91" i="1"/>
  <c r="E6" i="1"/>
  <c r="E71" i="1"/>
  <c r="E84" i="1"/>
  <c r="E96" i="1"/>
  <c r="E86" i="1"/>
  <c r="E60" i="1"/>
  <c r="E14" i="1"/>
  <c r="E15" i="1"/>
  <c r="E13" i="1"/>
  <c r="E70" i="1"/>
  <c r="E69" i="1"/>
  <c r="E68" i="1"/>
  <c r="E67" i="1"/>
  <c r="E66" i="1"/>
  <c r="E65" i="1"/>
  <c r="E91" i="1"/>
  <c r="N15" i="1" l="1"/>
  <c r="M15" i="1"/>
  <c r="L15" i="1"/>
  <c r="N13" i="1"/>
  <c r="M13" i="1"/>
  <c r="L13" i="1"/>
  <c r="N6" i="1" l="1"/>
  <c r="M6" i="1"/>
  <c r="L6" i="1"/>
  <c r="K6" i="1"/>
  <c r="J6" i="1"/>
</calcChain>
</file>

<file path=xl/comments1.xml><?xml version="1.0" encoding="utf-8"?>
<comments xmlns="http://schemas.openxmlformats.org/spreadsheetml/2006/main">
  <authors>
    <author>wyattl</author>
    <author>Lee Wyatt</author>
  </authors>
  <commentList>
    <comment ref="BC2" authorId="0" shapeId="0">
      <text>
        <r>
          <rPr>
            <b/>
            <sz val="8"/>
            <color indexed="81"/>
            <rFont val="Tahoma"/>
            <family val="2"/>
          </rPr>
          <t>wyattl:</t>
        </r>
        <r>
          <rPr>
            <sz val="8"/>
            <color indexed="81"/>
            <rFont val="Tahoma"/>
            <family val="2"/>
          </rPr>
          <t xml:space="preserve">
Keep
Note sampling weekly is 48 and 2 weekly is 24</t>
        </r>
      </text>
    </comment>
    <comment ref="BL2" authorId="0" shapeId="0">
      <text>
        <r>
          <rPr>
            <b/>
            <sz val="8"/>
            <color indexed="81"/>
            <rFont val="Tahoma"/>
            <family val="2"/>
          </rPr>
          <t>wyattl:</t>
        </r>
        <r>
          <rPr>
            <sz val="8"/>
            <color indexed="81"/>
            <rFont val="Tahoma"/>
            <family val="2"/>
          </rPr>
          <t xml:space="preserve">
Change to sampling comments</t>
        </r>
      </text>
    </comment>
    <comment ref="E600" authorId="1" shapeId="0">
      <text>
        <r>
          <rPr>
            <b/>
            <sz val="9"/>
            <color indexed="81"/>
            <rFont val="Tahoma"/>
            <family val="2"/>
          </rPr>
          <t>Lee Wyatt:</t>
        </r>
        <r>
          <rPr>
            <sz val="9"/>
            <color indexed="81"/>
            <rFont val="Tahoma"/>
            <family val="2"/>
          </rPr>
          <t xml:space="preserve">
Check if this is monitored as 235.8 Lower Adit Discharge</t>
        </r>
      </text>
    </comment>
    <comment ref="AS1370" authorId="0" shapeId="0">
      <text>
        <r>
          <rPr>
            <b/>
            <sz val="8"/>
            <color indexed="81"/>
            <rFont val="Tahoma"/>
            <family val="2"/>
          </rPr>
          <t>wyattl:</t>
        </r>
        <r>
          <rPr>
            <sz val="8"/>
            <color indexed="81"/>
            <rFont val="Tahoma"/>
            <family val="2"/>
          </rPr>
          <t xml:space="preserve">
Re-instate to 6 Monthly</t>
        </r>
      </text>
    </comment>
    <comment ref="D1676" authorId="0" shapeId="0">
      <text>
        <r>
          <rPr>
            <b/>
            <sz val="10"/>
            <color indexed="81"/>
            <rFont val="Tahoma"/>
            <family val="2"/>
          </rPr>
          <t>wyattl:</t>
        </r>
        <r>
          <rPr>
            <sz val="10"/>
            <color indexed="81"/>
            <rFont val="Tahoma"/>
            <family val="2"/>
          </rPr>
          <t xml:space="preserve">
New 527.1</t>
        </r>
      </text>
    </comment>
    <comment ref="AS1676" authorId="0" shapeId="0">
      <text>
        <r>
          <rPr>
            <b/>
            <sz val="8"/>
            <color indexed="81"/>
            <rFont val="Tahoma"/>
            <family val="2"/>
          </rPr>
          <t>wyattl:</t>
        </r>
        <r>
          <rPr>
            <sz val="8"/>
            <color indexed="81"/>
            <rFont val="Tahoma"/>
            <family val="2"/>
          </rPr>
          <t xml:space="preserve">
This should be weekly</t>
        </r>
      </text>
    </comment>
  </commentList>
</comments>
</file>

<file path=xl/sharedStrings.xml><?xml version="1.0" encoding="utf-8"?>
<sst xmlns="http://schemas.openxmlformats.org/spreadsheetml/2006/main" count="47552" uniqueCount="6526">
  <si>
    <t>Coal</t>
  </si>
  <si>
    <t>Region</t>
  </si>
  <si>
    <t>Measurement location</t>
  </si>
  <si>
    <t>Type of measurement</t>
  </si>
  <si>
    <t>Start Date</t>
  </si>
  <si>
    <t>End Date</t>
  </si>
  <si>
    <t>Easting</t>
  </si>
  <si>
    <t>Northing</t>
  </si>
  <si>
    <t>File location link</t>
  </si>
  <si>
    <t>Durham</t>
  </si>
  <si>
    <t>Northumbria</t>
  </si>
  <si>
    <t>Pegswood Busty BH</t>
  </si>
  <si>
    <t>Y</t>
  </si>
  <si>
    <t>Water level logger</t>
  </si>
  <si>
    <t>Acomb</t>
  </si>
  <si>
    <t>Deferum inlet</t>
  </si>
  <si>
    <t>On Site Testing</t>
  </si>
  <si>
    <t>Comments</t>
  </si>
  <si>
    <t>Borehole to Busty Seam workings at XXmBGL. Casing ID is XXXmm</t>
  </si>
  <si>
    <t>Deferum inlet is a feed from the adit discharge pumped water. Water pumped from sump.</t>
  </si>
  <si>
    <t>Horden</t>
  </si>
  <si>
    <t>Cascade</t>
  </si>
  <si>
    <t>Temperature logger</t>
  </si>
  <si>
    <t>Lynemouth</t>
  </si>
  <si>
    <t>Shaft</t>
  </si>
  <si>
    <t>Cascade is located XXXm from shaft. Pipeline is part buried part above ground. Pump at approx XXXmBGL. Depth of shaft is XXXm</t>
  </si>
  <si>
    <t>Type of site</t>
  </si>
  <si>
    <t>Monitoring borehole</t>
  </si>
  <si>
    <t>Gravity discharge</t>
  </si>
  <si>
    <t>Pumped</t>
  </si>
  <si>
    <t>Saltburn</t>
  </si>
  <si>
    <t>N</t>
  </si>
  <si>
    <t>Pumping borehole</t>
  </si>
  <si>
    <t>Michael</t>
  </si>
  <si>
    <t>Frances</t>
  </si>
  <si>
    <t>East Fife</t>
  </si>
  <si>
    <t>N/A</t>
  </si>
  <si>
    <t>Approx. Ave. Flow Rate (L/s)</t>
  </si>
  <si>
    <t>Ave. Iron (Total) (mg/L)</t>
  </si>
  <si>
    <t>Ave. Chloride (mg/L)</t>
  </si>
  <si>
    <t>Ave. Sulphate (mg/L)</t>
  </si>
  <si>
    <t>Ave. pH</t>
  </si>
  <si>
    <t>Ave. EC (us/cm 25 'C)</t>
  </si>
  <si>
    <t>Approx. Depth to water (mBGL)</t>
  </si>
  <si>
    <t>Borehole water level</t>
  </si>
  <si>
    <t>Bates</t>
  </si>
  <si>
    <t>Shaft Log</t>
  </si>
  <si>
    <t>Range of log from 3mBGL to 465mBGL</t>
  </si>
  <si>
    <t>No.3 Shaft Log</t>
  </si>
  <si>
    <t>ECT Log 2010</t>
  </si>
  <si>
    <t>No.2 Shaft Log</t>
  </si>
  <si>
    <t>Range of log from 2mBGL to 233mBGL</t>
  </si>
  <si>
    <t>ECT Log 9/2003</t>
  </si>
  <si>
    <t>ECT Log 12/2003</t>
  </si>
  <si>
    <t>ECT Log 2004</t>
  </si>
  <si>
    <t>ECT Log 2005</t>
  </si>
  <si>
    <t>ECT Log 2006</t>
  </si>
  <si>
    <t>ECT Log 2008</t>
  </si>
  <si>
    <t>North East</t>
  </si>
  <si>
    <t>Sub Site Number</t>
  </si>
  <si>
    <t>Site_No</t>
  </si>
  <si>
    <t>Site_Title</t>
  </si>
  <si>
    <t>Alternative_Name</t>
  </si>
  <si>
    <t>Site_Sub_No</t>
  </si>
  <si>
    <t>Site_Sub_Title</t>
  </si>
  <si>
    <t>Type_of_site</t>
  </si>
  <si>
    <t>Water_Gas_Regime</t>
  </si>
  <si>
    <t>Primary_Purpose</t>
  </si>
  <si>
    <t>Source</t>
  </si>
  <si>
    <t>Date_Received</t>
  </si>
  <si>
    <t>Mine_Entry_Ref</t>
  </si>
  <si>
    <t>map_OS_50k</t>
  </si>
  <si>
    <t>OS_square</t>
  </si>
  <si>
    <t>NGR</t>
  </si>
  <si>
    <t>X_Y_Precision_m</t>
  </si>
  <si>
    <t>Co-ord_Source</t>
  </si>
  <si>
    <t>Elevation_m_AOD</t>
  </si>
  <si>
    <t>Elevation_Precision_m</t>
  </si>
  <si>
    <t>Z_info_source</t>
  </si>
  <si>
    <t>Active_monitoring</t>
  </si>
  <si>
    <t>Discharge</t>
  </si>
  <si>
    <t>Pump</t>
  </si>
  <si>
    <t>Water_Level</t>
  </si>
  <si>
    <t>Treat_Water</t>
  </si>
  <si>
    <t>Chemicals Used</t>
  </si>
  <si>
    <t>Flow</t>
  </si>
  <si>
    <t>Consented_Discharge</t>
  </si>
  <si>
    <t>Weir</t>
  </si>
  <si>
    <t>Sampling</t>
  </si>
  <si>
    <t>Fan</t>
  </si>
  <si>
    <t>Vent</t>
  </si>
  <si>
    <t>Fill</t>
  </si>
  <si>
    <t>Cap</t>
  </si>
  <si>
    <t>Security</t>
  </si>
  <si>
    <t>Temperature</t>
  </si>
  <si>
    <t>Ex_Pumping_Site</t>
  </si>
  <si>
    <t>Type</t>
  </si>
  <si>
    <t>Third_party_site</t>
  </si>
  <si>
    <t>Third_party_name</t>
  </si>
  <si>
    <t>Site_Function</t>
  </si>
  <si>
    <t>Contractor</t>
  </si>
  <si>
    <t>Site_Visit_Frequency</t>
  </si>
  <si>
    <t>Sub_Site_Visits_ per_ year</t>
  </si>
  <si>
    <t>Parent_Site_Visits_per_year</t>
  </si>
  <si>
    <t>Site_Comments</t>
  </si>
  <si>
    <t>Sample_Programme</t>
  </si>
  <si>
    <t>Water_Type</t>
  </si>
  <si>
    <t>Sampling_report_name</t>
  </si>
  <si>
    <t>Sampling_Point_Description</t>
  </si>
  <si>
    <t>Report_Group_Title</t>
  </si>
  <si>
    <t>Sampling_frequency</t>
  </si>
  <si>
    <t>Samples_per_year</t>
  </si>
  <si>
    <t xml:space="preserve">Location_Planning Authority </t>
  </si>
  <si>
    <t>Country</t>
  </si>
  <si>
    <t>Treatment_Scheme</t>
  </si>
  <si>
    <t>Sampling_Budget</t>
  </si>
  <si>
    <t>Lab</t>
  </si>
  <si>
    <t>Num_Sampling_Points</t>
  </si>
  <si>
    <t>Sampling_Comments</t>
  </si>
  <si>
    <t>Sampling_Issues</t>
  </si>
  <si>
    <t>Weeklly_suite</t>
  </si>
  <si>
    <t>Num_weekly_suites_per_month</t>
  </si>
  <si>
    <t>Monthly_suite</t>
  </si>
  <si>
    <t>3_monthly_suite</t>
  </si>
  <si>
    <t>6_monthly_suite</t>
  </si>
  <si>
    <t>Extra_items_needed</t>
  </si>
  <si>
    <t>Jan</t>
  </si>
  <si>
    <t>Feb</t>
  </si>
  <si>
    <t>Mar</t>
  </si>
  <si>
    <t>Apr</t>
  </si>
  <si>
    <t>May</t>
  </si>
  <si>
    <t>Jun</t>
  </si>
  <si>
    <t>Jul</t>
  </si>
  <si>
    <t>Aug</t>
  </si>
  <si>
    <t>Sep</t>
  </si>
  <si>
    <t>Oct</t>
  </si>
  <si>
    <t>Nov</t>
  </si>
  <si>
    <t>Dec</t>
  </si>
  <si>
    <t>last_review_date</t>
  </si>
  <si>
    <t>last_update</t>
  </si>
  <si>
    <t>Glan Road</t>
  </si>
  <si>
    <t>Monitoring</t>
  </si>
  <si>
    <t>South Wales</t>
  </si>
  <si>
    <t>Upper Cynon Valley</t>
  </si>
  <si>
    <t>Public Safety</t>
  </si>
  <si>
    <t>Cars</t>
  </si>
  <si>
    <t>299202-018</t>
  </si>
  <si>
    <t>SN</t>
  </si>
  <si>
    <t>SN 99301 02873</t>
  </si>
  <si>
    <t>OS County Sheet (1:2500 / 25:1 mile)</t>
  </si>
  <si>
    <t>OS map interpolated</t>
  </si>
  <si>
    <t xml:space="preserve">Cap </t>
  </si>
  <si>
    <t>IWS south</t>
  </si>
  <si>
    <t>6 Monthly</t>
  </si>
  <si>
    <t xml:space="preserve">Vent </t>
  </si>
  <si>
    <t>Alexandra</t>
  </si>
  <si>
    <t>Drift</t>
  </si>
  <si>
    <t>Yorkshire</t>
  </si>
  <si>
    <t>Yorkshire Zone 1</t>
  </si>
  <si>
    <t>423414-015</t>
  </si>
  <si>
    <t>SE</t>
  </si>
  <si>
    <t>SE 23414 14775</t>
  </si>
  <si>
    <t>Abandonment Plan</t>
  </si>
  <si>
    <t xml:space="preserve">P.Out Flow Weir Sample </t>
  </si>
  <si>
    <t>3 Monthly</t>
  </si>
  <si>
    <t>COAL</t>
  </si>
  <si>
    <t>discharge</t>
  </si>
  <si>
    <t>North Yorkshire</t>
  </si>
  <si>
    <t>England</t>
  </si>
  <si>
    <t>g</t>
  </si>
  <si>
    <t>n</t>
  </si>
  <si>
    <t>Lia</t>
  </si>
  <si>
    <t>IWS</t>
  </si>
  <si>
    <t>TES</t>
  </si>
  <si>
    <t>CA3</t>
  </si>
  <si>
    <t/>
  </si>
  <si>
    <t>No.18 Shaft</t>
  </si>
  <si>
    <t>423414-018</t>
  </si>
  <si>
    <t>SE 23888 14819</t>
  </si>
  <si>
    <t xml:space="preserve">Flow </t>
  </si>
  <si>
    <t>No.19 Shaft</t>
  </si>
  <si>
    <t>423414-019</t>
  </si>
  <si>
    <t>SE 23899 14796</t>
  </si>
  <si>
    <t>Upstream at Doctors Lane Bridge</t>
  </si>
  <si>
    <t>Estimate</t>
  </si>
  <si>
    <t>Sample</t>
  </si>
  <si>
    <t>D/S MONITORING</t>
  </si>
  <si>
    <t>Downstream at Pinfold Lane</t>
  </si>
  <si>
    <t>Downstream at Furnace Grange</t>
  </si>
  <si>
    <t>Downstream at Bank Wood</t>
  </si>
  <si>
    <t>Allerton Bywater</t>
  </si>
  <si>
    <t>No.1 Silkstone Shaft</t>
  </si>
  <si>
    <t>Yorkshire Zone 9</t>
  </si>
  <si>
    <t>442427-001</t>
  </si>
  <si>
    <t>SE 42148 27896</t>
  </si>
  <si>
    <t xml:space="preserve">WLevel Vent </t>
  </si>
  <si>
    <t>No.2 Flockton Shaft</t>
  </si>
  <si>
    <t>442427-002</t>
  </si>
  <si>
    <t>SE 42157 27888</t>
  </si>
  <si>
    <t>Drift Inclined B/H</t>
  </si>
  <si>
    <t>SE 42388 28114</t>
  </si>
  <si>
    <t>New vent compond</t>
  </si>
  <si>
    <t>SE 42237 28025</t>
  </si>
  <si>
    <t>Arkwright</t>
  </si>
  <si>
    <t>No.1 Adit Large B/H</t>
  </si>
  <si>
    <t>East Midlands</t>
  </si>
  <si>
    <t>North East Derbyshire</t>
  </si>
  <si>
    <t>SK</t>
  </si>
  <si>
    <t>SK 43048 70409</t>
  </si>
  <si>
    <t>1 Monthly</t>
  </si>
  <si>
    <t>No.1 Adit Small B/H</t>
  </si>
  <si>
    <t>GPS</t>
  </si>
  <si>
    <t>Ashington</t>
  </si>
  <si>
    <t>Carl No.1 Uc East Shaft</t>
  </si>
  <si>
    <t>Wansbeck</t>
  </si>
  <si>
    <t>426588-004</t>
  </si>
  <si>
    <t>NZ</t>
  </si>
  <si>
    <t>NZ 26574 88069</t>
  </si>
  <si>
    <t>Other</t>
  </si>
  <si>
    <t>Esitmate</t>
  </si>
  <si>
    <t>IWS north</t>
  </si>
  <si>
    <t>Carl No.2 Dc West Shaft</t>
  </si>
  <si>
    <t>426588-002</t>
  </si>
  <si>
    <t>NZ 26550 88068</t>
  </si>
  <si>
    <t>Ashtons Field</t>
  </si>
  <si>
    <t>No.2 Shaft</t>
  </si>
  <si>
    <t>North West</t>
  </si>
  <si>
    <t>Tyldersley Irwell Zone</t>
  </si>
  <si>
    <t>373404-004</t>
  </si>
  <si>
    <t>SD</t>
  </si>
  <si>
    <t>SD 73013 04355</t>
  </si>
  <si>
    <t>Surveyed</t>
  </si>
  <si>
    <t>2 Monthly</t>
  </si>
  <si>
    <t>Askern</t>
  </si>
  <si>
    <t>No.1 Shaft</t>
  </si>
  <si>
    <t>Yorkshire Zone 12</t>
  </si>
  <si>
    <t>455413-001</t>
  </si>
  <si>
    <t>SE 55763 13776</t>
  </si>
  <si>
    <t>455413-002</t>
  </si>
  <si>
    <t>SE 55801 13824</t>
  </si>
  <si>
    <t>Boiley Lane</t>
  </si>
  <si>
    <t>2nd Waterloo B/H</t>
  </si>
  <si>
    <t>SK 45222 79823</t>
  </si>
  <si>
    <t>Barnsley Main</t>
  </si>
  <si>
    <t>No.4 Shaft</t>
  </si>
  <si>
    <t>Yorkshire Zone 5</t>
  </si>
  <si>
    <t>436406-009</t>
  </si>
  <si>
    <t>SE 36498 06034</t>
  </si>
  <si>
    <t>Drift B/H</t>
  </si>
  <si>
    <t>436406-011 near</t>
  </si>
  <si>
    <t>SE 36390 06049</t>
  </si>
  <si>
    <t>Pumped Passive</t>
  </si>
  <si>
    <t>Blythe</t>
  </si>
  <si>
    <t>Mine Water Treatment</t>
  </si>
  <si>
    <t>430582-004</t>
  </si>
  <si>
    <t>NZ 30619 82281</t>
  </si>
  <si>
    <t>Operations</t>
  </si>
  <si>
    <t>1 Weekly</t>
  </si>
  <si>
    <t>Raw</t>
  </si>
  <si>
    <t>Monthly</t>
  </si>
  <si>
    <t>Blyth - Northumberland CC</t>
  </si>
  <si>
    <t>p</t>
  </si>
  <si>
    <t>o</t>
  </si>
  <si>
    <t>Opo</t>
  </si>
  <si>
    <t>saline</t>
  </si>
  <si>
    <t>CA2</t>
  </si>
  <si>
    <t>No.3 Shaft</t>
  </si>
  <si>
    <t>430582-005</t>
  </si>
  <si>
    <t>NZ 30496 82255</t>
  </si>
  <si>
    <t xml:space="preserve">Pump WLevel Chem Flow Sample Vent </t>
  </si>
  <si>
    <t xml:space="preserve">Cascade Top Inlet  </t>
  </si>
  <si>
    <t>NZ 30388 82397</t>
  </si>
  <si>
    <t>Lagoons</t>
  </si>
  <si>
    <t>NZ 30330 82410</t>
  </si>
  <si>
    <t xml:space="preserve">Treat Sample </t>
  </si>
  <si>
    <t>Sludge Drying Bed</t>
  </si>
  <si>
    <t>NZ 30250 82275</t>
  </si>
  <si>
    <t>Reed Bed Inlet</t>
  </si>
  <si>
    <t>NZ 30310 82500</t>
  </si>
  <si>
    <t>Consented Discharge</t>
  </si>
  <si>
    <t>NZ 30590 82510</t>
  </si>
  <si>
    <t xml:space="preserve">CD Sample </t>
  </si>
  <si>
    <t>NGR is from discharge consent</t>
  </si>
  <si>
    <t>Settlement Pond 1 Outflow (Inlet 1E)</t>
  </si>
  <si>
    <t>NZ 30370 82465</t>
  </si>
  <si>
    <t>sp1 outflow</t>
  </si>
  <si>
    <t>Fe_tot</t>
  </si>
  <si>
    <t>Settlement Pond 2 Outflow (INLET 1W)</t>
  </si>
  <si>
    <t>NZ 30310 82350</t>
  </si>
  <si>
    <t>sp2 outflow</t>
  </si>
  <si>
    <t>Settlement Pond 3 Outflow (INLET 2E)</t>
  </si>
  <si>
    <t>NZ 30275 82400</t>
  </si>
  <si>
    <t>sp3 outflow</t>
  </si>
  <si>
    <t>Settlement Pond 4 Outflow (INLET 2W)</t>
  </si>
  <si>
    <t>NZ 30260 82400</t>
  </si>
  <si>
    <t>sp4 outflow</t>
  </si>
  <si>
    <t>Bearmouth Adit</t>
  </si>
  <si>
    <t>Cumbria</t>
  </si>
  <si>
    <t>Whitehaven</t>
  </si>
  <si>
    <t>297517-007</t>
  </si>
  <si>
    <t>NX</t>
  </si>
  <si>
    <t>NX 97338 17282</t>
  </si>
  <si>
    <t>Cefn Coed (Blaenant Drift)</t>
  </si>
  <si>
    <t>Blaenant</t>
  </si>
  <si>
    <t>No.1 Uc Shaft</t>
  </si>
  <si>
    <t>Dulais/Neath Valleys</t>
  </si>
  <si>
    <t>278203-003</t>
  </si>
  <si>
    <t>SN 78536 03326</t>
  </si>
  <si>
    <t xml:space="preserve">WLevel </t>
  </si>
  <si>
    <t>covers on shaft may not be strong enough to allow monitoring</t>
  </si>
  <si>
    <t>No.2 Dc Shaft</t>
  </si>
  <si>
    <t>278203-004</t>
  </si>
  <si>
    <t>SN 78517 03225</t>
  </si>
  <si>
    <t>Bailed sample a few metres below water level</t>
  </si>
  <si>
    <t>Cefn Coed</t>
  </si>
  <si>
    <t>Neath Port Talbot</t>
  </si>
  <si>
    <t>Wales</t>
  </si>
  <si>
    <t>b</t>
  </si>
  <si>
    <t>CA1</t>
  </si>
  <si>
    <t>No.2 Dc Shaft Discharge</t>
  </si>
  <si>
    <t>278203-004 from</t>
  </si>
  <si>
    <t>SN 78480 03230</t>
  </si>
  <si>
    <t>Shaft Discharge</t>
  </si>
  <si>
    <t>discharge from shaft tunnel</t>
  </si>
  <si>
    <t>Bedlington 'A' / 'B'</t>
  </si>
  <si>
    <t>A' Shaft</t>
  </si>
  <si>
    <t>427582-002</t>
  </si>
  <si>
    <t>NZ 27370 82929</t>
  </si>
  <si>
    <t>B' Shaft North Cap</t>
  </si>
  <si>
    <t>427582-003</t>
  </si>
  <si>
    <t>NZ 27384 82942</t>
  </si>
  <si>
    <t>B' Shaft South Cap</t>
  </si>
  <si>
    <t>427582-004</t>
  </si>
  <si>
    <t>NZ 27388 82937</t>
  </si>
  <si>
    <t>Bradgate</t>
  </si>
  <si>
    <t>441393-011</t>
  </si>
  <si>
    <t>SK 41087 93535</t>
  </si>
  <si>
    <t>Brandon 'A'</t>
  </si>
  <si>
    <t>West Of Wear</t>
  </si>
  <si>
    <t>424540-004</t>
  </si>
  <si>
    <t>NZ 24360 40016</t>
  </si>
  <si>
    <t>Boldon</t>
  </si>
  <si>
    <t>No.1 Shaft (South)</t>
  </si>
  <si>
    <t>South Tyneside</t>
  </si>
  <si>
    <t>434562-002</t>
  </si>
  <si>
    <t>NZ 34655 62252</t>
  </si>
  <si>
    <t>No.2 Shaft (North)</t>
  </si>
  <si>
    <t>434562-001</t>
  </si>
  <si>
    <t>NZ 34672 62286</t>
  </si>
  <si>
    <t>Bullcliffe Wood</t>
  </si>
  <si>
    <t>Haigh Moor Intake Drift</t>
  </si>
  <si>
    <t>428414-020</t>
  </si>
  <si>
    <t>SE 28957 14493</t>
  </si>
  <si>
    <t>Chatershaugh</t>
  </si>
  <si>
    <t>Gravity Outfall (Passive)</t>
  </si>
  <si>
    <t>East Of Wear</t>
  </si>
  <si>
    <t>430553-013</t>
  </si>
  <si>
    <t>NZ 30862 53531</t>
  </si>
  <si>
    <t xml:space="preserve">Sample Vent </t>
  </si>
  <si>
    <t>Shaft Culvert Discharge</t>
  </si>
  <si>
    <t>Manhole chamber</t>
  </si>
  <si>
    <t>Durham Pump Stations</t>
  </si>
  <si>
    <t>430553-014</t>
  </si>
  <si>
    <t>NZ 30843 53537</t>
  </si>
  <si>
    <t>430553-015</t>
  </si>
  <si>
    <t>NZ 30840 53530</t>
  </si>
  <si>
    <t>P.Out Flow CD Sample</t>
  </si>
  <si>
    <t>Chatterley Whitfield</t>
  </si>
  <si>
    <t>Hesketh No.1 Vent</t>
  </si>
  <si>
    <t>West Midlands</t>
  </si>
  <si>
    <t>North Staffs</t>
  </si>
  <si>
    <t>388353-003</t>
  </si>
  <si>
    <t>SJ</t>
  </si>
  <si>
    <t>SJ 88483 53321</t>
  </si>
  <si>
    <t>Hesketh No.2 Vent</t>
  </si>
  <si>
    <t>Chester South Moor</t>
  </si>
  <si>
    <t>Chester Moor South</t>
  </si>
  <si>
    <t>Uc Pumping Shaft</t>
  </si>
  <si>
    <t>Pumping Station</t>
  </si>
  <si>
    <t>Pumping</t>
  </si>
  <si>
    <t>426549-003</t>
  </si>
  <si>
    <t>NZ 26835 49222</t>
  </si>
  <si>
    <t>Pump WLevel Vent  Sample</t>
  </si>
  <si>
    <t>raw pumped</t>
  </si>
  <si>
    <t>NZ 27073 49293</t>
  </si>
  <si>
    <t>CD</t>
  </si>
  <si>
    <t>Choppington 'A'</t>
  </si>
  <si>
    <t>425584-002</t>
  </si>
  <si>
    <t>NZ 25053 84042</t>
  </si>
  <si>
    <t>Collins Green</t>
  </si>
  <si>
    <t>Bold-Haydock Zone</t>
  </si>
  <si>
    <t>355394-001</t>
  </si>
  <si>
    <t>SJ 55496 94208</t>
  </si>
  <si>
    <t>355394-002</t>
  </si>
  <si>
    <t>SJ 55526 94188</t>
  </si>
  <si>
    <t>355394-003</t>
  </si>
  <si>
    <t>SJ 55546 94176</t>
  </si>
  <si>
    <t>355394-004</t>
  </si>
  <si>
    <t>SJ 55566 94165</t>
  </si>
  <si>
    <t>Dawdon</t>
  </si>
  <si>
    <t>Theresa Shaft</t>
  </si>
  <si>
    <t>Active Treatment Plant</t>
  </si>
  <si>
    <t>Durham Coastal</t>
  </si>
  <si>
    <t>443547-002</t>
  </si>
  <si>
    <t>NZ 43580 47810</t>
  </si>
  <si>
    <t xml:space="preserve">Pump WLevel Sample Vent </t>
  </si>
  <si>
    <t>at shaft</t>
  </si>
  <si>
    <t>None</t>
  </si>
  <si>
    <t>East of River Wear - Durham</t>
  </si>
  <si>
    <t>Castlereagh Shaft</t>
  </si>
  <si>
    <t>443547-001</t>
  </si>
  <si>
    <t>NZ 43571 47846</t>
  </si>
  <si>
    <t xml:space="preserve">Fill </t>
  </si>
  <si>
    <t>Beach Adit</t>
  </si>
  <si>
    <t>443547-004</t>
  </si>
  <si>
    <t>NZ 43676 47741</t>
  </si>
  <si>
    <t>sealed and dry</t>
  </si>
  <si>
    <t>HDS Discharge Weir</t>
  </si>
  <si>
    <t>NZ 42960 47420</t>
  </si>
  <si>
    <t>final HDS discharge weir</t>
  </si>
  <si>
    <t xml:space="preserve">treated effluent at v-notch weir </t>
  </si>
  <si>
    <t>Weekly</t>
  </si>
  <si>
    <t>saline; HDS lime dosing plant</t>
  </si>
  <si>
    <t>Br</t>
  </si>
  <si>
    <t>CA2 + Br       ; AND  3 sets of : CA3</t>
  </si>
  <si>
    <t>HDS Plant</t>
  </si>
  <si>
    <t>NZ 40350 47500</t>
  </si>
  <si>
    <t>Dalquharran</t>
  </si>
  <si>
    <t>No.1 Intake Mine</t>
  </si>
  <si>
    <t>Scotland</t>
  </si>
  <si>
    <t>South West Ayrshire</t>
  </si>
  <si>
    <t>226601-001</t>
  </si>
  <si>
    <t>NS</t>
  </si>
  <si>
    <t>NS 26652 01822</t>
  </si>
  <si>
    <t xml:space="preserve">CD </t>
  </si>
  <si>
    <t>raw</t>
  </si>
  <si>
    <t>Main Discharge</t>
  </si>
  <si>
    <t>Passive (Valve Controlled)</t>
  </si>
  <si>
    <t>NS 26685 01810</t>
  </si>
  <si>
    <t>Reed Beds Discharge</t>
  </si>
  <si>
    <t xml:space="preserve">Treat CD Sample </t>
  </si>
  <si>
    <t>rb out (if flowing)</t>
  </si>
  <si>
    <t>flow diverts direct to river when river level high</t>
  </si>
  <si>
    <t>Discharge as per raw</t>
  </si>
  <si>
    <t>final CD as per raw</t>
  </si>
  <si>
    <t>Water of Girvan at Dailly Bridge</t>
  </si>
  <si>
    <t>Deep Duffryn</t>
  </si>
  <si>
    <t>No.1 Flue Pit</t>
  </si>
  <si>
    <t>Lower Cynon Valley</t>
  </si>
  <si>
    <t>304199-004</t>
  </si>
  <si>
    <t>ST</t>
  </si>
  <si>
    <t>ST 04541 99537</t>
  </si>
  <si>
    <t>Denby Grange</t>
  </si>
  <si>
    <t>No.1 Winding Shaft</t>
  </si>
  <si>
    <t>426415-001</t>
  </si>
  <si>
    <t>SE 26928 15350</t>
  </si>
  <si>
    <t>No.3 Old Hards Shaft</t>
  </si>
  <si>
    <t>426415-003</t>
  </si>
  <si>
    <t>SE 26944 15336</t>
  </si>
  <si>
    <t>No.2 Uc Shaft</t>
  </si>
  <si>
    <t>426415-002</t>
  </si>
  <si>
    <t>SE 26923 15305</t>
  </si>
  <si>
    <t>Dodworth</t>
  </si>
  <si>
    <t>Whinmoor Drift B/H</t>
  </si>
  <si>
    <t>Yorkshire Zone 2</t>
  </si>
  <si>
    <t>431405-005 near</t>
  </si>
  <si>
    <t>SE 31261 05566</t>
  </si>
  <si>
    <t>Duke Of Bridgewaters Canals</t>
  </si>
  <si>
    <t>Bridgewater Canal</t>
  </si>
  <si>
    <t>East Tunnel</t>
  </si>
  <si>
    <t>374400-008</t>
  </si>
  <si>
    <t>SD 74820 00550</t>
  </si>
  <si>
    <t xml:space="preserve">P.Out </t>
  </si>
  <si>
    <t>West Tunnel</t>
  </si>
  <si>
    <t>374400-004</t>
  </si>
  <si>
    <t>SD 74797 00550</t>
  </si>
  <si>
    <t>Raw Minewater Pumps</t>
  </si>
  <si>
    <t>SD 74828 00544</t>
  </si>
  <si>
    <t xml:space="preserve">Pump Sample </t>
  </si>
  <si>
    <t>raw at Delph</t>
  </si>
  <si>
    <t>Bridgewater</t>
  </si>
  <si>
    <t>Worsley - Salford CC</t>
  </si>
  <si>
    <t>Treatment Scheme</t>
  </si>
  <si>
    <t>SD 74350 00100</t>
  </si>
  <si>
    <t>Treated Water Pumps</t>
  </si>
  <si>
    <t>SD 74290 00220</t>
  </si>
  <si>
    <t xml:space="preserve">Pump </t>
  </si>
  <si>
    <t>SD 74290 00255</t>
  </si>
  <si>
    <t>combined final CD</t>
  </si>
  <si>
    <t>Cascade Outflow</t>
  </si>
  <si>
    <t>SD 74480 00050</t>
  </si>
  <si>
    <t>cascade outflow</t>
  </si>
  <si>
    <t>sp-A1 (east) outflow to rb-A1</t>
  </si>
  <si>
    <t>SD 74440 00115</t>
  </si>
  <si>
    <t>sp-B1 (mid) outflow to rb-B1</t>
  </si>
  <si>
    <t>SD 74400 00075</t>
  </si>
  <si>
    <t>sp-C1 (west) outflow to rb-C1</t>
  </si>
  <si>
    <t>SD 74350 00040</t>
  </si>
  <si>
    <t>rb-A1 outflow to rb-A2</t>
  </si>
  <si>
    <t>SD 74405 00175</t>
  </si>
  <si>
    <t>rb-B1 outflow to rb-B2</t>
  </si>
  <si>
    <t>SD 74360 00140</t>
  </si>
  <si>
    <t>rb-C1 outflow to rb-C2</t>
  </si>
  <si>
    <t>SD 74305 00120</t>
  </si>
  <si>
    <t>Chamber 12</t>
  </si>
  <si>
    <t>Inactive</t>
  </si>
  <si>
    <t>North Junction No.1</t>
  </si>
  <si>
    <t>Top Hard Borehole</t>
  </si>
  <si>
    <t>SK 42427 71545</t>
  </si>
  <si>
    <t>Ellesmere</t>
  </si>
  <si>
    <t>Borehole</t>
  </si>
  <si>
    <t>SD 73450 03126</t>
  </si>
  <si>
    <t>Air Shaft</t>
  </si>
  <si>
    <t>373403-004</t>
  </si>
  <si>
    <t>SD 73447 03106</t>
  </si>
  <si>
    <t>Engine</t>
  </si>
  <si>
    <t>297517-006</t>
  </si>
  <si>
    <t>NX 97234 17323</t>
  </si>
  <si>
    <t>Eton Garage</t>
  </si>
  <si>
    <t>Green Lane Shaft (No.12 Pit)</t>
  </si>
  <si>
    <t>377407-020</t>
  </si>
  <si>
    <t>SD 77847 07015</t>
  </si>
  <si>
    <t>Golborne</t>
  </si>
  <si>
    <t>Leigh Zone</t>
  </si>
  <si>
    <t>SJ 60400 98287</t>
  </si>
  <si>
    <t>Gregory Springs</t>
  </si>
  <si>
    <t>Water Level</t>
  </si>
  <si>
    <t>420418-013</t>
  </si>
  <si>
    <t>SE 20660 18653</t>
  </si>
  <si>
    <t>NB New Hall Colliery Adit 420418-013 is at similar level 300m southeast</t>
  </si>
  <si>
    <t>Grimethorpe</t>
  </si>
  <si>
    <t>Yorkshire Zone 3</t>
  </si>
  <si>
    <t>440408-003</t>
  </si>
  <si>
    <t>SE 40857 08341</t>
  </si>
  <si>
    <t>Hickleton Main</t>
  </si>
  <si>
    <t>Yorkshire Zone 6</t>
  </si>
  <si>
    <t>446405-002</t>
  </si>
  <si>
    <t>SE 46387 05332</t>
  </si>
  <si>
    <t>Greenpark Energy</t>
  </si>
  <si>
    <t>Higham</t>
  </si>
  <si>
    <t>430406-002</t>
  </si>
  <si>
    <t>SE 30853 06989</t>
  </si>
  <si>
    <t>Depth 188m</t>
  </si>
  <si>
    <t>Hope</t>
  </si>
  <si>
    <t>Caphouse</t>
  </si>
  <si>
    <t>Pumping Shaft</t>
  </si>
  <si>
    <t>Non CA Pumped Passive</t>
  </si>
  <si>
    <t>424416-001</t>
  </si>
  <si>
    <t>SE 24864 16190</t>
  </si>
  <si>
    <t>NCM Caphouse</t>
  </si>
  <si>
    <t>Chemsitry sampling only. Depth 205m</t>
  </si>
  <si>
    <t>raw pumped at Hope shaft</t>
  </si>
  <si>
    <t>Wakefield - Kirklees MC</t>
  </si>
  <si>
    <t>ECS</t>
  </si>
  <si>
    <t>National Coal Mining Museum responsible</t>
  </si>
  <si>
    <t>Old Lagoons</t>
  </si>
  <si>
    <t>SE 24960 16270</t>
  </si>
  <si>
    <t xml:space="preserve">Treat </t>
  </si>
  <si>
    <t>Chemsitry sampling only</t>
  </si>
  <si>
    <t>New Lagoons</t>
  </si>
  <si>
    <t>SE 25025 16355</t>
  </si>
  <si>
    <t>Reed Beds</t>
  </si>
  <si>
    <t>SE 25075 16365</t>
  </si>
  <si>
    <t>SE 25155 16445</t>
  </si>
  <si>
    <t>final CD</t>
  </si>
  <si>
    <t>final consented discharge at combined outflow from 2 parallel reedbeds</t>
  </si>
  <si>
    <t>sp concrete tanks out</t>
  </si>
  <si>
    <t>outflow from concrete tanks prior to reedbeds</t>
  </si>
  <si>
    <t>Lagoon 3 &amp; 4 Outlet</t>
  </si>
  <si>
    <t>Downstream of treated discharge</t>
  </si>
  <si>
    <t>South Shaft</t>
  </si>
  <si>
    <t>444541-004</t>
  </si>
  <si>
    <t>NZ 44225 41858</t>
  </si>
  <si>
    <t>depth 406m</t>
  </si>
  <si>
    <t>Raw pumped</t>
  </si>
  <si>
    <t>CA2 + Br</t>
  </si>
  <si>
    <t>North Shaft</t>
  </si>
  <si>
    <t>444541-003</t>
  </si>
  <si>
    <t>NZ 44209 41916</t>
  </si>
  <si>
    <t>Treatment Plant</t>
  </si>
  <si>
    <t>NZ 44250 41890</t>
  </si>
  <si>
    <t>Horden (Passive)</t>
  </si>
  <si>
    <t>NZ 45050 42180</t>
  </si>
  <si>
    <t>Final CD</t>
  </si>
  <si>
    <t>at final v-notch weir</t>
  </si>
  <si>
    <t>Passive Treatment scheme</t>
  </si>
  <si>
    <t>NZ 44370 42030</t>
  </si>
  <si>
    <t>Left lagoon out</t>
  </si>
  <si>
    <t>NZ 44520 42000</t>
  </si>
  <si>
    <t>Left Lagoon Outlet</t>
  </si>
  <si>
    <t>north (lower) lagoon</t>
  </si>
  <si>
    <t>Right lagoon out</t>
  </si>
  <si>
    <t>NZ 44495 41955</t>
  </si>
  <si>
    <t>Right Lagoon Outlet</t>
  </si>
  <si>
    <t>south (upper) lagoon</t>
  </si>
  <si>
    <t>Reed Bed 1 Inlet</t>
  </si>
  <si>
    <t>Reed Bed 1 Outlet</t>
  </si>
  <si>
    <t>Reed Bed 1 Out</t>
  </si>
  <si>
    <t>NZ 44465 42120</t>
  </si>
  <si>
    <t>Howgill</t>
  </si>
  <si>
    <t>Adit</t>
  </si>
  <si>
    <t>297516-003</t>
  </si>
  <si>
    <t>NX 97474 16898</t>
  </si>
  <si>
    <t>Hamsterley John</t>
  </si>
  <si>
    <t>Derwent Valley</t>
  </si>
  <si>
    <t>412556-002</t>
  </si>
  <si>
    <t>NZ 12912 56700</t>
  </si>
  <si>
    <t>Benchmark on old plan</t>
  </si>
  <si>
    <t xml:space="preserve">P.Out WLevel </t>
  </si>
  <si>
    <t>datum benchmark on cap 163.5' or 49.83mAOD with ground level 163.28' or 49.77mAOD</t>
  </si>
  <si>
    <t>Upstream Consented Discharge</t>
  </si>
  <si>
    <t>NZ 12979 56784</t>
  </si>
  <si>
    <t>Flow Sample CD</t>
  </si>
  <si>
    <t>upstream discharge pipe</t>
  </si>
  <si>
    <t>Durham Discharges</t>
  </si>
  <si>
    <t>consented discharge</t>
  </si>
  <si>
    <t>Downstream Consented Discharge</t>
  </si>
  <si>
    <t>NZ 13058 56682</t>
  </si>
  <si>
    <t>downstream discharge pipe</t>
  </si>
  <si>
    <t>Kibblesworth</t>
  </si>
  <si>
    <t>Glamis Pumping Shaft</t>
  </si>
  <si>
    <t>Team Valley</t>
  </si>
  <si>
    <t>424556-016</t>
  </si>
  <si>
    <t>NZ 24358 56232</t>
  </si>
  <si>
    <t>treated at Lamesley</t>
  </si>
  <si>
    <t>NZ 25939 56836</t>
  </si>
  <si>
    <t>Kimblesworth</t>
  </si>
  <si>
    <t>No.3 Pumping Shaft</t>
  </si>
  <si>
    <t>426546-002</t>
  </si>
  <si>
    <t>NZ 26044 46862</t>
  </si>
  <si>
    <t xml:space="preserve">Pump WLevel Vent </t>
  </si>
  <si>
    <t>426546-003</t>
  </si>
  <si>
    <t>NZ 26053 46880</t>
  </si>
  <si>
    <t xml:space="preserve">WLevel Sample </t>
  </si>
  <si>
    <t>NZ 26320 47095</t>
  </si>
  <si>
    <t>Ladysmith</t>
  </si>
  <si>
    <t>Gaunless Valley</t>
  </si>
  <si>
    <t>419525-004</t>
  </si>
  <si>
    <t>NZ 19370 25530</t>
  </si>
  <si>
    <t xml:space="preserve">WLevel XPump </t>
  </si>
  <si>
    <t>Lepton Edge</t>
  </si>
  <si>
    <t>421415-001</t>
  </si>
  <si>
    <t>SE 21286 15312</t>
  </si>
  <si>
    <t>Lea Hall</t>
  </si>
  <si>
    <t>South Staffs</t>
  </si>
  <si>
    <t>405316-001</t>
  </si>
  <si>
    <t>SK 05805 16927</t>
  </si>
  <si>
    <t>405316-002</t>
  </si>
  <si>
    <t>SK 05771 16905</t>
  </si>
  <si>
    <t>Remote Vent (No.1)</t>
  </si>
  <si>
    <t>SK 05746 16883</t>
  </si>
  <si>
    <t>Hall Farm Drift</t>
  </si>
  <si>
    <t>Lookout Farm</t>
  </si>
  <si>
    <t>Boreholes</t>
  </si>
  <si>
    <t>NZ 32242 77101</t>
  </si>
  <si>
    <t>Lumley 6th</t>
  </si>
  <si>
    <t>431550-002</t>
  </si>
  <si>
    <t>NZ 31002 50577</t>
  </si>
  <si>
    <t>weekly as pumping restarts</t>
  </si>
  <si>
    <t>NZ 31010 50830</t>
  </si>
  <si>
    <t>Mid Cannock</t>
  </si>
  <si>
    <t>Pumping Borehole</t>
  </si>
  <si>
    <t>398309-009 nearby</t>
  </si>
  <si>
    <t>SJ 98640 09322</t>
  </si>
  <si>
    <t>South Staffs - Cannock</t>
  </si>
  <si>
    <t>add TOC as near landfill site</t>
  </si>
  <si>
    <t>SJ 98640 09400</t>
  </si>
  <si>
    <t>Monk Bretton</t>
  </si>
  <si>
    <t>No.1 Shaft Vent</t>
  </si>
  <si>
    <t>437408-001</t>
  </si>
  <si>
    <t>SE 37158 08054</t>
  </si>
  <si>
    <t>Barnsley Borehole Vent</t>
  </si>
  <si>
    <t>SE 37164 08115</t>
  </si>
  <si>
    <t>Barnsley Borehole</t>
  </si>
  <si>
    <t>SE 37154 08107</t>
  </si>
  <si>
    <t>Meltonfield Borehole</t>
  </si>
  <si>
    <t>SE 37131 07951</t>
  </si>
  <si>
    <t>Dearne Valley</t>
  </si>
  <si>
    <t>Moor Lane</t>
  </si>
  <si>
    <t>Moor Lane Shaft</t>
  </si>
  <si>
    <t>Yorkshire Zone 4</t>
  </si>
  <si>
    <t>443407-001</t>
  </si>
  <si>
    <t>SE 43108 07452</t>
  </si>
  <si>
    <t>Depth 301.5m</t>
  </si>
  <si>
    <t>Mosborough</t>
  </si>
  <si>
    <t>A3 Borehole</t>
  </si>
  <si>
    <t>Yorkshire Zone 8</t>
  </si>
  <si>
    <t>SK 43663 80745</t>
  </si>
  <si>
    <t>A8 Borehole</t>
  </si>
  <si>
    <t>SK 43661 80758</t>
  </si>
  <si>
    <t>A15 Borehole</t>
  </si>
  <si>
    <t>SK 43562 80477</t>
  </si>
  <si>
    <t>Newcraighall</t>
  </si>
  <si>
    <t>Monktonhall</t>
  </si>
  <si>
    <t>331671-005</t>
  </si>
  <si>
    <t>NT</t>
  </si>
  <si>
    <t>NT 31737 71834</t>
  </si>
  <si>
    <t>Previous datum of 39.12mAOD</t>
  </si>
  <si>
    <t>New Delaval</t>
  </si>
  <si>
    <t>Forster Shaft</t>
  </si>
  <si>
    <t>429580-001</t>
  </si>
  <si>
    <t>NZ 29120 80237</t>
  </si>
  <si>
    <t>Depth 220m</t>
  </si>
  <si>
    <t>Nicholsons</t>
  </si>
  <si>
    <t>432548-002</t>
  </si>
  <si>
    <t>NZ 32847 48358</t>
  </si>
  <si>
    <t xml:space="preserve">WLevel Vent XPump </t>
  </si>
  <si>
    <t>Durham Pump stations</t>
  </si>
  <si>
    <t>old pumping shaft</t>
  </si>
  <si>
    <t>NZ 32600 48700</t>
  </si>
  <si>
    <t>North Seaton</t>
  </si>
  <si>
    <t>Dc Shaft</t>
  </si>
  <si>
    <t>428585-001</t>
  </si>
  <si>
    <t>NZ 28985 85828</t>
  </si>
  <si>
    <t>Oakthorpe Bungalow</t>
  </si>
  <si>
    <t>Main Coal B/H by Lowlands Farm</t>
  </si>
  <si>
    <t>South Derbyshire</t>
  </si>
  <si>
    <t>SK 32505 13460</t>
  </si>
  <si>
    <t>Oakthorpe Bungalow Borehole 40m depth</t>
  </si>
  <si>
    <t>Leicestershire</t>
  </si>
  <si>
    <t>South Brancepeth</t>
  </si>
  <si>
    <t>Page Bank</t>
  </si>
  <si>
    <t>Brockwell Dc Pumping Shaft</t>
  </si>
  <si>
    <t>423535-002</t>
  </si>
  <si>
    <t>NZ 23221 35738</t>
  </si>
  <si>
    <t>Old Pumped Discharge</t>
  </si>
  <si>
    <t>NZ 23440 35445</t>
  </si>
  <si>
    <t>dry</t>
  </si>
  <si>
    <t>Page Bank Gravity Discharge</t>
  </si>
  <si>
    <t>NZ 23353 35467</t>
  </si>
  <si>
    <t>river CD</t>
  </si>
  <si>
    <t>West of River Wear - Durham</t>
  </si>
  <si>
    <t>e</t>
  </si>
  <si>
    <t>also L472 Page Bank</t>
  </si>
  <si>
    <t>Park</t>
  </si>
  <si>
    <t>Upper Rhondda Fawr Valley</t>
  </si>
  <si>
    <t>294195-001/002</t>
  </si>
  <si>
    <t>SS</t>
  </si>
  <si>
    <t>SS 94420 95658</t>
  </si>
  <si>
    <t>SS 94424 95619</t>
  </si>
  <si>
    <t>No.1 Shaft Remote Vent (South)</t>
  </si>
  <si>
    <t>SS 94429 95576</t>
  </si>
  <si>
    <t>No.2 Shaft Remote Vent (North)</t>
  </si>
  <si>
    <t>Park Hill</t>
  </si>
  <si>
    <t>Yorkshire Zone 10</t>
  </si>
  <si>
    <t>435421-003</t>
  </si>
  <si>
    <t>SE 35206 21833</t>
  </si>
  <si>
    <t>Parsonage</t>
  </si>
  <si>
    <t>365400-002</t>
  </si>
  <si>
    <t>SD 65109 00523</t>
  </si>
  <si>
    <t>365400-001</t>
  </si>
  <si>
    <t>SD 65079 00558</t>
  </si>
  <si>
    <t>Pegswood</t>
  </si>
  <si>
    <t>Drift Boreholes</t>
  </si>
  <si>
    <t>421587-008 near</t>
  </si>
  <si>
    <t>NZ 21933 87443</t>
  </si>
  <si>
    <t>Pentremawr No.4</t>
  </si>
  <si>
    <t>Intake Drift</t>
  </si>
  <si>
    <t>Gwendraeth Valley</t>
  </si>
  <si>
    <t>249210-002</t>
  </si>
  <si>
    <t>SN 49430 10588</t>
  </si>
  <si>
    <t>Return Drift</t>
  </si>
  <si>
    <t>249210-016</t>
  </si>
  <si>
    <t>SN 49403 10573</t>
  </si>
  <si>
    <t>Rawdon</t>
  </si>
  <si>
    <t>Main Shaft</t>
  </si>
  <si>
    <t>431316-001</t>
  </si>
  <si>
    <t>SK 31265 16256</t>
  </si>
  <si>
    <t>Ridley Drift</t>
  </si>
  <si>
    <t>Mine Gas Fan Station</t>
  </si>
  <si>
    <t>426577-003</t>
  </si>
  <si>
    <t>NZ 26425 77886</t>
  </si>
  <si>
    <t xml:space="preserve">Fan </t>
  </si>
  <si>
    <t>Sandhole</t>
  </si>
  <si>
    <t>345402-009</t>
  </si>
  <si>
    <t>SD 75331 02426</t>
  </si>
  <si>
    <t>375402-008</t>
  </si>
  <si>
    <t>SD 75293 02451</t>
  </si>
  <si>
    <t>375402-010</t>
  </si>
  <si>
    <t>SD 75317 02362</t>
  </si>
  <si>
    <t>375402-012</t>
  </si>
  <si>
    <t>SD 75305 02314</t>
  </si>
  <si>
    <t>Seaton Delaval</t>
  </si>
  <si>
    <t>East Shaft</t>
  </si>
  <si>
    <t>429576-001</t>
  </si>
  <si>
    <t>NZ 29949 76305</t>
  </si>
  <si>
    <t>Depth 193m</t>
  </si>
  <si>
    <t>West Shaft</t>
  </si>
  <si>
    <t>429576-002</t>
  </si>
  <si>
    <t>NZ 29946 76305</t>
  </si>
  <si>
    <t>Shanklea</t>
  </si>
  <si>
    <t>Village No.1 Drift B/H'S</t>
  </si>
  <si>
    <t>Inlet to Ridley Drift</t>
  </si>
  <si>
    <t>426577-005 near</t>
  </si>
  <si>
    <t>NZ 26706 77310</t>
  </si>
  <si>
    <t>inlet vent for Ridley Fan station site 66</t>
  </si>
  <si>
    <t>Sherburn Hill</t>
  </si>
  <si>
    <t>East Pumping Pit</t>
  </si>
  <si>
    <t>433542-006</t>
  </si>
  <si>
    <t>NZ 33579 42574</t>
  </si>
  <si>
    <t>West Pit</t>
  </si>
  <si>
    <t>433542-003</t>
  </si>
  <si>
    <t>NZ 33561 42570</t>
  </si>
  <si>
    <t>Old Discharge</t>
  </si>
  <si>
    <t>NZ 33523 42850</t>
  </si>
  <si>
    <t>Shirebrook</t>
  </si>
  <si>
    <t>Jubilee Drift</t>
  </si>
  <si>
    <t>Monitoring (Gas Utilisation By CgUK)</t>
  </si>
  <si>
    <t>452367-001</t>
  </si>
  <si>
    <t>SK 52854 67243</t>
  </si>
  <si>
    <t>Springwood</t>
  </si>
  <si>
    <t>427412-001</t>
  </si>
  <si>
    <t>SE 27012 12781</t>
  </si>
  <si>
    <t>Steetley</t>
  </si>
  <si>
    <t>North Nottinghamshire</t>
  </si>
  <si>
    <t>455378-001</t>
  </si>
  <si>
    <t>SK 55200 78477</t>
  </si>
  <si>
    <t>Strafford</t>
  </si>
  <si>
    <t>Old Pumping Shaft</t>
  </si>
  <si>
    <t>432404-003</t>
  </si>
  <si>
    <t>SE 32242 04138</t>
  </si>
  <si>
    <t>access currenly bocked, depth 211.8m, filled, believed to overflow to Stainborough Dyke via drainage pipe</t>
  </si>
  <si>
    <t>Silkstone Shaft</t>
  </si>
  <si>
    <t>432404-006</t>
  </si>
  <si>
    <t>SE 32200 04151</t>
  </si>
  <si>
    <t xml:space="preserve">Pump WLevel Sample </t>
  </si>
  <si>
    <t>Silkstone Shaft rising main</t>
  </si>
  <si>
    <t>South Yorkshire</t>
  </si>
  <si>
    <t>Flockton Shaft</t>
  </si>
  <si>
    <t>432404-007</t>
  </si>
  <si>
    <t>SE 32190 04139</t>
  </si>
  <si>
    <t>Parkgate Shaft</t>
  </si>
  <si>
    <t>432404-005</t>
  </si>
  <si>
    <t>SE 32183 04133</t>
  </si>
  <si>
    <t>Whinmoor Shaft</t>
  </si>
  <si>
    <t>432404-008</t>
  </si>
  <si>
    <t>SE 32166 04121</t>
  </si>
  <si>
    <t xml:space="preserve">WLevel Cap </t>
  </si>
  <si>
    <t>Shaft Discahrge to Stainborough Dyke</t>
  </si>
  <si>
    <t>SE 32356 04039</t>
  </si>
  <si>
    <t xml:space="preserve">Flow Weir Sample </t>
  </si>
  <si>
    <t>dry due to pumping</t>
  </si>
  <si>
    <t>v-notch discharge</t>
  </si>
  <si>
    <t>old shaft drainage pipe discharge</t>
  </si>
  <si>
    <t>should be dry due to pumping</t>
  </si>
  <si>
    <t>Settlement Pond Outflow</t>
  </si>
  <si>
    <t>SE 31925 04000</t>
  </si>
  <si>
    <t>sp1 out</t>
  </si>
  <si>
    <t>settling pond outflow</t>
  </si>
  <si>
    <t>Reedbed no1</t>
  </si>
  <si>
    <t>SE 32000 04020</t>
  </si>
  <si>
    <t>SE 31960 03920</t>
  </si>
  <si>
    <t xml:space="preserve">CD Weir Sample </t>
  </si>
  <si>
    <t>consented discharge point</t>
  </si>
  <si>
    <t>Treeton</t>
  </si>
  <si>
    <t>443387-003</t>
  </si>
  <si>
    <t>SK 43658 87906</t>
  </si>
  <si>
    <t>Ushaw Moor</t>
  </si>
  <si>
    <t>422542-004</t>
  </si>
  <si>
    <t>NZ 22031 42750</t>
  </si>
  <si>
    <t>NZ 21980 42450</t>
  </si>
  <si>
    <t>Valleyfield</t>
  </si>
  <si>
    <t>West Fife</t>
  </si>
  <si>
    <t>NT 00895 86161</t>
  </si>
  <si>
    <t>formerly mis-located at shaft ref 300686-008. This may actually be a borehole into a drift. It may be removed by site development</t>
  </si>
  <si>
    <t>Vinovium</t>
  </si>
  <si>
    <t>421532-001</t>
  </si>
  <si>
    <t>NZ 21000 32159</t>
  </si>
  <si>
    <t>NZ 20905 32198</t>
  </si>
  <si>
    <t>Gravity discharge from shaft to Bell Burn</t>
  </si>
  <si>
    <t>discharge culvert</t>
  </si>
  <si>
    <t>Sample if flowing</t>
  </si>
  <si>
    <t>Wellington</t>
  </si>
  <si>
    <t>No.3 Duke Shaft</t>
  </si>
  <si>
    <t>296518-003</t>
  </si>
  <si>
    <t>NX 96777 18264</t>
  </si>
  <si>
    <t>Candlestick</t>
  </si>
  <si>
    <t>Candlestick Vent</t>
  </si>
  <si>
    <t>296518-003 near</t>
  </si>
  <si>
    <t>NX 96776 18237</t>
  </si>
  <si>
    <t>Depth 187m</t>
  </si>
  <si>
    <t>Western</t>
  </si>
  <si>
    <t>No.2 Shaft / No.1 Vent</t>
  </si>
  <si>
    <t>Wyndham</t>
  </si>
  <si>
    <t>293192-010</t>
  </si>
  <si>
    <t>SS 93774 92674</t>
  </si>
  <si>
    <t>No.2 Shaft / No.2 Vent</t>
  </si>
  <si>
    <t>SS 93768 92676</t>
  </si>
  <si>
    <t>Wharncliffe Silkstone</t>
  </si>
  <si>
    <t>443399-003</t>
  </si>
  <si>
    <t>SK 33732 99750</t>
  </si>
  <si>
    <t>Wheatsheaf</t>
  </si>
  <si>
    <t>378402-005</t>
  </si>
  <si>
    <t>SD 78621 02018</t>
  </si>
  <si>
    <t>Woolley</t>
  </si>
  <si>
    <t>No.2 Pumping Shaft</t>
  </si>
  <si>
    <t>430411-002</t>
  </si>
  <si>
    <t>SE 30949 11162</t>
  </si>
  <si>
    <t>depth 387m</t>
  </si>
  <si>
    <t>Woolley*</t>
  </si>
  <si>
    <t>Darton - Barnsley C</t>
  </si>
  <si>
    <t>Stepped Cascade Top Inlet</t>
  </si>
  <si>
    <t>Concrete Settlement Ponds Outflow</t>
  </si>
  <si>
    <t>SE 30550 11530</t>
  </si>
  <si>
    <t xml:space="preserve">Treat Weir Sample </t>
  </si>
  <si>
    <t>Earth Settlement Ponds Outflow</t>
  </si>
  <si>
    <t>SE 30440 11510</t>
  </si>
  <si>
    <t>sp earth lagoons out</t>
  </si>
  <si>
    <t>SE 30310 11550</t>
  </si>
  <si>
    <t>SE 30405 11495</t>
  </si>
  <si>
    <t>Gravity Discharges</t>
  </si>
  <si>
    <t>Misc Discharges</t>
  </si>
  <si>
    <t>North East Misc Sites &amp; Discharges</t>
  </si>
  <si>
    <t xml:space="preserve">  </t>
  </si>
  <si>
    <t>Easington</t>
  </si>
  <si>
    <t>443544-002</t>
  </si>
  <si>
    <t>NZ 43791 44134</t>
  </si>
  <si>
    <t>444544-001</t>
  </si>
  <si>
    <t>NZ 44346 44233</t>
  </si>
  <si>
    <t>Hawthorn</t>
  </si>
  <si>
    <t>438545-003</t>
  </si>
  <si>
    <t>NZ 38895 45851</t>
  </si>
  <si>
    <t>Redbrook</t>
  </si>
  <si>
    <t>Old Shaft</t>
  </si>
  <si>
    <t>432407-003 or 432407-002</t>
  </si>
  <si>
    <t>SE 32837 07918</t>
  </si>
  <si>
    <t>Rothwell</t>
  </si>
  <si>
    <t>Drift Borehole</t>
  </si>
  <si>
    <t>434429-003 near</t>
  </si>
  <si>
    <t>SE 34947 29660</t>
  </si>
  <si>
    <t>Roughwood</t>
  </si>
  <si>
    <t>440394-006 near</t>
  </si>
  <si>
    <t>SK 40762 94607</t>
  </si>
  <si>
    <t>Borehole into Roughwood Drift</t>
  </si>
  <si>
    <t>Seaham</t>
  </si>
  <si>
    <t>440549-001</t>
  </si>
  <si>
    <t>NZ 40899 49566</t>
  </si>
  <si>
    <t>Skiers Spring</t>
  </si>
  <si>
    <t>436399-001</t>
  </si>
  <si>
    <t>SK 36731 99189</t>
  </si>
  <si>
    <t>Originally No.1 Shaft but No2 Shaft is reported open</t>
  </si>
  <si>
    <t>Tpi Shaft</t>
  </si>
  <si>
    <t>436399-007</t>
  </si>
  <si>
    <t>SK 36774 99286</t>
  </si>
  <si>
    <t>Tankersley</t>
  </si>
  <si>
    <t>434398-009</t>
  </si>
  <si>
    <t>SK 34155 98961</t>
  </si>
  <si>
    <t>434398-010</t>
  </si>
  <si>
    <t>SK 34173 98945</t>
  </si>
  <si>
    <t>Vane Tempest</t>
  </si>
  <si>
    <t>Vane Shaft</t>
  </si>
  <si>
    <t>442550-002</t>
  </si>
  <si>
    <t>NZ 42456 50172</t>
  </si>
  <si>
    <t>Wearmouth</t>
  </si>
  <si>
    <t>B Shaft</t>
  </si>
  <si>
    <t>439558-002</t>
  </si>
  <si>
    <t>NZ 39326 58051</t>
  </si>
  <si>
    <t>C Shaft Remote Vent</t>
  </si>
  <si>
    <t>439558-003</t>
  </si>
  <si>
    <t>D Shaft Remote Vent</t>
  </si>
  <si>
    <t>439557-001</t>
  </si>
  <si>
    <t>NZ 39194 58196</t>
  </si>
  <si>
    <t>Westoe</t>
  </si>
  <si>
    <t>Crown Shaft</t>
  </si>
  <si>
    <t>437566-002</t>
  </si>
  <si>
    <t>NZ 37493 66789</t>
  </si>
  <si>
    <t>Wales Misc Site &amp; Discharges</t>
  </si>
  <si>
    <t>Hazlegreave</t>
  </si>
  <si>
    <t>Drift Outlet</t>
  </si>
  <si>
    <t>Area Investigation - Ramsden Recommendation</t>
  </si>
  <si>
    <t>425417-033</t>
  </si>
  <si>
    <t>SE 25018 17248</t>
  </si>
  <si>
    <t xml:space="preserve">P.Out Sample </t>
  </si>
  <si>
    <t>Drift Access</t>
  </si>
  <si>
    <t>425417-004</t>
  </si>
  <si>
    <t>SE 25024 17232</t>
  </si>
  <si>
    <t>Birkacre</t>
  </si>
  <si>
    <t>Yarrow Valley</t>
  </si>
  <si>
    <t>357414-013</t>
  </si>
  <si>
    <t>SD 57070 14979</t>
  </si>
  <si>
    <t>357415-007</t>
  </si>
  <si>
    <t>SD 57038 15016</t>
  </si>
  <si>
    <t>Drybones Shaft</t>
  </si>
  <si>
    <t>357414-014</t>
  </si>
  <si>
    <t>SD 57065 14943</t>
  </si>
  <si>
    <t>Bolsover</t>
  </si>
  <si>
    <t>446371-001</t>
  </si>
  <si>
    <t>SK 46046 71100</t>
  </si>
  <si>
    <t>Llanover</t>
  </si>
  <si>
    <t>Lower Sirhowy Valley</t>
  </si>
  <si>
    <t>317200-009</t>
  </si>
  <si>
    <t>SO</t>
  </si>
  <si>
    <t>SO 17984 00786</t>
  </si>
  <si>
    <t>Water Adit</t>
  </si>
  <si>
    <t>317200-023</t>
  </si>
  <si>
    <t>SO 17864 00777</t>
  </si>
  <si>
    <t>South Wales Eastern Valleys</t>
  </si>
  <si>
    <t>Eastern Valleys</t>
  </si>
  <si>
    <t>Maindy</t>
  </si>
  <si>
    <t>North Stack</t>
  </si>
  <si>
    <t>296195-004/021</t>
  </si>
  <si>
    <t>SS 96493 94904</t>
  </si>
  <si>
    <t>South Stack</t>
  </si>
  <si>
    <t>North Shaft : No.1 Vent</t>
  </si>
  <si>
    <t>296195-021</t>
  </si>
  <si>
    <t>SS 96507 95007</t>
  </si>
  <si>
    <t>Depth 381.3m</t>
  </si>
  <si>
    <t>North Shaft : No.2 Vent</t>
  </si>
  <si>
    <t>South Shaft : No.3 Vent</t>
  </si>
  <si>
    <t>296194-004</t>
  </si>
  <si>
    <t>SS 96525 94974</t>
  </si>
  <si>
    <t>South Shaft : No.4 Vent</t>
  </si>
  <si>
    <t>Markham</t>
  </si>
  <si>
    <t>444371-002</t>
  </si>
  <si>
    <t>SK 44921 71889</t>
  </si>
  <si>
    <t>No.3 Shaft / No.1 Vent</t>
  </si>
  <si>
    <t>444371-001</t>
  </si>
  <si>
    <t>SK 44911 71918</t>
  </si>
  <si>
    <t>No.3 Shaft / No.2 Vent</t>
  </si>
  <si>
    <t>No.3 Shaft / No.3 Vent</t>
  </si>
  <si>
    <t>No.3 Shaft / No.4 Vent</t>
  </si>
  <si>
    <t>Parkside</t>
  </si>
  <si>
    <t>Parkside Zone</t>
  </si>
  <si>
    <t>359394-001</t>
  </si>
  <si>
    <t>SJ 59969 94735</t>
  </si>
  <si>
    <t>360394-001</t>
  </si>
  <si>
    <t>SJ 60029 94739</t>
  </si>
  <si>
    <t>Walsall Wood</t>
  </si>
  <si>
    <t>404304-001</t>
  </si>
  <si>
    <t>SK 04749 04219</t>
  </si>
  <si>
    <t>Renishaw Park</t>
  </si>
  <si>
    <t>443377-010</t>
  </si>
  <si>
    <t>SK 43799 77405</t>
  </si>
  <si>
    <t>Eckington Hornthorpe</t>
  </si>
  <si>
    <t>SK 42249 78685</t>
  </si>
  <si>
    <t>Eckington Barratt</t>
  </si>
  <si>
    <t>Elbow B/H</t>
  </si>
  <si>
    <t>SK 42982 78806</t>
  </si>
  <si>
    <t>Vent B/H</t>
  </si>
  <si>
    <t>Flatts Fan</t>
  </si>
  <si>
    <t>443378-002</t>
  </si>
  <si>
    <t>SK 43860 78806</t>
  </si>
  <si>
    <t>Furnace Hill</t>
  </si>
  <si>
    <t>Deep Soft B/H</t>
  </si>
  <si>
    <t>442377-007 near</t>
  </si>
  <si>
    <t>SK 42835 77317</t>
  </si>
  <si>
    <t>Campbell</t>
  </si>
  <si>
    <t>441375-027</t>
  </si>
  <si>
    <t>SK 41106 75867</t>
  </si>
  <si>
    <t>Hollingwood</t>
  </si>
  <si>
    <t>Shaft Cap Vent</t>
  </si>
  <si>
    <t>441374-044</t>
  </si>
  <si>
    <t>SK 41506 74648</t>
  </si>
  <si>
    <t>Under Cap Vent</t>
  </si>
  <si>
    <t>SK 41505 74648</t>
  </si>
  <si>
    <t>Loscoe Grange</t>
  </si>
  <si>
    <t>No.1 Flap</t>
  </si>
  <si>
    <t>Lower Erewash Valley</t>
  </si>
  <si>
    <t>Hazard H230</t>
  </si>
  <si>
    <t>SK 42625 47192</t>
  </si>
  <si>
    <t>SK 42625 47190</t>
  </si>
  <si>
    <t>No.2 Flap</t>
  </si>
  <si>
    <t>Kirkby</t>
  </si>
  <si>
    <t>Tupton Drift Borehole</t>
  </si>
  <si>
    <t>Upper Erewash Valley - Notts</t>
  </si>
  <si>
    <t>Hazard H83</t>
  </si>
  <si>
    <t>450357-004 near</t>
  </si>
  <si>
    <t>SK 50537 57189</t>
  </si>
  <si>
    <t>High Main Drift</t>
  </si>
  <si>
    <t>450357-004</t>
  </si>
  <si>
    <t>SK 50414 56883</t>
  </si>
  <si>
    <t>Northwood</t>
  </si>
  <si>
    <t>Lyne Valley</t>
  </si>
  <si>
    <t>Hazard H141</t>
  </si>
  <si>
    <t>423594-003 near</t>
  </si>
  <si>
    <t>NZ 23712 94038</t>
  </si>
  <si>
    <t>Borehole into Stobswood Northwood Drift</t>
  </si>
  <si>
    <t>Drift Entrance</t>
  </si>
  <si>
    <t>423594-003</t>
  </si>
  <si>
    <t>NZ 23741 94074</t>
  </si>
  <si>
    <t>Ramsey House (Ferney Beds)</t>
  </si>
  <si>
    <t>Ferney Beds</t>
  </si>
  <si>
    <t>Field Borehole</t>
  </si>
  <si>
    <t>Hazard H181</t>
  </si>
  <si>
    <t>NZ 25506 93701</t>
  </si>
  <si>
    <t>House Vent</t>
  </si>
  <si>
    <t>425593-001 near</t>
  </si>
  <si>
    <t>NZ 25497 93765</t>
  </si>
  <si>
    <t>Shaft Vent</t>
  </si>
  <si>
    <t>NZ 25506 93771</t>
  </si>
  <si>
    <t>Maesyffynon (Blaengwawr)</t>
  </si>
  <si>
    <t>Blaengwar</t>
  </si>
  <si>
    <t>Borehole shaft vent</t>
  </si>
  <si>
    <t>SO 00561 02084</t>
  </si>
  <si>
    <t>Yorks / Midlands</t>
  </si>
  <si>
    <t>Yorks &amp; East Midlands Misc Site &amp; Discharges</t>
  </si>
  <si>
    <t>Nostell</t>
  </si>
  <si>
    <t>440417-005 near</t>
  </si>
  <si>
    <t>SE 40097 17063</t>
  </si>
  <si>
    <t>Highmoor</t>
  </si>
  <si>
    <t>Clowne Borehole</t>
  </si>
  <si>
    <t>SK 47206 79846</t>
  </si>
  <si>
    <t>Derry Grove</t>
  </si>
  <si>
    <t>SE 45224 05168</t>
  </si>
  <si>
    <t>SE 45080 05125</t>
  </si>
  <si>
    <t>Goldthorpe</t>
  </si>
  <si>
    <t>Bella Drift</t>
  </si>
  <si>
    <t>447404-001</t>
  </si>
  <si>
    <t>SE 47324 04162</t>
  </si>
  <si>
    <t>Kiveton Park</t>
  </si>
  <si>
    <t>449382-002</t>
  </si>
  <si>
    <t>SK 49247 82701</t>
  </si>
  <si>
    <t>Hodroyd</t>
  </si>
  <si>
    <t>Brierley</t>
  </si>
  <si>
    <t>441410-001</t>
  </si>
  <si>
    <t>SE 41017 10831</t>
  </si>
  <si>
    <t>Depth 205.7m</t>
  </si>
  <si>
    <t>441410-002</t>
  </si>
  <si>
    <t>SE 41010 10865</t>
  </si>
  <si>
    <t>Newtown</t>
  </si>
  <si>
    <t>378402-003</t>
  </si>
  <si>
    <t>SD 78035 02732</t>
  </si>
  <si>
    <t xml:space="preserve">Vent Fill </t>
  </si>
  <si>
    <t>Wingate Grange</t>
  </si>
  <si>
    <t>No.1 Lady Shaft</t>
  </si>
  <si>
    <t>439537-002</t>
  </si>
  <si>
    <t>NZ 39692 37211</t>
  </si>
  <si>
    <t>No.2 Lord Shaft</t>
  </si>
  <si>
    <t>439537-001</t>
  </si>
  <si>
    <t>NZ 39674 37177</t>
  </si>
  <si>
    <t>North West &amp; West Mids Misc Sites &amp; Discharges</t>
  </si>
  <si>
    <t>Albert Ditch</t>
  </si>
  <si>
    <t>Post 1</t>
  </si>
  <si>
    <t>Hazard H324</t>
  </si>
  <si>
    <t>SD 63403 01176</t>
  </si>
  <si>
    <t>Post 2</t>
  </si>
  <si>
    <t>Post 3</t>
  </si>
  <si>
    <t>Post 4</t>
  </si>
  <si>
    <t>Dowhail</t>
  </si>
  <si>
    <t>Adit Manhole</t>
  </si>
  <si>
    <t>Passive</t>
  </si>
  <si>
    <t>NS 27400 02200</t>
  </si>
  <si>
    <t xml:space="preserve">Flow Sample </t>
  </si>
  <si>
    <t>Bottom of deep chamber poor access</t>
  </si>
  <si>
    <t>West Scotland</t>
  </si>
  <si>
    <t>Dalmellington - S Ayrshire C</t>
  </si>
  <si>
    <t>ditch offering treatment</t>
  </si>
  <si>
    <t>Level Manholes</t>
  </si>
  <si>
    <t>Tredegar Yard Level</t>
  </si>
  <si>
    <t>Upper Sirhowy Valley</t>
  </si>
  <si>
    <t>Coal Authority Instruction</t>
  </si>
  <si>
    <t>314209-079</t>
  </si>
  <si>
    <t>SO 14152 09077</t>
  </si>
  <si>
    <t>SO 14114 09005</t>
  </si>
  <si>
    <t>discharge probably not minewater</t>
  </si>
  <si>
    <t>probably not minewater, access via manholes is unclear</t>
  </si>
  <si>
    <t>Hudsons Rough</t>
  </si>
  <si>
    <t>No.1 Vent</t>
  </si>
  <si>
    <t>Hazard H341</t>
  </si>
  <si>
    <t>440394-019 or 440394-031</t>
  </si>
  <si>
    <t>SK 40615 94765</t>
  </si>
  <si>
    <t>Vent into Hudsons Rough Drift</t>
  </si>
  <si>
    <t>No.2 Vent</t>
  </si>
  <si>
    <t>Speedwell</t>
  </si>
  <si>
    <t>North Warwickshire</t>
  </si>
  <si>
    <t>Hazard H454</t>
  </si>
  <si>
    <t>466298-008</t>
  </si>
  <si>
    <t>SP</t>
  </si>
  <si>
    <t>SP 26618 98417</t>
  </si>
  <si>
    <t>under review</t>
  </si>
  <si>
    <t>Pegswood Ctw</t>
  </si>
  <si>
    <t>Hazard H100:H900</t>
  </si>
  <si>
    <t>NZ 22129 87438</t>
  </si>
  <si>
    <t>Pegswood Climbing Tree Walk</t>
  </si>
  <si>
    <t>Main Vent</t>
  </si>
  <si>
    <t>Hazard H100:Hh900</t>
  </si>
  <si>
    <t>NZ 22150 87340</t>
  </si>
  <si>
    <t>Main Vent Bend</t>
  </si>
  <si>
    <t>1 Ctw Stop Cock</t>
  </si>
  <si>
    <t>NZ 22150 87422</t>
  </si>
  <si>
    <t>2 Ctw Stop Cock</t>
  </si>
  <si>
    <t>Lawn</t>
  </si>
  <si>
    <t>NZ 22142 87420</t>
  </si>
  <si>
    <t>Ormonde</t>
  </si>
  <si>
    <t>No.2 Adit</t>
  </si>
  <si>
    <t>443347-011</t>
  </si>
  <si>
    <t>SK 43883 47890</t>
  </si>
  <si>
    <t>Berthlwyd Drift</t>
  </si>
  <si>
    <t>Gower</t>
  </si>
  <si>
    <t>Hazard H134</t>
  </si>
  <si>
    <t>256196-018 near</t>
  </si>
  <si>
    <t>SS 56088 95992</t>
  </si>
  <si>
    <t>256196-018</t>
  </si>
  <si>
    <t>SS 56039 96049</t>
  </si>
  <si>
    <t xml:space="preserve">P.Out Weir Sample </t>
  </si>
  <si>
    <t>South Wales Western Valleys</t>
  </si>
  <si>
    <t>Western Valleys</t>
  </si>
  <si>
    <t>Polkemmet</t>
  </si>
  <si>
    <t>Active - Passive (Chemical Addition</t>
  </si>
  <si>
    <t>River Almond Valley</t>
  </si>
  <si>
    <t>293663-003</t>
  </si>
  <si>
    <t>NS 93410 63992</t>
  </si>
  <si>
    <t>Whitburn - W Lothian C</t>
  </si>
  <si>
    <t>peroxide dosing</t>
  </si>
  <si>
    <t xml:space="preserve">Settlement Pond 1 Inlet </t>
  </si>
  <si>
    <t>NS 93600 64060</t>
  </si>
  <si>
    <t>Lagoons + Drying Bed</t>
  </si>
  <si>
    <t>NS 93680 64030</t>
  </si>
  <si>
    <t>Reed Bed</t>
  </si>
  <si>
    <t>NS 93900 63950</t>
  </si>
  <si>
    <t>NS 93905 63985</t>
  </si>
  <si>
    <t>Settlement Pond 1 Out</t>
  </si>
  <si>
    <t>NS 93640 64030</t>
  </si>
  <si>
    <t>Settlement Pond 2 Out</t>
  </si>
  <si>
    <t>sp3 out</t>
  </si>
  <si>
    <t>Church Street,Bolton On Dearne</t>
  </si>
  <si>
    <t>Water Services</t>
  </si>
  <si>
    <t>Hazard H309</t>
  </si>
  <si>
    <t>SE 45550 02417</t>
  </si>
  <si>
    <t>Cae Copyn Level (Broadoak)</t>
  </si>
  <si>
    <t>Loughor Valley</t>
  </si>
  <si>
    <t>Former British Coal Hazard</t>
  </si>
  <si>
    <t>257198-013 near</t>
  </si>
  <si>
    <t>SS 57228 98255</t>
  </si>
  <si>
    <t>may be sealed for development</t>
  </si>
  <si>
    <t>Abernant (Sirhowy)</t>
  </si>
  <si>
    <t>Hazard H522</t>
  </si>
  <si>
    <t>317201-002 or 317201-003</t>
  </si>
  <si>
    <t>SO 17041 01493</t>
  </si>
  <si>
    <t>Abernant North Shaft?</t>
  </si>
  <si>
    <t>Britannia</t>
  </si>
  <si>
    <t>Rhymney Valley</t>
  </si>
  <si>
    <t>Area Rising Minewater</t>
  </si>
  <si>
    <t>315198-016</t>
  </si>
  <si>
    <t>ST 15785 98008</t>
  </si>
  <si>
    <t>315197-003</t>
  </si>
  <si>
    <t>ST 15793 97943</t>
  </si>
  <si>
    <t xml:space="preserve">P.Out WLevel XPump </t>
  </si>
  <si>
    <t>intermittent shaft overflow</t>
  </si>
  <si>
    <t>Scotland Misc Sites &amp; Discharges</t>
  </si>
  <si>
    <t>Ringley</t>
  </si>
  <si>
    <t>Buildings Pit</t>
  </si>
  <si>
    <t>Hazard H533</t>
  </si>
  <si>
    <t>376405-014</t>
  </si>
  <si>
    <t>SD 76850 05210</t>
  </si>
  <si>
    <t>Possibly Ringley Colliery Clough Pit?</t>
  </si>
  <si>
    <t>Riddochhill</t>
  </si>
  <si>
    <t>297666-004</t>
  </si>
  <si>
    <t>NS 97516 66321</t>
  </si>
  <si>
    <t>Wheldale</t>
  </si>
  <si>
    <t>No.1 Dc West Shaft</t>
  </si>
  <si>
    <t>Hazard E193</t>
  </si>
  <si>
    <t>444426-001/002</t>
  </si>
  <si>
    <t>SE 44138 26270</t>
  </si>
  <si>
    <t>No.2 Uc East Shaft</t>
  </si>
  <si>
    <t>Coalburn (Auchlochan No.8)</t>
  </si>
  <si>
    <t>No.8 Shaft / No.1 Vent</t>
  </si>
  <si>
    <t>South Lanarkshire</t>
  </si>
  <si>
    <t>Hazard H325</t>
  </si>
  <si>
    <t>280634-003</t>
  </si>
  <si>
    <t>NS 80990 34823</t>
  </si>
  <si>
    <t>No.8 Shaft / No.2 Vent</t>
  </si>
  <si>
    <t>Drummau Road Drift</t>
  </si>
  <si>
    <t>Lower Neath Valley</t>
  </si>
  <si>
    <t>Hazard H665</t>
  </si>
  <si>
    <t>273197-040</t>
  </si>
  <si>
    <t>SS 73044 97553</t>
  </si>
  <si>
    <t>Island or Skewen Drainage Level</t>
  </si>
  <si>
    <t>Hazard H655</t>
  </si>
  <si>
    <t>Fryston</t>
  </si>
  <si>
    <t>Hazard Area Investigation</t>
  </si>
  <si>
    <t>445426-001</t>
  </si>
  <si>
    <t>SE 45623 26965</t>
  </si>
  <si>
    <t>445426-002</t>
  </si>
  <si>
    <t>SE 45644 26967</t>
  </si>
  <si>
    <t>Wood Pit</t>
  </si>
  <si>
    <t>357396-003</t>
  </si>
  <si>
    <t>SJ 57118 96698</t>
  </si>
  <si>
    <t>357396-002</t>
  </si>
  <si>
    <t>SJ 57185 96720</t>
  </si>
  <si>
    <t>357396-001</t>
  </si>
  <si>
    <t>SJ 57204 96727</t>
  </si>
  <si>
    <t>Bold</t>
  </si>
  <si>
    <t>354393-002</t>
  </si>
  <si>
    <t>SJ 54847 93470</t>
  </si>
  <si>
    <t>12 Monthly</t>
  </si>
  <si>
    <t>354393-003</t>
  </si>
  <si>
    <t>SJ 54885 93511</t>
  </si>
  <si>
    <t>354393-001</t>
  </si>
  <si>
    <t>SJ 54833 93508</t>
  </si>
  <si>
    <t>Sutton Manor</t>
  </si>
  <si>
    <t>351390-001</t>
  </si>
  <si>
    <t>SJ 51826 90772</t>
  </si>
  <si>
    <t>351390-002</t>
  </si>
  <si>
    <t>SJ 51818 90734</t>
  </si>
  <si>
    <t>351390-003</t>
  </si>
  <si>
    <t>SJ 51808 90700</t>
  </si>
  <si>
    <t>Cronton</t>
  </si>
  <si>
    <t>Cronton Zone</t>
  </si>
  <si>
    <t>347389-003</t>
  </si>
  <si>
    <t>SJ 47418 89300</t>
  </si>
  <si>
    <t>347389-002</t>
  </si>
  <si>
    <t>SJ 47420 89324</t>
  </si>
  <si>
    <t>347389-001</t>
  </si>
  <si>
    <t>SJ 47423 89347</t>
  </si>
  <si>
    <t>Pendleton Old No.6</t>
  </si>
  <si>
    <t>380400-002</t>
  </si>
  <si>
    <t>SD 80524 00609</t>
  </si>
  <si>
    <t>Astley Green</t>
  </si>
  <si>
    <t>370399-002</t>
  </si>
  <si>
    <t>SJ 70458 99940</t>
  </si>
  <si>
    <t>Depth 812m</t>
  </si>
  <si>
    <t>370399-003</t>
  </si>
  <si>
    <t>SJ 70550 99930</t>
  </si>
  <si>
    <t>Depth 762m</t>
  </si>
  <si>
    <t>Wet Earth</t>
  </si>
  <si>
    <t>DC Shaft</t>
  </si>
  <si>
    <t>Hazard H836</t>
  </si>
  <si>
    <t>377404-035</t>
  </si>
  <si>
    <t>SD 77395 04079</t>
  </si>
  <si>
    <t>Two points on same shaft?</t>
  </si>
  <si>
    <t>UC Shaft</t>
  </si>
  <si>
    <t>SD 77402 04072</t>
  </si>
  <si>
    <t>Hapton Valley</t>
  </si>
  <si>
    <t>Surface Drift</t>
  </si>
  <si>
    <t>Burnley-Lancashire Calder</t>
  </si>
  <si>
    <t>Former British Coal Monitoring Site</t>
  </si>
  <si>
    <t>381431-027</t>
  </si>
  <si>
    <t>SD 81200 31341</t>
  </si>
  <si>
    <t>SD 81125 31425</t>
  </si>
  <si>
    <t>raw discharge</t>
  </si>
  <si>
    <t>Lancashire</t>
  </si>
  <si>
    <t>Burnley - Lancs CC (Burnley BC)</t>
  </si>
  <si>
    <t>Dev</t>
  </si>
  <si>
    <t>sulphidic discharge, check for gas</t>
  </si>
  <si>
    <t>Brereton</t>
  </si>
  <si>
    <t>404315-008</t>
  </si>
  <si>
    <t>SK 04394 15122</t>
  </si>
  <si>
    <t>Possibly open. Manhole chamber above cap with dip pipe through cap</t>
  </si>
  <si>
    <t>borehole</t>
  </si>
  <si>
    <t>Cannock boreholes</t>
  </si>
  <si>
    <t>Blaenant Old Level</t>
  </si>
  <si>
    <t>279204-001</t>
  </si>
  <si>
    <t>SN 79599 04945</t>
  </si>
  <si>
    <t>279204-001 near</t>
  </si>
  <si>
    <t>SN 79571 04872</t>
  </si>
  <si>
    <t>Dare</t>
  </si>
  <si>
    <t>295195-004</t>
  </si>
  <si>
    <t>SS 95076 95922</t>
  </si>
  <si>
    <t>Rhos</t>
  </si>
  <si>
    <t>Hazard H770</t>
  </si>
  <si>
    <t>313198-001</t>
  </si>
  <si>
    <t>ST 13487 98488</t>
  </si>
  <si>
    <t>Cynheidre</t>
  </si>
  <si>
    <t>Hazard H425</t>
  </si>
  <si>
    <t>252210-004</t>
  </si>
  <si>
    <t>SN 52604 10636</t>
  </si>
  <si>
    <t>252210-005</t>
  </si>
  <si>
    <t>SN 52603 10668</t>
  </si>
  <si>
    <t>Florence</t>
  </si>
  <si>
    <t>391341-001</t>
  </si>
  <si>
    <t>SJ 91527 41920</t>
  </si>
  <si>
    <t>391341-002</t>
  </si>
  <si>
    <t>SJ 91491 41886</t>
  </si>
  <si>
    <t>391341-003</t>
  </si>
  <si>
    <t>SJ 91537 41835</t>
  </si>
  <si>
    <t>SJ 91524 41902</t>
  </si>
  <si>
    <t>IWS report subsite 5 at SJ91594 41646</t>
  </si>
  <si>
    <t>Bickershaw</t>
  </si>
  <si>
    <t>363399-004</t>
  </si>
  <si>
    <t>SJ 63282 99652</t>
  </si>
  <si>
    <t>363399-003</t>
  </si>
  <si>
    <t>SJ 63310 99690</t>
  </si>
  <si>
    <t>363399-002</t>
  </si>
  <si>
    <t>SJ 63284 99712</t>
  </si>
  <si>
    <t>363399-001</t>
  </si>
  <si>
    <t>SJ 63320 99733</t>
  </si>
  <si>
    <t>No.5 Shaft</t>
  </si>
  <si>
    <t>363399-005</t>
  </si>
  <si>
    <t>SJ 63386 99709</t>
  </si>
  <si>
    <t>Silverhill</t>
  </si>
  <si>
    <t>Notts-Derbys Border</t>
  </si>
  <si>
    <t>447361-015</t>
  </si>
  <si>
    <t>SK 47172 61664</t>
  </si>
  <si>
    <t>447361-016</t>
  </si>
  <si>
    <t>SK 47133 61620</t>
  </si>
  <si>
    <t>Coopers Shaft</t>
  </si>
  <si>
    <t>447361-014</t>
  </si>
  <si>
    <t>SK 47290 61744</t>
  </si>
  <si>
    <t>330693-002</t>
  </si>
  <si>
    <t>NT 30986 93887</t>
  </si>
  <si>
    <t>Kirkcaldy - Fife C</t>
  </si>
  <si>
    <t>CA3 + Br</t>
  </si>
  <si>
    <t>CA2 + Br AND 3 sets of: CA3 + Br</t>
  </si>
  <si>
    <t>CA3 + Br AND 3 sets of: CA3 + Br</t>
  </si>
  <si>
    <t>Treatment Station</t>
  </si>
  <si>
    <t>NT 30905 93855</t>
  </si>
  <si>
    <t>NT 30830 93910</t>
  </si>
  <si>
    <t>Recirc Pumps</t>
  </si>
  <si>
    <t>NT 30800 93880</t>
  </si>
  <si>
    <t>Reed Bed (not constructed)</t>
  </si>
  <si>
    <t>NT 30670 93800</t>
  </si>
  <si>
    <t>NT 31050 93610</t>
  </si>
  <si>
    <t>Settlement Pond 3 Inlet</t>
  </si>
  <si>
    <t>NT 30755 93895</t>
  </si>
  <si>
    <t>sp3 in</t>
  </si>
  <si>
    <t>Fe_tot AND 3 sets of: Fe_tot</t>
  </si>
  <si>
    <t>Settlement Pond 4 Inlet</t>
  </si>
  <si>
    <t>NT 30800 83830</t>
  </si>
  <si>
    <t>sp4 in</t>
  </si>
  <si>
    <t>NT 30650 99800</t>
  </si>
  <si>
    <t>333969-003</t>
  </si>
  <si>
    <t>NT 33568 96104</t>
  </si>
  <si>
    <t>333696-005</t>
  </si>
  <si>
    <t>NT 33646 96241</t>
  </si>
  <si>
    <t>Michael Beach Sea Water Sample at 50m</t>
  </si>
  <si>
    <t>Michael Beach Sea Water Sample at 100m</t>
  </si>
  <si>
    <t>Agecroft</t>
  </si>
  <si>
    <t>380401-002</t>
  </si>
  <si>
    <t>SD 80039 01396</t>
  </si>
  <si>
    <t>380401-001</t>
  </si>
  <si>
    <t>SD 80019 01417</t>
  </si>
  <si>
    <t>380401-003</t>
  </si>
  <si>
    <t>SD 80062 01309</t>
  </si>
  <si>
    <t>Newbiggin</t>
  </si>
  <si>
    <t>430588-001</t>
  </si>
  <si>
    <t>NZ 30982 88578</t>
  </si>
  <si>
    <t>430588-002</t>
  </si>
  <si>
    <t>NZ 30972 88598</t>
  </si>
  <si>
    <t>Woodhorn</t>
  </si>
  <si>
    <t>428588-001</t>
  </si>
  <si>
    <t>NZ 28891 88402</t>
  </si>
  <si>
    <t>428588-002</t>
  </si>
  <si>
    <t>NZ 28936 88403</t>
  </si>
  <si>
    <t>Hill Top</t>
  </si>
  <si>
    <t>Lower Mountain B/H, Wambs Farm</t>
  </si>
  <si>
    <t>Rossendale</t>
  </si>
  <si>
    <t>SD 88050 25390</t>
  </si>
  <si>
    <t>Hastings</t>
  </si>
  <si>
    <t>Yard Seam B/H</t>
  </si>
  <si>
    <t>NZ 32265 77100</t>
  </si>
  <si>
    <t>Cameron</t>
  </si>
  <si>
    <t>Dysart Main B/H</t>
  </si>
  <si>
    <t>NT 34610 99140</t>
  </si>
  <si>
    <t>Lochhead</t>
  </si>
  <si>
    <t>NT 32350 96450</t>
  </si>
  <si>
    <t>Gwaun-Clawdd</t>
  </si>
  <si>
    <t>Adit Discharge</t>
  </si>
  <si>
    <t>Upper Tawe Valley</t>
  </si>
  <si>
    <t>Hazard H424</t>
  </si>
  <si>
    <t>280212-005</t>
  </si>
  <si>
    <t>SN 80680 12159</t>
  </si>
  <si>
    <t>Lumphinnans No.1</t>
  </si>
  <si>
    <t>317693-023</t>
  </si>
  <si>
    <t>NT 17435 93036</t>
  </si>
  <si>
    <t>Sillyhole</t>
  </si>
  <si>
    <t>No.6 Shaft</t>
  </si>
  <si>
    <t xml:space="preserve">Dalmellington </t>
  </si>
  <si>
    <t>247606-006</t>
  </si>
  <si>
    <t>NS 47590 06371</t>
  </si>
  <si>
    <t>Calder</t>
  </si>
  <si>
    <t>377433-002</t>
  </si>
  <si>
    <t>SD 77454 33211</t>
  </si>
  <si>
    <t>377433-002 near</t>
  </si>
  <si>
    <t>SD 77324 33115</t>
  </si>
  <si>
    <t>Rossendale / Calderdale</t>
  </si>
  <si>
    <t>Priestners</t>
  </si>
  <si>
    <t>Crombourke B/H</t>
  </si>
  <si>
    <t>Area Mine Gas Investigation</t>
  </si>
  <si>
    <t>SD 64698 01564</t>
  </si>
  <si>
    <t>Borehole total depth of 146m. Cased 100mm diameter to 145.7m</t>
  </si>
  <si>
    <t>Albert</t>
  </si>
  <si>
    <t>Park Yard B/H</t>
  </si>
  <si>
    <t>SD 64054 01505</t>
  </si>
  <si>
    <t>Borehole total depth of 135.5. Casing 100mm ID to 86m. 50mm standpipe to 135.5m</t>
  </si>
  <si>
    <t>Sandstone B/H</t>
  </si>
  <si>
    <t>SD 64068 01491</t>
  </si>
  <si>
    <t>Borehole total depth of 43m. Casing 100m ID to 25m. 50mm piezo tube to 43m</t>
  </si>
  <si>
    <t>Ince Yard / Binn B/H</t>
  </si>
  <si>
    <t>SD 63417 00424</t>
  </si>
  <si>
    <t>Borehole total depth of 151m. Casing 100mm ID to 66m. 50mm piezo tube to 151m</t>
  </si>
  <si>
    <t>SD 63113 00401</t>
  </si>
  <si>
    <t>Westleigh</t>
  </si>
  <si>
    <t>SD 63363 01324</t>
  </si>
  <si>
    <t>Borehole total depth of 122m. Cased 100mm ID to 85m. 50mm piezo tube to 122m</t>
  </si>
  <si>
    <t>SD 63241 01325</t>
  </si>
  <si>
    <t>Warren</t>
  </si>
  <si>
    <t>Furnace Shaft</t>
  </si>
  <si>
    <t>435397-021</t>
  </si>
  <si>
    <t>SK 35433 97843</t>
  </si>
  <si>
    <t xml:space="preserve">WLevel Fill </t>
  </si>
  <si>
    <t>depth to fill 7.5m</t>
  </si>
  <si>
    <t>Harrington No.10</t>
  </si>
  <si>
    <t>298521-003 to sw</t>
  </si>
  <si>
    <t>NX 98029 21597</t>
  </si>
  <si>
    <t>Hem Heath</t>
  </si>
  <si>
    <t>No.1 Shaft / South Vent</t>
  </si>
  <si>
    <t>Colliery Closed By Coal Authority</t>
  </si>
  <si>
    <t>388341-002</t>
  </si>
  <si>
    <t>SJ 88642 41431</t>
  </si>
  <si>
    <t>No.1 Shaft / North Vent</t>
  </si>
  <si>
    <t>388341-001</t>
  </si>
  <si>
    <t>SJ 88545 41490</t>
  </si>
  <si>
    <t>388341-003</t>
  </si>
  <si>
    <t>SJ 88471 41375</t>
  </si>
  <si>
    <t>Woolley Moor</t>
  </si>
  <si>
    <t>430414-034</t>
  </si>
  <si>
    <t>SE 30540 14576</t>
  </si>
  <si>
    <t>430414-037</t>
  </si>
  <si>
    <t>SE 30531 14497</t>
  </si>
  <si>
    <t>Mosborough Hall Estate</t>
  </si>
  <si>
    <t>B3 Borehole</t>
  </si>
  <si>
    <t>SK 43427 80475</t>
  </si>
  <si>
    <t>B4 Borehole</t>
  </si>
  <si>
    <t>SK 43453 80558</t>
  </si>
  <si>
    <t>B11 Borehole</t>
  </si>
  <si>
    <t>SK 43563 80560</t>
  </si>
  <si>
    <t>B12 Borehole</t>
  </si>
  <si>
    <t>SK 43509 80474</t>
  </si>
  <si>
    <t>Holbrook</t>
  </si>
  <si>
    <t>No.4 Adit Discharge</t>
  </si>
  <si>
    <t>Hazard E375</t>
  </si>
  <si>
    <t>444381-004</t>
  </si>
  <si>
    <t>SK 44183 81110</t>
  </si>
  <si>
    <t>No.4 Adit M/H</t>
  </si>
  <si>
    <t>444381-004 near</t>
  </si>
  <si>
    <t>Site survey</t>
  </si>
  <si>
    <t>Meadow Barn</t>
  </si>
  <si>
    <t>Bradshaw Zone</t>
  </si>
  <si>
    <t>373412-001</t>
  </si>
  <si>
    <t>SD 73754 12981</t>
  </si>
  <si>
    <t>373412-008</t>
  </si>
  <si>
    <t>SD 73636 12873</t>
  </si>
  <si>
    <t>Victoria</t>
  </si>
  <si>
    <t>362402-019</t>
  </si>
  <si>
    <t>SD 62150 02312</t>
  </si>
  <si>
    <t>362402-020</t>
  </si>
  <si>
    <t>SD 62182 02314</t>
  </si>
  <si>
    <t>Benny Lane</t>
  </si>
  <si>
    <t>Speedwell Colliery Benny Lane Adit</t>
  </si>
  <si>
    <t>425411-001</t>
  </si>
  <si>
    <t>SE 25055 11643</t>
  </si>
  <si>
    <t>Coxley</t>
  </si>
  <si>
    <t>Stansfield Water Drift Adit</t>
  </si>
  <si>
    <t>No.1 Adit Discharge</t>
  </si>
  <si>
    <t>426416-024</t>
  </si>
  <si>
    <t>SE 26992 16077</t>
  </si>
  <si>
    <t>No.2 Adit Discharge</t>
  </si>
  <si>
    <t>427416-005</t>
  </si>
  <si>
    <t>SE 27064 16294</t>
  </si>
  <si>
    <t>Field Pipe Discharge</t>
  </si>
  <si>
    <t>SE 27100 16100</t>
  </si>
  <si>
    <t>Grange Ash</t>
  </si>
  <si>
    <t>No.1 Blocking B/H</t>
  </si>
  <si>
    <t>SE 25100 15800</t>
  </si>
  <si>
    <t>No.2 New Hards B/H</t>
  </si>
  <si>
    <t>Garnet</t>
  </si>
  <si>
    <t>West Bolton Landfill</t>
  </si>
  <si>
    <t>Monitoring &amp; Leachate Pumping Station</t>
  </si>
  <si>
    <t>SD 68600 06400</t>
  </si>
  <si>
    <t>PSS</t>
  </si>
  <si>
    <t>No.2  gas and water level monitoring Borehole Chamber Ref: BHC2</t>
  </si>
  <si>
    <t>No.3  gas and water level monitoring Borehole Chamber Ref: BHC3</t>
  </si>
  <si>
    <t>No.4  gas and water level monitoring Borehole Chamber Ref: BHC4</t>
  </si>
  <si>
    <t>No.5  gas and water level monitoring Borehole Chamber Ref: BHC5</t>
  </si>
  <si>
    <t>No. 1 gas monitoring borehole Ref: GM1</t>
  </si>
  <si>
    <t>No. 2 gas monitoring borehole Ref: GM4</t>
  </si>
  <si>
    <t>No. 3 gas monitoring borehole Ref: GM7</t>
  </si>
  <si>
    <t>No. 1 Leachate monitoring borehole ref: L1</t>
  </si>
  <si>
    <t>No. 2 Leachate monitoring borehole ref: L2</t>
  </si>
  <si>
    <t>No. 3 Leachate monitoring borehole ref: L3</t>
  </si>
  <si>
    <t>No.3 Vent</t>
  </si>
  <si>
    <t>No.4 Vent</t>
  </si>
  <si>
    <t>Leachate Pump</t>
  </si>
  <si>
    <t>raw inflow to leachate treatment system</t>
  </si>
  <si>
    <t>Landfill, present contrator is IWS who send leachate samples to lab</t>
  </si>
  <si>
    <t>Garnet - Leachate</t>
  </si>
  <si>
    <t>Final Discharge</t>
  </si>
  <si>
    <t>Final</t>
  </si>
  <si>
    <t>final treated outflow from leachate treatment system</t>
  </si>
  <si>
    <t>Boreholes X 8</t>
  </si>
  <si>
    <t>up to 8 groundwater boreholes if sample can be retrieved</t>
  </si>
  <si>
    <t>Garnet - Groundwater</t>
  </si>
  <si>
    <t>No.20  gas and water level monitoring Borehole Ref: BH20</t>
  </si>
  <si>
    <t>No.1  gas and water level monitoring Borehole Chamber Ref: BHC1</t>
  </si>
  <si>
    <t>Clay Cross No.9</t>
  </si>
  <si>
    <t>439367-001</t>
  </si>
  <si>
    <t>SK 39240 67943</t>
  </si>
  <si>
    <t>439367-002</t>
  </si>
  <si>
    <t>SK 39264 67950</t>
  </si>
  <si>
    <t>Old Avenue No.11</t>
  </si>
  <si>
    <t>Clay Cross No11</t>
  </si>
  <si>
    <t>439367-003</t>
  </si>
  <si>
    <t>SK 39540 67745</t>
  </si>
  <si>
    <t>439367-004</t>
  </si>
  <si>
    <t>SK 39565 67752</t>
  </si>
  <si>
    <t>No.4 Shaft Drain</t>
  </si>
  <si>
    <t>439367-004 from</t>
  </si>
  <si>
    <t>SK 39585 67940</t>
  </si>
  <si>
    <t>P.Out Sample</t>
  </si>
  <si>
    <t>No4 shaft gravity drain</t>
  </si>
  <si>
    <t xml:space="preserve">Chesterfield </t>
  </si>
  <si>
    <t>dry or intermittent flow, pipe currently plugged check if flowing</t>
  </si>
  <si>
    <t>Flockton Lane End</t>
  </si>
  <si>
    <t>No.1 Shaft (New Hard)</t>
  </si>
  <si>
    <t>425415-001</t>
  </si>
  <si>
    <t>SE 25460 15014</t>
  </si>
  <si>
    <t>No.2 Shaft (Pumping)</t>
  </si>
  <si>
    <t>425414-001</t>
  </si>
  <si>
    <t>SE 25476 14996</t>
  </si>
  <si>
    <t>No.3 Shaft (New Hards)</t>
  </si>
  <si>
    <t>425414-002</t>
  </si>
  <si>
    <t>SE 25459 14979</t>
  </si>
  <si>
    <t>SE 25400 15100</t>
  </si>
  <si>
    <t>former discharge from pumping shaft. now disused</t>
  </si>
  <si>
    <t>Kimberworth (Gloucester)</t>
  </si>
  <si>
    <t>33 Gloucester (Parkgate)</t>
  </si>
  <si>
    <t>Hazard H99/H954</t>
  </si>
  <si>
    <t>SK 40637 94296</t>
  </si>
  <si>
    <t>35 Gloucester (Parkgate)</t>
  </si>
  <si>
    <t>38 Gloucester</t>
  </si>
  <si>
    <t>SK 40625 94332</t>
  </si>
  <si>
    <t>4 Beauchamp</t>
  </si>
  <si>
    <t>SK 40664 94174</t>
  </si>
  <si>
    <t>Kimberworth (Simmonite)</t>
  </si>
  <si>
    <t>44/46 Simmonite (Parkgate)</t>
  </si>
  <si>
    <t>SK 40623 94459</t>
  </si>
  <si>
    <t>93/95 Simmonite (Thorncliffe)</t>
  </si>
  <si>
    <t>SK 40784 94483</t>
  </si>
  <si>
    <t>53 Roughwood (Parkgate)</t>
  </si>
  <si>
    <t>SK 40735 94304</t>
  </si>
  <si>
    <t>59 Roughwood (Parkgate)</t>
  </si>
  <si>
    <t>SK 40698 94327</t>
  </si>
  <si>
    <t>13 Chambers (Thorncliffe)</t>
  </si>
  <si>
    <t>SK 40728 94411</t>
  </si>
  <si>
    <t>Barbot Hall</t>
  </si>
  <si>
    <t>Thorncliffe B/H</t>
  </si>
  <si>
    <t>SK 42585 94850</t>
  </si>
  <si>
    <t>UK Coal</t>
  </si>
  <si>
    <t>Thorpe Hesley</t>
  </si>
  <si>
    <t>438396-001</t>
  </si>
  <si>
    <t>SK 38304 96375</t>
  </si>
  <si>
    <t>East Barugh</t>
  </si>
  <si>
    <t>Barugh BH</t>
  </si>
  <si>
    <t>Barnsley B/H</t>
  </si>
  <si>
    <t>SE 33175 08521</t>
  </si>
  <si>
    <t>Barnsley BH</t>
  </si>
  <si>
    <t>Artesian BH</t>
  </si>
  <si>
    <t>Barnsley -Barnsley MBC</t>
  </si>
  <si>
    <t>Opencast B/H</t>
  </si>
  <si>
    <t>SE 32857 08505</t>
  </si>
  <si>
    <t>Opencast BH</t>
  </si>
  <si>
    <t>Woodhouses</t>
  </si>
  <si>
    <t>419528-012</t>
  </si>
  <si>
    <t>NZ 19080 28029</t>
  </si>
  <si>
    <t>419528-013</t>
  </si>
  <si>
    <t>NZ 19088 28039</t>
  </si>
  <si>
    <t>James</t>
  </si>
  <si>
    <t>Shaft, Wylam</t>
  </si>
  <si>
    <t>West Tyneside</t>
  </si>
  <si>
    <t>412564-003</t>
  </si>
  <si>
    <t>NZ 12222 64854</t>
  </si>
  <si>
    <t>British Coal shaft section</t>
  </si>
  <si>
    <t>NZ 12265 64752</t>
  </si>
  <si>
    <t>Northumberland</t>
  </si>
  <si>
    <t>Wylam, Northumberland</t>
  </si>
  <si>
    <t>Thrislington</t>
  </si>
  <si>
    <t>Jane Pumping Shaft</t>
  </si>
  <si>
    <t>South Durham</t>
  </si>
  <si>
    <t>430533-001</t>
  </si>
  <si>
    <t>NZ 30950 33868</t>
  </si>
  <si>
    <t>Lafarge ?</t>
  </si>
  <si>
    <t>Mainsforth</t>
  </si>
  <si>
    <t>Upcast (west) Shaft</t>
  </si>
  <si>
    <t>430531-002</t>
  </si>
  <si>
    <t>NZ 30666 31518</t>
  </si>
  <si>
    <t>Oakthorpe Measham</t>
  </si>
  <si>
    <t>Main Coal B/H remote vent, off New Street</t>
  </si>
  <si>
    <t>SK 33377 12750</t>
  </si>
  <si>
    <t>vent is remote from BH</t>
  </si>
  <si>
    <t>Main Coal B/H, off New Street</t>
  </si>
  <si>
    <t>SK 33362 12794</t>
  </si>
  <si>
    <t>depth c30m</t>
  </si>
  <si>
    <t>Marquis</t>
  </si>
  <si>
    <t>430316-001</t>
  </si>
  <si>
    <t>SK 30952 16035</t>
  </si>
  <si>
    <t>Bull Shaft</t>
  </si>
  <si>
    <t>430316-002</t>
  </si>
  <si>
    <t>SK 30986 16023</t>
  </si>
  <si>
    <t>Hickleton Main Shafton</t>
  </si>
  <si>
    <t>446405-004</t>
  </si>
  <si>
    <t>SE 46775 05355</t>
  </si>
  <si>
    <t>Durkar</t>
  </si>
  <si>
    <t>No.1 Pumping Shaft</t>
  </si>
  <si>
    <t>432416-005</t>
  </si>
  <si>
    <t>SE 32287 16967</t>
  </si>
  <si>
    <t>432416-006</t>
  </si>
  <si>
    <t>SE 32287 16955</t>
  </si>
  <si>
    <t>Haw Park</t>
  </si>
  <si>
    <t>436414-001</t>
  </si>
  <si>
    <t>SE 36288 14708</t>
  </si>
  <si>
    <t>Bryn Navigation</t>
  </si>
  <si>
    <t>Slant</t>
  </si>
  <si>
    <t>Avon-Maesteg</t>
  </si>
  <si>
    <t>281192-037</t>
  </si>
  <si>
    <t>SS 81958 92133</t>
  </si>
  <si>
    <t>Ynysarwed Adit</t>
  </si>
  <si>
    <t>280201-006</t>
  </si>
  <si>
    <t>SN 80858 01751</t>
  </si>
  <si>
    <t xml:space="preserve">P.Out Vent </t>
  </si>
  <si>
    <t>raw adit discharge west of road</t>
  </si>
  <si>
    <t>Ynysarwed</t>
  </si>
  <si>
    <t>Resolven - Neath Port Talbot CBC</t>
  </si>
  <si>
    <t>Acy</t>
  </si>
  <si>
    <t>CA2 + Acy</t>
  </si>
  <si>
    <t>SN 80850 01725</t>
  </si>
  <si>
    <t>Treatment Plant Out</t>
  </si>
  <si>
    <t>SN 80860 01720</t>
  </si>
  <si>
    <t xml:space="preserve">Treat Chem </t>
  </si>
  <si>
    <t>treatment plant out</t>
  </si>
  <si>
    <t>dosing plant treated water when running</t>
  </si>
  <si>
    <t>dosing plant (MgOH)</t>
  </si>
  <si>
    <t>Reed Beds Inlet</t>
  </si>
  <si>
    <t>SN 80450 01170</t>
  </si>
  <si>
    <t>rb in</t>
  </si>
  <si>
    <t>reedbed inflow, at end of transfer pipe from dosing plant</t>
  </si>
  <si>
    <t>Large (East) Reed Bed Consented Discharge</t>
  </si>
  <si>
    <t>SN 80520 01210</t>
  </si>
  <si>
    <t>CD large rb</t>
  </si>
  <si>
    <t>consented discharge from large reedbed</t>
  </si>
  <si>
    <t>Small (West) Reed Bee Consented Discharge</t>
  </si>
  <si>
    <t>SN 80360 01110</t>
  </si>
  <si>
    <t>CD small rb</t>
  </si>
  <si>
    <t>consented discharge from small reedbed</t>
  </si>
  <si>
    <t>Bentilee</t>
  </si>
  <si>
    <t>SJ 91811 45789</t>
  </si>
  <si>
    <t>Coventry</t>
  </si>
  <si>
    <t>No.1 Shaft (North)</t>
  </si>
  <si>
    <t>432284-001</t>
  </si>
  <si>
    <t>SP 32133 84439</t>
  </si>
  <si>
    <t>No.2 Shaft (South)</t>
  </si>
  <si>
    <t>432284-002</t>
  </si>
  <si>
    <t>SP 32168 84397</t>
  </si>
  <si>
    <t>Duckmanton</t>
  </si>
  <si>
    <t>442371-016</t>
  </si>
  <si>
    <t>SK 42960 71429</t>
  </si>
  <si>
    <t>Oxcroft No.2</t>
  </si>
  <si>
    <t>447373-010</t>
  </si>
  <si>
    <t>SK 47348 73319</t>
  </si>
  <si>
    <t>447373-007</t>
  </si>
  <si>
    <t>SK 47327 73285</t>
  </si>
  <si>
    <t>Horbury High St (Cameo)</t>
  </si>
  <si>
    <t>No.1 Borehole</t>
  </si>
  <si>
    <t>Hazard H752</t>
  </si>
  <si>
    <t>SE 29515 18207</t>
  </si>
  <si>
    <t>West Trial Pit</t>
  </si>
  <si>
    <t>SE 29600 18300</t>
  </si>
  <si>
    <t>No.2 Borehole</t>
  </si>
  <si>
    <t>East Trial Pit</t>
  </si>
  <si>
    <t>No.3 Borehole</t>
  </si>
  <si>
    <t>No.4 Borehole</t>
  </si>
  <si>
    <t>No.5 Borehole</t>
  </si>
  <si>
    <t>No.7 Borehole</t>
  </si>
  <si>
    <t>No.10 Borehole</t>
  </si>
  <si>
    <t>Taylor And Tunnel Pits Canal</t>
  </si>
  <si>
    <t>Upper Canal B/H</t>
  </si>
  <si>
    <t>Wigan - River Douglas</t>
  </si>
  <si>
    <t>Hazard H145</t>
  </si>
  <si>
    <t>SD 55385 07879</t>
  </si>
  <si>
    <t>North Lower Canal B/H No.3</t>
  </si>
  <si>
    <t>SD 55373 07803</t>
  </si>
  <si>
    <t>Middle Lower Canal B/H No.2</t>
  </si>
  <si>
    <t>South Lower Canal B/H No.1</t>
  </si>
  <si>
    <t>John Pit</t>
  </si>
  <si>
    <t>Taylor and Tunnel Pits Canal</t>
  </si>
  <si>
    <t>355408-003</t>
  </si>
  <si>
    <t>SD 55245 08118</t>
  </si>
  <si>
    <t>355408-002</t>
  </si>
  <si>
    <t>SD 55234 08146</t>
  </si>
  <si>
    <t>Frostoms</t>
  </si>
  <si>
    <t>Borehole Bh1</t>
  </si>
  <si>
    <t>Workington</t>
  </si>
  <si>
    <t>Hazard H1107</t>
  </si>
  <si>
    <t>NX 99712 27668</t>
  </si>
  <si>
    <t>Borehole Bh2</t>
  </si>
  <si>
    <t>NX 99716 27668</t>
  </si>
  <si>
    <t>Borehole Bh3</t>
  </si>
  <si>
    <t>NX 99717 27665</t>
  </si>
  <si>
    <t>House Spikeholes</t>
  </si>
  <si>
    <t>NX 99700 27700</t>
  </si>
  <si>
    <t>Kimberworth Silkstone</t>
  </si>
  <si>
    <t>B/H Small Dia</t>
  </si>
  <si>
    <t>Hazard H954</t>
  </si>
  <si>
    <t>SK 40753 93984</t>
  </si>
  <si>
    <t>B/H Large Dia</t>
  </si>
  <si>
    <t>Oatlands</t>
  </si>
  <si>
    <t>Former Britsh Coal Hazard 1984</t>
  </si>
  <si>
    <t>302521-001</t>
  </si>
  <si>
    <t>NY</t>
  </si>
  <si>
    <t>NY 02443 21615</t>
  </si>
  <si>
    <t>Cumbria CC</t>
  </si>
  <si>
    <t>Non CA Scheme</t>
  </si>
  <si>
    <t>raw; treated</t>
  </si>
  <si>
    <t>3rd party (Cumbria CC treatment of tip drainage) not visited</t>
  </si>
  <si>
    <t>302521-002</t>
  </si>
  <si>
    <t>NY 02457 21611</t>
  </si>
  <si>
    <t>Reed Bed Discharges</t>
  </si>
  <si>
    <t>NY 02226 21272</t>
  </si>
  <si>
    <t>Surface Discharges</t>
  </si>
  <si>
    <t>NY 02209 21191</t>
  </si>
  <si>
    <t>Manton</t>
  </si>
  <si>
    <t>460378-001</t>
  </si>
  <si>
    <t>SK 60780 78295</t>
  </si>
  <si>
    <t>460378-002</t>
  </si>
  <si>
    <t>SK 60738 78281</t>
  </si>
  <si>
    <t>460378-003</t>
  </si>
  <si>
    <t>SK 60697 78267</t>
  </si>
  <si>
    <t>460378-004</t>
  </si>
  <si>
    <t>SK 60855 78160</t>
  </si>
  <si>
    <t>SK 60694 78271</t>
  </si>
  <si>
    <t>Gilmerton</t>
  </si>
  <si>
    <t>329668-021</t>
  </si>
  <si>
    <t>NT 29795 68138</t>
  </si>
  <si>
    <t>Previous datum of 106.07mAOD</t>
  </si>
  <si>
    <t>Randolph</t>
  </si>
  <si>
    <t>Lower Dysart B/H</t>
  </si>
  <si>
    <t>NT 30442 95632</t>
  </si>
  <si>
    <t>Bryn (Beaufort)</t>
  </si>
  <si>
    <t>Beaufort</t>
  </si>
  <si>
    <t>Ebbw Vale</t>
  </si>
  <si>
    <t>317212-008</t>
  </si>
  <si>
    <t>SO 17699 12418</t>
  </si>
  <si>
    <t>Corus</t>
  </si>
  <si>
    <t>was pumped by British Steel</t>
  </si>
  <si>
    <t>Drillground (Victoria)</t>
  </si>
  <si>
    <t>No.5 Pumping Shaft</t>
  </si>
  <si>
    <t>316209-048</t>
  </si>
  <si>
    <t>SO 16830 09270</t>
  </si>
  <si>
    <t>316209-003</t>
  </si>
  <si>
    <t>SO 16831 09279</t>
  </si>
  <si>
    <t>Glynhebog</t>
  </si>
  <si>
    <t>Cynheidre No.3 Slant</t>
  </si>
  <si>
    <t>251212-001</t>
  </si>
  <si>
    <t>SN 51652 12210</t>
  </si>
  <si>
    <t>Mountain Pit</t>
  </si>
  <si>
    <t>293195-001</t>
  </si>
  <si>
    <t>SS 93287 95615</t>
  </si>
  <si>
    <t>under review. Possible discharge from adit 293195-002</t>
  </si>
  <si>
    <t>Bankwell</t>
  </si>
  <si>
    <t>No.1 Adit (Upper)</t>
  </si>
  <si>
    <t>Upper Yorkshire Calder</t>
  </si>
  <si>
    <t>Hazard H172</t>
  </si>
  <si>
    <t>390426-005</t>
  </si>
  <si>
    <t>SD 90400 26431</t>
  </si>
  <si>
    <t>No.2 Adit (Lower)</t>
  </si>
  <si>
    <t>390426-007</t>
  </si>
  <si>
    <t>SD 90394 26323</t>
  </si>
  <si>
    <t xml:space="preserve">No.2 Adit Discharge </t>
  </si>
  <si>
    <t>390426-007 near</t>
  </si>
  <si>
    <t>SD 90406 26301</t>
  </si>
  <si>
    <t>Gawthorpe Green Farm</t>
  </si>
  <si>
    <t>Hazard H845</t>
  </si>
  <si>
    <t>419416-011</t>
  </si>
  <si>
    <t>SE 19340 16744</t>
  </si>
  <si>
    <t>419416-003</t>
  </si>
  <si>
    <t>SE 19349 16763</t>
  </si>
  <si>
    <t>Sirhowy</t>
  </si>
  <si>
    <t>No.31 Shaft manhole</t>
  </si>
  <si>
    <t>Hazard H1042</t>
  </si>
  <si>
    <t>314210-031</t>
  </si>
  <si>
    <t>SO 14578 10014</t>
  </si>
  <si>
    <t>Rhymney No.1 Level</t>
  </si>
  <si>
    <t>Hazard H1054</t>
  </si>
  <si>
    <t>311207-136</t>
  </si>
  <si>
    <t>SO 11250 07858</t>
  </si>
  <si>
    <t>311207-136 near</t>
  </si>
  <si>
    <t>SO 11244 07857</t>
  </si>
  <si>
    <t>Discharge 1</t>
  </si>
  <si>
    <t>SO 11245 07854</t>
  </si>
  <si>
    <t>Discharge 2</t>
  </si>
  <si>
    <t>SO 11232 07848</t>
  </si>
  <si>
    <t>Oakdale / Waterloo</t>
  </si>
  <si>
    <t>Waterloo</t>
  </si>
  <si>
    <t>Oakdale No.1 (South) Shaft</t>
  </si>
  <si>
    <t>318198-005</t>
  </si>
  <si>
    <t>ST 18448 98922</t>
  </si>
  <si>
    <t xml:space="preserve">Vent XPump </t>
  </si>
  <si>
    <t>Oakdale No.2 (North) Shaft</t>
  </si>
  <si>
    <t>318198-006</t>
  </si>
  <si>
    <t>ST 18479 98967</t>
  </si>
  <si>
    <t>Waterloo Shaft</t>
  </si>
  <si>
    <t>318199-010</t>
  </si>
  <si>
    <t>ST 18545 99014</t>
  </si>
  <si>
    <t>Abergwawr</t>
  </si>
  <si>
    <t>No.1 Shaft + Vent</t>
  </si>
  <si>
    <t>Hazard H500</t>
  </si>
  <si>
    <t>301201-023</t>
  </si>
  <si>
    <t>SO 01428 01406</t>
  </si>
  <si>
    <t>No.2 Shaft North</t>
  </si>
  <si>
    <t>301201-005</t>
  </si>
  <si>
    <t>SO 01421 01418</t>
  </si>
  <si>
    <t>No.3 Shaft South</t>
  </si>
  <si>
    <t>301201-006</t>
  </si>
  <si>
    <t>SO 01441 01414</t>
  </si>
  <si>
    <t xml:space="preserve">Security </t>
  </si>
  <si>
    <t>Pentre Mine</t>
  </si>
  <si>
    <t>Upper Adit</t>
  </si>
  <si>
    <t>Morlais Valley</t>
  </si>
  <si>
    <t>Former Licensed Mine Z15</t>
  </si>
  <si>
    <t>253209-009</t>
  </si>
  <si>
    <t>SN 53572 09412</t>
  </si>
  <si>
    <t>Lower Adit</t>
  </si>
  <si>
    <t>253209-010</t>
  </si>
  <si>
    <t>SN 53572 09422</t>
  </si>
  <si>
    <t>Lower Discharge</t>
  </si>
  <si>
    <t>253209-010 near</t>
  </si>
  <si>
    <t>SN 53567 09426</t>
  </si>
  <si>
    <t>Rowlands Gill</t>
  </si>
  <si>
    <t>M/H No.0</t>
  </si>
  <si>
    <t>NZ 15700 58200</t>
  </si>
  <si>
    <t>low flow in manholes</t>
  </si>
  <si>
    <t>M/H No.1</t>
  </si>
  <si>
    <t>M/H No.2</t>
  </si>
  <si>
    <t>M/H No.3</t>
  </si>
  <si>
    <t>M/H No.4</t>
  </si>
  <si>
    <t>Ewanrigg</t>
  </si>
  <si>
    <t>Ewanrigg (Maryport)</t>
  </si>
  <si>
    <t>Shaft discharge</t>
  </si>
  <si>
    <t>Maryport-Broughton Moor</t>
  </si>
  <si>
    <t>Hazard H156</t>
  </si>
  <si>
    <t>304535-006</t>
  </si>
  <si>
    <t>NY 04177 35330</t>
  </si>
  <si>
    <t>As Built Drawing</t>
  </si>
  <si>
    <t>90deg weir</t>
  </si>
  <si>
    <t>shaft raw</t>
  </si>
  <si>
    <t>Maryport - Allerdale BC</t>
  </si>
  <si>
    <t>304535-003</t>
  </si>
  <si>
    <t>NY 04011 35427</t>
  </si>
  <si>
    <t>28deg weir</t>
  </si>
  <si>
    <t>Settlement Pond 1 (North) Outflow</t>
  </si>
  <si>
    <t>NY 04150 35350</t>
  </si>
  <si>
    <t>35m*23m*2m</t>
  </si>
  <si>
    <t>Settlement Pond 2 (South) Outflow</t>
  </si>
  <si>
    <t>NY 04128 35310</t>
  </si>
  <si>
    <t>sp2 out</t>
  </si>
  <si>
    <t>Reedbed</t>
  </si>
  <si>
    <t>NY 04080 35400</t>
  </si>
  <si>
    <t>120m*40m</t>
  </si>
  <si>
    <t>reedbed final CD 90degree vnotch</t>
  </si>
  <si>
    <t>Reedbed Vnotch effluent</t>
  </si>
  <si>
    <t>NY 04010 35430</t>
  </si>
  <si>
    <t xml:space="preserve">Weir Sample </t>
  </si>
  <si>
    <t>NY 04015 35422</t>
  </si>
  <si>
    <t>Lower Adit Raw 28 Deg V Notch</t>
  </si>
  <si>
    <t>NY 04015 35425</t>
  </si>
  <si>
    <t>lower adit raw  28degree vnotch</t>
  </si>
  <si>
    <t>Bwllfa Dare</t>
  </si>
  <si>
    <t>297202-005 or 297202-006</t>
  </si>
  <si>
    <t>SN 97016 02466</t>
  </si>
  <si>
    <t>Uc Shaft</t>
  </si>
  <si>
    <t>SN 97003 02425</t>
  </si>
  <si>
    <t>Nant Melyn (Bwllfa No.2)</t>
  </si>
  <si>
    <t>Bwllfa No2</t>
  </si>
  <si>
    <t>Shaft.</t>
  </si>
  <si>
    <t>297202-013</t>
  </si>
  <si>
    <t>SN 97481 02762</t>
  </si>
  <si>
    <t>Landgate</t>
  </si>
  <si>
    <t>Park Lane</t>
  </si>
  <si>
    <t>Park Lane No.1 Shaft</t>
  </si>
  <si>
    <t>Hazard E463</t>
  </si>
  <si>
    <t>357401-004</t>
  </si>
  <si>
    <t>SD 57064 01876</t>
  </si>
  <si>
    <t>Park Lane No.2 Shaft</t>
  </si>
  <si>
    <t>357401-005</t>
  </si>
  <si>
    <t>SD 57130 01866</t>
  </si>
  <si>
    <t>Park Lane No.3 Shaft</t>
  </si>
  <si>
    <t>357401-006</t>
  </si>
  <si>
    <t>SD 57065 01840</t>
  </si>
  <si>
    <t>Park Lane No.4 Shaft</t>
  </si>
  <si>
    <t>357401-010</t>
  </si>
  <si>
    <t>SD 57124 01833</t>
  </si>
  <si>
    <t>Ince 4Ft Uc Shaft</t>
  </si>
  <si>
    <t>357401-007</t>
  </si>
  <si>
    <t>SD 57061 01828</t>
  </si>
  <si>
    <t>Pemberton 4Ft Uc Shaft</t>
  </si>
  <si>
    <t>357401-008</t>
  </si>
  <si>
    <t>SD 57059 01815</t>
  </si>
  <si>
    <t>Pengam</t>
  </si>
  <si>
    <t>No.1 North Shaft</t>
  </si>
  <si>
    <t>315197-013</t>
  </si>
  <si>
    <t>ST 15642 97454</t>
  </si>
  <si>
    <t>No.2 South Shaft</t>
  </si>
  <si>
    <t>315197-020</t>
  </si>
  <si>
    <t>ST 15632 97426</t>
  </si>
  <si>
    <t>Wentworth Mill</t>
  </si>
  <si>
    <t>SK 37804 98629</t>
  </si>
  <si>
    <t>Minnie Pit</t>
  </si>
  <si>
    <t>West Staffs</t>
  </si>
  <si>
    <t>Hazard E450</t>
  </si>
  <si>
    <t>379348-001</t>
  </si>
  <si>
    <t>SJ 79325 48935</t>
  </si>
  <si>
    <t>379348-001 near</t>
  </si>
  <si>
    <t>SJ 79310 48940</t>
  </si>
  <si>
    <t>North Staffordshire</t>
  </si>
  <si>
    <t>North Staffordshire, Stoke</t>
  </si>
  <si>
    <t>Balgreggie</t>
  </si>
  <si>
    <t>330694-010</t>
  </si>
  <si>
    <t>NT 30412 94068</t>
  </si>
  <si>
    <t>Depth 100m</t>
  </si>
  <si>
    <t>Monkbretton Church</t>
  </si>
  <si>
    <t>North B/H</t>
  </si>
  <si>
    <t>SE 36393 07939</t>
  </si>
  <si>
    <t>South B/H</t>
  </si>
  <si>
    <t>Westfield</t>
  </si>
  <si>
    <t>Old Deep South Shaft</t>
  </si>
  <si>
    <t>443395-004</t>
  </si>
  <si>
    <t>SK 43455 95613</t>
  </si>
  <si>
    <t>Old Deep North Shaft</t>
  </si>
  <si>
    <t>443395-003</t>
  </si>
  <si>
    <t>SK 43470 95635</t>
  </si>
  <si>
    <t>Silkstone Fall</t>
  </si>
  <si>
    <t>430405-002</t>
  </si>
  <si>
    <t>SE 30141 05272</t>
  </si>
  <si>
    <t>Dry to 76m depth</t>
  </si>
  <si>
    <t>430405-013</t>
  </si>
  <si>
    <t>SE 30121 05275</t>
  </si>
  <si>
    <t>Blacks</t>
  </si>
  <si>
    <t>444378-001</t>
  </si>
  <si>
    <t>SK 44517 78099</t>
  </si>
  <si>
    <t>Bute</t>
  </si>
  <si>
    <t>Hazard E211/H1181</t>
  </si>
  <si>
    <t>293198-009</t>
  </si>
  <si>
    <t>SS 93449 98423</t>
  </si>
  <si>
    <t>Uc Shaft (North)</t>
  </si>
  <si>
    <t>293198-008</t>
  </si>
  <si>
    <t>SS 93476 98427</t>
  </si>
  <si>
    <t>Dc Shaft (Cwmsaerbren)</t>
  </si>
  <si>
    <t>293198-006</t>
  </si>
  <si>
    <t>SS 93496 98419</t>
  </si>
  <si>
    <t>Lady Margaret Shaft</t>
  </si>
  <si>
    <t>294197-002</t>
  </si>
  <si>
    <t>SS 94013 97954</t>
  </si>
  <si>
    <t>Treorchy</t>
  </si>
  <si>
    <t>No.26 Adit</t>
  </si>
  <si>
    <t>294197-026</t>
  </si>
  <si>
    <t>SS 94471 97470</t>
  </si>
  <si>
    <t>Rookery</t>
  </si>
  <si>
    <t>SE 24200 15700</t>
  </si>
  <si>
    <t>Littleburn</t>
  </si>
  <si>
    <t>Borehole 'A' (South)(Low Main)</t>
  </si>
  <si>
    <t>West Of Wear Durham</t>
  </si>
  <si>
    <t>NZ 25528 40231</t>
  </si>
  <si>
    <t>Borehole 'B' (North)(Hutton)</t>
  </si>
  <si>
    <t>Muiredge Chemyss</t>
  </si>
  <si>
    <t>B/H</t>
  </si>
  <si>
    <t>NT 35210 98525</t>
  </si>
  <si>
    <t>Troedrhiwgweir</t>
  </si>
  <si>
    <t>No.12 Adit</t>
  </si>
  <si>
    <t>Hazard H1170</t>
  </si>
  <si>
    <t>315206-012</t>
  </si>
  <si>
    <t>SO 15917 06593</t>
  </si>
  <si>
    <t>No.13 Adit</t>
  </si>
  <si>
    <t>315206-013</t>
  </si>
  <si>
    <t>SO 15959 06290</t>
  </si>
  <si>
    <t>Wandon</t>
  </si>
  <si>
    <t>SK 03194 14431</t>
  </si>
  <si>
    <t>Original survey level of 156.21mAOD, resurveyed in 2010 as 159.65mAOD</t>
  </si>
  <si>
    <t>Combs</t>
  </si>
  <si>
    <t>Coombs</t>
  </si>
  <si>
    <t>425419-001</t>
  </si>
  <si>
    <t>SE 25299 19127</t>
  </si>
  <si>
    <t>425419-002</t>
  </si>
  <si>
    <t>SE 25338 19140</t>
  </si>
  <si>
    <t>Horbury High St. (Btz)</t>
  </si>
  <si>
    <t>Boons Vent</t>
  </si>
  <si>
    <t>Boons Borehole</t>
  </si>
  <si>
    <t>SE 29500 18400</t>
  </si>
  <si>
    <t>Threshers Vent</t>
  </si>
  <si>
    <t>Ziggis East Vent</t>
  </si>
  <si>
    <t>Ziggis West Vent</t>
  </si>
  <si>
    <t>Pontyberem Old Level</t>
  </si>
  <si>
    <t>Hazard H364</t>
  </si>
  <si>
    <t>249210-003 near</t>
  </si>
  <si>
    <t>SN 49967 10928</t>
  </si>
  <si>
    <t>249210-003</t>
  </si>
  <si>
    <t>SN 49959 10978</t>
  </si>
  <si>
    <t>discharge vnotch</t>
  </si>
  <si>
    <t>Pontyberem Bridge</t>
  </si>
  <si>
    <t>Request By Ea E524</t>
  </si>
  <si>
    <t>250211-023</t>
  </si>
  <si>
    <t>SN 50133 11198</t>
  </si>
  <si>
    <t>discharge pipe</t>
  </si>
  <si>
    <t>Whitrigg</t>
  </si>
  <si>
    <t>NS 97500 64900</t>
  </si>
  <si>
    <t>Mosside</t>
  </si>
  <si>
    <t>No.4 Mine B/H</t>
  </si>
  <si>
    <t>NS 97800 67000</t>
  </si>
  <si>
    <t>New Drift</t>
  </si>
  <si>
    <t>278203-007</t>
  </si>
  <si>
    <t>SN 78342 03136</t>
  </si>
  <si>
    <t>Clifton Country Park East</t>
  </si>
  <si>
    <t>Shaft 8</t>
  </si>
  <si>
    <t>Hazard H1173</t>
  </si>
  <si>
    <t>377404-043</t>
  </si>
  <si>
    <t>SD 77637 04136</t>
  </si>
  <si>
    <t>Shaft 127</t>
  </si>
  <si>
    <t>377404-026</t>
  </si>
  <si>
    <t>SD 77538 04136</t>
  </si>
  <si>
    <t>Shaft 181</t>
  </si>
  <si>
    <t>377404-027</t>
  </si>
  <si>
    <t>SD 77597 04103</t>
  </si>
  <si>
    <t>Adit 1</t>
  </si>
  <si>
    <t>377404-037</t>
  </si>
  <si>
    <t>SD 77672 04138</t>
  </si>
  <si>
    <t xml:space="preserve">P.Out Sample Vent </t>
  </si>
  <si>
    <t>Adit 2</t>
  </si>
  <si>
    <t>377404-044</t>
  </si>
  <si>
    <t>SD 77687 04115</t>
  </si>
  <si>
    <t>Adit 3</t>
  </si>
  <si>
    <t>377404-045</t>
  </si>
  <si>
    <t>SD 77692 04108</t>
  </si>
  <si>
    <t>Clifton Country Park West</t>
  </si>
  <si>
    <t>Shaft 5</t>
  </si>
  <si>
    <t>377404-020 and 377404-036 near</t>
  </si>
  <si>
    <t>SD 77425 04014</t>
  </si>
  <si>
    <t>Numerous mine entries in area</t>
  </si>
  <si>
    <t>Shaft 31</t>
  </si>
  <si>
    <t>377404-031 near</t>
  </si>
  <si>
    <t>SD 77479 04053</t>
  </si>
  <si>
    <t>Shaft 115</t>
  </si>
  <si>
    <t>377404-018 near</t>
  </si>
  <si>
    <t>SD 77288 04065</t>
  </si>
  <si>
    <t>Shaft 179</t>
  </si>
  <si>
    <t>377404-025 near</t>
  </si>
  <si>
    <t>SD 77496 04111</t>
  </si>
  <si>
    <t>Oakthorpe</t>
  </si>
  <si>
    <t>433313-002</t>
  </si>
  <si>
    <t>SK 33174 13958</t>
  </si>
  <si>
    <t>Shaft monument</t>
  </si>
  <si>
    <t>433313-003</t>
  </si>
  <si>
    <t>SK 33179 13933</t>
  </si>
  <si>
    <t>Benchmark</t>
  </si>
  <si>
    <t>433313-004</t>
  </si>
  <si>
    <t>SK 33184 13908</t>
  </si>
  <si>
    <t>Donisthorpe</t>
  </si>
  <si>
    <t>Hazard E503</t>
  </si>
  <si>
    <t>431314-001</t>
  </si>
  <si>
    <t>SK 31255 14332</t>
  </si>
  <si>
    <t>431314-002</t>
  </si>
  <si>
    <t>SK 31265 14288</t>
  </si>
  <si>
    <t>Markham (Sirhowy)</t>
  </si>
  <si>
    <t>SO 17200 01700</t>
  </si>
  <si>
    <t>Wales Bar</t>
  </si>
  <si>
    <t>Winter Seam B/H</t>
  </si>
  <si>
    <t>SK 46400 83500</t>
  </si>
  <si>
    <t>Old Meadows</t>
  </si>
  <si>
    <t>Waterloose Adit</t>
  </si>
  <si>
    <t>Coal Authority Minewater Programme</t>
  </si>
  <si>
    <t>386424-011</t>
  </si>
  <si>
    <t>SD 86820 24200</t>
  </si>
  <si>
    <t>raw at adit</t>
  </si>
  <si>
    <t>Bacup - Rossendale DC</t>
  </si>
  <si>
    <t>caustic dosing</t>
  </si>
  <si>
    <t>Fe_tot, pH, SS</t>
  </si>
  <si>
    <t>CA2 + Acy       ; AND  3 sets of : Fe_tot, pH, SS</t>
  </si>
  <si>
    <t>CA3 + Acy       ; AND  3 sets of : Fe_tot, pH, SS</t>
  </si>
  <si>
    <t>Pump House</t>
  </si>
  <si>
    <t>SD 86740 24020</t>
  </si>
  <si>
    <t>Treatment House</t>
  </si>
  <si>
    <t>SD 86880 24020</t>
  </si>
  <si>
    <t xml:space="preserve">Pump Treat </t>
  </si>
  <si>
    <t>SD 86840 24000</t>
  </si>
  <si>
    <t>SD 86790 23940</t>
  </si>
  <si>
    <t>rectangular weir notch width 75cm at reedbed outfall</t>
  </si>
  <si>
    <t>rb1 in</t>
  </si>
  <si>
    <t>Fe_tot       ; AND  3 sets of : Fe_tot, pH, SS</t>
  </si>
  <si>
    <t>SD 86727 24005</t>
  </si>
  <si>
    <t>CA2       ; AND  3 sets of : Fe_tot, pH, SS</t>
  </si>
  <si>
    <t>CA3       ; AND  3 sets of : Fe_tot, pH, SS</t>
  </si>
  <si>
    <t>SCOOFI Inlet</t>
  </si>
  <si>
    <t>SCOOFI Outlet</t>
  </si>
  <si>
    <t>Coegnant</t>
  </si>
  <si>
    <t>Shaft No1 (South) Vent</t>
  </si>
  <si>
    <t>285193-022</t>
  </si>
  <si>
    <t>SS 85545 93269</t>
  </si>
  <si>
    <t>Shaft No2 (North) Vent</t>
  </si>
  <si>
    <t>285193-021</t>
  </si>
  <si>
    <t>SS 85545 93294</t>
  </si>
  <si>
    <t>Monitoring B/H'S No 1</t>
  </si>
  <si>
    <t>SS 85553 93281</t>
  </si>
  <si>
    <t>Monitoring B/H'S No 2</t>
  </si>
  <si>
    <t>SS 85548 93284</t>
  </si>
  <si>
    <t>Monitoring B/H'S No 3</t>
  </si>
  <si>
    <t>SS 85546 93283</t>
  </si>
  <si>
    <t>Monitoring B/H'S No 4</t>
  </si>
  <si>
    <t>SS 85558 93277</t>
  </si>
  <si>
    <t>Monitoring B/H'S No 5</t>
  </si>
  <si>
    <t>SS 85550 93268</t>
  </si>
  <si>
    <t>Monitoring B/H'S No 6</t>
  </si>
  <si>
    <t>SS 85542 93272</t>
  </si>
  <si>
    <t>Abercwmboi</t>
  </si>
  <si>
    <t>Uc Pump Shaft</t>
  </si>
  <si>
    <t xml:space="preserve">Upper Cynon Valley </t>
  </si>
  <si>
    <t>303199-003</t>
  </si>
  <si>
    <t>ST 03044 99641</t>
  </si>
  <si>
    <t>303199-004</t>
  </si>
  <si>
    <t>ST 03035 99617</t>
  </si>
  <si>
    <t>Wyrley Grove</t>
  </si>
  <si>
    <t>No.1 Uc Shaft (South)</t>
  </si>
  <si>
    <t>401306-002</t>
  </si>
  <si>
    <t>SK 01821 06069</t>
  </si>
  <si>
    <t>pipe in shaft</t>
  </si>
  <si>
    <t>No.2 Dc Shaft (North)</t>
  </si>
  <si>
    <t>401306-001</t>
  </si>
  <si>
    <t>SK 01843 06183</t>
  </si>
  <si>
    <t>Caerau</t>
  </si>
  <si>
    <t>286194-003</t>
  </si>
  <si>
    <t>SS 86588 94559</t>
  </si>
  <si>
    <t>inspected as part of tip inspection</t>
  </si>
  <si>
    <t>286194-002</t>
  </si>
  <si>
    <t>SS 86597 94483</t>
  </si>
  <si>
    <t>East No.3 Shaft</t>
  </si>
  <si>
    <t>286194-004</t>
  </si>
  <si>
    <t>SS 86655 94573</t>
  </si>
  <si>
    <t>Rhondda Merthyr</t>
  </si>
  <si>
    <t>North Dc Shaft (No.1)</t>
  </si>
  <si>
    <t>293199-002</t>
  </si>
  <si>
    <t>SS 93572 99091</t>
  </si>
  <si>
    <t>South Uc Shaft (No.2)</t>
  </si>
  <si>
    <t>293199-004</t>
  </si>
  <si>
    <t>SS 93590 99079</t>
  </si>
  <si>
    <t>Newhill Road</t>
  </si>
  <si>
    <t>B/H 4 (No.16)</t>
  </si>
  <si>
    <t>Hazard H367</t>
  </si>
  <si>
    <t>SE 35268 08221</t>
  </si>
  <si>
    <t>Fan (No.4)</t>
  </si>
  <si>
    <t>SE 35251 08279</t>
  </si>
  <si>
    <t>Priestners Keats</t>
  </si>
  <si>
    <t>Borehole: Small Dia Pipe</t>
  </si>
  <si>
    <t>Hazard H824</t>
  </si>
  <si>
    <t>SD 64734 01125</t>
  </si>
  <si>
    <t>Borehole: Large Dia Pipe</t>
  </si>
  <si>
    <t>Kimberworth Parkgate</t>
  </si>
  <si>
    <t>B/H 5</t>
  </si>
  <si>
    <t>SK 40742 93956</t>
  </si>
  <si>
    <t>B/H 4</t>
  </si>
  <si>
    <t>SK 40735 93944</t>
  </si>
  <si>
    <t>Great Western</t>
  </si>
  <si>
    <t>Hetty Uc Shaft</t>
  </si>
  <si>
    <t>Main Lower Rhondda Valley</t>
  </si>
  <si>
    <t>305190-003</t>
  </si>
  <si>
    <t>ST 05475 90920</t>
  </si>
  <si>
    <t>No.3 Dc Shaft</t>
  </si>
  <si>
    <t>305190-002</t>
  </si>
  <si>
    <t>ST 05427 90945</t>
  </si>
  <si>
    <t>ST 05433 90886</t>
  </si>
  <si>
    <t>South Wales Central Valleys</t>
  </si>
  <si>
    <t>Central Valleys</t>
  </si>
  <si>
    <t>Not currently sampled</t>
  </si>
  <si>
    <t>Gwynfi MWTS (Corrwg Rhondda)</t>
  </si>
  <si>
    <t>Corrwg Rhondda</t>
  </si>
  <si>
    <t>Level B Discharge</t>
  </si>
  <si>
    <t>SS 89229 97302</t>
  </si>
  <si>
    <t>raw1 (Level B)</t>
  </si>
  <si>
    <t>Gwynfi</t>
  </si>
  <si>
    <t>Blaengwynfi - Neath Port Talbot CBC</t>
  </si>
  <si>
    <t>Point E Discharge</t>
  </si>
  <si>
    <t>SS 89225 97353</t>
  </si>
  <si>
    <t>raw2 (Point E flowing into rb2)</t>
  </si>
  <si>
    <t>reedbed liner leaking</t>
  </si>
  <si>
    <t>SS 89200 97320</t>
  </si>
  <si>
    <t>SS 89180 97289</t>
  </si>
  <si>
    <t>may be dry owing to leak</t>
  </si>
  <si>
    <t>Reed Bed 1 Out to Reed Bed 2</t>
  </si>
  <si>
    <t>SS 89200 97300</t>
  </si>
  <si>
    <t>rb1 outflow to rb2</t>
  </si>
  <si>
    <t>West Bank Discharges</t>
  </si>
  <si>
    <t>SS 89250 97290</t>
  </si>
  <si>
    <t>west bank discharges</t>
  </si>
  <si>
    <t>3+ discharges enter bog then seep into river</t>
  </si>
  <si>
    <t>needs work to combine flow and flow measurement</t>
  </si>
  <si>
    <t>Upstream in river</t>
  </si>
  <si>
    <t>SS 89220 97370</t>
  </si>
  <si>
    <t>upstream in river</t>
  </si>
  <si>
    <t>sample upstream due to other mining input</t>
  </si>
  <si>
    <t>St. Anselm</t>
  </si>
  <si>
    <t>High Main Borehole 4</t>
  </si>
  <si>
    <t>North Tyneside</t>
  </si>
  <si>
    <t>Hazard H1095</t>
  </si>
  <si>
    <t>NZ 33323 69416</t>
  </si>
  <si>
    <t>High Main Borehole 5</t>
  </si>
  <si>
    <t>NZ 33380 69414</t>
  </si>
  <si>
    <t>High Main Intake B/H (6:7:9)</t>
  </si>
  <si>
    <t>NZ 33441 69736</t>
  </si>
  <si>
    <t>High Main Borehole 8</t>
  </si>
  <si>
    <t>NZ 33450 69727</t>
  </si>
  <si>
    <t>Fill Borehole</t>
  </si>
  <si>
    <t>NZ 33363 69454</t>
  </si>
  <si>
    <t>Algernon</t>
  </si>
  <si>
    <t>Main Coal B/H</t>
  </si>
  <si>
    <t>NZ 32413 69267</t>
  </si>
  <si>
    <t>Astley Arms</t>
  </si>
  <si>
    <t>Seaton Sluice</t>
  </si>
  <si>
    <t>NZ 32942 77360</t>
  </si>
  <si>
    <t>Bullhouse</t>
  </si>
  <si>
    <t>Upper Don Valley</t>
  </si>
  <si>
    <t>SE 21440 02867</t>
  </si>
  <si>
    <t>Langsett - Barnsley MBC</t>
  </si>
  <si>
    <t>Raw Pumpstation</t>
  </si>
  <si>
    <t>SE 21400 02900</t>
  </si>
  <si>
    <t>Treated Pumpstation</t>
  </si>
  <si>
    <t>final CD at river</t>
  </si>
  <si>
    <t>SE 20880 02450</t>
  </si>
  <si>
    <t>Silkstone Common Tunnel</t>
  </si>
  <si>
    <t>BH1</t>
  </si>
  <si>
    <t>Hazard H316</t>
  </si>
  <si>
    <t>SE 28788 03808</t>
  </si>
  <si>
    <t xml:space="preserve">Temperature </t>
  </si>
  <si>
    <t>BH2</t>
  </si>
  <si>
    <t>SE 28805 03996</t>
  </si>
  <si>
    <t>BH3</t>
  </si>
  <si>
    <t>SE 28815 03889</t>
  </si>
  <si>
    <t>BH4</t>
  </si>
  <si>
    <t>SE 28816 03949</t>
  </si>
  <si>
    <t>BH6</t>
  </si>
  <si>
    <t>SE 28752 03871</t>
  </si>
  <si>
    <t>BH6A</t>
  </si>
  <si>
    <t>SE 28782 04034</t>
  </si>
  <si>
    <t>BH8</t>
  </si>
  <si>
    <t>SE 28773 04027</t>
  </si>
  <si>
    <t>BH9</t>
  </si>
  <si>
    <t>SE 28737 03976</t>
  </si>
  <si>
    <t>BH10</t>
  </si>
  <si>
    <t>SE 28784 03969</t>
  </si>
  <si>
    <t>BH11</t>
  </si>
  <si>
    <t>SE 28785 03951</t>
  </si>
  <si>
    <t>BH13</t>
  </si>
  <si>
    <t>SE 28796 03862</t>
  </si>
  <si>
    <t>BH14</t>
  </si>
  <si>
    <t>SE 28804 03982</t>
  </si>
  <si>
    <t>BH15</t>
  </si>
  <si>
    <t>SE 28739 03874</t>
  </si>
  <si>
    <t>BH16</t>
  </si>
  <si>
    <t>SE 28743 03877</t>
  </si>
  <si>
    <t>BH17</t>
  </si>
  <si>
    <t>SE 28745 03879</t>
  </si>
  <si>
    <t>BH18</t>
  </si>
  <si>
    <t>SE 28748 03881</t>
  </si>
  <si>
    <t>BH19</t>
  </si>
  <si>
    <t>SE 28753 03884</t>
  </si>
  <si>
    <t>BH20</t>
  </si>
  <si>
    <t>SE 28805 03852</t>
  </si>
  <si>
    <t>BH21</t>
  </si>
  <si>
    <t>SE 28789 03917</t>
  </si>
  <si>
    <t>BH22</t>
  </si>
  <si>
    <t>SE 28870 03859</t>
  </si>
  <si>
    <t>BH23</t>
  </si>
  <si>
    <t>SE 28753 03839</t>
  </si>
  <si>
    <t>BH24</t>
  </si>
  <si>
    <t>SE 28796 03976</t>
  </si>
  <si>
    <t>BH25</t>
  </si>
  <si>
    <t>SE 28834 03849</t>
  </si>
  <si>
    <t>BH26</t>
  </si>
  <si>
    <t>SE 28785 03975</t>
  </si>
  <si>
    <t>BH27</t>
  </si>
  <si>
    <t>SE 28754 03898</t>
  </si>
  <si>
    <t>BH28</t>
  </si>
  <si>
    <t>SE 28752 03892</t>
  </si>
  <si>
    <t>BH30</t>
  </si>
  <si>
    <t>SE 28785 03872</t>
  </si>
  <si>
    <t>BHB</t>
  </si>
  <si>
    <t>SE 28792 03896</t>
  </si>
  <si>
    <t>BHD</t>
  </si>
  <si>
    <t>SE 28773 03809</t>
  </si>
  <si>
    <t>BH (Not Visited)</t>
  </si>
  <si>
    <t>SE 28810 03806</t>
  </si>
  <si>
    <t>Brynamman Adit</t>
  </si>
  <si>
    <t>Upper Aman Valley</t>
  </si>
  <si>
    <t>Hazard E471</t>
  </si>
  <si>
    <t>271213-054</t>
  </si>
  <si>
    <t>SN 71148 13734</t>
  </si>
  <si>
    <t>271213-054 near</t>
  </si>
  <si>
    <t>SN 71148 13760</t>
  </si>
  <si>
    <t>Minto</t>
  </si>
  <si>
    <t>No.1 Shaft Discharge</t>
  </si>
  <si>
    <t>320694-001</t>
  </si>
  <si>
    <t>NT 20503 94777</t>
  </si>
  <si>
    <t>raw shaft discharge</t>
  </si>
  <si>
    <t>Lochgelly - Fife C</t>
  </si>
  <si>
    <t>hydrogen sulphide gas bubbles at shaft discharge</t>
  </si>
  <si>
    <t>NT 20330 94880</t>
  </si>
  <si>
    <t>NT 20355 94955</t>
  </si>
  <si>
    <t>final CD combined discharge pipe</t>
  </si>
  <si>
    <t>Reed Bed 1 (SE) Inflow</t>
  </si>
  <si>
    <t>NT 20400 94840</t>
  </si>
  <si>
    <t>rb1(SE) inflow</t>
  </si>
  <si>
    <t>Fe tot</t>
  </si>
  <si>
    <t>Reed Bed 2 (SW) Inflow</t>
  </si>
  <si>
    <t>NT 20320 94850</t>
  </si>
  <si>
    <t>rb2(SW) inflow</t>
  </si>
  <si>
    <t>Reed Bed 3 (NE) Inflow from Reed Bed 1</t>
  </si>
  <si>
    <t>NT 20385 94880</t>
  </si>
  <si>
    <t>rb3(NE) inflow from rb1(SE)</t>
  </si>
  <si>
    <t>Reed Bed 4 (NW) Inflow from Reed Bed 2</t>
  </si>
  <si>
    <t>NT 20320 94890</t>
  </si>
  <si>
    <t>rb4(NW) inflow from rb2(SW)</t>
  </si>
  <si>
    <t>Reed Bed 3 (NE) Outflow</t>
  </si>
  <si>
    <t>NT 20335 94920</t>
  </si>
  <si>
    <t>rb3(NE) outflow</t>
  </si>
  <si>
    <t>Reed Bed 4 (NW) Outflow</t>
  </si>
  <si>
    <t>NT 20270 94940</t>
  </si>
  <si>
    <t>rb4(NW) outflow</t>
  </si>
  <si>
    <t>Pwll-Yr-Afon Level</t>
  </si>
  <si>
    <t>Hazard H1430</t>
  </si>
  <si>
    <t>296205-001</t>
  </si>
  <si>
    <t>SN 96990 05170</t>
  </si>
  <si>
    <t>Manor</t>
  </si>
  <si>
    <t>Top Haigh Moor B/H East</t>
  </si>
  <si>
    <t>SE 30587 18239</t>
  </si>
  <si>
    <t>Horbury Rock B/H West</t>
  </si>
  <si>
    <t>Castle</t>
  </si>
  <si>
    <t>Taff Valley</t>
  </si>
  <si>
    <t>306202-019</t>
  </si>
  <si>
    <t>SO 06487 02614</t>
  </si>
  <si>
    <t>306202-053 near</t>
  </si>
  <si>
    <t>SO 06659 02685</t>
  </si>
  <si>
    <t>Pont-Y-Rhyn</t>
  </si>
  <si>
    <t>306202-043</t>
  </si>
  <si>
    <t>SO 06785 02410</t>
  </si>
  <si>
    <t>306202-043 near</t>
  </si>
  <si>
    <t>SO 06785 02422</t>
  </si>
  <si>
    <t>Wharncliffe Carlton</t>
  </si>
  <si>
    <t>434408-003/011</t>
  </si>
  <si>
    <t>SE 34841 08277</t>
  </si>
  <si>
    <t>Willow Bank</t>
  </si>
  <si>
    <t>434408-002</t>
  </si>
  <si>
    <t>SE 34224 08003</t>
  </si>
  <si>
    <t>434407-005</t>
  </si>
  <si>
    <t>SE 34201 07980</t>
  </si>
  <si>
    <t>434407-006</t>
  </si>
  <si>
    <t>SE 34235 07950</t>
  </si>
  <si>
    <t>Pindar Oaks</t>
  </si>
  <si>
    <t>435405-006  or  435405-005</t>
  </si>
  <si>
    <t>SE 35651 05514</t>
  </si>
  <si>
    <t>Car House</t>
  </si>
  <si>
    <t>Carr House</t>
  </si>
  <si>
    <t>Swallow Wood Pumping Shaft</t>
  </si>
  <si>
    <t>Area Rising Minewater - Ramsden Recommendation</t>
  </si>
  <si>
    <t>442394-001</t>
  </si>
  <si>
    <t>SK 42483 94010</t>
  </si>
  <si>
    <t xml:space="preserve">Pump WLevel </t>
  </si>
  <si>
    <t>UK Coal Pump station</t>
  </si>
  <si>
    <t>Sherdley</t>
  </si>
  <si>
    <t>351393-004</t>
  </si>
  <si>
    <t>SJ 51933 93908</t>
  </si>
  <si>
    <t>351393-003</t>
  </si>
  <si>
    <t>SJ 51930 93965</t>
  </si>
  <si>
    <t>Hemingfield</t>
  </si>
  <si>
    <t>Winding Shaft</t>
  </si>
  <si>
    <t>439400-006</t>
  </si>
  <si>
    <t>SE 39317 00925</t>
  </si>
  <si>
    <t>Water Shaft</t>
  </si>
  <si>
    <t>439400-007</t>
  </si>
  <si>
    <t>SE 39344 00946</t>
  </si>
  <si>
    <t>Little Sheriff</t>
  </si>
  <si>
    <t xml:space="preserve">Colliery Closed By Coal Authority </t>
  </si>
  <si>
    <t>380347-083</t>
  </si>
  <si>
    <t>SJ 80894 47262</t>
  </si>
  <si>
    <t>Cwmgwili</t>
  </si>
  <si>
    <t>Cwmgwili Drift</t>
  </si>
  <si>
    <t>Upper Loughor Zone</t>
  </si>
  <si>
    <t>257211-001</t>
  </si>
  <si>
    <t>SN 57528 10328</t>
  </si>
  <si>
    <t>Cwmgwili Air Shaft</t>
  </si>
  <si>
    <t>SN 57292 11234</t>
  </si>
  <si>
    <t>Cwmgwili No.6 B/H</t>
  </si>
  <si>
    <t>SN 57900 09800</t>
  </si>
  <si>
    <t>Emlyn</t>
  </si>
  <si>
    <t>Emlyn Air Shaft</t>
  </si>
  <si>
    <t>258213-033</t>
  </si>
  <si>
    <t>SN 58071 13227</t>
  </si>
  <si>
    <t>Emlyn Return Drift</t>
  </si>
  <si>
    <t>258213-049/050</t>
  </si>
  <si>
    <t>SN 58311 13283</t>
  </si>
  <si>
    <t>Emlyn Intake Drift</t>
  </si>
  <si>
    <t>SN 58352 13419</t>
  </si>
  <si>
    <t>Lindsay</t>
  </si>
  <si>
    <t>See L504</t>
  </si>
  <si>
    <t>259210-002</t>
  </si>
  <si>
    <t>SN 59067 10770</t>
  </si>
  <si>
    <t>as per treatment site L504</t>
  </si>
  <si>
    <t>Gwenffrwd/Whitworth</t>
  </si>
  <si>
    <t>Pelenna</t>
  </si>
  <si>
    <t>Gwenffrwd Adit</t>
  </si>
  <si>
    <t>Pelenna Valley</t>
  </si>
  <si>
    <t>SS 79800 96800</t>
  </si>
  <si>
    <t>Neath - Port Talbot</t>
  </si>
  <si>
    <t>Neath Port Talbot responsible- not visited</t>
  </si>
  <si>
    <t>Gwenffrwd Beds</t>
  </si>
  <si>
    <t>Gwenffrwd Treated Discharge</t>
  </si>
  <si>
    <t>Whitworth 1 Adit</t>
  </si>
  <si>
    <t>Whitworth 1 Beds</t>
  </si>
  <si>
    <t>Whitworth 1 Treated Discharge</t>
  </si>
  <si>
    <t>Whitworth 2A Adit</t>
  </si>
  <si>
    <t>Whitworth 2A Beds</t>
  </si>
  <si>
    <t>Whitworth 2A Treated Discharge</t>
  </si>
  <si>
    <t>Whitworth 2B Adit</t>
  </si>
  <si>
    <t>Whitworth 2B Lagoon</t>
  </si>
  <si>
    <t>Whitworth Lagoon Discharge</t>
  </si>
  <si>
    <t>Garth Tonmawr</t>
  </si>
  <si>
    <t>Upper Discharge</t>
  </si>
  <si>
    <t>SS 81500 97500</t>
  </si>
  <si>
    <t>Neath Port Talbot responsible - not visited</t>
  </si>
  <si>
    <t>Main Adit</t>
  </si>
  <si>
    <t>281197-011</t>
  </si>
  <si>
    <t>SS 81643 97216</t>
  </si>
  <si>
    <t>SS 81600 97200</t>
  </si>
  <si>
    <t>South Dyffryn</t>
  </si>
  <si>
    <t>SO 06905 02360</t>
  </si>
  <si>
    <t>Moor Top</t>
  </si>
  <si>
    <t>Tupton Borehole</t>
  </si>
  <si>
    <t>SK 41832 70805</t>
  </si>
  <si>
    <t>Rob Royd</t>
  </si>
  <si>
    <t>433404-004</t>
  </si>
  <si>
    <t>SE 33075 04361</t>
  </si>
  <si>
    <t>Alkrington</t>
  </si>
  <si>
    <t>Lower Roch Valley</t>
  </si>
  <si>
    <t>Hazard H1508</t>
  </si>
  <si>
    <t>386404-001</t>
  </si>
  <si>
    <t>SD 86829 04351</t>
  </si>
  <si>
    <t>386404-002</t>
  </si>
  <si>
    <t>SD 86812 04282</t>
  </si>
  <si>
    <t>Gethin</t>
  </si>
  <si>
    <t>Hazard H1378</t>
  </si>
  <si>
    <t>305203-009</t>
  </si>
  <si>
    <t>SO 05633 03457</t>
  </si>
  <si>
    <t>Kilnhurst</t>
  </si>
  <si>
    <t>446396-004</t>
  </si>
  <si>
    <t>SK 46190 96909</t>
  </si>
  <si>
    <t>Silverwood</t>
  </si>
  <si>
    <t>447393-001</t>
  </si>
  <si>
    <t>SK 47787 93986</t>
  </si>
  <si>
    <t>Wardley Hollins Field</t>
  </si>
  <si>
    <t>Hollins Field</t>
  </si>
  <si>
    <t>Hazard Initially Part Of S67</t>
  </si>
  <si>
    <t>375402-001</t>
  </si>
  <si>
    <t>SD 75685 02695</t>
  </si>
  <si>
    <t>Manvers Main</t>
  </si>
  <si>
    <t>445400-003</t>
  </si>
  <si>
    <t>SE 45340 00618</t>
  </si>
  <si>
    <t>Monitoring points lost during re-development</t>
  </si>
  <si>
    <t>Cupola Shaft</t>
  </si>
  <si>
    <t>445400-002</t>
  </si>
  <si>
    <t>SE 45306 00644</t>
  </si>
  <si>
    <t>445400-004</t>
  </si>
  <si>
    <t>SE 45330 00579</t>
  </si>
  <si>
    <t>445400-001</t>
  </si>
  <si>
    <t>SE 45355 00680</t>
  </si>
  <si>
    <t>Lundwood</t>
  </si>
  <si>
    <t>Meltonfield New B/H</t>
  </si>
  <si>
    <t>SE 38341 07249</t>
  </si>
  <si>
    <t>Wombwell Main</t>
  </si>
  <si>
    <t>No.1 (Lidgett Dc) Shaft</t>
  </si>
  <si>
    <t>438402-001</t>
  </si>
  <si>
    <t>SE 38362 02965</t>
  </si>
  <si>
    <t>No.2 (Beamshaw) Shaft</t>
  </si>
  <si>
    <t>438403-002</t>
  </si>
  <si>
    <t>SE 38362 03005</t>
  </si>
  <si>
    <t>No.3 (Lidgett Uc) Shaft</t>
  </si>
  <si>
    <t>438402-002</t>
  </si>
  <si>
    <t>SE 38316 02965</t>
  </si>
  <si>
    <t>No.4 (Barnsley) Shaft</t>
  </si>
  <si>
    <t>438402-004?</t>
  </si>
  <si>
    <t>SE 38358 02989</t>
  </si>
  <si>
    <t>Nant Aman Fach</t>
  </si>
  <si>
    <t>Stream</t>
  </si>
  <si>
    <t>Hazard H1483</t>
  </si>
  <si>
    <t>SS 99624 99550</t>
  </si>
  <si>
    <t>Silkstone Village</t>
  </si>
  <si>
    <t xml:space="preserve">Silkstone </t>
  </si>
  <si>
    <t>Old Adit</t>
  </si>
  <si>
    <t>429405-011 near</t>
  </si>
  <si>
    <t>SE 29075 05595</t>
  </si>
  <si>
    <t>CA3 + Acy</t>
  </si>
  <si>
    <t>SE 29065 05605</t>
  </si>
  <si>
    <t>sp out</t>
  </si>
  <si>
    <t>Lagoon Dis. To Beck</t>
  </si>
  <si>
    <t>SE 29075 05605</t>
  </si>
  <si>
    <t>SE 29090 05670</t>
  </si>
  <si>
    <t>SE 29110 05690</t>
  </si>
  <si>
    <t xml:space="preserve">final CD </t>
  </si>
  <si>
    <t>Haunchwood</t>
  </si>
  <si>
    <t>433292-021</t>
  </si>
  <si>
    <t>SP 33350 92005</t>
  </si>
  <si>
    <t>Dalkeith</t>
  </si>
  <si>
    <t>No.5 Mine B/H</t>
  </si>
  <si>
    <t>NT 35093 69119</t>
  </si>
  <si>
    <t>Previous datum of 41.89mAOD</t>
  </si>
  <si>
    <t>Joppa Gillespie Day Level</t>
  </si>
  <si>
    <t>No.1 M/H</t>
  </si>
  <si>
    <t>NT 31500 73512</t>
  </si>
  <si>
    <t>rectangular weir under manhole in road, Joppa Park, lots of gas CO2, concrete slab in garden up culvert can be lifted for passive venting</t>
  </si>
  <si>
    <t>discharge in manhole</t>
  </si>
  <si>
    <t>East Scotland</t>
  </si>
  <si>
    <t>Mid Lothian</t>
  </si>
  <si>
    <t>gas low oxygen in manhole</t>
  </si>
  <si>
    <t>No.2 M/H</t>
  </si>
  <si>
    <t>NT 31516 73537</t>
  </si>
  <si>
    <t>Sea Water Sample</t>
  </si>
  <si>
    <t>332670-030</t>
  </si>
  <si>
    <t>NT 32237 70165</t>
  </si>
  <si>
    <t xml:space="preserve">Sample Cap </t>
  </si>
  <si>
    <t>332670-027</t>
  </si>
  <si>
    <t>NT 32195 70281</t>
  </si>
  <si>
    <t>Previous datum of 43.28mAOD</t>
  </si>
  <si>
    <t>Monktonhall - Midlothian C</t>
  </si>
  <si>
    <t>lime dosing, overnight pumping</t>
  </si>
  <si>
    <t>Chemical Treatment</t>
  </si>
  <si>
    <t>NT 32370 69980</t>
  </si>
  <si>
    <t>combined sp out</t>
  </si>
  <si>
    <t>Reed Bed Feed Pumps</t>
  </si>
  <si>
    <t>Reed Bed 1 Outflow</t>
  </si>
  <si>
    <t>NT 32275 70000</t>
  </si>
  <si>
    <t>Tynesbank</t>
  </si>
  <si>
    <t>373403-011</t>
  </si>
  <si>
    <t>SD 73217 03197</t>
  </si>
  <si>
    <t>Linnyshaw</t>
  </si>
  <si>
    <t>375403-007</t>
  </si>
  <si>
    <t>SD 75136 03228</t>
  </si>
  <si>
    <t>375403-006</t>
  </si>
  <si>
    <t>SD 75130 03249</t>
  </si>
  <si>
    <t>Rithan / Blaencuffin</t>
  </si>
  <si>
    <t>Blaencuffin</t>
  </si>
  <si>
    <t>Rithan Return</t>
  </si>
  <si>
    <t>Ebbw Valley</t>
  </si>
  <si>
    <t>Hazard E362</t>
  </si>
  <si>
    <t>323201-066</t>
  </si>
  <si>
    <t>SO 23361 01549</t>
  </si>
  <si>
    <t>Rithan Intake</t>
  </si>
  <si>
    <t>323201-067</t>
  </si>
  <si>
    <t>SO 23382 01512</t>
  </si>
  <si>
    <t>Blaencuffin Old Level</t>
  </si>
  <si>
    <t>323201-070</t>
  </si>
  <si>
    <t>SO 23151 01686</t>
  </si>
  <si>
    <t>Hanley Deep</t>
  </si>
  <si>
    <t>SJ 88472 48328</t>
  </si>
  <si>
    <t>388348-073</t>
  </si>
  <si>
    <t>SJ 88516 48346</t>
  </si>
  <si>
    <t>Adam Lane</t>
  </si>
  <si>
    <t>North East Shaft</t>
  </si>
  <si>
    <t>429407-005?</t>
  </si>
  <si>
    <t>SE 29208 07176</t>
  </si>
  <si>
    <t>South West Shaft</t>
  </si>
  <si>
    <t>429407-006</t>
  </si>
  <si>
    <t>SE 29194 07160</t>
  </si>
  <si>
    <t>SE 29233 07103</t>
  </si>
  <si>
    <t>Plasdraw Old Level</t>
  </si>
  <si>
    <t>Hazard E568</t>
  </si>
  <si>
    <t>SO 01086 02674</t>
  </si>
  <si>
    <t>rectangular notch discharge</t>
  </si>
  <si>
    <t>Bedlington 'E'</t>
  </si>
  <si>
    <t>Coal Authority Inspection</t>
  </si>
  <si>
    <t>428584-002</t>
  </si>
  <si>
    <t>NZ 28101 84799</t>
  </si>
  <si>
    <t>428584-001</t>
  </si>
  <si>
    <t>NZ 28079 84782</t>
  </si>
  <si>
    <t>Clara Vale</t>
  </si>
  <si>
    <t>413564-002</t>
  </si>
  <si>
    <t>NZ 13156 64815</t>
  </si>
  <si>
    <t>413564-001</t>
  </si>
  <si>
    <t>NZ 13160 64844</t>
  </si>
  <si>
    <t>Batts Water Level</t>
  </si>
  <si>
    <t>Coal Burn culvert</t>
  </si>
  <si>
    <t>Lower Weardale</t>
  </si>
  <si>
    <t>NZ 19752 29425</t>
  </si>
  <si>
    <t>Coal Burn culvert discharge</t>
  </si>
  <si>
    <t>possibly all surface water</t>
  </si>
  <si>
    <t>Dabbleduck Shaft discharge</t>
  </si>
  <si>
    <t>419529-018 to south</t>
  </si>
  <si>
    <t>NZ 19532 29584</t>
  </si>
  <si>
    <t>Dabbleduck Shaft Discharge</t>
  </si>
  <si>
    <t>Caldon Canal</t>
  </si>
  <si>
    <t>Bankside Issue</t>
  </si>
  <si>
    <t>Hazard H1568</t>
  </si>
  <si>
    <t>SJ 90056 51467</t>
  </si>
  <si>
    <t>Penllwynhelyg</t>
  </si>
  <si>
    <t>Drift borehole</t>
  </si>
  <si>
    <t>Hazard H1548</t>
  </si>
  <si>
    <t>SN 61073 13297</t>
  </si>
  <si>
    <t>Aspull Sough</t>
  </si>
  <si>
    <t>Haigh Sough</t>
  </si>
  <si>
    <t>Former Haigh Sough Discharge, now pumping station</t>
  </si>
  <si>
    <t>359407-017</t>
  </si>
  <si>
    <t>SD 59074 07153</t>
  </si>
  <si>
    <t>Raw Minewater Transfer Pumps</t>
  </si>
  <si>
    <t>SD 59077 07160</t>
  </si>
  <si>
    <t>Wigan - Wigan MBC</t>
  </si>
  <si>
    <t>Settling Ponds 3 in total</t>
  </si>
  <si>
    <t>SD 59620 07140</t>
  </si>
  <si>
    <t>Reed Beds 3</t>
  </si>
  <si>
    <t>SD 59580 07050</t>
  </si>
  <si>
    <t>SD 59559 06976</t>
  </si>
  <si>
    <t>final CD vnotch weir</t>
  </si>
  <si>
    <t>SD 59590 07155</t>
  </si>
  <si>
    <t>SD 59640 07120</t>
  </si>
  <si>
    <t>SD 59580 07060</t>
  </si>
  <si>
    <t>rb1 out</t>
  </si>
  <si>
    <t>Aberbeeg North</t>
  </si>
  <si>
    <t>320201-011</t>
  </si>
  <si>
    <t>SO 20681 01938</t>
  </si>
  <si>
    <t>SO 20664 01941</t>
  </si>
  <si>
    <t>Ellis Pit</t>
  </si>
  <si>
    <t>Hazard H1054/E706</t>
  </si>
  <si>
    <t>306204-007</t>
  </si>
  <si>
    <t>SO 06221 04536</t>
  </si>
  <si>
    <t>Glen Mine</t>
  </si>
  <si>
    <t>Twrch Valley</t>
  </si>
  <si>
    <t>Hazard H1592</t>
  </si>
  <si>
    <t>274211-091</t>
  </si>
  <si>
    <t>SN 74190 11957</t>
  </si>
  <si>
    <t>SN 74267 12053</t>
  </si>
  <si>
    <t>discharge below restored tip, old discharge pipe by road to south is dry</t>
  </si>
  <si>
    <t>discharge by road</t>
  </si>
  <si>
    <t>Cefn Hengoed</t>
  </si>
  <si>
    <t>Rhymney, Tir-y-Berth</t>
  </si>
  <si>
    <t>No.1 weir rectangular</t>
  </si>
  <si>
    <t>Design Mine Water Treatment</t>
  </si>
  <si>
    <t>Hazard H700</t>
  </si>
  <si>
    <t>315196-025 near</t>
  </si>
  <si>
    <t>ST 15358 96188</t>
  </si>
  <si>
    <t>rectangular weir 1</t>
  </si>
  <si>
    <t>Ystrad Mynych - Caerphilly CBC</t>
  </si>
  <si>
    <t>weirs 1 and 5 have c 90% of flow</t>
  </si>
  <si>
    <t>No.2 weir</t>
  </si>
  <si>
    <t>Not in MRSDS</t>
  </si>
  <si>
    <t>ST 15342 96171</t>
  </si>
  <si>
    <t xml:space="preserve">P.Out Weir </t>
  </si>
  <si>
    <t>No.3 weir</t>
  </si>
  <si>
    <t>315196-022 near</t>
  </si>
  <si>
    <t>ST 15331 96167</t>
  </si>
  <si>
    <t>No.4 weir</t>
  </si>
  <si>
    <t>315196-024 near</t>
  </si>
  <si>
    <t>ST 15313 96150</t>
  </si>
  <si>
    <t>No.5 weir</t>
  </si>
  <si>
    <t>315196-021 near</t>
  </si>
  <si>
    <t>ST 15306 96068</t>
  </si>
  <si>
    <t>v-notch weir 5</t>
  </si>
  <si>
    <t>Crofton Mill Pit</t>
  </si>
  <si>
    <t>431581-001</t>
  </si>
  <si>
    <t>NZ 31645 81067</t>
  </si>
  <si>
    <t>Ravenhead</t>
  </si>
  <si>
    <t>No.10 Shaft</t>
  </si>
  <si>
    <t>351394-005</t>
  </si>
  <si>
    <t>SJ 51395 94325</t>
  </si>
  <si>
    <t>No.11 Shaft</t>
  </si>
  <si>
    <t>351394-004</t>
  </si>
  <si>
    <t>SJ 51367 94307</t>
  </si>
  <si>
    <t>Old Carrs</t>
  </si>
  <si>
    <t>345391-008</t>
  </si>
  <si>
    <t>SJ 45944 91915</t>
  </si>
  <si>
    <t>discharge c15m nw of shaft marker</t>
  </si>
  <si>
    <t>Calow Drifts</t>
  </si>
  <si>
    <t>No.2 North Drift B/H</t>
  </si>
  <si>
    <t>SK 41879 69902</t>
  </si>
  <si>
    <t>No.1 South Drift B/H</t>
  </si>
  <si>
    <t>Sutton Springwood</t>
  </si>
  <si>
    <t>Deep Soft Borehole</t>
  </si>
  <si>
    <t>SK 42826 69306</t>
  </si>
  <si>
    <t>Elsecar Distillery Pit</t>
  </si>
  <si>
    <t>438399-019</t>
  </si>
  <si>
    <t>SK 38695 99939</t>
  </si>
  <si>
    <t>Ladder Shaft (Newcomen)</t>
  </si>
  <si>
    <t>438399-018</t>
  </si>
  <si>
    <t>SK 38701 99956</t>
  </si>
  <si>
    <t>Willow Farm, Twyford</t>
  </si>
  <si>
    <t>Fissures</t>
  </si>
  <si>
    <t>Hazard H927</t>
  </si>
  <si>
    <t>SJ 52870 88701</t>
  </si>
  <si>
    <t>Haydock Sough</t>
  </si>
  <si>
    <t>SJ 53842 96847</t>
  </si>
  <si>
    <t>discharge into Clipsley Brook below Lenfield Drive</t>
  </si>
  <si>
    <t>adit discharge</t>
  </si>
  <si>
    <t>St Helens - St Helens MBC</t>
  </si>
  <si>
    <t>small flow 1lps?  opencast closing soon april2006</t>
  </si>
  <si>
    <t>Knoll Drifts</t>
  </si>
  <si>
    <t>South Drift B/H</t>
  </si>
  <si>
    <t>Hazard H1279</t>
  </si>
  <si>
    <t>SE 33908 00414</t>
  </si>
  <si>
    <t>Birdwell Day Level</t>
  </si>
  <si>
    <t>434400-004</t>
  </si>
  <si>
    <t>SE 34194 00874</t>
  </si>
  <si>
    <t>Ladies Lane (Hindley)</t>
  </si>
  <si>
    <t>Wigan</t>
  </si>
  <si>
    <t>361404-003</t>
  </si>
  <si>
    <t>SD 61799 04843</t>
  </si>
  <si>
    <t>361404-001</t>
  </si>
  <si>
    <t>SD 61763 04860</t>
  </si>
  <si>
    <t>361404-004</t>
  </si>
  <si>
    <t>SD 61784 04821</t>
  </si>
  <si>
    <t>361404-002</t>
  </si>
  <si>
    <t>SD 61771 04831</t>
  </si>
  <si>
    <t>Rose Bridge</t>
  </si>
  <si>
    <t>Hazard E376</t>
  </si>
  <si>
    <t>359405-004?</t>
  </si>
  <si>
    <t>SD 59980 05860</t>
  </si>
  <si>
    <t>Elginhaugh</t>
  </si>
  <si>
    <t>Bilston Glen</t>
  </si>
  <si>
    <t>331667-008</t>
  </si>
  <si>
    <t>NT 31792 67033</t>
  </si>
  <si>
    <t>raw v-notch</t>
  </si>
  <si>
    <t>Dalkeith - Midlothian C</t>
  </si>
  <si>
    <t>Old Fordell</t>
  </si>
  <si>
    <t>Junkies Level</t>
  </si>
  <si>
    <t>333667-001</t>
  </si>
  <si>
    <t>NT 33668 67182</t>
  </si>
  <si>
    <t>The sample site is located approximately 130m upstream of the discharge location.  The sample should be taken upstream of the A6106 –Newmills Rd.  Parking should be possible off Newmills Rd by the Old Millhouse (self-catering accommodation)</t>
  </si>
  <si>
    <t>STS</t>
  </si>
  <si>
    <t>SEPA sampling FeII</t>
  </si>
  <si>
    <t>CA3+ DOC+Diss Mn</t>
  </si>
  <si>
    <t>Upstream</t>
  </si>
  <si>
    <t>NT 33663 67187</t>
  </si>
  <si>
    <t>Access to site is off Newmills Road. Access through locked site gates should be arranged with tenant of the neighbouring property No 41 Newmills Road, Dan Wilks 0131 5316855 as per the current sampling point.</t>
  </si>
  <si>
    <t>Park Area</t>
  </si>
  <si>
    <t>NT 33623 67068</t>
  </si>
  <si>
    <t>The sample should be collected approximately 250m downstream of the discharge.  The river can be accessed from the park between the two adjacent sampling sites.  Sampling would only be possible from the river bank.</t>
  </si>
  <si>
    <t>Musselburgh Road</t>
  </si>
  <si>
    <t>NT 33783 67341</t>
  </si>
  <si>
    <t>The sample site is located approximately 500m downstream of the discharge.   The sample should be collected upstream of the Musselburgh Road bridge from the footbridge (which is immediately upstream of the road bridge).  Parking should be available around Gibson Drive.</t>
  </si>
  <si>
    <t>Dalkeith Estate</t>
  </si>
  <si>
    <t>NT 33901 67579</t>
  </si>
  <si>
    <t>The sample site is located approximately 1km downstream of the discharge.  The sample should be taken from upstream of the footbridge.  Access to the sample location would either be from Dalkeith Country Park Estate or the track off Salters Road (A6094).  Access to the footbridge may require permission from Dalkeith Estate.</t>
  </si>
  <si>
    <t>River Esk Confluence</t>
  </si>
  <si>
    <t>NT 33768 68013</t>
  </si>
  <si>
    <t xml:space="preserve">The sample site is located approximately 3km downstream of the discharge location.  The sample should be taken upstream of the footbridge at “Meeting of the Waters” (upstream of the River Esk confluence).  Access and parking to site may be possible from the track road leading to Pickle Dirt – permission would need to be acquired either from Dalkeith Estate or Pickle Dirt Livery. Access is also possible by foot from the previous sampling location </t>
  </si>
  <si>
    <t>Wharncliffe Woodmoor 1,2,3</t>
  </si>
  <si>
    <t>Meltonfield B/H</t>
  </si>
  <si>
    <t>SE 36145 08595</t>
  </si>
  <si>
    <t>Pentre (Rhondda)</t>
  </si>
  <si>
    <t>297195-003</t>
  </si>
  <si>
    <t>SS 97048 95855</t>
  </si>
  <si>
    <t>Glamorgan</t>
  </si>
  <si>
    <t>Mid Rhondda Fawr Valley</t>
  </si>
  <si>
    <t>299193-005</t>
  </si>
  <si>
    <t>SS 99392 93423</t>
  </si>
  <si>
    <t>MacDonalds constructed on site</t>
  </si>
  <si>
    <t>Hafod</t>
  </si>
  <si>
    <t>303191-012</t>
  </si>
  <si>
    <t>ST 03982 91273</t>
  </si>
  <si>
    <t>304191-003</t>
  </si>
  <si>
    <t>ST 04142 91298</t>
  </si>
  <si>
    <t>Adit upper</t>
  </si>
  <si>
    <t>303191-016</t>
  </si>
  <si>
    <t>ST 03926 91287</t>
  </si>
  <si>
    <t>Adit discharge by waterfall</t>
  </si>
  <si>
    <t>304191-007</t>
  </si>
  <si>
    <t>ST 04293 91231</t>
  </si>
  <si>
    <t>Cymmer</t>
  </si>
  <si>
    <t>302191-006</t>
  </si>
  <si>
    <t>ST 02631 91086</t>
  </si>
  <si>
    <t>North Junction No.2</t>
  </si>
  <si>
    <t>1st Waterloo Borehole</t>
  </si>
  <si>
    <t>SK 42443 71548</t>
  </si>
  <si>
    <t>Embankment</t>
  </si>
  <si>
    <t>SK 42437 71488</t>
  </si>
  <si>
    <t>Rock Lane</t>
  </si>
  <si>
    <t>2Nd Water Loo Borehole</t>
  </si>
  <si>
    <t>SK 43610 68842</t>
  </si>
  <si>
    <t>Hall Farm</t>
  </si>
  <si>
    <t>SK 43900 68955</t>
  </si>
  <si>
    <t>Small Pit</t>
  </si>
  <si>
    <t>434400-001</t>
  </si>
  <si>
    <t>SE 34094 00986</t>
  </si>
  <si>
    <t>Hermit Hill</t>
  </si>
  <si>
    <t>Hazard H1632</t>
  </si>
  <si>
    <t>431400-001</t>
  </si>
  <si>
    <t>SE 31786 00843</t>
  </si>
  <si>
    <t>Duffryn Rhondda</t>
  </si>
  <si>
    <t>Slant discharge</t>
  </si>
  <si>
    <t>Avon-Maesteg Zone</t>
  </si>
  <si>
    <t>284195-006</t>
  </si>
  <si>
    <t>SS 84413 95800</t>
  </si>
  <si>
    <t>discharge adit</t>
  </si>
  <si>
    <t>Afan Valley</t>
  </si>
  <si>
    <t>Borehole vent</t>
  </si>
  <si>
    <t>SS 84446 95659</t>
  </si>
  <si>
    <t>Manor Westgate</t>
  </si>
  <si>
    <t>No.1 Shaft B/H (West)</t>
  </si>
  <si>
    <t>SE 31467 20325</t>
  </si>
  <si>
    <t>No.2 Shaft B/H (East)</t>
  </si>
  <si>
    <t>SE 31487 20322</t>
  </si>
  <si>
    <t>S4 Vent</t>
  </si>
  <si>
    <t>SE 31500 20300</t>
  </si>
  <si>
    <t>Bwllfa</t>
  </si>
  <si>
    <t>SN 97238 02881</t>
  </si>
  <si>
    <t>Kells</t>
  </si>
  <si>
    <t>NX 97286 17168</t>
  </si>
  <si>
    <t>Countess Parton Drift</t>
  </si>
  <si>
    <t>Sealed Entry</t>
  </si>
  <si>
    <t>297520-001</t>
  </si>
  <si>
    <t>NX 97822 20165</t>
  </si>
  <si>
    <t>Sealed Entry M/H</t>
  </si>
  <si>
    <t xml:space="preserve">Flow Vent </t>
  </si>
  <si>
    <t>Ventilated Access M/H</t>
  </si>
  <si>
    <t>NX 97819 20190</t>
  </si>
  <si>
    <t>Beach Discharge</t>
  </si>
  <si>
    <t>297520-001 pipe from</t>
  </si>
  <si>
    <t>NX 97754 20139</t>
  </si>
  <si>
    <t>Seven Sisters</t>
  </si>
  <si>
    <t>No.1 (South East) Shaft</t>
  </si>
  <si>
    <t>Hazard H1271</t>
  </si>
  <si>
    <t>282209-004</t>
  </si>
  <si>
    <t>SN 82118 09154</t>
  </si>
  <si>
    <t xml:space="preserve">WLevel Vent Fill </t>
  </si>
  <si>
    <t>Rhondda Main</t>
  </si>
  <si>
    <t>Katherine (North) Shaft</t>
  </si>
  <si>
    <t>Ogwr Valley</t>
  </si>
  <si>
    <t>293189-006</t>
  </si>
  <si>
    <t>SS 93606 89068</t>
  </si>
  <si>
    <t>concrete cap has dipping point, possibly for fill only</t>
  </si>
  <si>
    <t>Anne (South) Shaft</t>
  </si>
  <si>
    <t>293188-001</t>
  </si>
  <si>
    <t>SS 93634 88979</t>
  </si>
  <si>
    <t>Discharge pipe into chamber at NW corner of elevated square concrete cap</t>
  </si>
  <si>
    <t>pipe discharging at NW corner of Anne shaft cap into chamber covered by grille</t>
  </si>
  <si>
    <t>Addison</t>
  </si>
  <si>
    <t>No.2 Shaft Discharge</t>
  </si>
  <si>
    <t>Hazard E603</t>
  </si>
  <si>
    <t>416564-016</t>
  </si>
  <si>
    <t>NZ 16870 64335</t>
  </si>
  <si>
    <t>No.2 Drain</t>
  </si>
  <si>
    <t>NZ 16848 64268</t>
  </si>
  <si>
    <t>Throckley Isabella</t>
  </si>
  <si>
    <t>West Dc Shaft M/H</t>
  </si>
  <si>
    <t>415565-001</t>
  </si>
  <si>
    <t>NZ 15386 65811</t>
  </si>
  <si>
    <t>East Uc Shaft M/H</t>
  </si>
  <si>
    <t>415565-002</t>
  </si>
  <si>
    <t>NZ 15397 65811</t>
  </si>
  <si>
    <t>Discharge Manholes north and south</t>
  </si>
  <si>
    <t>NZ 15393 65808</t>
  </si>
  <si>
    <t>Discharge to Reeth Burn</t>
  </si>
  <si>
    <t>NZ 15396 65754</t>
  </si>
  <si>
    <t>Derwentwater Shaft</t>
  </si>
  <si>
    <t>415565-006</t>
  </si>
  <si>
    <t>NZ 15341 65832</t>
  </si>
  <si>
    <t>Thurcroft</t>
  </si>
  <si>
    <t>No.1 Shaft North Vent</t>
  </si>
  <si>
    <t>449389-001</t>
  </si>
  <si>
    <t>SK 49923 89679</t>
  </si>
  <si>
    <t>No.1 Shaft South Vent</t>
  </si>
  <si>
    <t>449389-002</t>
  </si>
  <si>
    <t>SK 49903 89619</t>
  </si>
  <si>
    <t>Thorncliffe Water Drift East</t>
  </si>
  <si>
    <t>Elsecar Sough</t>
  </si>
  <si>
    <t>Elsecar Sellars Sough</t>
  </si>
  <si>
    <t>439400-009</t>
  </si>
  <si>
    <t>SE 39060 00494</t>
  </si>
  <si>
    <t>Elsecar Sellars Sough Discharge</t>
  </si>
  <si>
    <t>maybe second discharge</t>
  </si>
  <si>
    <t>Distillery Shaft No.8</t>
  </si>
  <si>
    <t>438400-012?</t>
  </si>
  <si>
    <t>SE 38750 00080</t>
  </si>
  <si>
    <t>Heritage Centre Shaft No.9</t>
  </si>
  <si>
    <t>438399-015?</t>
  </si>
  <si>
    <t>SK 38600 99855</t>
  </si>
  <si>
    <t>Plantation Shaft No.12</t>
  </si>
  <si>
    <t>438399-013</t>
  </si>
  <si>
    <t>SK 38514 99742</t>
  </si>
  <si>
    <t>Welfare Shaft No.13</t>
  </si>
  <si>
    <t>438399-009</t>
  </si>
  <si>
    <t>SK 38403 99744</t>
  </si>
  <si>
    <t>Law Wood Adit</t>
  </si>
  <si>
    <t>438399-012</t>
  </si>
  <si>
    <t>SK 38503 99657</t>
  </si>
  <si>
    <t>438399-010</t>
  </si>
  <si>
    <t>Brakes Water Level</t>
  </si>
  <si>
    <t>Hazard H204</t>
  </si>
  <si>
    <t>297516-007</t>
  </si>
  <si>
    <t>NX 97233 16746</t>
  </si>
  <si>
    <t>weir 90deg is 70m downstream of adit</t>
  </si>
  <si>
    <t>Kames</t>
  </si>
  <si>
    <t>Mid-Ayrshire</t>
  </si>
  <si>
    <t>268626-001</t>
  </si>
  <si>
    <t>NS 68481 26239</t>
  </si>
  <si>
    <t>Muirkirk - E Ayrshire C</t>
  </si>
  <si>
    <t>Settling Ponds 2 parallel</t>
  </si>
  <si>
    <t>NS 68455 26258</t>
  </si>
  <si>
    <t>combined sp outflow</t>
  </si>
  <si>
    <t>Consented Discharge to River Garpel</t>
  </si>
  <si>
    <t>NS 68317 26163</t>
  </si>
  <si>
    <t>268626-002</t>
  </si>
  <si>
    <t>NS 68486 26207</t>
  </si>
  <si>
    <t>Untreated Discharge to River Ayr</t>
  </si>
  <si>
    <t>NS 68422 26329</t>
  </si>
  <si>
    <t>Reed Bed 1 (NE) Out to Reed Bed 3 (NW)</t>
  </si>
  <si>
    <t>NS 68375 26255</t>
  </si>
  <si>
    <t>rb1 (NE) outflow to rb3 (NW)</t>
  </si>
  <si>
    <t>Reed Bed 2 (SE) Out to Reed Bed 4 (SW)</t>
  </si>
  <si>
    <t>NS 68395 26230</t>
  </si>
  <si>
    <t>rb2 (SE) outflow to rb4 (SW)</t>
  </si>
  <si>
    <t>Reed Bed 3 (NW) Outflow</t>
  </si>
  <si>
    <t>NS 68320 26210</t>
  </si>
  <si>
    <t>rb3 (NW) outflow</t>
  </si>
  <si>
    <t>Reed Bed 4 (SW) Outflow</t>
  </si>
  <si>
    <t>NS 68330 26205</t>
  </si>
  <si>
    <t>rb4 (SW) outflow</t>
  </si>
  <si>
    <t>Hazelhead / Woods</t>
  </si>
  <si>
    <t xml:space="preserve">Jackson Bridge </t>
  </si>
  <si>
    <t>Drainage Adit</t>
  </si>
  <si>
    <t>Holme Valley</t>
  </si>
  <si>
    <t>Hazard E96</t>
  </si>
  <si>
    <t>416407-005</t>
  </si>
  <si>
    <t>SE 16456 07375</t>
  </si>
  <si>
    <t>Jackson Bridge Discharge To New Mill Dyke</t>
  </si>
  <si>
    <t>SE 16425 07387</t>
  </si>
  <si>
    <t>raw adit discharge</t>
  </si>
  <si>
    <t>Holmfirth - Kirklees C</t>
  </si>
  <si>
    <t>Second Adit</t>
  </si>
  <si>
    <t>416407-010</t>
  </si>
  <si>
    <t>SE 16460 07383</t>
  </si>
  <si>
    <t>SE 16425 07365</t>
  </si>
  <si>
    <t>Taken from the car park located upstream of the discharge at GR 416419 407357</t>
  </si>
  <si>
    <t>DOC + Diss Mn</t>
  </si>
  <si>
    <t>CA3 + DOC + Diss Mn</t>
  </si>
  <si>
    <t>Downstream at Wildspur Mill</t>
  </si>
  <si>
    <t>SE 16230 08150</t>
  </si>
  <si>
    <t>D/S Wildspur Mill</t>
  </si>
  <si>
    <t>Located approx 1 km downstream of the discharge at GR 416226 408157 near the old mill buildings</t>
  </si>
  <si>
    <t>Downstream at Kirkbridge</t>
  </si>
  <si>
    <t>SE 15935 09335</t>
  </si>
  <si>
    <t>D/S Kirkbridge</t>
  </si>
  <si>
    <t>Located approx 2.5 km downstream this samples needs to be collected from the bridge on Kirkbridge lane on the upstream side GR 415933 409333</t>
  </si>
  <si>
    <t>Downstream at Luke Lane</t>
  </si>
  <si>
    <t>SE 15295 10215</t>
  </si>
  <si>
    <t>D/S Luke Lane</t>
  </si>
  <si>
    <t>Located approx 4 km downstream, this sample needs to be collected from the bridge at Luke Lane on the upstream side, prior to the confluence at GR 415294 410213</t>
  </si>
  <si>
    <t>East Edmondsley</t>
  </si>
  <si>
    <t>Edmondsley</t>
  </si>
  <si>
    <t>Yard Seam Drift Discharge</t>
  </si>
  <si>
    <t>West Of Wear Mid Durham</t>
  </si>
  <si>
    <t>423549-001</t>
  </si>
  <si>
    <t>NZ 23100 49361</t>
  </si>
  <si>
    <t>Edmondsley - Durham CC</t>
  </si>
  <si>
    <t>Pump Station</t>
  </si>
  <si>
    <t>NZ 23220 49110</t>
  </si>
  <si>
    <t>rb out treated</t>
  </si>
  <si>
    <t>Borehole to Water Level Drift</t>
  </si>
  <si>
    <t>NZ 23206 49190</t>
  </si>
  <si>
    <t>Spy Law</t>
  </si>
  <si>
    <t>Coquet</t>
  </si>
  <si>
    <t>NU</t>
  </si>
  <si>
    <t>NU 21760 10330</t>
  </si>
  <si>
    <t>Environment Agency</t>
  </si>
  <si>
    <t>Hazon</t>
  </si>
  <si>
    <t>NU 18610 04652</t>
  </si>
  <si>
    <t>Shilbottle</t>
  </si>
  <si>
    <t>NU 19860 07770</t>
  </si>
  <si>
    <t>Swarland Wood</t>
  </si>
  <si>
    <t>NU 15390 03090</t>
  </si>
  <si>
    <t>Hart Law</t>
  </si>
  <si>
    <t>NU 20440 06650</t>
  </si>
  <si>
    <t>Grange Pit</t>
  </si>
  <si>
    <t>NU 21260 07910</t>
  </si>
  <si>
    <t>Acomb Drift</t>
  </si>
  <si>
    <t>Adit discharge</t>
  </si>
  <si>
    <t>392566-006</t>
  </si>
  <si>
    <t>NY 92565 66160</t>
  </si>
  <si>
    <t>Acomb - Northumberland CC</t>
  </si>
  <si>
    <t>peroxide dosing, marginal net acidic</t>
  </si>
  <si>
    <t>NY 92550 66170</t>
  </si>
  <si>
    <t>Pumped transfer</t>
  </si>
  <si>
    <t>Dosing station peroxide</t>
  </si>
  <si>
    <t>NY 92583 66158</t>
  </si>
  <si>
    <t>Settlement Ponds 2 in parallel</t>
  </si>
  <si>
    <t>NY 92590 66140</t>
  </si>
  <si>
    <t>Reed Beds 2 in series</t>
  </si>
  <si>
    <t>NY 92610 66115</t>
  </si>
  <si>
    <t>NY 92720 66179</t>
  </si>
  <si>
    <t>Settlement Pond 1 (West) Outflow</t>
  </si>
  <si>
    <t>NY 92580 66130</t>
  </si>
  <si>
    <t>Deferrum Outlet</t>
  </si>
  <si>
    <t>Settlement Pond 2 (East) Outflow</t>
  </si>
  <si>
    <t>NY 92610 66140</t>
  </si>
  <si>
    <t>sp1 west outflow</t>
  </si>
  <si>
    <t>NY 92615 66120</t>
  </si>
  <si>
    <t>sp2 east outflow</t>
  </si>
  <si>
    <t>Deferum Outlet</t>
  </si>
  <si>
    <t>NY 92570 66155</t>
  </si>
  <si>
    <t>reedbed 1 outflow</t>
  </si>
  <si>
    <t>Burnopfield Main Coal Drift</t>
  </si>
  <si>
    <t>417557-019 near</t>
  </si>
  <si>
    <t>NZ 17729 56878</t>
  </si>
  <si>
    <t>Milkwell Brockwell Drift</t>
  </si>
  <si>
    <t>Milkwell Burn</t>
  </si>
  <si>
    <t>411557-025</t>
  </si>
  <si>
    <t>NZ 11316 57172</t>
  </si>
  <si>
    <t>Morrison Busty</t>
  </si>
  <si>
    <t>Infeed</t>
  </si>
  <si>
    <t>NZ 17800 50900</t>
  </si>
  <si>
    <t>Quaking Houses</t>
  </si>
  <si>
    <t>third party scheme- not visited by CA</t>
  </si>
  <si>
    <t>Stony Heap</t>
  </si>
  <si>
    <t>Raw Mine Water</t>
  </si>
  <si>
    <t>NZ 14785 51565</t>
  </si>
  <si>
    <t>main raw discharge</t>
  </si>
  <si>
    <t>Consett - Durham CC</t>
  </si>
  <si>
    <t>Obtain raw water sample where most practical</t>
  </si>
  <si>
    <t>Settlement Pond 1 Outflow</t>
  </si>
  <si>
    <t>NZ 14710 51450</t>
  </si>
  <si>
    <t>Sp1 Out</t>
  </si>
  <si>
    <t>Settlement Pond 2 Outflow</t>
  </si>
  <si>
    <t>NZ 14740 51435</t>
  </si>
  <si>
    <t>Sp2 Out</t>
  </si>
  <si>
    <t>NZ 14695 51375</t>
  </si>
  <si>
    <t>treated discharge</t>
  </si>
  <si>
    <t>Downstream</t>
  </si>
  <si>
    <t>Bowden Close</t>
  </si>
  <si>
    <t>Hutton Discharge</t>
  </si>
  <si>
    <t>West Of Wear Willington</t>
  </si>
  <si>
    <t>NZ 18484 35742</t>
  </si>
  <si>
    <t>raw RAPS1; raw RAPS2; treated</t>
  </si>
  <si>
    <t>Pont Water Level</t>
  </si>
  <si>
    <t>415555-002 near</t>
  </si>
  <si>
    <t>NZ 15156 55228</t>
  </si>
  <si>
    <t>St. Helens Auckland</t>
  </si>
  <si>
    <t>Engine Shaft</t>
  </si>
  <si>
    <t>419527-019</t>
  </si>
  <si>
    <t>NZ 19697 27105</t>
  </si>
  <si>
    <t>Brussleton Farm infractions case</t>
  </si>
  <si>
    <t>St. Helens Drain</t>
  </si>
  <si>
    <t>NZ 19872 26928</t>
  </si>
  <si>
    <t>Tindale Shaft</t>
  </si>
  <si>
    <t>419526-001</t>
  </si>
  <si>
    <t>NZ 19643 26982</t>
  </si>
  <si>
    <t>Tindale Drain</t>
  </si>
  <si>
    <t>Inlet to treatment scheme</t>
  </si>
  <si>
    <t>discharge into reedbed</t>
  </si>
  <si>
    <t>West Kyo</t>
  </si>
  <si>
    <t>416552-013 and 416552-011 near</t>
  </si>
  <si>
    <t>NZ 16958 52614</t>
  </si>
  <si>
    <t>Smithies</t>
  </si>
  <si>
    <t>SE 35565 08295</t>
  </si>
  <si>
    <t>Hauxley</t>
  </si>
  <si>
    <t>No.1 B/H</t>
  </si>
  <si>
    <t>NU 28321 03253</t>
  </si>
  <si>
    <t>No.2 B/H</t>
  </si>
  <si>
    <t>NU 28330 03260</t>
  </si>
  <si>
    <t>No.3 Pumping B/H</t>
  </si>
  <si>
    <t>NU 28320 03268</t>
  </si>
  <si>
    <t>No.4 Pumping B/H</t>
  </si>
  <si>
    <t>NU 28320 03273</t>
  </si>
  <si>
    <t>NU 28574 03358</t>
  </si>
  <si>
    <t>beach discharge</t>
  </si>
  <si>
    <t>pumping may have ceased</t>
  </si>
  <si>
    <t>NU 28326 03283</t>
  </si>
  <si>
    <t>Lady Pit</t>
  </si>
  <si>
    <t>River Level</t>
  </si>
  <si>
    <t>Goyt Valley</t>
  </si>
  <si>
    <t>Hazard E756</t>
  </si>
  <si>
    <t>401383-001</t>
  </si>
  <si>
    <t>SK 01012 83862</t>
  </si>
  <si>
    <t>North West Derbyshire</t>
  </si>
  <si>
    <t>NW Derbyshire</t>
  </si>
  <si>
    <t>SK 01600 83900</t>
  </si>
  <si>
    <t>Edmondsley Water Level</t>
  </si>
  <si>
    <t>421549-002</t>
  </si>
  <si>
    <t>NZ 21940 49079</t>
  </si>
  <si>
    <t>Shallcross Hall</t>
  </si>
  <si>
    <t>Hazard H1669</t>
  </si>
  <si>
    <t>400380-008</t>
  </si>
  <si>
    <t>SK 00990 80300</t>
  </si>
  <si>
    <t>400380-007</t>
  </si>
  <si>
    <t>SK 00984 80269</t>
  </si>
  <si>
    <t>Tree Discharge</t>
  </si>
  <si>
    <t>401380-002</t>
  </si>
  <si>
    <t>SK 01028 80327</t>
  </si>
  <si>
    <t>tree discharge</t>
  </si>
  <si>
    <t>dischagre from base of tree</t>
  </si>
  <si>
    <t>Spring Discharge</t>
  </si>
  <si>
    <t>401380-001?</t>
  </si>
  <si>
    <t>SK 01003 80282</t>
  </si>
  <si>
    <t>spring discharge</t>
  </si>
  <si>
    <t>Hill House</t>
  </si>
  <si>
    <t>Hazard H1732</t>
  </si>
  <si>
    <t>428407-003</t>
  </si>
  <si>
    <t>SE 28137 07311</t>
  </si>
  <si>
    <t>Norcroft Lane</t>
  </si>
  <si>
    <t>428406-026</t>
  </si>
  <si>
    <t>SE 28898 06766</t>
  </si>
  <si>
    <t>Whittle New Drift</t>
  </si>
  <si>
    <t>Pumping B/H</t>
  </si>
  <si>
    <t>NU 18100 05240</t>
  </si>
  <si>
    <t>Whittle</t>
  </si>
  <si>
    <t>Swarland - Northumberland CC</t>
  </si>
  <si>
    <t>Test B/H</t>
  </si>
  <si>
    <t>NU 18385 05075</t>
  </si>
  <si>
    <t>Settlement Ponds Outflow</t>
  </si>
  <si>
    <t>NU 18530 05020</t>
  </si>
  <si>
    <t>combined sp outflow to rb1</t>
  </si>
  <si>
    <t>NU 18500 04930</t>
  </si>
  <si>
    <t>NU 18500 04820</t>
  </si>
  <si>
    <t>final consented discharge weir</t>
  </si>
  <si>
    <t>NU 18455 04940</t>
  </si>
  <si>
    <t>rb1 outflow</t>
  </si>
  <si>
    <t>Reed Bed 2 Outflow</t>
  </si>
  <si>
    <t>NU 18530 04905</t>
  </si>
  <si>
    <t>rb2 ouflow</t>
  </si>
  <si>
    <t>Downstream at ford by Hazon House</t>
  </si>
  <si>
    <t>NU 18875 04550</t>
  </si>
  <si>
    <t>Downstream at Ford by Hazon House</t>
  </si>
  <si>
    <t>Downstream at ford road crossing of Hazon Burn near  Hazon House</t>
  </si>
  <si>
    <t>Greasbrough</t>
  </si>
  <si>
    <t>Ochre Dyke</t>
  </si>
  <si>
    <t>441395-020</t>
  </si>
  <si>
    <t>SK 42285 95550</t>
  </si>
  <si>
    <t>Thorncliffe Water Drift Central</t>
  </si>
  <si>
    <t>Lidgett Colliery No.20 Shaft</t>
  </si>
  <si>
    <t>436398-001</t>
  </si>
  <si>
    <t>SK 36173 98840</t>
  </si>
  <si>
    <t>Blacklane Shaft No. 21</t>
  </si>
  <si>
    <t>435398-006</t>
  </si>
  <si>
    <t>SK 35924 98717</t>
  </si>
  <si>
    <t>Tankersley Park Shaft</t>
  </si>
  <si>
    <t>SK 35644 98770</t>
  </si>
  <si>
    <t>Lyme</t>
  </si>
  <si>
    <t>356396-004</t>
  </si>
  <si>
    <t>SJ 56317 96080</t>
  </si>
  <si>
    <t>356396-006</t>
  </si>
  <si>
    <t>SJ 56268 96048</t>
  </si>
  <si>
    <t>356396-005</t>
  </si>
  <si>
    <t>SJ 56311 96024</t>
  </si>
  <si>
    <t>White Lane Sough</t>
  </si>
  <si>
    <t>Outlet</t>
  </si>
  <si>
    <t>435396-034</t>
  </si>
  <si>
    <t>SK 35620 96858</t>
  </si>
  <si>
    <t>Mangham (Old Basset Level)</t>
  </si>
  <si>
    <t>442395-001</t>
  </si>
  <si>
    <t>SK 42988 95034</t>
  </si>
  <si>
    <t>Bishop Wood</t>
  </si>
  <si>
    <t>Yorkshire Zone 13</t>
  </si>
  <si>
    <t>SE 56000 33600</t>
  </si>
  <si>
    <t>Hand Bank</t>
  </si>
  <si>
    <t>Sheephouse Wood</t>
  </si>
  <si>
    <t>Sheephouse Wood Adit</t>
  </si>
  <si>
    <t>Porter Don</t>
  </si>
  <si>
    <t>423400-004</t>
  </si>
  <si>
    <t>SE 23096 00042</t>
  </si>
  <si>
    <t>adit discharge through stopping pipe, over weir into leat which bypasses Reservoir</t>
  </si>
  <si>
    <t>Stocksbridge - Sheffield CC</t>
  </si>
  <si>
    <t>CA1 + Acy</t>
  </si>
  <si>
    <t>Halifax Hards Outflow</t>
  </si>
  <si>
    <t>SE 23080 00270</t>
  </si>
  <si>
    <t>discharge to Spring Wood Brook</t>
  </si>
  <si>
    <t>halifax hard raw outfall</t>
  </si>
  <si>
    <t>Halifax Hards B/H</t>
  </si>
  <si>
    <t>SE 23185 00305</t>
  </si>
  <si>
    <t>depth 47m, casing 180mm to 39m</t>
  </si>
  <si>
    <t>Adit B/H</t>
  </si>
  <si>
    <t>SE 23098 00102</t>
  </si>
  <si>
    <t>depth 22.2m diameter 75mm</t>
  </si>
  <si>
    <t>Ground B/H</t>
  </si>
  <si>
    <t>depth 15m diameter 75mm</t>
  </si>
  <si>
    <t>SE 23194 00328</t>
  </si>
  <si>
    <t>Wlevel Pump Flow Sample</t>
  </si>
  <si>
    <t>raw minewater</t>
  </si>
  <si>
    <t>TBC</t>
  </si>
  <si>
    <t>Bottom of Cascade</t>
  </si>
  <si>
    <t>SE 23175 00315</t>
  </si>
  <si>
    <t>Bottom of cascade</t>
  </si>
  <si>
    <t>Middle of Transfer Channel</t>
  </si>
  <si>
    <t>SE 23145 00245</t>
  </si>
  <si>
    <t>End of Transfer Channel</t>
  </si>
  <si>
    <t>SE 23140 00235</t>
  </si>
  <si>
    <t>end of transfer channel</t>
  </si>
  <si>
    <t>SE 23115 00180</t>
  </si>
  <si>
    <t>SP1 out</t>
  </si>
  <si>
    <t>SE 23090 00110</t>
  </si>
  <si>
    <t>SP2 out</t>
  </si>
  <si>
    <t>SE 23035 00220</t>
  </si>
  <si>
    <t>Final discharge</t>
  </si>
  <si>
    <t>D/S Spring Brook</t>
  </si>
  <si>
    <t>U/S River Little Don</t>
  </si>
  <si>
    <t>D/S River Little Don</t>
  </si>
  <si>
    <t>D/S Midhopestone Bridge</t>
  </si>
  <si>
    <t>U/S Spring Brook</t>
  </si>
  <si>
    <t>Norton (Ball Green)</t>
  </si>
  <si>
    <t>Ball Green</t>
  </si>
  <si>
    <t>Ten Feet B/H</t>
  </si>
  <si>
    <t>SJ 89011 52169</t>
  </si>
  <si>
    <t>Engine Lock</t>
  </si>
  <si>
    <t>Engine Lock BH</t>
  </si>
  <si>
    <t>SJ 90008 51335</t>
  </si>
  <si>
    <t xml:space="preserve">P.Out WLevel Weir Sample </t>
  </si>
  <si>
    <t>Borehole discharging at north bank of canal</t>
  </si>
  <si>
    <t>Engine Lock Discharge</t>
  </si>
  <si>
    <t>SJ 90009 51304</t>
  </si>
  <si>
    <t>Taylors Lift</t>
  </si>
  <si>
    <t>Yorkshire Zone 11</t>
  </si>
  <si>
    <t>418426-001 to SW</t>
  </si>
  <si>
    <t>SE 18390 26870</t>
  </si>
  <si>
    <t>Shooting Butts</t>
  </si>
  <si>
    <t>BH to BOP above West Cannock no5 wkgs</t>
  </si>
  <si>
    <t>SJ 99836 17428</t>
  </si>
  <si>
    <t>Cadley Hill</t>
  </si>
  <si>
    <t>Nadins</t>
  </si>
  <si>
    <t>Little Coal Return Drift B/H</t>
  </si>
  <si>
    <t>SK 27952 19076</t>
  </si>
  <si>
    <t>installed as vent for Nadins Opencast 205mm id to 21.3mbgl, slotted 3.9m at base, base of cavity at 21.98mbgl</t>
  </si>
  <si>
    <t>Nadins Borehole 25m depth</t>
  </si>
  <si>
    <t>V Notch Discharge</t>
  </si>
  <si>
    <t>SK 27230 19120</t>
  </si>
  <si>
    <t>Cadley Hill V-notch discharge</t>
  </si>
  <si>
    <t>Darklands Brook Upstream</t>
  </si>
  <si>
    <t>SK 27335 19205</t>
  </si>
  <si>
    <t>To East of A444</t>
  </si>
  <si>
    <t>Darklands Brook Downstream</t>
  </si>
  <si>
    <t>SK 26965 19110</t>
  </si>
  <si>
    <t>Between lagoon discharge point and sewage works effluent</t>
  </si>
  <si>
    <t>Pipe End</t>
  </si>
  <si>
    <t>SK 27335 19200</t>
  </si>
  <si>
    <t>pipe end</t>
  </si>
  <si>
    <t>To west of A444 prior to culverted section of brook. By disused railway</t>
  </si>
  <si>
    <t>North ditch to brook</t>
  </si>
  <si>
    <t>SK 27330 19210</t>
  </si>
  <si>
    <t>To north of pipe and disused railway</t>
  </si>
  <si>
    <t>Berry Hill</t>
  </si>
  <si>
    <t>Winghay Borehole</t>
  </si>
  <si>
    <t>SJ 90114 46099</t>
  </si>
  <si>
    <t>Winghay and Rowhurst boreholes under same manhole cover</t>
  </si>
  <si>
    <t>Rowhurst Borehole</t>
  </si>
  <si>
    <t>Pitfirrane Day Level</t>
  </si>
  <si>
    <t>New Adit</t>
  </si>
  <si>
    <t>Central Fife</t>
  </si>
  <si>
    <t>Hazard H1825</t>
  </si>
  <si>
    <t>NT 06200 85700</t>
  </si>
  <si>
    <t>Raw discharge</t>
  </si>
  <si>
    <t>At source of issue</t>
  </si>
  <si>
    <t>Dunfermline Fife C</t>
  </si>
  <si>
    <t>Issue Re-Entry</t>
  </si>
  <si>
    <t>NT 06500 86100</t>
  </si>
  <si>
    <t>Surface Issue</t>
  </si>
  <si>
    <t>NT 06600 86400</t>
  </si>
  <si>
    <t>MWTS Inlet</t>
  </si>
  <si>
    <t>NT 06270 85890</t>
  </si>
  <si>
    <t xml:space="preserve">P.Out Flow Sample </t>
  </si>
  <si>
    <t>Reed Bed Combined Inlet</t>
  </si>
  <si>
    <t>Inlet Channel to reed beds</t>
  </si>
  <si>
    <t>NT 06130 85690</t>
  </si>
  <si>
    <t>CD Flow Sample</t>
  </si>
  <si>
    <t>Final Consented Discharge</t>
  </si>
  <si>
    <t>Reed Bed 1 West Outlet</t>
  </si>
  <si>
    <t>NT 06055 85750</t>
  </si>
  <si>
    <t>Reed Bed 2 East Outlet</t>
  </si>
  <si>
    <t>NT 06115 85725</t>
  </si>
  <si>
    <t>Norcroft Fan Drift</t>
  </si>
  <si>
    <t>428407-006</t>
  </si>
  <si>
    <t>SE 28939 07146</t>
  </si>
  <si>
    <t>Stanhope Bretby</t>
  </si>
  <si>
    <t>Drift Vent</t>
  </si>
  <si>
    <t>SK 28478 22070</t>
  </si>
  <si>
    <t>Deerplay</t>
  </si>
  <si>
    <t>West Lower Mountain B/H</t>
  </si>
  <si>
    <t>SD 87030 26715</t>
  </si>
  <si>
    <t xml:space="preserve">Pump WLevel Treat Sample </t>
  </si>
  <si>
    <t>peroxide dosing in pumping compound</t>
  </si>
  <si>
    <t>raw borehole</t>
  </si>
  <si>
    <t>Burnley - Burnley BC</t>
  </si>
  <si>
    <t>peroxide dosing on minewater</t>
  </si>
  <si>
    <t>CA2       ; AND  3 sets of : Fe_tot</t>
  </si>
  <si>
    <t>CA3       ; AND  3 sets of : Fe_tot</t>
  </si>
  <si>
    <t>Pumped Scheme 2 Lagoons in parallel</t>
  </si>
  <si>
    <t>SD 87130 26560</t>
  </si>
  <si>
    <t>2 drying bays also present</t>
  </si>
  <si>
    <t>Pumped Scheme Reedbed</t>
  </si>
  <si>
    <t>SD 87140 26460</t>
  </si>
  <si>
    <t>90 degree weir at reedbed outfall</t>
  </si>
  <si>
    <t>Leachate Scheme RAPS and reedbed</t>
  </si>
  <si>
    <t>SD 87080 26440</t>
  </si>
  <si>
    <t>SD 87027 26302</t>
  </si>
  <si>
    <t>RAPS Inlet</t>
  </si>
  <si>
    <t>SD 87090 26490</t>
  </si>
  <si>
    <t>RAPS rb in</t>
  </si>
  <si>
    <t>RAPS for tip discharge</t>
  </si>
  <si>
    <t>Fe_tot       ; AND  3 sets of : Fe_tot</t>
  </si>
  <si>
    <t>RAPS Outlet</t>
  </si>
  <si>
    <t>SD 87085 26475</t>
  </si>
  <si>
    <t>Weir Sample</t>
  </si>
  <si>
    <t>RAPS rb out</t>
  </si>
  <si>
    <t>SD 87110 26545</t>
  </si>
  <si>
    <t>SD 87145 26540</t>
  </si>
  <si>
    <t>SD 87145 26425</t>
  </si>
  <si>
    <t>Lower Tip Discharge</t>
  </si>
  <si>
    <t>SD 87055 26305</t>
  </si>
  <si>
    <t>lower tip discharge</t>
  </si>
  <si>
    <t>a few metres downstream of final CD discharge</t>
  </si>
  <si>
    <t>Settlement Pond 1 Inlet</t>
  </si>
  <si>
    <t>Settlement Pond 2 Inlet</t>
  </si>
  <si>
    <t>Bankhead</t>
  </si>
  <si>
    <t>Kirkconnel Splint B/H</t>
  </si>
  <si>
    <t>Kirkconnel</t>
  </si>
  <si>
    <t>Hazard H1887</t>
  </si>
  <si>
    <t>NS 73612 11094</t>
  </si>
  <si>
    <t>Kello</t>
  </si>
  <si>
    <t>Hazard H1888</t>
  </si>
  <si>
    <t>NS 72438 12499</t>
  </si>
  <si>
    <t>Urquhart Day Level</t>
  </si>
  <si>
    <t>308686-002</t>
  </si>
  <si>
    <t>NT 08071 86922</t>
  </si>
  <si>
    <t>Dunfermline - Fife C</t>
  </si>
  <si>
    <t>Wilsontown Main</t>
  </si>
  <si>
    <t>Mouse Water</t>
  </si>
  <si>
    <t>Raw Mine Water (Holmsyke Level)</t>
  </si>
  <si>
    <t>North Lanarkshire</t>
  </si>
  <si>
    <t>294653-009 near</t>
  </si>
  <si>
    <t>NS 94870 53248</t>
  </si>
  <si>
    <t>Forth - S Lanarkshire C</t>
  </si>
  <si>
    <t>NS 94900 53150</t>
  </si>
  <si>
    <t>NS 94850 53150</t>
  </si>
  <si>
    <t>NS 94802 53058</t>
  </si>
  <si>
    <t>Kingshill No.1</t>
  </si>
  <si>
    <t>Point A Discharge</t>
  </si>
  <si>
    <t>NS 85512 57314</t>
  </si>
  <si>
    <t>Motherwell</t>
  </si>
  <si>
    <t>raw above cascade</t>
  </si>
  <si>
    <t>Kingshill</t>
  </si>
  <si>
    <t>North Lanarkshire Council</t>
  </si>
  <si>
    <t>Treated Discharge</t>
  </si>
  <si>
    <t>NS 85354 57459</t>
  </si>
  <si>
    <t>285657-001</t>
  </si>
  <si>
    <t>NS 85635 57076</t>
  </si>
  <si>
    <t>285657-002</t>
  </si>
  <si>
    <t>NS 85642 57050</t>
  </si>
  <si>
    <t>Fender (Dunston)</t>
  </si>
  <si>
    <t>Dunston</t>
  </si>
  <si>
    <t>Rother / Drone</t>
  </si>
  <si>
    <t>436375-014</t>
  </si>
  <si>
    <t>SK 36399 75256</t>
  </si>
  <si>
    <t>P.Out  Sample</t>
  </si>
  <si>
    <t>Seepage Pump</t>
  </si>
  <si>
    <t>SK 36387 75255</t>
  </si>
  <si>
    <t>Raw Minewater Pump</t>
  </si>
  <si>
    <t>SK 36396 75249</t>
  </si>
  <si>
    <t xml:space="preserve">Fender </t>
  </si>
  <si>
    <t>Chesterfield - Chesterfield BC</t>
  </si>
  <si>
    <t>SK 36750 74970</t>
  </si>
  <si>
    <t>SK 36770 75039</t>
  </si>
  <si>
    <t>CD  Sample</t>
  </si>
  <si>
    <t>Reed Bed 1 Outflow to Reed Bed 2</t>
  </si>
  <si>
    <t>Reed Bed 2 Outflow to Reed Bed 3</t>
  </si>
  <si>
    <t>rb2 outflow to rb3</t>
  </si>
  <si>
    <t>Reed Bed 3 Outflow to Reed Bed 4</t>
  </si>
  <si>
    <t>rb3 outflow to rb4</t>
  </si>
  <si>
    <t>Parkmill</t>
  </si>
  <si>
    <t>Whinmoor Drift</t>
  </si>
  <si>
    <t>SE 25495 11479</t>
  </si>
  <si>
    <t>Flockton Moor</t>
  </si>
  <si>
    <t>Hazard</t>
  </si>
  <si>
    <t>421414-004?</t>
  </si>
  <si>
    <t>SE 21502 14821</t>
  </si>
  <si>
    <t>421414-009?</t>
  </si>
  <si>
    <t>SE 21437 14722</t>
  </si>
  <si>
    <t>Kimberworth Park East</t>
  </si>
  <si>
    <t>No.1 Parkgate B/H</t>
  </si>
  <si>
    <t>SK 40722 94780</t>
  </si>
  <si>
    <t>No.2 Parkgate B/H</t>
  </si>
  <si>
    <t>SK 40787 94606</t>
  </si>
  <si>
    <t>No.2A Parkgate Rock B/H</t>
  </si>
  <si>
    <t>Kimberworth Park West</t>
  </si>
  <si>
    <t>No.3 Parkgate B/H</t>
  </si>
  <si>
    <t>SK 40855 94225</t>
  </si>
  <si>
    <t>No.3A Parkgate Rock B/H</t>
  </si>
  <si>
    <t>No.4 Parkgate B/H</t>
  </si>
  <si>
    <t>SK 40730 94140</t>
  </si>
  <si>
    <t>Thorncliffe Water Drift West</t>
  </si>
  <si>
    <t>Strafford Shaft No.22</t>
  </si>
  <si>
    <t>435398-005</t>
  </si>
  <si>
    <t>SK 35489 98586</t>
  </si>
  <si>
    <t>Top O' The Park Shaft No.23</t>
  </si>
  <si>
    <t>435398-007?</t>
  </si>
  <si>
    <t>SK 35175 98428</t>
  </si>
  <si>
    <t>Old Parkgate West Shaft No. 23A</t>
  </si>
  <si>
    <t>435398-008</t>
  </si>
  <si>
    <t>SK 35117 98331</t>
  </si>
  <si>
    <t>Hartington</t>
  </si>
  <si>
    <t>443375-002</t>
  </si>
  <si>
    <t>SK 43399 75377</t>
  </si>
  <si>
    <t>Nailstone</t>
  </si>
  <si>
    <t>Surface Drift B/H</t>
  </si>
  <si>
    <t>SK 42498 08526</t>
  </si>
  <si>
    <t>Scar Hole</t>
  </si>
  <si>
    <t>Hazard H2062</t>
  </si>
  <si>
    <t>417407-001</t>
  </si>
  <si>
    <t>SE 17378 07355</t>
  </si>
  <si>
    <t>Wentworth Silkstone</t>
  </si>
  <si>
    <t>Parkgate Drift</t>
  </si>
  <si>
    <t>Hazard H2045</t>
  </si>
  <si>
    <t>431403-025</t>
  </si>
  <si>
    <t>SE 31234 03545</t>
  </si>
  <si>
    <t>Whitwell</t>
  </si>
  <si>
    <t>453375-001</t>
  </si>
  <si>
    <t>SK 53439 75788</t>
  </si>
  <si>
    <t xml:space="preserve">Whitwell </t>
  </si>
  <si>
    <t>453375-002</t>
  </si>
  <si>
    <t>SK 53411 75765</t>
  </si>
  <si>
    <t>North Esk Drainage Level</t>
  </si>
  <si>
    <t>331666-005</t>
  </si>
  <si>
    <t>NT 31777 66793</t>
  </si>
  <si>
    <t>Morda</t>
  </si>
  <si>
    <t>Shropshire</t>
  </si>
  <si>
    <t>328327-021</t>
  </si>
  <si>
    <t>SJ 28902 27447</t>
  </si>
  <si>
    <t>Park Drift</t>
  </si>
  <si>
    <t>Haulage Drift (West)</t>
  </si>
  <si>
    <t>420535-005</t>
  </si>
  <si>
    <t>NZ 20452 35952</t>
  </si>
  <si>
    <t>Main Ventilation Drift (East)</t>
  </si>
  <si>
    <t>420535-007</t>
  </si>
  <si>
    <t>NZ 20525 35914</t>
  </si>
  <si>
    <t>No.1 Dc Shaft</t>
  </si>
  <si>
    <t>327665-004</t>
  </si>
  <si>
    <t>NT 27269 65076</t>
  </si>
  <si>
    <t>Warren House</t>
  </si>
  <si>
    <t>442398-002</t>
  </si>
  <si>
    <t>SK 42961 98086</t>
  </si>
  <si>
    <t>442398-001</t>
  </si>
  <si>
    <t>SK 42993 98120</t>
  </si>
  <si>
    <t>Lowstubbin</t>
  </si>
  <si>
    <t>Shaft Security</t>
  </si>
  <si>
    <t>442397-001</t>
  </si>
  <si>
    <t>SK 42238 97993</t>
  </si>
  <si>
    <t>Bath St., Silverdale</t>
  </si>
  <si>
    <t>B/H'S</t>
  </si>
  <si>
    <t>SJ 80989 46606</t>
  </si>
  <si>
    <t>bath road - point 1 at SJ80989 46606 180mAOD, point 2 at SJ80935 46652 183mAOD, point 3 at SJ80973 46626 176mAOD (GPS data by IWS)</t>
  </si>
  <si>
    <t>Pildacre</t>
  </si>
  <si>
    <t>Hazard H2151</t>
  </si>
  <si>
    <t>426420-005</t>
  </si>
  <si>
    <t>SE 26925 20751</t>
  </si>
  <si>
    <t>Central Shaft</t>
  </si>
  <si>
    <t>426420-004</t>
  </si>
  <si>
    <t>SE 26928 20735</t>
  </si>
  <si>
    <t>426420-003</t>
  </si>
  <si>
    <t>SE 26931 20723</t>
  </si>
  <si>
    <t>Merrylees</t>
  </si>
  <si>
    <t>No.1 (N) Surface Drift B/H</t>
  </si>
  <si>
    <t>SK 46409 05721</t>
  </si>
  <si>
    <t>Snibston</t>
  </si>
  <si>
    <t>SK 41659 14921</t>
  </si>
  <si>
    <t>New Lount</t>
  </si>
  <si>
    <t>SK 39850 18137</t>
  </si>
  <si>
    <t>Church Hill</t>
  </si>
  <si>
    <t>SK 41827 17268</t>
  </si>
  <si>
    <t>Outflow Range M/H'S</t>
  </si>
  <si>
    <t>SK 41918 17268</t>
  </si>
  <si>
    <t>SK 42059 17214</t>
  </si>
  <si>
    <t>Staunton Harold</t>
  </si>
  <si>
    <t>Hill Top Farm</t>
  </si>
  <si>
    <t xml:space="preserve">Outflow </t>
  </si>
  <si>
    <t>SK 38466 20481</t>
  </si>
  <si>
    <t>Lount</t>
  </si>
  <si>
    <t>Outflow</t>
  </si>
  <si>
    <t>Pegswood Busty</t>
  </si>
  <si>
    <t xml:space="preserve">North East </t>
  </si>
  <si>
    <t>NZ 23947 87378</t>
  </si>
  <si>
    <t>Rothes</t>
  </si>
  <si>
    <t>No.1 Shaft (Dc)</t>
  </si>
  <si>
    <t>328697-002</t>
  </si>
  <si>
    <t>NT 28115 97277</t>
  </si>
  <si>
    <t>No.2 Shaft (Uc)</t>
  </si>
  <si>
    <t>327697-001</t>
  </si>
  <si>
    <t>NT 27963 97262</t>
  </si>
  <si>
    <t>Vivian</t>
  </si>
  <si>
    <t>Six Bells</t>
  </si>
  <si>
    <t>Pump Borehole</t>
  </si>
  <si>
    <t>SO 21951 03548</t>
  </si>
  <si>
    <t>Six Bells MWTS</t>
  </si>
  <si>
    <t>Abertillary - Blaenau Gwent CBC</t>
  </si>
  <si>
    <t>peroxide dosed</t>
  </si>
  <si>
    <t>Treatment Dosing Station</t>
  </si>
  <si>
    <t>SO 21854 03648</t>
  </si>
  <si>
    <t>Cascade Top Inlet</t>
  </si>
  <si>
    <t>SO 21900 03558</t>
  </si>
  <si>
    <t>SO 21900 03500</t>
  </si>
  <si>
    <t>rb inflow chamber</t>
  </si>
  <si>
    <t>SO 21980 03439</t>
  </si>
  <si>
    <t>final CD rectangular weir</t>
  </si>
  <si>
    <t>Shaft Vivian at Skate Park</t>
  </si>
  <si>
    <t>322203-004</t>
  </si>
  <si>
    <t>SO 22019 03505</t>
  </si>
  <si>
    <t>Former Discharge from Vivian shaft</t>
  </si>
  <si>
    <t>SO 22016 03479</t>
  </si>
  <si>
    <t>SO 21885 03575</t>
  </si>
  <si>
    <t>SO 21905 03595</t>
  </si>
  <si>
    <t>Gin House</t>
  </si>
  <si>
    <t>Barnsley  B/H</t>
  </si>
  <si>
    <t>Hazard E870</t>
  </si>
  <si>
    <t>SK 42105 93713</t>
  </si>
  <si>
    <t>Shireoaks</t>
  </si>
  <si>
    <t>Clowne B/H</t>
  </si>
  <si>
    <t>SK 55320 78600</t>
  </si>
  <si>
    <t>Mine Gas (CMM) abstraction BH installed by Alkane; sealed by Alkane june2009</t>
  </si>
  <si>
    <t>Granville No. 1</t>
  </si>
  <si>
    <t>430319-007</t>
  </si>
  <si>
    <t>SK 30497 19114</t>
  </si>
  <si>
    <t>Cartwrights</t>
  </si>
  <si>
    <t>429319-017</t>
  </si>
  <si>
    <t>SK 29972 19985</t>
  </si>
  <si>
    <t>Centre Shaft</t>
  </si>
  <si>
    <t>430320-002</t>
  </si>
  <si>
    <t>SK 30001 20008</t>
  </si>
  <si>
    <t>430320-003</t>
  </si>
  <si>
    <t>SK 30018 20024</t>
  </si>
  <si>
    <t>Swadlincote Old</t>
  </si>
  <si>
    <t>No 3 Shaft Downcast</t>
  </si>
  <si>
    <t>429319-005</t>
  </si>
  <si>
    <t>SK 29107 19401</t>
  </si>
  <si>
    <t>Billy Shaft</t>
  </si>
  <si>
    <t>429319-008</t>
  </si>
  <si>
    <t>SK 29106 19330</t>
  </si>
  <si>
    <t>Church Gresley</t>
  </si>
  <si>
    <t>Dc Shaft no 1</t>
  </si>
  <si>
    <t>429318-003</t>
  </si>
  <si>
    <t>SK 29325 18018</t>
  </si>
  <si>
    <t>Uc Shaft no 2</t>
  </si>
  <si>
    <t>429318-001</t>
  </si>
  <si>
    <t>SK 29229 18052</t>
  </si>
  <si>
    <t>Langton</t>
  </si>
  <si>
    <t>No.7 Shaft</t>
  </si>
  <si>
    <t>447355-002</t>
  </si>
  <si>
    <t>SK 47468 55059</t>
  </si>
  <si>
    <t>No.8 Shaft</t>
  </si>
  <si>
    <t>447355-001</t>
  </si>
  <si>
    <t>SK 47494 55063</t>
  </si>
  <si>
    <t>Butterknowle</t>
  </si>
  <si>
    <t>Brockwell W/L</t>
  </si>
  <si>
    <t>410525-048</t>
  </si>
  <si>
    <t>NZ 10875 25942</t>
  </si>
  <si>
    <t>Low Butterknowle, Lowlands</t>
  </si>
  <si>
    <t>Lowlands</t>
  </si>
  <si>
    <t>Mill Pit Shaft</t>
  </si>
  <si>
    <t>Hazard E944</t>
  </si>
  <si>
    <t>413525-029</t>
  </si>
  <si>
    <t>NZ 13293 25043</t>
  </si>
  <si>
    <t>Mill Pit New Drain</t>
  </si>
  <si>
    <t>NZ 13295 25059</t>
  </si>
  <si>
    <t>main discharge from mill pit</t>
  </si>
  <si>
    <t>Cockfield - Durham CC</t>
  </si>
  <si>
    <t>Old 156 Shaft Drain</t>
  </si>
  <si>
    <t>NZ 13453 25007</t>
  </si>
  <si>
    <t>old shaft drain discharge</t>
  </si>
  <si>
    <t>Upstream footbridge</t>
  </si>
  <si>
    <t>NZ 13378 25269</t>
  </si>
  <si>
    <t>U/S Footbridge</t>
  </si>
  <si>
    <t>This sample is taken from the EA monitoring point located at GR NZ 13014 25116 and is on the upstream of the footbridge, which can be accessed from the footpath by Bluestone Farm (GR NZ 13378 25269)</t>
  </si>
  <si>
    <t>Cockfield - Durham</t>
  </si>
  <si>
    <t>Downstream at Land's Bridge</t>
  </si>
  <si>
    <t>NZ 13508 24992</t>
  </si>
  <si>
    <t>D/S Land's Bridge</t>
  </si>
  <si>
    <t>This sample is located approx 130 m downstream of the discharge and is located on the upstream side of the bridge that crosses the road by Land’s Farm at GR NZ 13508 24992; this is another EA monitoring point.</t>
  </si>
  <si>
    <t>Downstream at Evenwood Bridge</t>
  </si>
  <si>
    <t>NZ 14980 25765</t>
  </si>
  <si>
    <t>D/S Evenwood Bridge</t>
  </si>
  <si>
    <t>This sample is located  approx 2 km downstream of the discharge and should be collected from the upstream side of the road bridge on Gordon Lane in Ramshaw near the Bridge Inn at GR NZ 14980 25765. This is the only other available sampling point and is used by the EA.</t>
  </si>
  <si>
    <t>Bothal</t>
  </si>
  <si>
    <t>Low Main W/L</t>
  </si>
  <si>
    <t>NZ 22856 86220</t>
  </si>
  <si>
    <t>Swallows</t>
  </si>
  <si>
    <t>Shaft No. 18</t>
  </si>
  <si>
    <t>Hazard E914</t>
  </si>
  <si>
    <t>442381-018</t>
  </si>
  <si>
    <t>SK 42319 81833</t>
  </si>
  <si>
    <t>Shaft Drain</t>
  </si>
  <si>
    <t>442382-003</t>
  </si>
  <si>
    <t>SK 42529 82142</t>
  </si>
  <si>
    <t>shaft drain</t>
  </si>
  <si>
    <t>Shaft No.4 North</t>
  </si>
  <si>
    <t>442381-004</t>
  </si>
  <si>
    <t>SK 42293 81853</t>
  </si>
  <si>
    <t>Shaft No.5 South</t>
  </si>
  <si>
    <t>442381-005</t>
  </si>
  <si>
    <t>SK 42287 81837</t>
  </si>
  <si>
    <t>South Shields</t>
  </si>
  <si>
    <t>B/H No. 1</t>
  </si>
  <si>
    <t>Hazard H1844</t>
  </si>
  <si>
    <t>NZ 36809 66773</t>
  </si>
  <si>
    <t>B/H No. 2</t>
  </si>
  <si>
    <t>B/H No. 3</t>
  </si>
  <si>
    <t>Silverdale</t>
  </si>
  <si>
    <t>No.17 Shaft</t>
  </si>
  <si>
    <t>381346-006</t>
  </si>
  <si>
    <t>SJ 81491 46788</t>
  </si>
  <si>
    <t>At shaft pumping station</t>
  </si>
  <si>
    <t>pumping intermittent during scheme refurbishment</t>
  </si>
  <si>
    <t>Aeration Lagoon</t>
  </si>
  <si>
    <t>SJ 81520 46780</t>
  </si>
  <si>
    <t>Settlement Lagoons</t>
  </si>
  <si>
    <t>SJ 82000 46770</t>
  </si>
  <si>
    <t>SJ 82040 46730</t>
  </si>
  <si>
    <t>No.1 Surface Drift</t>
  </si>
  <si>
    <t>---</t>
  </si>
  <si>
    <t>381346-018</t>
  </si>
  <si>
    <t>SJ 81668 46875</t>
  </si>
  <si>
    <t>No.2 Surface Drift</t>
  </si>
  <si>
    <t>381346-017</t>
  </si>
  <si>
    <t>SJ 81653 46908</t>
  </si>
  <si>
    <t>No.3 Surface Drift</t>
  </si>
  <si>
    <t>381346-019</t>
  </si>
  <si>
    <t>SJ 81712 46848</t>
  </si>
  <si>
    <t>Top of Cascade</t>
  </si>
  <si>
    <t>SJ 82060 46770</t>
  </si>
  <si>
    <t>Top of cascade</t>
  </si>
  <si>
    <t>Settlement Pond 1 &amp; 2 Combined Outflow</t>
  </si>
  <si>
    <t>SJ 81980 46780</t>
  </si>
  <si>
    <t>SP1 + SP2 Combined Outflow</t>
  </si>
  <si>
    <t>Bagworth</t>
  </si>
  <si>
    <t xml:space="preserve">No.1 Uc Shaft </t>
  </si>
  <si>
    <t>444308-003</t>
  </si>
  <si>
    <t>SK 44408 08655</t>
  </si>
  <si>
    <t>444308-004</t>
  </si>
  <si>
    <t>SK 44399 08634</t>
  </si>
  <si>
    <t>No.3 Jacky Pit</t>
  </si>
  <si>
    <t>444308-001</t>
  </si>
  <si>
    <t>SK 44376 08580</t>
  </si>
  <si>
    <t>No.4 Old Pumping Shaft</t>
  </si>
  <si>
    <t>444308-002</t>
  </si>
  <si>
    <t>SK 44432 08663</t>
  </si>
  <si>
    <t>Six Bells Colliery</t>
  </si>
  <si>
    <t>No.4 North Uc Shaft</t>
  </si>
  <si>
    <t>321202-004</t>
  </si>
  <si>
    <t>SO 21885 02828</t>
  </si>
  <si>
    <t>No.5 South Dc Shaft</t>
  </si>
  <si>
    <t>321202-005</t>
  </si>
  <si>
    <t>SO 21912 02849</t>
  </si>
  <si>
    <t>No.5 Shaft Discharge</t>
  </si>
  <si>
    <t>321202-025</t>
  </si>
  <si>
    <t>SO 21937 02788</t>
  </si>
  <si>
    <t>Stourton Water Drift</t>
  </si>
  <si>
    <t>Entrance</t>
  </si>
  <si>
    <t>Hazard E838</t>
  </si>
  <si>
    <t>433430-006</t>
  </si>
  <si>
    <t>SE 33256 30156</t>
  </si>
  <si>
    <t>Stourton North</t>
  </si>
  <si>
    <t>Shaft 7</t>
  </si>
  <si>
    <t>Hazard H2164</t>
  </si>
  <si>
    <t>433430-010</t>
  </si>
  <si>
    <t>SE 33208 30017</t>
  </si>
  <si>
    <t>Shaft 7A</t>
  </si>
  <si>
    <t>433430-011</t>
  </si>
  <si>
    <t>SE 33208 30001</t>
  </si>
  <si>
    <t>M/H 8</t>
  </si>
  <si>
    <t>433430-009</t>
  </si>
  <si>
    <t>SE 33222 30041</t>
  </si>
  <si>
    <t>M/H 9</t>
  </si>
  <si>
    <t>433430-001</t>
  </si>
  <si>
    <t>SE 33231 30063</t>
  </si>
  <si>
    <t>Low Shops</t>
  </si>
  <si>
    <t>Beeston Shaft</t>
  </si>
  <si>
    <t>SE 33085 28665</t>
  </si>
  <si>
    <t>New Water Shaft</t>
  </si>
  <si>
    <t>433428-011</t>
  </si>
  <si>
    <t>SE 33084 28664</t>
  </si>
  <si>
    <t>Desford</t>
  </si>
  <si>
    <t>445306-001</t>
  </si>
  <si>
    <t>SK 45984 06853</t>
  </si>
  <si>
    <t>445306-002</t>
  </si>
  <si>
    <t>SK 45962 06847</t>
  </si>
  <si>
    <t>Measham Main</t>
  </si>
  <si>
    <t>434311-012</t>
  </si>
  <si>
    <t>SK 34977 11979</t>
  </si>
  <si>
    <t>No.2  Back Shaft (North)</t>
  </si>
  <si>
    <t>434311-004</t>
  </si>
  <si>
    <t>SK 34984 11994</t>
  </si>
  <si>
    <t>Granville No.2</t>
  </si>
  <si>
    <t>Shaft upcast</t>
  </si>
  <si>
    <t>430319-010</t>
  </si>
  <si>
    <t>SK 30711 19064</t>
  </si>
  <si>
    <t>Dark Lane</t>
  </si>
  <si>
    <t>Hazard E1000</t>
  </si>
  <si>
    <t>421420-001</t>
  </si>
  <si>
    <t>SE 21793 20655</t>
  </si>
  <si>
    <t>421420-002</t>
  </si>
  <si>
    <t>SE 21821 20640</t>
  </si>
  <si>
    <t>Old Blocking Shaft 3</t>
  </si>
  <si>
    <t>421420-003</t>
  </si>
  <si>
    <t>SE 21819 20664</t>
  </si>
  <si>
    <t>Old Blocking Shaft 4</t>
  </si>
  <si>
    <t>421420-004</t>
  </si>
  <si>
    <t>SE 21835 20653</t>
  </si>
  <si>
    <t>Lemington</t>
  </si>
  <si>
    <t>419564-007</t>
  </si>
  <si>
    <t>NZ 19213 64236</t>
  </si>
  <si>
    <t>low flow in mud so no sample possible</t>
  </si>
  <si>
    <t>Blaydon Main</t>
  </si>
  <si>
    <t>Hazard Shaft</t>
  </si>
  <si>
    <t>419562-002</t>
  </si>
  <si>
    <t>NZ 19163 62798</t>
  </si>
  <si>
    <t>Hazard Shaft Discharge</t>
  </si>
  <si>
    <t>419562-002 pipe from</t>
  </si>
  <si>
    <t>NZ 19199 62795</t>
  </si>
  <si>
    <t>vnotch 40m downstream of discharge at NZ 1935 62860</t>
  </si>
  <si>
    <t>intermittent with vnotc h down stream</t>
  </si>
  <si>
    <t>Hebburn 'A'/'B' Drain</t>
  </si>
  <si>
    <t>Outfall</t>
  </si>
  <si>
    <t>431565-003</t>
  </si>
  <si>
    <t>NZ 31365 65825</t>
  </si>
  <si>
    <t>flow in manhole</t>
  </si>
  <si>
    <t>Tyneside</t>
  </si>
  <si>
    <t>flow may be too low to sample</t>
  </si>
  <si>
    <t>1St M/H</t>
  </si>
  <si>
    <t>NZ 31260 65634</t>
  </si>
  <si>
    <t>Wallsend Drain</t>
  </si>
  <si>
    <t>431566-004</t>
  </si>
  <si>
    <t>NZ 31312 66070</t>
  </si>
  <si>
    <t>discharge under surface of River Tyne</t>
  </si>
  <si>
    <t>tidal ? Check if can sample at low tide.</t>
  </si>
  <si>
    <t>2Nd M/H</t>
  </si>
  <si>
    <t>431566-004 drain from</t>
  </si>
  <si>
    <t>NZ 31246 66188</t>
  </si>
  <si>
    <t>Wallsend 'G'/'H'</t>
  </si>
  <si>
    <t>'G' Pit</t>
  </si>
  <si>
    <t>430566-001</t>
  </si>
  <si>
    <t>NZ 30979 66448</t>
  </si>
  <si>
    <t>'H' Pit</t>
  </si>
  <si>
    <t>431566-001</t>
  </si>
  <si>
    <t>NZ 31006 66439</t>
  </si>
  <si>
    <t>Page Bank Monitoring</t>
  </si>
  <si>
    <t>NZ 23400 35500</t>
  </si>
  <si>
    <t>No.3 B/H</t>
  </si>
  <si>
    <t>No.4 B/H</t>
  </si>
  <si>
    <t>No.5 B/H</t>
  </si>
  <si>
    <t>Elswick</t>
  </si>
  <si>
    <t>Low Main Drift</t>
  </si>
  <si>
    <t>421563-018</t>
  </si>
  <si>
    <t>NZ 21881 63385</t>
  </si>
  <si>
    <t>Benwell Drift</t>
  </si>
  <si>
    <t>Delaval</t>
  </si>
  <si>
    <t>Scotswood Drift</t>
  </si>
  <si>
    <t>421563-002</t>
  </si>
  <si>
    <t>NZ 21054 63564</t>
  </si>
  <si>
    <t>Lodge Mill</t>
  </si>
  <si>
    <t>Hazard H2069</t>
  </si>
  <si>
    <t>420416-003</t>
  </si>
  <si>
    <t>SE 20100 16300</t>
  </si>
  <si>
    <t>Shafts</t>
  </si>
  <si>
    <t>420416-001 &amp; 420416-002</t>
  </si>
  <si>
    <t>SE 20048 16409</t>
  </si>
  <si>
    <t xml:space="preserve">Thorncliff </t>
  </si>
  <si>
    <t>Upcast Shaft</t>
  </si>
  <si>
    <t>Hazard H2236</t>
  </si>
  <si>
    <t>421413-003</t>
  </si>
  <si>
    <t>SE 21497 13140</t>
  </si>
  <si>
    <t>Thorncliff</t>
  </si>
  <si>
    <t>421412-011?</t>
  </si>
  <si>
    <t>SE 21310 12978</t>
  </si>
  <si>
    <t>Kinneil</t>
  </si>
  <si>
    <t>Falkirk</t>
  </si>
  <si>
    <t>298681-002</t>
  </si>
  <si>
    <t>NS 98667 81213</t>
  </si>
  <si>
    <t>Kiveton Park Jubilee</t>
  </si>
  <si>
    <t>Hazard H2269</t>
  </si>
  <si>
    <t>449382-003</t>
  </si>
  <si>
    <t>SK 49156 82571</t>
  </si>
  <si>
    <t>Rockley Engine Pit</t>
  </si>
  <si>
    <t>433402-007</t>
  </si>
  <si>
    <t>SE 33722 02090</t>
  </si>
  <si>
    <t>433402-007 drain from</t>
  </si>
  <si>
    <t>SE 33710 02110</t>
  </si>
  <si>
    <t>Discharge culvert to Rockley Dike</t>
  </si>
  <si>
    <t>possible shaft discharge to dike</t>
  </si>
  <si>
    <t>Claremont</t>
  </si>
  <si>
    <t>B/H 2</t>
  </si>
  <si>
    <t>Hazard E1023</t>
  </si>
  <si>
    <t>NZ 34500 73600</t>
  </si>
  <si>
    <t>Tanfield Lea</t>
  </si>
  <si>
    <t>Margaret Pit</t>
  </si>
  <si>
    <t>418554-006</t>
  </si>
  <si>
    <t>NZ 18796 54413</t>
  </si>
  <si>
    <t>Collierley</t>
  </si>
  <si>
    <t>Brass Thill Main Drift</t>
  </si>
  <si>
    <t>415554-014</t>
  </si>
  <si>
    <t>NZ 15450 54353</t>
  </si>
  <si>
    <t>Brass Thill W/L discharge</t>
  </si>
  <si>
    <t>NZ 15427 54512</t>
  </si>
  <si>
    <t>Four Stones Junction</t>
  </si>
  <si>
    <t>Shaft Discharge M/H'S</t>
  </si>
  <si>
    <t>388567-003 near</t>
  </si>
  <si>
    <t>NY 88908 67671</t>
  </si>
  <si>
    <t>388567-003 drain from</t>
  </si>
  <si>
    <t>Williamthorpe</t>
  </si>
  <si>
    <t>No. 1 Shaft (West)</t>
  </si>
  <si>
    <t>442366-006</t>
  </si>
  <si>
    <t>SK 42738 66611</t>
  </si>
  <si>
    <t>No. 2 Shaft (East)</t>
  </si>
  <si>
    <t>442366-007</t>
  </si>
  <si>
    <t>SK 42771 66635</t>
  </si>
  <si>
    <t>Shire Moor</t>
  </si>
  <si>
    <t>High Main Fan</t>
  </si>
  <si>
    <t>NZ 33381 69413</t>
  </si>
  <si>
    <t>St Anselm Road (Shiremoor) Fan Station</t>
  </si>
  <si>
    <t>High Main B/H A</t>
  </si>
  <si>
    <t>NZ 33400 69400</t>
  </si>
  <si>
    <t>St Anselm Road Inlet Boreholes</t>
  </si>
  <si>
    <t>High Main B/H B</t>
  </si>
  <si>
    <t>High Main B/H C</t>
  </si>
  <si>
    <t>High Main B/H 1</t>
  </si>
  <si>
    <t>Yard Seam B/H 3</t>
  </si>
  <si>
    <t>Pegswood Maudlin</t>
  </si>
  <si>
    <t>NZ 23875 87353</t>
  </si>
  <si>
    <t>Hartley</t>
  </si>
  <si>
    <t>Main Coal B/H East</t>
  </si>
  <si>
    <t>NZ 32910 76829</t>
  </si>
  <si>
    <t>Main Coal B/H West</t>
  </si>
  <si>
    <t>NZ 32912 76829</t>
  </si>
  <si>
    <t>Morton</t>
  </si>
  <si>
    <t>DC Shaft Pumping Shaft</t>
  </si>
  <si>
    <t>Non-op Pumped Passive</t>
  </si>
  <si>
    <t>441360-002</t>
  </si>
  <si>
    <t>SK 41355 60376</t>
  </si>
  <si>
    <t>planned handover to CA</t>
  </si>
  <si>
    <t>441360-001</t>
  </si>
  <si>
    <t>SK 41382 60384</t>
  </si>
  <si>
    <t>no entry to hazardous building</t>
  </si>
  <si>
    <t>Ladder Pit</t>
  </si>
  <si>
    <t>SD 74283 04072</t>
  </si>
  <si>
    <t>Wet Yard</t>
  </si>
  <si>
    <t>SD 77180 04175</t>
  </si>
  <si>
    <t>West Cannock No.5</t>
  </si>
  <si>
    <t>SK 01033 14133</t>
  </si>
  <si>
    <t>Shallow Seam Borehole</t>
  </si>
  <si>
    <t>SK 00951 14158</t>
  </si>
  <si>
    <t>Balgonie (Muirespot)</t>
  </si>
  <si>
    <t>NT 30500 99400</t>
  </si>
  <si>
    <t>Balgonie (Dalginch)</t>
  </si>
  <si>
    <t>NO</t>
  </si>
  <si>
    <t>NO 30614 01393</t>
  </si>
  <si>
    <t>Cotgrave</t>
  </si>
  <si>
    <t>South Notts</t>
  </si>
  <si>
    <t>465336-002</t>
  </si>
  <si>
    <t>SK 65206 36386</t>
  </si>
  <si>
    <t>New Stubbin</t>
  </si>
  <si>
    <t>Parkgate B/H</t>
  </si>
  <si>
    <t>SK 41349 95965</t>
  </si>
  <si>
    <t xml:space="preserve">Warren House Barnsley </t>
  </si>
  <si>
    <t>SK 42713 97859</t>
  </si>
  <si>
    <t>Dolphingstone Great Seam</t>
  </si>
  <si>
    <t>Day Level Discharge</t>
  </si>
  <si>
    <t>Blindwells</t>
  </si>
  <si>
    <t>NT 37682 74124</t>
  </si>
  <si>
    <t>East Lothian</t>
  </si>
  <si>
    <t>Day Level M/H shore path</t>
  </si>
  <si>
    <t>NT 37698 74078</t>
  </si>
  <si>
    <t>Day Level M/H roadside</t>
  </si>
  <si>
    <t>NT 37694 73929</t>
  </si>
  <si>
    <t xml:space="preserve">Flow Weir Sample Vent </t>
  </si>
  <si>
    <t>Preston Grange</t>
  </si>
  <si>
    <t>Pump Shaft Discharge</t>
  </si>
  <si>
    <t>NT 37240 73715</t>
  </si>
  <si>
    <t>check this</t>
  </si>
  <si>
    <t>Fan Drift</t>
  </si>
  <si>
    <t>South Normanton</t>
  </si>
  <si>
    <t>446356-001</t>
  </si>
  <si>
    <t>SK 46156 56932</t>
  </si>
  <si>
    <t>A Winning</t>
  </si>
  <si>
    <t>Blackwell A Winning</t>
  </si>
  <si>
    <t>443357-001</t>
  </si>
  <si>
    <t>SK 43608 57743</t>
  </si>
  <si>
    <t>Pump WLevel Flow Sample Vent</t>
  </si>
  <si>
    <t>Raw water at shaft</t>
  </si>
  <si>
    <t>443357-002</t>
  </si>
  <si>
    <t>SK 43630 57744</t>
  </si>
  <si>
    <t>SK 43790 57640</t>
  </si>
  <si>
    <t>water from pipe at top of cascade</t>
  </si>
  <si>
    <t>SK 43690 57660</t>
  </si>
  <si>
    <t>Sp1 1 out</t>
  </si>
  <si>
    <t>SK 43690 57625</t>
  </si>
  <si>
    <t>Sp2 out</t>
  </si>
  <si>
    <t>SK 43535 57695</t>
  </si>
  <si>
    <t>Upstream of discharge by road</t>
  </si>
  <si>
    <t>SK 44020 57660</t>
  </si>
  <si>
    <t>Upstream at Fordbridge lane</t>
  </si>
  <si>
    <t>Downstream of treated discharge pipe</t>
  </si>
  <si>
    <t>SK 43355 57655</t>
  </si>
  <si>
    <t>20 m downstream of discharge</t>
  </si>
  <si>
    <t>Downstream at Park Mill Farm footbridge</t>
  </si>
  <si>
    <t>SK 42160 57270</t>
  </si>
  <si>
    <t>downstream footbridge</t>
  </si>
  <si>
    <t>Downstream at footbridge by Park Mill Dirve</t>
  </si>
  <si>
    <t>Kilmux</t>
  </si>
  <si>
    <t>336704-001</t>
  </si>
  <si>
    <t>NO 36342 04299</t>
  </si>
  <si>
    <t>Crossgates West Level</t>
  </si>
  <si>
    <t>Chant Shaft</t>
  </si>
  <si>
    <t>Hazard H2701</t>
  </si>
  <si>
    <t>312689-008</t>
  </si>
  <si>
    <t>NT 12731 89569</t>
  </si>
  <si>
    <t>Tram Road, Pontllanfraith</t>
  </si>
  <si>
    <t>Tram Road Discharge</t>
  </si>
  <si>
    <t>317195-010 and 317195-011 near</t>
  </si>
  <si>
    <t>ST 17975 95685</t>
  </si>
  <si>
    <t>v-notch weir</t>
  </si>
  <si>
    <t>Pontllanfraith - Caerphilly CBC</t>
  </si>
  <si>
    <t>Pump BH to Mynydd Islwyn Road (RMC land)</t>
  </si>
  <si>
    <t>ST 17944 95729</t>
  </si>
  <si>
    <t>BH1 to Mynydd Islwyn seam</t>
  </si>
  <si>
    <t>ST 17977 95640</t>
  </si>
  <si>
    <t>RMC BH</t>
  </si>
  <si>
    <t>Initial test for comparison for main discharge</t>
  </si>
  <si>
    <t>BH2 to Mynydd Islwyn workings</t>
  </si>
  <si>
    <t>ST 17977 95622</t>
  </si>
  <si>
    <t>BH3 (sportsfield) to Roadway in Mynydd Islwyn</t>
  </si>
  <si>
    <t>ST 18049 95669</t>
  </si>
  <si>
    <t>ST 18003 95486</t>
  </si>
  <si>
    <t>Down stream of discharge or u/s side of footbridge located at GR 318003 195486</t>
  </si>
  <si>
    <t>Downstream at Gelligroes Mill</t>
  </si>
  <si>
    <t>ST 17814 94692</t>
  </si>
  <si>
    <t>D/S Gelligroes Mill</t>
  </si>
  <si>
    <t>Taken u/s side of bridge near Mill House at GR 317814 194692</t>
  </si>
  <si>
    <t>Downstream at Pont Islwyn</t>
  </si>
  <si>
    <t>ST 17896 94103</t>
  </si>
  <si>
    <t>D/S Pont Islwyn</t>
  </si>
  <si>
    <t>Taken on the u/s side of the B4251 roadbridge at GR 317896 194103</t>
  </si>
  <si>
    <t>Raw Minewater Pump station</t>
  </si>
  <si>
    <t>SN 59090 10770</t>
  </si>
  <si>
    <t>Lindsay MWTS</t>
  </si>
  <si>
    <t>Capel Hendre - Carmarthenshire CC</t>
  </si>
  <si>
    <t>minewater transferred from Lindsay L297</t>
  </si>
  <si>
    <t>Lagoons 2 in parallel</t>
  </si>
  <si>
    <t>SN 59140 10830</t>
  </si>
  <si>
    <t>sp combined outflow to rb1</t>
  </si>
  <si>
    <t>sample at top of cascade</t>
  </si>
  <si>
    <t>Reed Beds 3 in series</t>
  </si>
  <si>
    <t>SN 59220 10770</t>
  </si>
  <si>
    <t>SN 59270 10740</t>
  </si>
  <si>
    <t>SN 59180 10760</t>
  </si>
  <si>
    <t>Reed Beed 2 Outflow to Reed Bed 3</t>
  </si>
  <si>
    <t>SN 59220 10780</t>
  </si>
  <si>
    <t>Seton</t>
  </si>
  <si>
    <t>Splint B/H</t>
  </si>
  <si>
    <t>NT 41428 74860</t>
  </si>
  <si>
    <t>Previous datum of 30mAOD</t>
  </si>
  <si>
    <t>Great Seam B/H</t>
  </si>
  <si>
    <t>Roegreen</t>
  </si>
  <si>
    <t>Collapse</t>
  </si>
  <si>
    <t>374401-026</t>
  </si>
  <si>
    <t>SD 74845 01550</t>
  </si>
  <si>
    <t>Trelewis</t>
  </si>
  <si>
    <t>Brithdir B/H</t>
  </si>
  <si>
    <t>Taff Zone</t>
  </si>
  <si>
    <t>ST 10378 99353</t>
  </si>
  <si>
    <t>Llanhilleth</t>
  </si>
  <si>
    <t>Gellideg B/H</t>
  </si>
  <si>
    <t>SO 21970 00565</t>
  </si>
  <si>
    <t>St. Illtyd</t>
  </si>
  <si>
    <t>SO 22609 02099</t>
  </si>
  <si>
    <t>normally dry</t>
  </si>
  <si>
    <t>Cross Hands</t>
  </si>
  <si>
    <t>Big Seam B/H</t>
  </si>
  <si>
    <t>SN 56877 12089</t>
  </si>
  <si>
    <t>Morfa</t>
  </si>
  <si>
    <t>SN 57917 12462</t>
  </si>
  <si>
    <t>Graig Fawr (Celynen North)</t>
  </si>
  <si>
    <t xml:space="preserve">Celynen North </t>
  </si>
  <si>
    <t>Lower Ebbw Valley</t>
  </si>
  <si>
    <t>321197-011 level from</t>
  </si>
  <si>
    <t>ST 21223 97453</t>
  </si>
  <si>
    <t>rectangular notch weir</t>
  </si>
  <si>
    <t>Newbridge - Caerphilly CBC</t>
  </si>
  <si>
    <t>Greens Level</t>
  </si>
  <si>
    <t>Risca</t>
  </si>
  <si>
    <t>ST 23200 91556</t>
  </si>
  <si>
    <t>raw adit outlet</t>
  </si>
  <si>
    <t>Risca, Cross Keys</t>
  </si>
  <si>
    <t>weir d/s of adit.</t>
  </si>
  <si>
    <t>323191-037 near</t>
  </si>
  <si>
    <t>ST 23149 91501</t>
  </si>
  <si>
    <t>422562-002</t>
  </si>
  <si>
    <t>NZ 22897 62584</t>
  </si>
  <si>
    <t>removed by development, cap is believed to be under flower bed</t>
  </si>
  <si>
    <t>Oakwood Grange</t>
  </si>
  <si>
    <t>Piper B/H</t>
  </si>
  <si>
    <t>SK 49940 42694</t>
  </si>
  <si>
    <t>Stanley</t>
  </si>
  <si>
    <t>SK 42603 42404</t>
  </si>
  <si>
    <t>Ormonde (Mill Farm)</t>
  </si>
  <si>
    <t>Roof Soft B/H</t>
  </si>
  <si>
    <t>SK 42480 47318</t>
  </si>
  <si>
    <t>Denby Hall</t>
  </si>
  <si>
    <t>SK 39676 48468</t>
  </si>
  <si>
    <t>Marehay</t>
  </si>
  <si>
    <t>Brickyard Pumping Shaft</t>
  </si>
  <si>
    <t>439348-035</t>
  </si>
  <si>
    <t>SK 39584 48628</t>
  </si>
  <si>
    <t>Calverton</t>
  </si>
  <si>
    <t>Central Notts</t>
  </si>
  <si>
    <t>460350-001</t>
  </si>
  <si>
    <t>SK 60350 50185</t>
  </si>
  <si>
    <t>460350-002</t>
  </si>
  <si>
    <t>SK 60276 50153</t>
  </si>
  <si>
    <t>Sutton</t>
  </si>
  <si>
    <t>No.1 Low Main Dc Shaft</t>
  </si>
  <si>
    <t>448360-004/005</t>
  </si>
  <si>
    <t>SK 48354 60170</t>
  </si>
  <si>
    <t>No.2 Piper Uc Shaft</t>
  </si>
  <si>
    <t>Brancepeth 'A'</t>
  </si>
  <si>
    <t>420535-001</t>
  </si>
  <si>
    <t>NZ 20510 35879</t>
  </si>
  <si>
    <t>Stonechester</t>
  </si>
  <si>
    <t>Hutton Fan Drift</t>
  </si>
  <si>
    <t>418536-007 or 418536-004</t>
  </si>
  <si>
    <t>NZ 18210 36360</t>
  </si>
  <si>
    <t>Rough Lea Drift</t>
  </si>
  <si>
    <t>Remote Vent</t>
  </si>
  <si>
    <t>419533-005 near</t>
  </si>
  <si>
    <t>NZ 19159 33557</t>
  </si>
  <si>
    <t>Portal Test Vent</t>
  </si>
  <si>
    <t>NZ 19165 33540</t>
  </si>
  <si>
    <t>West Hunwick</t>
  </si>
  <si>
    <t>419533-002</t>
  </si>
  <si>
    <t>NZ 19338 33043</t>
  </si>
  <si>
    <t>419533-003</t>
  </si>
  <si>
    <t>NZ 19341 33014</t>
  </si>
  <si>
    <t>Lady Blanche</t>
  </si>
  <si>
    <t>Dock Mine</t>
  </si>
  <si>
    <t>330692-001</t>
  </si>
  <si>
    <t>NT 30175 92896</t>
  </si>
  <si>
    <t>Taff Merthyr</t>
  </si>
  <si>
    <t>ST 10290 99020</t>
  </si>
  <si>
    <t>Bedlinog - Merthyr Tydfil CBC</t>
  </si>
  <si>
    <t>Settlement Pond 1 &amp; 2 Combined Outflow (Stream A)</t>
  </si>
  <si>
    <t>ST 10330 99165</t>
  </si>
  <si>
    <t>sp1&amp;2 combined out</t>
  </si>
  <si>
    <t>Settlement Pond 3 Outflow (Stream B)</t>
  </si>
  <si>
    <t>ST 10310 98960</t>
  </si>
  <si>
    <t>Settlement Pond 4 Outflow (Stream C)</t>
  </si>
  <si>
    <t>ST 10360 98960</t>
  </si>
  <si>
    <t>sp4 out</t>
  </si>
  <si>
    <t>Upper Consented Discharge (Stream A)</t>
  </si>
  <si>
    <t>ST 10250 99155</t>
  </si>
  <si>
    <t>CD 1 (upper)</t>
  </si>
  <si>
    <t>Lower Consented Discharge (Stream B&amp;C)</t>
  </si>
  <si>
    <t>ST 10400 98664</t>
  </si>
  <si>
    <t>CD 2 (lower)</t>
  </si>
  <si>
    <t>River upstream of upper CD</t>
  </si>
  <si>
    <t>ST 10240 99170</t>
  </si>
  <si>
    <t>river u/s of CD 1</t>
  </si>
  <si>
    <t>Mn input to river u/s</t>
  </si>
  <si>
    <t>Morlais</t>
  </si>
  <si>
    <t>Lower Loughor Valley</t>
  </si>
  <si>
    <t>257202-013</t>
  </si>
  <si>
    <t>SN 57225 02234</t>
  </si>
  <si>
    <t>Llanelli - Carmarthenshire CC</t>
  </si>
  <si>
    <t>Lagoons 2 in series</t>
  </si>
  <si>
    <t>SN 57080 02110</t>
  </si>
  <si>
    <t>SN 57000 02200</t>
  </si>
  <si>
    <t>SN 56898 02141</t>
  </si>
  <si>
    <t>Minewater discharge in reedbed 3</t>
  </si>
  <si>
    <t>SN 57032 02270</t>
  </si>
  <si>
    <t>raw2 in concrete ring in rb3</t>
  </si>
  <si>
    <t>SN 57080 02120</t>
  </si>
  <si>
    <t>SN 56990 02065</t>
  </si>
  <si>
    <t>sp2 outflow to rb1 &amp;2</t>
  </si>
  <si>
    <t>Reed Bed 1 (East) Outflow</t>
  </si>
  <si>
    <t>SN 57100 02210</t>
  </si>
  <si>
    <t>rb1 (east) outflow</t>
  </si>
  <si>
    <t>Reed Bed 2 (West) Outflow</t>
  </si>
  <si>
    <t>SN 57055 02240</t>
  </si>
  <si>
    <t>rb2 (west) outflow</t>
  </si>
  <si>
    <t>Bankton</t>
  </si>
  <si>
    <t>NT 39852 73768</t>
  </si>
  <si>
    <t>BH damaged</t>
  </si>
  <si>
    <t>Woodside</t>
  </si>
  <si>
    <t>444344-018</t>
  </si>
  <si>
    <t>SK 44765 44463</t>
  </si>
  <si>
    <t>raw pumped discharge</t>
  </si>
  <si>
    <t>Handed over from UK Coal April 2012</t>
  </si>
  <si>
    <t>Header Tank for Transfer Pipe</t>
  </si>
  <si>
    <t>Transfer Pipe from Shaft to Treatment Scheme</t>
  </si>
  <si>
    <t>SK 44820 44115</t>
  </si>
  <si>
    <t>transfer pipe discharge</t>
  </si>
  <si>
    <t>Handed over from UK Coal April 2013</t>
  </si>
  <si>
    <t>End of Transfer Pipe</t>
  </si>
  <si>
    <t>SK 44990 43140</t>
  </si>
  <si>
    <t>SK 44980 42875</t>
  </si>
  <si>
    <t xml:space="preserve">P.Out CD Sample </t>
  </si>
  <si>
    <t>Handed over from UK Coal April 2020</t>
  </si>
  <si>
    <t>SK 44945 43210</t>
  </si>
  <si>
    <t>Handed over from UK Coal April 2014</t>
  </si>
  <si>
    <t>SK 44965 43220</t>
  </si>
  <si>
    <t>Handed over from UK Coal April 2015</t>
  </si>
  <si>
    <t>Settlement Pond 3 Outflow</t>
  </si>
  <si>
    <t>SK 45010 43060</t>
  </si>
  <si>
    <t>SP3 out</t>
  </si>
  <si>
    <t>Handed over from UK Coal April 2016</t>
  </si>
  <si>
    <t>Settlement Pond 4 Outflow</t>
  </si>
  <si>
    <t>SK 45025 43070</t>
  </si>
  <si>
    <t>SP4 out</t>
  </si>
  <si>
    <t>Handed over from UK Coal April 2017</t>
  </si>
  <si>
    <t>Settlement Pond 5 Outflow</t>
  </si>
  <si>
    <t>SK 45055 42910</t>
  </si>
  <si>
    <t>SP5 out</t>
  </si>
  <si>
    <t>Handed over from UK Coal April 2018</t>
  </si>
  <si>
    <t>Settlement Pond 6 Outflow</t>
  </si>
  <si>
    <t>SK 45095 42925</t>
  </si>
  <si>
    <t>SP6 out</t>
  </si>
  <si>
    <t>Handed over from UK Coal April 2019</t>
  </si>
  <si>
    <t>Crumlin Navigation</t>
  </si>
  <si>
    <t>Shafts retaining wall discharge</t>
  </si>
  <si>
    <t>321198-014 and 321198-015 near</t>
  </si>
  <si>
    <t>ST 21134 98794</t>
  </si>
  <si>
    <t>Fan Drift discharge</t>
  </si>
  <si>
    <t>ST 21158 98769</t>
  </si>
  <si>
    <t>Blaengwrach</t>
  </si>
  <si>
    <t>Drifts</t>
  </si>
  <si>
    <t>Neath Valley</t>
  </si>
  <si>
    <t>288205-030</t>
  </si>
  <si>
    <t>SN 88100 05792</t>
  </si>
  <si>
    <t xml:space="preserve">P.Out Weir Sample Vent </t>
  </si>
  <si>
    <t>Dunvant</t>
  </si>
  <si>
    <t>B/H 1</t>
  </si>
  <si>
    <t>SS 59255 94210</t>
  </si>
  <si>
    <t>File</t>
  </si>
  <si>
    <t>SS 59246 94111</t>
  </si>
  <si>
    <t>B/H 3</t>
  </si>
  <si>
    <t>SS 59129 93704</t>
  </si>
  <si>
    <t>Upstream Cwm yr Wch</t>
  </si>
  <si>
    <t>SS 58388 94228</t>
  </si>
  <si>
    <t xml:space="preserve">Discharge </t>
  </si>
  <si>
    <t>Also needs to be sampled with the Downstream samples</t>
  </si>
  <si>
    <t>Dunvant - Swansea CC</t>
  </si>
  <si>
    <t>Rugby Club</t>
  </si>
  <si>
    <t>SS 59330 93185</t>
  </si>
  <si>
    <t>U/S Cwm yr Wch</t>
  </si>
  <si>
    <t>This sample should be taken from upstream of the discharge(s) near to Cwm-yr-Wch Cottages located at GR SS 58838 94228 off Pen-y-Fro Road.</t>
  </si>
  <si>
    <t>Downstream at Railway Pub</t>
  </si>
  <si>
    <t>SS 61890 90710</t>
  </si>
  <si>
    <t>D/S Rugby Club</t>
  </si>
  <si>
    <t>This sample is located at GR SS 59327 93189 on the road that leads down to the Rugby Club accessed off Broadacre Road collected from the upstream side of the bridge which crosses the stream.</t>
  </si>
  <si>
    <t>Downstream at Mumbles Road</t>
  </si>
  <si>
    <t>SS 59795 92430</t>
  </si>
  <si>
    <t>D/S Gower Road</t>
  </si>
  <si>
    <t xml:space="preserve">This sample should be collected from the upstream side of the bridge on the A4118 (Gower Road) near the Railway Inn located at GR SS 59792 92428. </t>
  </si>
  <si>
    <t>Muirpark</t>
  </si>
  <si>
    <t>Four Feet B/H</t>
  </si>
  <si>
    <t>NT 42346 72905</t>
  </si>
  <si>
    <t>Previous datum of 88.34mAOD</t>
  </si>
  <si>
    <t>Riggonhead</t>
  </si>
  <si>
    <t>Three Feet B/H</t>
  </si>
  <si>
    <t>NT 41618 75264</t>
  </si>
  <si>
    <t>Previous datum of 17.8mAOD</t>
  </si>
  <si>
    <t>Prestonpans</t>
  </si>
  <si>
    <t>Diamond B/H</t>
  </si>
  <si>
    <t>NT 39230 73921</t>
  </si>
  <si>
    <t>Previous datum of 29.49mAOD</t>
  </si>
  <si>
    <t>Blaenavon</t>
  </si>
  <si>
    <t>Lwyd Valley</t>
  </si>
  <si>
    <t>324208-006</t>
  </si>
  <si>
    <t>Blaenavon - Torfaen CBC</t>
  </si>
  <si>
    <t>TOC to watch organic input to raw water possible industrial input</t>
  </si>
  <si>
    <t>TOC</t>
  </si>
  <si>
    <t>CA2 + TOC</t>
  </si>
  <si>
    <t>CA3 + TOC</t>
  </si>
  <si>
    <t>SO 24560 08930</t>
  </si>
  <si>
    <t>SO 24755 08880</t>
  </si>
  <si>
    <t>weir 60degree vnotch</t>
  </si>
  <si>
    <t>SO 24610 08925</t>
  </si>
  <si>
    <t>Reed Bed #1</t>
  </si>
  <si>
    <t>SO 24414 08960</t>
  </si>
  <si>
    <t>SO 24640 08905</t>
  </si>
  <si>
    <t>Boghead</t>
  </si>
  <si>
    <t>River Avon Valley</t>
  </si>
  <si>
    <t>NS 96800 67500</t>
  </si>
  <si>
    <t>bank discharge</t>
  </si>
  <si>
    <t>Bathgate - West Lothian C</t>
  </si>
  <si>
    <t>Armadale No.19</t>
  </si>
  <si>
    <t>293669-003</t>
  </si>
  <si>
    <t>NS 93364 69152</t>
  </si>
  <si>
    <t>West Lothian</t>
  </si>
  <si>
    <t>West Wemyss</t>
  </si>
  <si>
    <t>NT 32700 94600</t>
  </si>
  <si>
    <t>Prebend</t>
  </si>
  <si>
    <t>Low Main Adit</t>
  </si>
  <si>
    <t>NZ 27155 42253</t>
  </si>
  <si>
    <t>Irwell Springs</t>
  </si>
  <si>
    <t>Milnrow Sandstone B/H</t>
  </si>
  <si>
    <t>SD 87505 25853</t>
  </si>
  <si>
    <t xml:space="preserve">P.Out WLevel Sample Vent </t>
  </si>
  <si>
    <t>Easden Wood</t>
  </si>
  <si>
    <t>Upper Mountain B/H</t>
  </si>
  <si>
    <t>SD 85720 27580</t>
  </si>
  <si>
    <t>Blackclough Waterloose</t>
  </si>
  <si>
    <t>Upstream Weir</t>
  </si>
  <si>
    <t>SD 86516 27670</t>
  </si>
  <si>
    <t xml:space="preserve">Flow Weir </t>
  </si>
  <si>
    <t>upstream and downstream weirs allow loading from 2 discharges and seepages to be assessed</t>
  </si>
  <si>
    <t>386427-005/006/007 near</t>
  </si>
  <si>
    <t>SD 86540 27685</t>
  </si>
  <si>
    <t>point discharge above culvert - there are numerous diffuse discharges in the vicinity</t>
  </si>
  <si>
    <t>Downstream Weir</t>
  </si>
  <si>
    <t>SD 86641 27863</t>
  </si>
  <si>
    <t>A 90degree Vnotch in the river bed. 30m downstream of this lower weir a fenced adit (ref 386427-015 position 386674E, 427854N,
 elevation 308mAOD ) has small flow when water levels are high.</t>
  </si>
  <si>
    <t>Deerplay Waterloose</t>
  </si>
  <si>
    <t>SD 86602 27831</t>
  </si>
  <si>
    <t>386427-015</t>
  </si>
  <si>
    <t>SD 86607 27831</t>
  </si>
  <si>
    <t xml:space="preserve">should be DRY due to pumping at Deerplay scheme. </t>
  </si>
  <si>
    <t>Wheatley Wood</t>
  </si>
  <si>
    <t>Barnsley Old Pumping Shaft</t>
  </si>
  <si>
    <t>Hazard H2990</t>
  </si>
  <si>
    <t>432411-002</t>
  </si>
  <si>
    <t>SE 32238 11734</t>
  </si>
  <si>
    <t>Return Shaft</t>
  </si>
  <si>
    <t>432411-001</t>
  </si>
  <si>
    <t>SE 32214 11715</t>
  </si>
  <si>
    <t>Broom Royd</t>
  </si>
  <si>
    <t>Drainage Level</t>
  </si>
  <si>
    <t>433402-018</t>
  </si>
  <si>
    <t>SE 33719 02146</t>
  </si>
  <si>
    <t>Lundhill</t>
  </si>
  <si>
    <t>439401-003</t>
  </si>
  <si>
    <t>SE 39913 01910</t>
  </si>
  <si>
    <t>Dayhouse Farm</t>
  </si>
  <si>
    <t>SE 32671 08333</t>
  </si>
  <si>
    <t>Cowpen Isabella</t>
  </si>
  <si>
    <t>Railway Sump</t>
  </si>
  <si>
    <t>NZ 29942 81983</t>
  </si>
  <si>
    <t>Haugh</t>
  </si>
  <si>
    <t>Engine Pit</t>
  </si>
  <si>
    <t>442397-002</t>
  </si>
  <si>
    <t>SK 42527 97186</t>
  </si>
  <si>
    <t>Hylton</t>
  </si>
  <si>
    <t>436558-002</t>
  </si>
  <si>
    <t>NZ 36581 58281</t>
  </si>
  <si>
    <t>436558-001</t>
  </si>
  <si>
    <t>NZ 36553 58269</t>
  </si>
  <si>
    <t>Scholes Shaft</t>
  </si>
  <si>
    <t>438395-002</t>
  </si>
  <si>
    <t>SK 38444 95581</t>
  </si>
  <si>
    <t>dry to 24.5m depth</t>
  </si>
  <si>
    <t>High Royd</t>
  </si>
  <si>
    <t>SE 35935 01350</t>
  </si>
  <si>
    <t>Scholes Parkgate</t>
  </si>
  <si>
    <t>SK 38707 95497</t>
  </si>
  <si>
    <t>Coach Road</t>
  </si>
  <si>
    <t>SK 38734 20112</t>
  </si>
  <si>
    <t>Cat Nob</t>
  </si>
  <si>
    <t>433399-008</t>
  </si>
  <si>
    <t>SK 33697 99174</t>
  </si>
  <si>
    <t>Cardowan</t>
  </si>
  <si>
    <t>266668-003</t>
  </si>
  <si>
    <t>NS 66609 68349</t>
  </si>
  <si>
    <t>266668-004</t>
  </si>
  <si>
    <t>NS 66637 68349</t>
  </si>
  <si>
    <t>266668-005</t>
  </si>
  <si>
    <t>NS 66825 68239</t>
  </si>
  <si>
    <t>Hartley Bank</t>
  </si>
  <si>
    <t>East Deep B/H</t>
  </si>
  <si>
    <t>SE 27800 17300</t>
  </si>
  <si>
    <t>West Shallow B/H</t>
  </si>
  <si>
    <t>Woodifield</t>
  </si>
  <si>
    <t>Brockwell B/H</t>
  </si>
  <si>
    <t>NZ 16127 35320</t>
  </si>
  <si>
    <t>Crook (Roodey Moor)</t>
  </si>
  <si>
    <t>NZ 16282 36125</t>
  </si>
  <si>
    <t>North Beechburn</t>
  </si>
  <si>
    <t>Busty B/H</t>
  </si>
  <si>
    <t>NZ 17200 32700</t>
  </si>
  <si>
    <t>Jobs Hill</t>
  </si>
  <si>
    <t>Tilley B/H</t>
  </si>
  <si>
    <t>NZ 17340 35296</t>
  </si>
  <si>
    <t>Abbots Close</t>
  </si>
  <si>
    <t>Bottom Busty B/H</t>
  </si>
  <si>
    <t>NZ 13946 35175</t>
  </si>
  <si>
    <t>Bracken Hill Drift Boreholes</t>
  </si>
  <si>
    <t>B/H No.1 (Rough Lea Upcast)</t>
  </si>
  <si>
    <t>NZ 18495 33250</t>
  </si>
  <si>
    <t>B/H No.2 (Rough Lea Day Drift)</t>
  </si>
  <si>
    <t>NZ 18430 33180</t>
  </si>
  <si>
    <t>Chryston</t>
  </si>
  <si>
    <t>No 'B' B/H</t>
  </si>
  <si>
    <t>NS 68265 69965</t>
  </si>
  <si>
    <t>Lost?</t>
  </si>
  <si>
    <t>NS 68252 70049</t>
  </si>
  <si>
    <t>NS 68252 70078</t>
  </si>
  <si>
    <t>Big Pit (Gelli)</t>
  </si>
  <si>
    <t>M/H</t>
  </si>
  <si>
    <t>SO 21470 11953</t>
  </si>
  <si>
    <t>SO 21500 12100</t>
  </si>
  <si>
    <t>under manhole</t>
  </si>
  <si>
    <t>clear water discharging rom adit above drainage pipes at Jan2008</t>
  </si>
  <si>
    <t>Ecklands Lane</t>
  </si>
  <si>
    <t>421401-001</t>
  </si>
  <si>
    <t>SE 21712 01904</t>
  </si>
  <si>
    <t>Salford College</t>
  </si>
  <si>
    <t>SD 73793 02368</t>
  </si>
  <si>
    <t>depth 60m; passing near Bridgewater Canal system at c 46m depth</t>
  </si>
  <si>
    <t>Mosley Common</t>
  </si>
  <si>
    <t>SD 72887 01323</t>
  </si>
  <si>
    <t>depth 34m; Worsley Four Feet workings at 27-28m depth</t>
  </si>
  <si>
    <t>Douglas</t>
  </si>
  <si>
    <t>Rigside</t>
  </si>
  <si>
    <t>Discharge Rigside Day Level</t>
  </si>
  <si>
    <t>286635-003 10m east</t>
  </si>
  <si>
    <t>NS 86721 35603</t>
  </si>
  <si>
    <t>discharge v-notch weir</t>
  </si>
  <si>
    <t>Rigside - S Lanarkshire C</t>
  </si>
  <si>
    <t>dry due to Broken Cross opencast dewatering residual tip drainage</t>
  </si>
  <si>
    <t>Browney</t>
  </si>
  <si>
    <t>Hazard H3021</t>
  </si>
  <si>
    <t>425539-006</t>
  </si>
  <si>
    <t>NZ 25916 39847</t>
  </si>
  <si>
    <t>Middlefield</t>
  </si>
  <si>
    <t>Engine B/H</t>
  </si>
  <si>
    <t>NT 29185 97288</t>
  </si>
  <si>
    <t>Atkinson's Drift</t>
  </si>
  <si>
    <t>Hazard E955</t>
  </si>
  <si>
    <t>416564-012</t>
  </si>
  <si>
    <t>NZ 16654 64367</t>
  </si>
  <si>
    <t>Outlet M/H</t>
  </si>
  <si>
    <t>416564-012 near</t>
  </si>
  <si>
    <t>NZ 16845 64366</t>
  </si>
  <si>
    <t>Blairingone</t>
  </si>
  <si>
    <t>Mains of Blairingone</t>
  </si>
  <si>
    <t>Clackmannan</t>
  </si>
  <si>
    <t>298697-004</t>
  </si>
  <si>
    <t>NS 98025 97400</t>
  </si>
  <si>
    <t>Clackmannanshire - Fife C</t>
  </si>
  <si>
    <t>Reeds Inlet</t>
  </si>
  <si>
    <t>NS 98300 97780</t>
  </si>
  <si>
    <t>NS 98200 97755</t>
  </si>
  <si>
    <t>NS 98146 97750</t>
  </si>
  <si>
    <t>Tees-Side</t>
  </si>
  <si>
    <t>Teesside Winston Drift</t>
  </si>
  <si>
    <t>Winston Drift</t>
  </si>
  <si>
    <t>Teeside</t>
  </si>
  <si>
    <t>Hazard H2889</t>
  </si>
  <si>
    <t>414516-004 to nw</t>
  </si>
  <si>
    <t>NZ 14222 16312</t>
  </si>
  <si>
    <t>Wallyford</t>
  </si>
  <si>
    <t>Old Sea Level</t>
  </si>
  <si>
    <t>NT 36331 72828</t>
  </si>
  <si>
    <t>Isabella</t>
  </si>
  <si>
    <t>Old Crosscut Mine</t>
  </si>
  <si>
    <t>328692-009</t>
  </si>
  <si>
    <t>NT 28453 92008</t>
  </si>
  <si>
    <t>Treforgan</t>
  </si>
  <si>
    <t>Monitoring Bh</t>
  </si>
  <si>
    <t>SN 78835 05573</t>
  </si>
  <si>
    <t>Fordell No.2</t>
  </si>
  <si>
    <t>314685-006</t>
  </si>
  <si>
    <t>NT 14887 85514</t>
  </si>
  <si>
    <t>Fordell No.3 Vantage</t>
  </si>
  <si>
    <t>314685-004</t>
  </si>
  <si>
    <t>NT 14973 85658</t>
  </si>
  <si>
    <t>Fordell No.5</t>
  </si>
  <si>
    <t>314686-001</t>
  </si>
  <si>
    <t>NT 14988 86057</t>
  </si>
  <si>
    <t>Fordell No.12</t>
  </si>
  <si>
    <t>315686-008</t>
  </si>
  <si>
    <t>NT 15125 86867</t>
  </si>
  <si>
    <t>Fordell Hopewell</t>
  </si>
  <si>
    <t>315688-021</t>
  </si>
  <si>
    <t>NT 15356 88166</t>
  </si>
  <si>
    <t>Fordell Vengeance</t>
  </si>
  <si>
    <t>315688-014</t>
  </si>
  <si>
    <t>NT 15351 88276</t>
  </si>
  <si>
    <t>Solsgirth</t>
  </si>
  <si>
    <t>North Return Drift</t>
  </si>
  <si>
    <t>298694-002</t>
  </si>
  <si>
    <t>NS 98326 94583</t>
  </si>
  <si>
    <t>South Intake Drift</t>
  </si>
  <si>
    <t>298694-001</t>
  </si>
  <si>
    <t>NS 98360 94568</t>
  </si>
  <si>
    <t>Fordell Day Level</t>
  </si>
  <si>
    <t>Fordell Castle</t>
  </si>
  <si>
    <t>314685-010</t>
  </si>
  <si>
    <t>NT 14755 85245</t>
  </si>
  <si>
    <t>lower discharge</t>
  </si>
  <si>
    <t>Inverkeithing - Fife C</t>
  </si>
  <si>
    <t>Fordell Upper</t>
  </si>
  <si>
    <t>NT 14815 85510</t>
  </si>
  <si>
    <t>upper discharge</t>
  </si>
  <si>
    <t>Pool Farm</t>
  </si>
  <si>
    <t>Gas Coal W/L</t>
  </si>
  <si>
    <t>298654-011</t>
  </si>
  <si>
    <t>NS 98663 54240</t>
  </si>
  <si>
    <t>Pond And Reed Beds</t>
  </si>
  <si>
    <t>NS 98640 54220</t>
  </si>
  <si>
    <t>NS 98635 54180</t>
  </si>
  <si>
    <t>NS 98665 54230</t>
  </si>
  <si>
    <t>Raw-Don Connection</t>
  </si>
  <si>
    <t>SK 31138 16113</t>
  </si>
  <si>
    <t>30.8m depth with water in base</t>
  </si>
  <si>
    <t>Cuthill Breich Water</t>
  </si>
  <si>
    <t>Breich Water</t>
  </si>
  <si>
    <t>299662-001</t>
  </si>
  <si>
    <t>NS 99056 62874</t>
  </si>
  <si>
    <t>Cuthill</t>
  </si>
  <si>
    <t>Addiewell - W Lothian C</t>
  </si>
  <si>
    <t>Cascade top</t>
  </si>
  <si>
    <t>NS 99269 62985</t>
  </si>
  <si>
    <t>Lagoons 1 (South) and 2 (north)</t>
  </si>
  <si>
    <t>NS 99330 63030</t>
  </si>
  <si>
    <t>Reed Beds 1 2 and 3</t>
  </si>
  <si>
    <t>NS 99365 63040</t>
  </si>
  <si>
    <t>NS 99420 63042</t>
  </si>
  <si>
    <t>final discharge weir</t>
  </si>
  <si>
    <t>NS 99340 63060</t>
  </si>
  <si>
    <t>NS 99370 63050</t>
  </si>
  <si>
    <t>sample if Fe breaks through to here</t>
  </si>
  <si>
    <t>Moira</t>
  </si>
  <si>
    <t>Moira Canal</t>
  </si>
  <si>
    <t>Little Woodfield B/H</t>
  </si>
  <si>
    <t>SK 31638 14702</t>
  </si>
  <si>
    <t>small filter bed and pond lies up track to SW</t>
  </si>
  <si>
    <t>pumped raw discharge</t>
  </si>
  <si>
    <t>pumped by council into canal</t>
  </si>
  <si>
    <t>Celynen South</t>
  </si>
  <si>
    <t>ST 21765 95532</t>
  </si>
  <si>
    <t>Black Vein, Cross Keys</t>
  </si>
  <si>
    <t>Cross Keys</t>
  </si>
  <si>
    <t>Black Vein B/H</t>
  </si>
  <si>
    <t>ST 22629 91283</t>
  </si>
  <si>
    <t>Nantgarw</t>
  </si>
  <si>
    <t>failed borehole</t>
  </si>
  <si>
    <t>ST 11900 85445</t>
  </si>
  <si>
    <t>borehole missed target in cross measures drift</t>
  </si>
  <si>
    <t>Ty Mawr</t>
  </si>
  <si>
    <t>ST 05418 90948</t>
  </si>
  <si>
    <t>Cameron Bridge</t>
  </si>
  <si>
    <t>NT 34953 99855</t>
  </si>
  <si>
    <t>Previous datum of 34mAOD</t>
  </si>
  <si>
    <t>Buckhaven</t>
  </si>
  <si>
    <t>Bowhouse B/H</t>
  </si>
  <si>
    <t>NT 35347 99438</t>
  </si>
  <si>
    <t>Previous datum of 35mAOD</t>
  </si>
  <si>
    <t>Thornton Station</t>
  </si>
  <si>
    <t>NT 29051 97258</t>
  </si>
  <si>
    <t>Thornton Village</t>
  </si>
  <si>
    <t>NT 29055 97761</t>
  </si>
  <si>
    <t>Longannet</t>
  </si>
  <si>
    <t>Kincardine</t>
  </si>
  <si>
    <t>294686-003</t>
  </si>
  <si>
    <t>NS 94586 86321</t>
  </si>
  <si>
    <t>drift discharge</t>
  </si>
  <si>
    <t>3rd party abandoned mine Scottish Coal</t>
  </si>
  <si>
    <t>Piper Pool</t>
  </si>
  <si>
    <t>NS 97646 92960</t>
  </si>
  <si>
    <t>Broompark</t>
  </si>
  <si>
    <t>Cooke's Wood Adit</t>
  </si>
  <si>
    <t>424541-003</t>
  </si>
  <si>
    <t>NZ 24264 41400</t>
  </si>
  <si>
    <t>Rawdon Upper Seam</t>
  </si>
  <si>
    <t>SK 31129 16297</t>
  </si>
  <si>
    <t>29.5m deep maybe dry</t>
  </si>
  <si>
    <t>Whitworth Park</t>
  </si>
  <si>
    <t>NZ 23710 35576</t>
  </si>
  <si>
    <t>Byrons Drift</t>
  </si>
  <si>
    <t>South Tyne</t>
  </si>
  <si>
    <t>NY 66295 64863</t>
  </si>
  <si>
    <t>Blenkinsopp</t>
  </si>
  <si>
    <t>Haltwhistle - Northumberland CC</t>
  </si>
  <si>
    <t>awaiting commissioning</t>
  </si>
  <si>
    <t>Smallburn Shaft</t>
  </si>
  <si>
    <t>367564-001</t>
  </si>
  <si>
    <t>NY 67006 64317</t>
  </si>
  <si>
    <t>raw Smallburn Shaft pumped</t>
  </si>
  <si>
    <t>CA2       ; AND  3 sets of : CA3</t>
  </si>
  <si>
    <t>CA3       ; AND  3 sets of : CA3</t>
  </si>
  <si>
    <t>NY 66700 64580</t>
  </si>
  <si>
    <t>HDS Treatment Station</t>
  </si>
  <si>
    <t>NY 66980 64330</t>
  </si>
  <si>
    <t xml:space="preserve">Treat Chem Sample </t>
  </si>
  <si>
    <t>HDS plant out</t>
  </si>
  <si>
    <t xml:space="preserve">Lagoons 2 parallel </t>
  </si>
  <si>
    <t>NY 66950 64400</t>
  </si>
  <si>
    <t>NY 66800 64500</t>
  </si>
  <si>
    <t>NY 66800 64580</t>
  </si>
  <si>
    <t>Small Burn Discharge</t>
  </si>
  <si>
    <t>NY 67317 64075</t>
  </si>
  <si>
    <t>Settlement Pond 1 (north) Outflow</t>
  </si>
  <si>
    <t>NY 66925 64435</t>
  </si>
  <si>
    <t>sp1 north out</t>
  </si>
  <si>
    <t>NY 66835 64475</t>
  </si>
  <si>
    <t>Tipalt Burn Bridge Downstream of Bryons Drift</t>
  </si>
  <si>
    <t>NY 66650 64670</t>
  </si>
  <si>
    <t>Tipalt Burn Bridge Downstream of Byrons Drift</t>
  </si>
  <si>
    <t>Tipalt Burn at the site access Bridge  - Downstream of Byrons Drift and upstream of Blenkinsopp treated discharge</t>
  </si>
  <si>
    <t>Tipalt Burn Downstream of Blenkinsopp Discharge</t>
  </si>
  <si>
    <t>NY 67050 64410</t>
  </si>
  <si>
    <t>Tipalt Burn Dowsntream of Blenkinsopp discharge</t>
  </si>
  <si>
    <t xml:space="preserve">Tipalt Burn Dowsntream of Blenkinsopp discharge - level with the shaft </t>
  </si>
  <si>
    <t>Lambley Drifts</t>
  </si>
  <si>
    <t>Pump sump</t>
  </si>
  <si>
    <t>NY 67415 59535</t>
  </si>
  <si>
    <t>Lambley</t>
  </si>
  <si>
    <t>Reed Beds 4 in series</t>
  </si>
  <si>
    <t>NY 67480 59620</t>
  </si>
  <si>
    <t>Consented Discharge vnotch weir</t>
  </si>
  <si>
    <t>NY 67510 59700</t>
  </si>
  <si>
    <t>final discharge vnotch weir</t>
  </si>
  <si>
    <t>Emergency overflow from old discharge pipe by Black Brook</t>
  </si>
  <si>
    <t>NY 67350 59720</t>
  </si>
  <si>
    <t>Coanwood Discharge</t>
  </si>
  <si>
    <t>NY 67720 59367</t>
  </si>
  <si>
    <t>Coanwood discharge</t>
  </si>
  <si>
    <t>Mid-Tyne Drift</t>
  </si>
  <si>
    <t>367559-001 205m away</t>
  </si>
  <si>
    <t>NY 67335 58993</t>
  </si>
  <si>
    <t>Mid Tyne drift pipe discharge</t>
  </si>
  <si>
    <t>NY 67440 59585</t>
  </si>
  <si>
    <t>NY 67470 59610</t>
  </si>
  <si>
    <t>reedbed 3 outflow</t>
  </si>
  <si>
    <t>Reed Bed 3 Outflow</t>
  </si>
  <si>
    <t>NY 67500 59640</t>
  </si>
  <si>
    <t>sump emergency overflow (original discharge pipe)</t>
  </si>
  <si>
    <t>Emergency overflow (old discharge pipe)</t>
  </si>
  <si>
    <t>NY 67400 59600</t>
  </si>
  <si>
    <t>Aykleyheads</t>
  </si>
  <si>
    <t>NZ 27533 43963</t>
  </si>
  <si>
    <t>Lathallan Mill</t>
  </si>
  <si>
    <t>Upwelling</t>
  </si>
  <si>
    <t>NO 46460 06300</t>
  </si>
  <si>
    <t>Cupar - Fife C</t>
  </si>
  <si>
    <t>NO 46500 06100</t>
  </si>
  <si>
    <t>NO 46575 05980</t>
  </si>
  <si>
    <t>final CD weir</t>
  </si>
  <si>
    <t>Channel outflow to Settlement Pond at cascade</t>
  </si>
  <si>
    <t>NO 46465 06175</t>
  </si>
  <si>
    <t>channel outflow to sp at cascade</t>
  </si>
  <si>
    <t>Settlement Pond Outflow to Reed Bed 1</t>
  </si>
  <si>
    <t>NO 46515 06085</t>
  </si>
  <si>
    <t>sp outflow to rb1</t>
  </si>
  <si>
    <t>NO 46535 06035</t>
  </si>
  <si>
    <t>NO 46555 06040</t>
  </si>
  <si>
    <t>Swinhill Kiltongue</t>
  </si>
  <si>
    <t>276648-007</t>
  </si>
  <si>
    <t>NS 76623 48746</t>
  </si>
  <si>
    <t>Muiredge Barncraig</t>
  </si>
  <si>
    <t>NT 35204 98538</t>
  </si>
  <si>
    <t>Swinhill Virtuewell</t>
  </si>
  <si>
    <t>Air Drift</t>
  </si>
  <si>
    <t>277648-001</t>
  </si>
  <si>
    <t>NS 77013 48736</t>
  </si>
  <si>
    <t>former vent sealed and land developed in 2006</t>
  </si>
  <si>
    <t>Canderside</t>
  </si>
  <si>
    <t>Drift Discharge</t>
  </si>
  <si>
    <t>276646-001</t>
  </si>
  <si>
    <t>NS 76736 46679</t>
  </si>
  <si>
    <t>Boreland</t>
  </si>
  <si>
    <t>Sandwell B/H</t>
  </si>
  <si>
    <t>NT 30391 94716</t>
  </si>
  <si>
    <t>Coaltown Of Balgonie</t>
  </si>
  <si>
    <t>NT 30604 99875</t>
  </si>
  <si>
    <t>Littlemoor</t>
  </si>
  <si>
    <t>Broughton</t>
  </si>
  <si>
    <t>Hazard H2412</t>
  </si>
  <si>
    <t>307531-020</t>
  </si>
  <si>
    <t>NY 07310 31574</t>
  </si>
  <si>
    <t>Belle Ings</t>
  </si>
  <si>
    <t>435403-001</t>
  </si>
  <si>
    <t>SE 35273 03330</t>
  </si>
  <si>
    <t>435403-001 drain from</t>
  </si>
  <si>
    <t>SE 35278 03364</t>
  </si>
  <si>
    <t>Glasshoughton</t>
  </si>
  <si>
    <t>Warren House B/H</t>
  </si>
  <si>
    <t>SE 42500 24300</t>
  </si>
  <si>
    <t>Beamshaw B/H</t>
  </si>
  <si>
    <t>No. 3 shaft vent</t>
  </si>
  <si>
    <t>443424-003</t>
  </si>
  <si>
    <t>SE 43115 24305</t>
  </si>
  <si>
    <t>Castlehill</t>
  </si>
  <si>
    <t>No.2 Drift</t>
  </si>
  <si>
    <t>297690-001</t>
  </si>
  <si>
    <t>NS 97771 90011</t>
  </si>
  <si>
    <t>Shepley Dyke</t>
  </si>
  <si>
    <t>421410-019</t>
  </si>
  <si>
    <t>SE 21250 10146</t>
  </si>
  <si>
    <t>421410-019 culvert from</t>
  </si>
  <si>
    <t>SE 21264 10146</t>
  </si>
  <si>
    <t>shaft discharge vnotch</t>
  </si>
  <si>
    <t>Shelley - Kirklees C</t>
  </si>
  <si>
    <t>Upstream at Lower Ozzings Farm</t>
  </si>
  <si>
    <t>Downstream at Brook Bridge</t>
  </si>
  <si>
    <t>Downstream at Shepley Bank Bridge</t>
  </si>
  <si>
    <t>Downstream at Shepley Mill Wood</t>
  </si>
  <si>
    <t>Pegswood Moor</t>
  </si>
  <si>
    <t>Five Quarter Vent</t>
  </si>
  <si>
    <t>NZ 21101 87622</t>
  </si>
  <si>
    <t>Springwell</t>
  </si>
  <si>
    <t>Top High Main B/H</t>
  </si>
  <si>
    <t>NZ 27910 58470</t>
  </si>
  <si>
    <t>Redheugh</t>
  </si>
  <si>
    <t>NZ 24925 62600</t>
  </si>
  <si>
    <t>Crofton Yard Seam</t>
  </si>
  <si>
    <t>NZ 31685 81012</t>
  </si>
  <si>
    <t>Whitley Bay</t>
  </si>
  <si>
    <t>Low Main B/H</t>
  </si>
  <si>
    <t>NZ 34278 72916</t>
  </si>
  <si>
    <t>Leven 1/2</t>
  </si>
  <si>
    <t>Chemiss B/H</t>
  </si>
  <si>
    <t>NT 36091 99718</t>
  </si>
  <si>
    <t>Previous datum of 33mAOD</t>
  </si>
  <si>
    <t>Low Beechburn</t>
  </si>
  <si>
    <t>Brockwell Drift B/H</t>
  </si>
  <si>
    <t>Hazard H2594</t>
  </si>
  <si>
    <t>416535-007</t>
  </si>
  <si>
    <t>NZ 16380 35068</t>
  </si>
  <si>
    <t>Vent adj 20 South End Villas</t>
  </si>
  <si>
    <t>Ghyllhead</t>
  </si>
  <si>
    <t>Maryport</t>
  </si>
  <si>
    <t>303532-001</t>
  </si>
  <si>
    <t>NY 03230 32640</t>
  </si>
  <si>
    <t>Kingsbury</t>
  </si>
  <si>
    <t>Brickworks B/H</t>
  </si>
  <si>
    <t>SP 21861 99205</t>
  </si>
  <si>
    <t xml:space="preserve">Roscoe Wood </t>
  </si>
  <si>
    <t>345389-030</t>
  </si>
  <si>
    <t>SJ 45660 89250</t>
  </si>
  <si>
    <t>Hockery Brook</t>
  </si>
  <si>
    <t>SD 61530 05100</t>
  </si>
  <si>
    <t>Pump transfer</t>
  </si>
  <si>
    <t>SD 61536 05087</t>
  </si>
  <si>
    <t>SD 61580 05070</t>
  </si>
  <si>
    <t>SD 61550 05010</t>
  </si>
  <si>
    <t>SD 61530 05075</t>
  </si>
  <si>
    <t>SD 61555 05030</t>
  </si>
  <si>
    <t>sp1 (west) outflow to rb1</t>
  </si>
  <si>
    <t>SD 61585 05025</t>
  </si>
  <si>
    <t>sp2 (east) outflow to rb1</t>
  </si>
  <si>
    <t>SD 61565 04975</t>
  </si>
  <si>
    <t>Leven 4</t>
  </si>
  <si>
    <t>Barncraig B/H</t>
  </si>
  <si>
    <t>NT 36451 99870</t>
  </si>
  <si>
    <t>Previous datum of 28mAOD</t>
  </si>
  <si>
    <t>Gas Coal B/H</t>
  </si>
  <si>
    <t>NS 86850 35552</t>
  </si>
  <si>
    <t>Barony</t>
  </si>
  <si>
    <t>252621-003</t>
  </si>
  <si>
    <t>NS 52667 21866</t>
  </si>
  <si>
    <t>Blidworth</t>
  </si>
  <si>
    <t>459356-002</t>
  </si>
  <si>
    <t>SK 59427 56605</t>
  </si>
  <si>
    <t>Beacon House Farm</t>
  </si>
  <si>
    <t>Hazard E1235</t>
  </si>
  <si>
    <t>SJ 87778 59237</t>
  </si>
  <si>
    <t>vent pipe by building connected to three boreholes</t>
  </si>
  <si>
    <t>Blackdyke</t>
  </si>
  <si>
    <t>Renfrewshire</t>
  </si>
  <si>
    <t>Hazard H3696</t>
  </si>
  <si>
    <t>241661-001</t>
  </si>
  <si>
    <t>NS 41253 61016</t>
  </si>
  <si>
    <t>Broad Clough</t>
  </si>
  <si>
    <t>Waterloose</t>
  </si>
  <si>
    <t>SD 86895 24387</t>
  </si>
  <si>
    <t>Leacroft Colliery</t>
  </si>
  <si>
    <t>Newlands Lane Borehole</t>
  </si>
  <si>
    <t>SK 00028 09714</t>
  </si>
  <si>
    <t>Schools Wells</t>
  </si>
  <si>
    <t>SE 21992 01409</t>
  </si>
  <si>
    <t>Flash House</t>
  </si>
  <si>
    <t>SE 20927 03416</t>
  </si>
  <si>
    <t>Dinas</t>
  </si>
  <si>
    <t>Middle Shaft Discharge</t>
  </si>
  <si>
    <t>300191-001 culvert from</t>
  </si>
  <si>
    <t>ST 00756 91820</t>
  </si>
  <si>
    <t>v-notch under manhole</t>
  </si>
  <si>
    <t>Shuttle Eye</t>
  </si>
  <si>
    <t>422415-002</t>
  </si>
  <si>
    <t>SE 22183 15535</t>
  </si>
  <si>
    <t>422415-003</t>
  </si>
  <si>
    <t>SE 22206 15515</t>
  </si>
  <si>
    <t>Barley Hill</t>
  </si>
  <si>
    <t>NZ 17531 52903</t>
  </si>
  <si>
    <t>Prestongrange Great</t>
  </si>
  <si>
    <t>Seam B/H</t>
  </si>
  <si>
    <t>NT 37383 73682</t>
  </si>
  <si>
    <t>Wallyford Great</t>
  </si>
  <si>
    <t>Ravenshaugh</t>
  </si>
  <si>
    <t>NT 36600 73190</t>
  </si>
  <si>
    <t xml:space="preserve">WLevel Sample Vent </t>
  </si>
  <si>
    <t>raw at Wallyford Great borehole</t>
  </si>
  <si>
    <t>Wallyford - East Lothian C</t>
  </si>
  <si>
    <t>artesian flow test</t>
  </si>
  <si>
    <t>Ravenshaugh Burn outfall to Forth</t>
  </si>
  <si>
    <t>NT 36595 73265</t>
  </si>
  <si>
    <t>beware tidal outfall</t>
  </si>
  <si>
    <t>Wood</t>
  </si>
  <si>
    <t>416407-004</t>
  </si>
  <si>
    <t>SE 16742 07303</t>
  </si>
  <si>
    <t>Hazelhead</t>
  </si>
  <si>
    <t>418405-001</t>
  </si>
  <si>
    <t>SE 18004 05033</t>
  </si>
  <si>
    <t>Joppa North B/H'S</t>
  </si>
  <si>
    <t>Joppa Park B/H</t>
  </si>
  <si>
    <t>Hazard H3711</t>
  </si>
  <si>
    <t>NT 31486 73482</t>
  </si>
  <si>
    <t>Mid Morton St B/H</t>
  </si>
  <si>
    <t>NT 31446 73481</t>
  </si>
  <si>
    <t>Top Morton St B/H</t>
  </si>
  <si>
    <t>NT 31435 73458</t>
  </si>
  <si>
    <t>Key Store B/H</t>
  </si>
  <si>
    <t>NT 31467 73444</t>
  </si>
  <si>
    <t>Ormelie B/H</t>
  </si>
  <si>
    <t>NT 31490 73436</t>
  </si>
  <si>
    <t>Joppa South B/H'S</t>
  </si>
  <si>
    <t>Dalkeith St B/H</t>
  </si>
  <si>
    <t>NT 31406 73361</t>
  </si>
  <si>
    <t>Police Box B/H</t>
  </si>
  <si>
    <t>NT 31425 73361</t>
  </si>
  <si>
    <t>Woodside Terrace B/H</t>
  </si>
  <si>
    <t>NT 31451 73359</t>
  </si>
  <si>
    <t>Tennis Club B/H</t>
  </si>
  <si>
    <t>NT 31397 73234</t>
  </si>
  <si>
    <t>Barnburgh</t>
  </si>
  <si>
    <t>Shafton B/H</t>
  </si>
  <si>
    <t>SE 48698 02602</t>
  </si>
  <si>
    <t>Great Clifton</t>
  </si>
  <si>
    <t>No1 Discharge</t>
  </si>
  <si>
    <t>NY 03618 29878</t>
  </si>
  <si>
    <t>main v-notch</t>
  </si>
  <si>
    <t>former gravity discharge - if flow returns</t>
  </si>
  <si>
    <t>Workington - Cumbria CC</t>
  </si>
  <si>
    <t>possibly dry due to pumping</t>
  </si>
  <si>
    <t>No2 Discharge</t>
  </si>
  <si>
    <t>NY 03450 29830</t>
  </si>
  <si>
    <t>secondary v-notch</t>
  </si>
  <si>
    <t>no longer there</t>
  </si>
  <si>
    <t>NY 03945 30090</t>
  </si>
  <si>
    <t>end of rising main at top of cascade</t>
  </si>
  <si>
    <t>NY 03880 30130</t>
  </si>
  <si>
    <t>NY 03865 30045</t>
  </si>
  <si>
    <t>Consented Discharge (Reed Bed) Outflow</t>
  </si>
  <si>
    <t>NY 03840 30150</t>
  </si>
  <si>
    <t>reedbed final CD</t>
  </si>
  <si>
    <t>reedbed combined outflow</t>
  </si>
  <si>
    <t>Ryhill Main</t>
  </si>
  <si>
    <t>Hazard H4149</t>
  </si>
  <si>
    <t>438413-001</t>
  </si>
  <si>
    <t>SE 38184 13772</t>
  </si>
  <si>
    <t>Dearne Valley Top Sharlston</t>
  </si>
  <si>
    <t>SE 42311 05757</t>
  </si>
  <si>
    <t>Glencairn Diamond</t>
  </si>
  <si>
    <t>Blindwells Pumping B/H</t>
  </si>
  <si>
    <t>NT 41785 74804</t>
  </si>
  <si>
    <t>BH Raw at Cascade Top</t>
  </si>
  <si>
    <t>Inlet into top of cascade</t>
  </si>
  <si>
    <t>Tranent - East Lothian C</t>
  </si>
  <si>
    <t>Consented Discharge &amp; Reed Bed 3 Outflow</t>
  </si>
  <si>
    <t>NT 41345 74635</t>
  </si>
  <si>
    <t>Reed Bed 3 Outlet at weir</t>
  </si>
  <si>
    <t>Final discharge from scheme</t>
  </si>
  <si>
    <t>Seton Sands</t>
  </si>
  <si>
    <t>NT 41602 75869</t>
  </si>
  <si>
    <t>Seton Sands Outfall</t>
  </si>
  <si>
    <t>Pumping B/H 5A</t>
  </si>
  <si>
    <t>NT 41622 74753</t>
  </si>
  <si>
    <t xml:space="preserve">Pump WLevel CD Sample </t>
  </si>
  <si>
    <t>Piezo 28R</t>
  </si>
  <si>
    <t>NT 41758 74820</t>
  </si>
  <si>
    <t xml:space="preserve">WLevel CD </t>
  </si>
  <si>
    <t>Cascade Bottom</t>
  </si>
  <si>
    <t>NT 41755 74790</t>
  </si>
  <si>
    <t>NT 41630 74735</t>
  </si>
  <si>
    <t>NT 41495 74695</t>
  </si>
  <si>
    <t>Reed Bed 2 Outlet</t>
  </si>
  <si>
    <t>Goshen Farm</t>
  </si>
  <si>
    <t>Hazard E1123</t>
  </si>
  <si>
    <t>337673-001</t>
  </si>
  <si>
    <t>NT 37444 73056</t>
  </si>
  <si>
    <t>Great Seam Borehole</t>
  </si>
  <si>
    <t>NT 37196 72926</t>
  </si>
  <si>
    <t>Freehold Pit</t>
  </si>
  <si>
    <t>417563-007 near</t>
  </si>
  <si>
    <t>NZ 17193 63399</t>
  </si>
  <si>
    <t>manholes lie behind discharge headwall</t>
  </si>
  <si>
    <t>Deepcar</t>
  </si>
  <si>
    <t>429397-020</t>
  </si>
  <si>
    <t>SK 29060 97965</t>
  </si>
  <si>
    <t>other discharges to east at Wharncliffe adit 429397-001 and to north at adit 429398-007</t>
  </si>
  <si>
    <t>discharge pipe upstream of river confluence</t>
  </si>
  <si>
    <t>lorry park to be developed with replacement of adit with culvert</t>
  </si>
  <si>
    <t>Clough Foot</t>
  </si>
  <si>
    <t>390423-007</t>
  </si>
  <si>
    <t>SD 90515 23775</t>
  </si>
  <si>
    <t>Pumped Raw Mine Water</t>
  </si>
  <si>
    <t>SD 90525 23770</t>
  </si>
  <si>
    <t>Raw Minewater</t>
  </si>
  <si>
    <t>Preferably at the adit or prior to dosing plant</t>
  </si>
  <si>
    <t>Todmordon - Calderdale MBC</t>
  </si>
  <si>
    <t>CA2 + Acy       ; AND  3 sets of : Fe_tot</t>
  </si>
  <si>
    <t>CA3 + Acy       ; AND  3 sets of : Fe_tot</t>
  </si>
  <si>
    <t>SD 90825 23775</t>
  </si>
  <si>
    <t>Final Treated Discharge</t>
  </si>
  <si>
    <t>Taken at final reed bed outlet</t>
  </si>
  <si>
    <t>Adit Piezo</t>
  </si>
  <si>
    <t>SD 90490 23800</t>
  </si>
  <si>
    <t>SD 90985 23680</t>
  </si>
  <si>
    <t>West Settlement Pond Outflow</t>
  </si>
  <si>
    <t>SD 90925 23725</t>
  </si>
  <si>
    <t>West Lagoon Out</t>
  </si>
  <si>
    <t>East Settlement Pond Outflow</t>
  </si>
  <si>
    <t>SD 91065 23680</t>
  </si>
  <si>
    <t>East Lagoon Out</t>
  </si>
  <si>
    <t>Unstone</t>
  </si>
  <si>
    <t>No.1 Discharge</t>
  </si>
  <si>
    <t>SK 37157 77470</t>
  </si>
  <si>
    <t>vnotch north at 437124 377494 by path; vnotch south at 437210 377420 behind scrapyard</t>
  </si>
  <si>
    <t>discharge 1 v-notch(south)</t>
  </si>
  <si>
    <t>Dronfield - Derbyshire CC</t>
  </si>
  <si>
    <t>discharge 1 (north) dammed v-notch</t>
  </si>
  <si>
    <t>No.2 Discharge</t>
  </si>
  <si>
    <t>SK 37521 77301</t>
  </si>
  <si>
    <t>site at vnotch, but stream is ochreous upstream at 437568 377452</t>
  </si>
  <si>
    <t>discharge 2 v-notch</t>
  </si>
  <si>
    <t>No.3 Discharge</t>
  </si>
  <si>
    <t>SK 37559 77295</t>
  </si>
  <si>
    <t>discharge 3 v-notch</t>
  </si>
  <si>
    <t>Ramshaw Wood Adit Discharge</t>
  </si>
  <si>
    <t>Maintenance</t>
  </si>
  <si>
    <t>437377-015</t>
  </si>
  <si>
    <t>SK 37758 77037</t>
  </si>
  <si>
    <t>discharge pipe to river needs jetting when needed</t>
  </si>
  <si>
    <t>discharge 4 Ramshaw Lodge</t>
  </si>
  <si>
    <t>pipe discharge</t>
  </si>
  <si>
    <t>Summerley and Unstone</t>
  </si>
  <si>
    <t>Downstream at Church Street</t>
  </si>
  <si>
    <t>SK 37415 77250</t>
  </si>
  <si>
    <t>D/S Church Street</t>
  </si>
  <si>
    <t>This sample should be collected where the stream affected by the Unstone discharge joins the River Drone which runs alongside the road at GR SK 37414 77246. This sample point is approx 500 m downstream of the Unstone discharge and approx 1.7 km downstream of the Summerley discharge.</t>
  </si>
  <si>
    <t>Downstream at Whittington Lane</t>
  </si>
  <si>
    <t>SK 37555 76550</t>
  </si>
  <si>
    <t>D/S Whittington Lane</t>
  </si>
  <si>
    <t>This sample is located approx 1 km downstream of Sample Point #3 and can be collected from the upstream side of the road bridge on Whittington Lane in Unstone Green at GR SK 37557 76550. This is also an EA monitoring point</t>
  </si>
  <si>
    <t>Downstream at Brierly Bridge</t>
  </si>
  <si>
    <t>SK 37515 76090</t>
  </si>
  <si>
    <t>D/S Brierley Bridge</t>
  </si>
  <si>
    <t>This sample is approx 3 km downstream of the Summerley discharge on the upstream side of Brierley Bridge on the B6057, located at GR SK 37519 76094, just south of the Horse and Jockey Pub, by the Chesterfield town sign</t>
  </si>
  <si>
    <t>Downstream at Confluence to Barlow Brook</t>
  </si>
  <si>
    <t>SK 37280 74990</t>
  </si>
  <si>
    <t>D/S Conflence</t>
  </si>
  <si>
    <t>This sample is just before the confluence with the River Drone at GR SK 37292 75042 and should be sampled from the small brick arch bridge off Sheepbridge Lane on the upstream side.</t>
  </si>
  <si>
    <t>Downstream at Sheepbridge Lane</t>
  </si>
  <si>
    <t>Old Westerton</t>
  </si>
  <si>
    <t>Discharge opposite Bishops Park</t>
  </si>
  <si>
    <t>NZ 21740 30130</t>
  </si>
  <si>
    <t>discharge rectangular weir</t>
  </si>
  <si>
    <t>Clarke's</t>
  </si>
  <si>
    <t>Blackshale B/H</t>
  </si>
  <si>
    <t>SK 41385 71314</t>
  </si>
  <si>
    <t>Arkwright Top Hard</t>
  </si>
  <si>
    <t>SK 42733 70662</t>
  </si>
  <si>
    <t>Round Green</t>
  </si>
  <si>
    <t>SE 33826 03545</t>
  </si>
  <si>
    <t>Hollin Busk</t>
  </si>
  <si>
    <t>427397-005</t>
  </si>
  <si>
    <t>SK 27614 97279</t>
  </si>
  <si>
    <t>Babbington</t>
  </si>
  <si>
    <t>453343-003</t>
  </si>
  <si>
    <t>SK 53202 43710</t>
  </si>
  <si>
    <t>Carr &amp; Craggs Moor</t>
  </si>
  <si>
    <t xml:space="preserve">Craggs Moor </t>
  </si>
  <si>
    <t>389425-002</t>
  </si>
  <si>
    <t>SD 89162 25881</t>
  </si>
  <si>
    <t>v-notch raw adit</t>
  </si>
  <si>
    <t>Bacup - Calderdale MBC</t>
  </si>
  <si>
    <t>Top of Greens Clough</t>
  </si>
  <si>
    <t>SD 89109 25759</t>
  </si>
  <si>
    <t>SD 89148 25881</t>
  </si>
  <si>
    <t>upstream rectangular weir</t>
  </si>
  <si>
    <t>SD 89075 25676</t>
  </si>
  <si>
    <t>Background</t>
  </si>
  <si>
    <t>SD 89046 25721</t>
  </si>
  <si>
    <t>Background sample from near GR 389046 425721</t>
  </si>
  <si>
    <t>Downstream at Burnley Road</t>
  </si>
  <si>
    <t>SD 89874 26282</t>
  </si>
  <si>
    <t>D/S Water Fall/Burnley Road</t>
  </si>
  <si>
    <t xml:space="preserve">Collected from Waterfall GR 389729 426320 OR from alongside the A646 Burnley Road near Station Parade u/s of confluence GR 389874 426282. </t>
  </si>
  <si>
    <t>Downstream at Cornholme</t>
  </si>
  <si>
    <t>SD 91321 26102</t>
  </si>
  <si>
    <t>D/S Cornholme</t>
  </si>
  <si>
    <t>Collected from small bridge on the Burnley Road in Cornholme by House No. 651 GR 391321 426102.</t>
  </si>
  <si>
    <t>Downstream at Todmorden</t>
  </si>
  <si>
    <t>SD 93761 24272</t>
  </si>
  <si>
    <t>D/S Todmorden</t>
  </si>
  <si>
    <t>Collected from bridge by Todmorden Public Market u/s of confluence with Walsden Water GR 393761 424272.</t>
  </si>
  <si>
    <t>Shuttle-Eye Beeston</t>
  </si>
  <si>
    <t>SE 22524 15520</t>
  </si>
  <si>
    <t>Grange Ash Blocking</t>
  </si>
  <si>
    <t>New Borehole</t>
  </si>
  <si>
    <t>SE 24640 15922</t>
  </si>
  <si>
    <t>Emley Moor</t>
  </si>
  <si>
    <t>Blocking B/H</t>
  </si>
  <si>
    <t>SE 24204 14989</t>
  </si>
  <si>
    <t>New Hall</t>
  </si>
  <si>
    <t>Flockton B/H</t>
  </si>
  <si>
    <t>SE 25927 16056</t>
  </si>
  <si>
    <t>Glyncorrwg</t>
  </si>
  <si>
    <t>Corrwg MWTS</t>
  </si>
  <si>
    <t>East Bank discharge 1</t>
  </si>
  <si>
    <t>Corrwg Valley</t>
  </si>
  <si>
    <t>288200-011</t>
  </si>
  <si>
    <t>SN 88779 00600</t>
  </si>
  <si>
    <t>raw1 (east bank upper)</t>
  </si>
  <si>
    <t>Glyncorrwg - Neath Port Talbot CBC</t>
  </si>
  <si>
    <t>East Bank discharge 2</t>
  </si>
  <si>
    <t>288200-008 near</t>
  </si>
  <si>
    <t>SN 88738 00559</t>
  </si>
  <si>
    <t>raw2 (east bank lower)</t>
  </si>
  <si>
    <t xml:space="preserve">raw 2 intermittent flow; </t>
  </si>
  <si>
    <t>Upper Scheme 4 reedbeds A B C D</t>
  </si>
  <si>
    <t>SN 88700 00520</t>
  </si>
  <si>
    <t>Consented Discharge Upper</t>
  </si>
  <si>
    <t>SN 88675 00440</t>
  </si>
  <si>
    <t>West Bank discharge</t>
  </si>
  <si>
    <t>288200-005 nearby</t>
  </si>
  <si>
    <t>SN 88650 00450</t>
  </si>
  <si>
    <t xml:space="preserve">raw3 (west bank) rect weir; </t>
  </si>
  <si>
    <t>Lower Scheme 4 Reedbeds E F G H</t>
  </si>
  <si>
    <t>SN 88690 00340</t>
  </si>
  <si>
    <t>Lower Scheme 3 Reedbeds I, J, K</t>
  </si>
  <si>
    <t>SS 88600 99760</t>
  </si>
  <si>
    <t>Consented Discharge Lower</t>
  </si>
  <si>
    <t>SS 88540 99690</t>
  </si>
  <si>
    <t>final rect weir CD</t>
  </si>
  <si>
    <t>West Bank CD point</t>
  </si>
  <si>
    <t>Reed Bed 4 Outfall Weir (last before bridge)</t>
  </si>
  <si>
    <t>SS 88500 00400</t>
  </si>
  <si>
    <t xml:space="preserve"> rb4 (last before bridge) outfall rect weir </t>
  </si>
  <si>
    <t>East Bank CD point</t>
  </si>
  <si>
    <t>Reed Bed 9 Inflow (first of lower section)</t>
  </si>
  <si>
    <t>SS 88600 99800</t>
  </si>
  <si>
    <t>rb9 inflow (first of lower section)</t>
  </si>
  <si>
    <t>Pemberton</t>
  </si>
  <si>
    <t>Smithy Brook</t>
  </si>
  <si>
    <t>Raw mine water</t>
  </si>
  <si>
    <t>SD 56078 03481</t>
  </si>
  <si>
    <t>Pump Flow Sample</t>
  </si>
  <si>
    <t>SD 56170 03405</t>
  </si>
  <si>
    <t>sp1 (north) outflow to rb1</t>
  </si>
  <si>
    <t>Settlement Pond 2 (south) Outflow</t>
  </si>
  <si>
    <t>SD 56210 03365</t>
  </si>
  <si>
    <t>sp2 (south) outflow to rb1</t>
  </si>
  <si>
    <t>SD 56125 03365</t>
  </si>
  <si>
    <t>SD 56050 03390</t>
  </si>
  <si>
    <t>SD 56105 03485</t>
  </si>
  <si>
    <t>Clifton Hall</t>
  </si>
  <si>
    <t>Crombouke B/H</t>
  </si>
  <si>
    <t>SD 79344 02230</t>
  </si>
  <si>
    <t>depth 155m to Crombouke Seam, 125mm diameter</t>
  </si>
  <si>
    <t>Limb Brook</t>
  </si>
  <si>
    <t>Lower Spring Discharge</t>
  </si>
  <si>
    <t>431381-013</t>
  </si>
  <si>
    <t>SK 31786 81759</t>
  </si>
  <si>
    <t>spring discharge v-notch</t>
  </si>
  <si>
    <t>Sheffield - Sheffield CC</t>
  </si>
  <si>
    <t>Brickhouses Trib Culvert entrance</t>
  </si>
  <si>
    <t>SK 31887 81954</t>
  </si>
  <si>
    <t>v-notch above culvert</t>
  </si>
  <si>
    <t>Culvert minewater Discharge</t>
  </si>
  <si>
    <t>SK 31222 81900</t>
  </si>
  <si>
    <t>v-notch below culvert</t>
  </si>
  <si>
    <t>Claywheels Lane</t>
  </si>
  <si>
    <t>432391-001 near</t>
  </si>
  <si>
    <t>SK 31995 91891</t>
  </si>
  <si>
    <t>Loxley Bottom</t>
  </si>
  <si>
    <t>Discharge Woodend Colliery water level</t>
  </si>
  <si>
    <t>432389-004</t>
  </si>
  <si>
    <t>SK 32240 89390</t>
  </si>
  <si>
    <t>No longer sampled</t>
  </si>
  <si>
    <t>Summerley</t>
  </si>
  <si>
    <t>436378-020</t>
  </si>
  <si>
    <t>SK 36502 78066</t>
  </si>
  <si>
    <t>vnotch weir 90deg is located c30m south down channel by confluence of River Drone and tributary 436500 378032</t>
  </si>
  <si>
    <t>Upstream at Mill Lane</t>
  </si>
  <si>
    <t>SK 35995 78070</t>
  </si>
  <si>
    <t>U/S Mill Lane</t>
  </si>
  <si>
    <t xml:space="preserve">This sample is taken from the EA monitoring point located at GR SK 35880 78129 and is on the upstream of the bridge just beyond the industrial units.  </t>
  </si>
  <si>
    <t>Downstream at Half Acre Lane</t>
  </si>
  <si>
    <t>SK 36835 77750</t>
  </si>
  <si>
    <t>D/S Half Acre Lane</t>
  </si>
  <si>
    <t xml:space="preserve">This sample is located approx 800 m downstream of the discharge and is located on the upstream side of the bridge that crosses Half Acre Lane  (heading towards Summerley House, accessed of the B6057) at GR SK 36830 77749, just beyond the entrance to the sewage treatment works. </t>
  </si>
  <si>
    <t>Carters</t>
  </si>
  <si>
    <t>Haigh Moor Pit</t>
  </si>
  <si>
    <t>442428-002</t>
  </si>
  <si>
    <t>SE 42245 28047</t>
  </si>
  <si>
    <t>Warren House Pit</t>
  </si>
  <si>
    <t>442428-001</t>
  </si>
  <si>
    <t>SE 42247 28042</t>
  </si>
  <si>
    <t>Glyncastle</t>
  </si>
  <si>
    <t>Raw water from horizontal bores under Tyn-y-Cwm adit</t>
  </si>
  <si>
    <t>283202-003</t>
  </si>
  <si>
    <t>SN 83400 02800</t>
  </si>
  <si>
    <t>Settlement Lagoons 2 in series</t>
  </si>
  <si>
    <t>SN 83440 02860</t>
  </si>
  <si>
    <t>Reedbeds 3 in series</t>
  </si>
  <si>
    <t>SN 83530 03000</t>
  </si>
  <si>
    <t>SN 83650 03100</t>
  </si>
  <si>
    <t>Borehole to Tyn-y-Cwm adit</t>
  </si>
  <si>
    <t>SN 83466 02575</t>
  </si>
  <si>
    <t>Air Shaft Former Discharge to Clydach</t>
  </si>
  <si>
    <t>283202-007</t>
  </si>
  <si>
    <t>SN 83524 02540</t>
  </si>
  <si>
    <t>Crown hole above Tyn-y-Cwm adit</t>
  </si>
  <si>
    <t>SN 83449 02765</t>
  </si>
  <si>
    <t>SN 83445 02865</t>
  </si>
  <si>
    <t>SN 83465 02905</t>
  </si>
  <si>
    <t>SN 83535 03010</t>
  </si>
  <si>
    <t>SN 83585 03060</t>
  </si>
  <si>
    <t>rb2 out</t>
  </si>
  <si>
    <t>Cannock Wood</t>
  </si>
  <si>
    <t>Monitoring Borehole</t>
  </si>
  <si>
    <t>SK 03552 12589</t>
  </si>
  <si>
    <t>Abstraction Borehole</t>
  </si>
  <si>
    <t>SK 03555 12590</t>
  </si>
  <si>
    <t>Pump Wlevel Flow Sample</t>
  </si>
  <si>
    <t>raw pumped borehole</t>
  </si>
  <si>
    <t>SK 03750 12585</t>
  </si>
  <si>
    <t>SK 03775 12415</t>
  </si>
  <si>
    <t>Downstream of outfall</t>
  </si>
  <si>
    <t>SK 03680 12270</t>
  </si>
  <si>
    <t>D/S of Outfall</t>
  </si>
  <si>
    <t>Downstream of roadbridge</t>
  </si>
  <si>
    <t>SK 03795 12115</t>
  </si>
  <si>
    <t>D/S of Roadbridge</t>
  </si>
  <si>
    <t>Rugeley Road</t>
  </si>
  <si>
    <t>SK 04560 11065</t>
  </si>
  <si>
    <t>Chorley Road</t>
  </si>
  <si>
    <t>SK 05260 10630</t>
  </si>
  <si>
    <t>Craig Y Aber</t>
  </si>
  <si>
    <t>Discharge lower on west bank</t>
  </si>
  <si>
    <t>Craig Y Aber Valley</t>
  </si>
  <si>
    <t>285184-005 to north</t>
  </si>
  <si>
    <t>SS 85637 84812</t>
  </si>
  <si>
    <t>main 90 degree v-notch weir</t>
  </si>
  <si>
    <t>Pyle - Bridgend CBC</t>
  </si>
  <si>
    <t>Discharge upper on east bank</t>
  </si>
  <si>
    <t>285184-006 to east</t>
  </si>
  <si>
    <t>SS 85699 84913</t>
  </si>
  <si>
    <t>60 degree v-notch weir</t>
  </si>
  <si>
    <t>intermittent flow at 60 degree weir</t>
  </si>
  <si>
    <t>Pontlottyn</t>
  </si>
  <si>
    <t>Bute Level Discharge in river culvert</t>
  </si>
  <si>
    <t>311206-017</t>
  </si>
  <si>
    <t>SO 11590 06660</t>
  </si>
  <si>
    <t>river access chamber at 311593 206679</t>
  </si>
  <si>
    <t>River Rhymney Culvert outflow Access</t>
  </si>
  <si>
    <t>SO 11627 06451</t>
  </si>
  <si>
    <t>river culvert outlet</t>
  </si>
  <si>
    <t>Pontlottyn - Caerphilly CBC</t>
  </si>
  <si>
    <t>Firbank</t>
  </si>
  <si>
    <t>NY 04251 35275</t>
  </si>
  <si>
    <t>Maryport, Cumbria</t>
  </si>
  <si>
    <t>Hilton</t>
  </si>
  <si>
    <t>Crombouke Borehole</t>
  </si>
  <si>
    <t>SD 78749 03017</t>
  </si>
  <si>
    <t>depth 69m; passing near Crombouke workings at 62m depth</t>
  </si>
  <si>
    <t>Silksworth</t>
  </si>
  <si>
    <t>NZ 36020 51430</t>
  </si>
  <si>
    <t>Lamesley</t>
  </si>
  <si>
    <t>Inlet Manifolds</t>
  </si>
  <si>
    <t>NZ 25620 56740</t>
  </si>
  <si>
    <t>Combined Reed Bed Inlet</t>
  </si>
  <si>
    <t>Minewater and sewage combined after mixing chamber</t>
  </si>
  <si>
    <t>Central Durham</t>
  </si>
  <si>
    <t xml:space="preserve">see Kibblesworth for raw pumped water. </t>
  </si>
  <si>
    <t>North Reed Beds</t>
  </si>
  <si>
    <t>NZ 25750 56860</t>
  </si>
  <si>
    <t>North Consented Discharge</t>
  </si>
  <si>
    <t>NZ 25830 56970</t>
  </si>
  <si>
    <t>CD North</t>
  </si>
  <si>
    <t>South Reed Beds</t>
  </si>
  <si>
    <t>NZ 25780 56710</t>
  </si>
  <si>
    <t>South Consented Discharge</t>
  </si>
  <si>
    <t>NZ 25970 56780</t>
  </si>
  <si>
    <t>CD South</t>
  </si>
  <si>
    <t>Vogrie</t>
  </si>
  <si>
    <t>No1 Discharge at adit</t>
  </si>
  <si>
    <t>334660-001</t>
  </si>
  <si>
    <t>NT 34940 60862</t>
  </si>
  <si>
    <t>Vogrie no1 above railway</t>
  </si>
  <si>
    <t>Gorebridge - Midlothian C</t>
  </si>
  <si>
    <t>awaiting v-notch</t>
  </si>
  <si>
    <t>No2 Discharge at Gore Water</t>
  </si>
  <si>
    <t>NT 34841 60741</t>
  </si>
  <si>
    <t>Vogrie no2 by Gore Water</t>
  </si>
  <si>
    <t>Shaft culvert</t>
  </si>
  <si>
    <t>NT 34900 60800</t>
  </si>
  <si>
    <t>D/S Trotter's Bridge</t>
  </si>
  <si>
    <t>NT 35140 60235</t>
  </si>
  <si>
    <t>U/S Catcune Mill</t>
  </si>
  <si>
    <t>NT 34760 60940</t>
  </si>
  <si>
    <t>Downstream No.1</t>
  </si>
  <si>
    <t>D/S Robertson's Bank</t>
  </si>
  <si>
    <t>NT 34540 61140</t>
  </si>
  <si>
    <t>Downstream No.2</t>
  </si>
  <si>
    <t>D/S Gore Glen Park</t>
  </si>
  <si>
    <t>NT 33710 61355</t>
  </si>
  <si>
    <t>Downstream No.3</t>
  </si>
  <si>
    <t>Glenesk</t>
  </si>
  <si>
    <t>Day Level</t>
  </si>
  <si>
    <t>332667-001</t>
  </si>
  <si>
    <t>NT 32467 67044</t>
  </si>
  <si>
    <t>Rumby Hill</t>
  </si>
  <si>
    <t>Drifts Vent</t>
  </si>
  <si>
    <t>NZ 16592 33707</t>
  </si>
  <si>
    <t>Pegswood Main</t>
  </si>
  <si>
    <t>'A' Shaft</t>
  </si>
  <si>
    <t>422587-004?</t>
  </si>
  <si>
    <t>NZ 22890 87306</t>
  </si>
  <si>
    <t>New Moor</t>
  </si>
  <si>
    <t>426589-001</t>
  </si>
  <si>
    <t>NZ 26483 89538</t>
  </si>
  <si>
    <t>Linton</t>
  </si>
  <si>
    <t>NZ 26171 91409</t>
  </si>
  <si>
    <t>Linton Ashington Main</t>
  </si>
  <si>
    <t>NZ 26146 91672</t>
  </si>
  <si>
    <t>Summersales</t>
  </si>
  <si>
    <t>No.1 Drift</t>
  </si>
  <si>
    <t>355403-023</t>
  </si>
  <si>
    <t>SD 55050 03620</t>
  </si>
  <si>
    <t>P.Out Weir Sample</t>
  </si>
  <si>
    <t>Summersales adit</t>
  </si>
  <si>
    <t>355403-021</t>
  </si>
  <si>
    <t>SD 55030 03670</t>
  </si>
  <si>
    <t>Bankes Sough</t>
  </si>
  <si>
    <t>355403-032</t>
  </si>
  <si>
    <t>SD 55140 03480</t>
  </si>
  <si>
    <t>Old Pumping Borehole</t>
  </si>
  <si>
    <t>SD 55070 03350</t>
  </si>
  <si>
    <t>Wlevel</t>
  </si>
  <si>
    <t>Quarry Borehole</t>
  </si>
  <si>
    <t>SD 54838 03406</t>
  </si>
  <si>
    <t>Clarkes No5 Borehole</t>
  </si>
  <si>
    <t>354403-021 near</t>
  </si>
  <si>
    <t>SD 54522 03623</t>
  </si>
  <si>
    <t>New Pumping Borehole</t>
  </si>
  <si>
    <t>SD 54841 03793</t>
  </si>
  <si>
    <t>pump borehole raw</t>
  </si>
  <si>
    <t>Settlement Pond 1 Outfall</t>
  </si>
  <si>
    <t>SD 54620 03940</t>
  </si>
  <si>
    <t>Settlement Pond 2 Outfall</t>
  </si>
  <si>
    <t>SD 54695 03915</t>
  </si>
  <si>
    <t>SD 54830 03850</t>
  </si>
  <si>
    <t>Mine water upwelling south of Bankes Sough</t>
  </si>
  <si>
    <t>SD 55010 03580</t>
  </si>
  <si>
    <t>minewater upwelling south of Bankes sough</t>
  </si>
  <si>
    <t>SD 55220 03395</t>
  </si>
  <si>
    <t>Urpeth Drain</t>
  </si>
  <si>
    <t>NZ 26136 56585</t>
  </si>
  <si>
    <t>Hill Top Intake</t>
  </si>
  <si>
    <t>SD 88964 25702</t>
  </si>
  <si>
    <t>Wimblebury</t>
  </si>
  <si>
    <t>SK 01278 11691</t>
  </si>
  <si>
    <t>Bardon Mill</t>
  </si>
  <si>
    <t>Old Pumping B/H</t>
  </si>
  <si>
    <t>NY 77668 64483</t>
  </si>
  <si>
    <t>Nantyglo</t>
  </si>
  <si>
    <t>Railway Terrace</t>
  </si>
  <si>
    <t>Brynmawr</t>
  </si>
  <si>
    <t>SO 19118 10564</t>
  </si>
  <si>
    <t>Upper Cymmer</t>
  </si>
  <si>
    <t>Upper Cymmer Shaft</t>
  </si>
  <si>
    <t>302191-001</t>
  </si>
  <si>
    <t>ST 02007 91577</t>
  </si>
  <si>
    <t>Chell Heath</t>
  </si>
  <si>
    <t>Chell Heath Road</t>
  </si>
  <si>
    <t>Raw Mine Water Discharge</t>
  </si>
  <si>
    <t>SJ 88190 50650</t>
  </si>
  <si>
    <t xml:space="preserve">Stoke on Trent - Stoke on Trent CC </t>
  </si>
  <si>
    <t>Treatment scheme</t>
  </si>
  <si>
    <t>SJ 88385 50795</t>
  </si>
  <si>
    <t xml:space="preserve">P.Out Treat Sample </t>
  </si>
  <si>
    <t>SJ 88460 50825</t>
  </si>
  <si>
    <t xml:space="preserve">Sample </t>
  </si>
  <si>
    <t>Hagwood (Craghead)</t>
  </si>
  <si>
    <t>Craghead</t>
  </si>
  <si>
    <t>NZ 21490 49425</t>
  </si>
  <si>
    <t>weir consists of pipe</t>
  </si>
  <si>
    <t>flow monitoring pipe</t>
  </si>
  <si>
    <t>Martin Charltons Shaft</t>
  </si>
  <si>
    <t>425534-001</t>
  </si>
  <si>
    <t>NZ 25049 34138</t>
  </si>
  <si>
    <t>Martins Main</t>
  </si>
  <si>
    <t>435403-013</t>
  </si>
  <si>
    <t>SE 35297 03493</t>
  </si>
  <si>
    <t>435403-002</t>
  </si>
  <si>
    <t>SE 35296 03477</t>
  </si>
  <si>
    <t>Ellington</t>
  </si>
  <si>
    <t>428591-002</t>
  </si>
  <si>
    <t>NZ 28372 91616</t>
  </si>
  <si>
    <t>429590-001</t>
  </si>
  <si>
    <t>NZ 29829 90469</t>
  </si>
  <si>
    <t>Raw Minewater Shaft</t>
  </si>
  <si>
    <t>Lynemouth No1 Shaft</t>
  </si>
  <si>
    <t>UK Coal Site</t>
  </si>
  <si>
    <t>Beach Sea Water Sample</t>
  </si>
  <si>
    <t>Lagoon 1 Inlet</t>
  </si>
  <si>
    <t>Lagoon 1 Outlet</t>
  </si>
  <si>
    <t>Lagoon 2 Outlet</t>
  </si>
  <si>
    <t>Final Discharge at Beach</t>
  </si>
  <si>
    <t xml:space="preserve">Beach Sea Water Sample 100 m from outfall </t>
  </si>
  <si>
    <t xml:space="preserve">Jowkin Wood Ashworth </t>
  </si>
  <si>
    <t>Ashworth</t>
  </si>
  <si>
    <t>Rochdale</t>
  </si>
  <si>
    <t>385413-001</t>
  </si>
  <si>
    <t>SD 85140 13000</t>
  </si>
  <si>
    <t>rectangular notch weir raw</t>
  </si>
  <si>
    <t xml:space="preserve">Heyworth - Lancashire </t>
  </si>
  <si>
    <t>Mn issue for downstream abstractor</t>
  </si>
  <si>
    <t>New Horsley</t>
  </si>
  <si>
    <t>Heage</t>
  </si>
  <si>
    <t>Kilburn Discharge</t>
  </si>
  <si>
    <t>Not in MRSDS - Drain from north</t>
  </si>
  <si>
    <t>SK 37960 43961</t>
  </si>
  <si>
    <t>Caultons Drift</t>
  </si>
  <si>
    <t>436351-029 near</t>
  </si>
  <si>
    <t>SK 36077 51509</t>
  </si>
  <si>
    <t>Blenkinsopp Boreholes</t>
  </si>
  <si>
    <t>Little Limestone Coal Pumping B/H</t>
  </si>
  <si>
    <t>See L607</t>
  </si>
  <si>
    <t>NY 66739 64513</t>
  </si>
  <si>
    <t>raw borehole pumped</t>
  </si>
  <si>
    <t>Piezo BH1</t>
  </si>
  <si>
    <t>NY 67014 64377</t>
  </si>
  <si>
    <t>Piezo BH2</t>
  </si>
  <si>
    <t>NY 66838 64506</t>
  </si>
  <si>
    <t>Piezo BH3</t>
  </si>
  <si>
    <t>NY 66692 64569</t>
  </si>
  <si>
    <t>Piezo BH4</t>
  </si>
  <si>
    <t>NY 66676 64563</t>
  </si>
  <si>
    <t>Little Limestone Coal Pumping Borehole B</t>
  </si>
  <si>
    <t>NY 66755 64502</t>
  </si>
  <si>
    <t>Abercarn</t>
  </si>
  <si>
    <t>ST 21435 94573</t>
  </si>
  <si>
    <t>321194-003</t>
  </si>
  <si>
    <t>ST 21525 94615</t>
  </si>
  <si>
    <t>Tan Y Garn</t>
  </si>
  <si>
    <t>263209-024</t>
  </si>
  <si>
    <t>SN 63160 09686</t>
  </si>
  <si>
    <t>Tan y Garn</t>
  </si>
  <si>
    <t>Ammanford - Carmarthenshire CC</t>
  </si>
  <si>
    <t>Acy + TOC</t>
  </si>
  <si>
    <t>CA2 + Acy + TOC</t>
  </si>
  <si>
    <t>RAPS Treatment Outflow</t>
  </si>
  <si>
    <t>SN 63120 09740</t>
  </si>
  <si>
    <t>RAPS outflow flexible pipe</t>
  </si>
  <si>
    <t>Settling Ponds 1,2,3</t>
  </si>
  <si>
    <t>SN 63080 09760</t>
  </si>
  <si>
    <t>SN 63030 09777</t>
  </si>
  <si>
    <t>SN 63023 09788</t>
  </si>
  <si>
    <t>CD at 28deg vnotch</t>
  </si>
  <si>
    <t>Acy+Toc</t>
  </si>
  <si>
    <t>CA2 + Acy+Toc</t>
  </si>
  <si>
    <t>SN 63095 09760</t>
  </si>
  <si>
    <t>SN 63045 09775</t>
  </si>
  <si>
    <t>SN 63070 09760</t>
  </si>
  <si>
    <t>ACY + TOC</t>
  </si>
  <si>
    <t>CA2 + ACY + TOC</t>
  </si>
  <si>
    <t>River Discharge</t>
  </si>
  <si>
    <t>SN 63155 09740</t>
  </si>
  <si>
    <t>river discharge</t>
  </si>
  <si>
    <t>outflow in river bed by opposite bank (not when river in spate!)</t>
  </si>
  <si>
    <t>Sunningdale Old Rock</t>
  </si>
  <si>
    <t>Blackwood</t>
  </si>
  <si>
    <t>Sirhowy Valley</t>
  </si>
  <si>
    <t>317197-004 near</t>
  </si>
  <si>
    <t>ST 17566 97356</t>
  </si>
  <si>
    <t>Blackwood - Caerphilly CC</t>
  </si>
  <si>
    <t>ST 17610 97370</t>
  </si>
  <si>
    <t>Background water sample taken upstream of discharge.</t>
  </si>
  <si>
    <t>Downstream at Bridge Street</t>
  </si>
  <si>
    <t>ST 17800 96975</t>
  </si>
  <si>
    <t>D/S Bridge Street</t>
  </si>
  <si>
    <t>Collected from road bridge on Bridge Street on u/s side. Approx 500 m d/s of discharge</t>
  </si>
  <si>
    <t>Downstream at B4254</t>
  </si>
  <si>
    <t>ST 17805 96485</t>
  </si>
  <si>
    <t>D/S B4254</t>
  </si>
  <si>
    <t>Collected from road bridge on B4254 on u/s side. Approx 1000 m d/s of discharge</t>
  </si>
  <si>
    <t>Downstream at Commercial Street</t>
  </si>
  <si>
    <t>ST 18095 95970</t>
  </si>
  <si>
    <t>D/S Commercial Street</t>
  </si>
  <si>
    <t>Collected from either A) road bridge on Commercial Street u/s side B) u/s of Tram Road discharge. Approx 2000 m d/s of discharge</t>
  </si>
  <si>
    <t>Hawarden Prescott Level</t>
  </si>
  <si>
    <t>Broughton Brook</t>
  </si>
  <si>
    <t>Discharge to Broughton Brook</t>
  </si>
  <si>
    <t>North Wales</t>
  </si>
  <si>
    <t>Deeside</t>
  </si>
  <si>
    <t>330365-029</t>
  </si>
  <si>
    <t>SJ 30670 65715</t>
  </si>
  <si>
    <t>EA 12 month sampling</t>
  </si>
  <si>
    <t>v-notch weir 90 degree</t>
  </si>
  <si>
    <t xml:space="preserve">Hawarden </t>
  </si>
  <si>
    <t>Connahs Quay - Flintshire CC</t>
  </si>
  <si>
    <t>Upstream at Kearsley Farm</t>
  </si>
  <si>
    <t>SJ 30594 65907</t>
  </si>
  <si>
    <t>U/S Kearsley Farm</t>
  </si>
  <si>
    <t>This sample needs to be collected upstream of the discharge point near Kearsley Farm on Groomsdale Lane on the Broughton Brook GR SJ 30594 65907</t>
  </si>
  <si>
    <t>Downstream at Groomsdale</t>
  </si>
  <si>
    <t>SJ 30889 65656</t>
  </si>
  <si>
    <t>D/S Groomsdale</t>
  </si>
  <si>
    <t>This sample is located approx 150 m downstream of the confluence of the stream with the discharge and the Broughton Brook and on the Golf Course by the edge of the wooded area near one of the greens at GR SJ 30889 65656.</t>
  </si>
  <si>
    <t>Downstream at Hawarden Hayes</t>
  </si>
  <si>
    <t>SJ 31523 65487</t>
  </si>
  <si>
    <t>D/S Hawarden Hayes</t>
  </si>
  <si>
    <t>This sample may be taken either from the golf course at GR SJ 31381 65500, or from the access track off the A550 by some chimneys and a disused mill south of Hawarden approx 1 km downstream of the discharge. The sample needs to be collected from the upstream side of the track at GR SJ 31523 65487.</t>
  </si>
  <si>
    <t>Downstream at Hawarden Park</t>
  </si>
  <si>
    <t>SJ 32966 64441</t>
  </si>
  <si>
    <t>D/S Hawarden Park</t>
  </si>
  <si>
    <t>This sample is located approx 2 km downstream of the discharge in the park land of Hawarden Castle by a public footpath located off the B5125 east of the castle located at GR SJ 32966 64441 OR from the upstream side of the road bridge which crosses the B5125 near the Aerospace Park.</t>
  </si>
  <si>
    <t>Downbrook</t>
  </si>
  <si>
    <t>Production Borehole</t>
  </si>
  <si>
    <t>SD 55263 00686</t>
  </si>
  <si>
    <t>Down Brook</t>
  </si>
  <si>
    <t>Ashton in Makerfield - Wigan MBC</t>
  </si>
  <si>
    <t>Monitoring Borehole nr discharge</t>
  </si>
  <si>
    <t>SD 55215 00449</t>
  </si>
  <si>
    <t>artesian flow</t>
  </si>
  <si>
    <t>Old Borehole</t>
  </si>
  <si>
    <t>SD 55183 00689</t>
  </si>
  <si>
    <t>SD 55210 00462</t>
  </si>
  <si>
    <t>a minor discharge exists to the east of the bridge downstream</t>
  </si>
  <si>
    <t>Settlement Pond 1 Outflow (North)</t>
  </si>
  <si>
    <t>SD 55125 00730</t>
  </si>
  <si>
    <t>Settlement Pond 2 Outflow (South)</t>
  </si>
  <si>
    <t>SD 55140 00705</t>
  </si>
  <si>
    <t>SP2 Out</t>
  </si>
  <si>
    <t>SD 55200 00645</t>
  </si>
  <si>
    <t>Allerdean Mill</t>
  </si>
  <si>
    <t>Phase 1 raw inflow to pond</t>
  </si>
  <si>
    <t>Berwick</t>
  </si>
  <si>
    <t>NT 97340 47555</t>
  </si>
  <si>
    <t>phase 1 raw inflow to pond</t>
  </si>
  <si>
    <t>West of road - phase 1 inlet point</t>
  </si>
  <si>
    <t>Berwick upon Tweed - Northumberland CC</t>
  </si>
  <si>
    <t>Phase 1 outfall from reedbed</t>
  </si>
  <si>
    <t>NT 97420 47550</t>
  </si>
  <si>
    <t>phase 1 outfall from reedbed</t>
  </si>
  <si>
    <t>West of road - phase 1 outlet pipe to stream 5m upstream of road bridge</t>
  </si>
  <si>
    <t>NT 97500 47575</t>
  </si>
  <si>
    <t>raw3 pumped</t>
  </si>
  <si>
    <t>flow splitting chamber at end of pumped rising main</t>
  </si>
  <si>
    <t>NT 97585 47565</t>
  </si>
  <si>
    <t>sp1 north outflow</t>
  </si>
  <si>
    <t>outflow from settling pond 1 (North, or true left) to reedbed 1</t>
  </si>
  <si>
    <t>NT 97585 47540</t>
  </si>
  <si>
    <t>sp2 south outflow</t>
  </si>
  <si>
    <t>outflow from settling pond 2 (south or true right) to reedbed 1</t>
  </si>
  <si>
    <t>Raw Mine water pipe discharge</t>
  </si>
  <si>
    <t>NT 97450 47575</t>
  </si>
  <si>
    <t>raw2 pipe discharge</t>
  </si>
  <si>
    <t>East of road - pipe gravity outflow at concrete headwall to transfer channel ditch (which then flows down to pipe bridge and on to SP3 )</t>
  </si>
  <si>
    <t>Settlement Pond 3 Inflow</t>
  </si>
  <si>
    <t>NT 97595 47525</t>
  </si>
  <si>
    <t>sp3 east inflow</t>
  </si>
  <si>
    <t>settling pond 3 (east) inflow from transfer channel</t>
  </si>
  <si>
    <t>NT 97620 47530</t>
  </si>
  <si>
    <t>sp3 east outflow</t>
  </si>
  <si>
    <t>outflow from settling pond 3 to reedbed 1</t>
  </si>
  <si>
    <t>NT 97655 47525</t>
  </si>
  <si>
    <t>combined outflow from reedbed 1 to reedbed 2</t>
  </si>
  <si>
    <t>NT 97710 47520</t>
  </si>
  <si>
    <t>reedbed 2 outflow</t>
  </si>
  <si>
    <t>combined outflow from reedbed 2 to reedbed 3</t>
  </si>
  <si>
    <t>NT 97775 47475</t>
  </si>
  <si>
    <t>final combined outflow from reedbed 3 at vnotch to stream</t>
  </si>
  <si>
    <t>Measham Main Kilburn</t>
  </si>
  <si>
    <t>SK 33947 11868</t>
  </si>
  <si>
    <t>NGR is from borehole log depth 109m</t>
  </si>
  <si>
    <t>Glenburn</t>
  </si>
  <si>
    <t>Prestwick</t>
  </si>
  <si>
    <t>NS 34520 27652</t>
  </si>
  <si>
    <t>raw discharge end of pipe</t>
  </si>
  <si>
    <t>Prestwick - S Ayrshire C</t>
  </si>
  <si>
    <t>tidal.</t>
  </si>
  <si>
    <t>instruct Weir</t>
  </si>
  <si>
    <t>Campbell Woods Discharge, Chirm</t>
  </si>
  <si>
    <t>Chirm</t>
  </si>
  <si>
    <t>Chirm Discharge</t>
  </si>
  <si>
    <t>NZ 09790 97025</t>
  </si>
  <si>
    <t>discharge pipe used for flow measurement with bucket</t>
  </si>
  <si>
    <t>Longhorsley - Northumberland CC</t>
  </si>
  <si>
    <t>Chirm Abstraction Borehole P</t>
  </si>
  <si>
    <t>NZ 10135 96872</t>
  </si>
  <si>
    <t>Drilling log</t>
  </si>
  <si>
    <t>Chirm BH1</t>
  </si>
  <si>
    <t>NZ 10052 96911</t>
  </si>
  <si>
    <t>Chirm BH2</t>
  </si>
  <si>
    <t>NZ 09957 96940</t>
  </si>
  <si>
    <t>Chirm BH3</t>
  </si>
  <si>
    <t>NZ 09889 96960</t>
  </si>
  <si>
    <t>Chirm BH4</t>
  </si>
  <si>
    <t>NZ 09811 96992</t>
  </si>
  <si>
    <t>Chirm BH5</t>
  </si>
  <si>
    <t>NZ 10028 96792</t>
  </si>
  <si>
    <t>NZ 09750 97030</t>
  </si>
  <si>
    <t>background water sample upstream of ochre pan</t>
  </si>
  <si>
    <t>Downstream at ford</t>
  </si>
  <si>
    <t>NZ 09855 97200</t>
  </si>
  <si>
    <t>D/S Ford</t>
  </si>
  <si>
    <t>upstream of river ford</t>
  </si>
  <si>
    <t>Downstream at Maglin Wood</t>
  </si>
  <si>
    <t>NZ 10200 97800</t>
  </si>
  <si>
    <t>D/S Maglin Wood</t>
  </si>
  <si>
    <t xml:space="preserve">In Maglin Wood off the bridleway at GR NZ 102 978 </t>
  </si>
  <si>
    <t>Downstream at Thorneyhaugh</t>
  </si>
  <si>
    <t>NZ 10900 98400</t>
  </si>
  <si>
    <t>D/S Thorneyhaugh</t>
  </si>
  <si>
    <t>By footpath at Grid Ref NZ 109 984</t>
  </si>
  <si>
    <t>Cathedral Pits</t>
  </si>
  <si>
    <t>SK 02585 06333</t>
  </si>
  <si>
    <t>School Lane</t>
  </si>
  <si>
    <t>SK 01377 06687</t>
  </si>
  <si>
    <t>TMD Friction</t>
  </si>
  <si>
    <t>Discharge culvert</t>
  </si>
  <si>
    <t>North West Yorkshire</t>
  </si>
  <si>
    <t>Maintenance Culvert</t>
  </si>
  <si>
    <t>Hazard H3850</t>
  </si>
  <si>
    <t>SE 18675 26405</t>
  </si>
  <si>
    <t>minewater</t>
  </si>
  <si>
    <t>discharges to River Spen in culvert blowouts occur</t>
  </si>
  <si>
    <t>Corrwg Fechan</t>
  </si>
  <si>
    <t>Discharge pipe</t>
  </si>
  <si>
    <t>288200-001</t>
  </si>
  <si>
    <t>SN 88180 00805</t>
  </si>
  <si>
    <t>surveyed</t>
  </si>
  <si>
    <t>land owner refuses access to discharge</t>
  </si>
  <si>
    <t>Cwmgors</t>
  </si>
  <si>
    <t>Amman Valley</t>
  </si>
  <si>
    <t>SN 70250 10970</t>
  </si>
  <si>
    <t xml:space="preserve">Cwmgors - Neath Port Talbot CBC </t>
  </si>
  <si>
    <t>Garwed Brook</t>
  </si>
  <si>
    <t>281202-024</t>
  </si>
  <si>
    <t>SN 81363 02825</t>
  </si>
  <si>
    <t>no access following rockfall on path</t>
  </si>
  <si>
    <t>v-notch upper discharge</t>
  </si>
  <si>
    <t>unsafe access, no sampling yet</t>
  </si>
  <si>
    <t>Newhill Shaft</t>
  </si>
  <si>
    <t>Newhill Shaft, Wath-upon-Dearne</t>
  </si>
  <si>
    <t>443400-001</t>
  </si>
  <si>
    <t>SE 43160 00160</t>
  </si>
  <si>
    <t>Woodend Colliery</t>
  </si>
  <si>
    <t>Woodend Shaft</t>
  </si>
  <si>
    <t>Burnley</t>
  </si>
  <si>
    <t>Hazard E890</t>
  </si>
  <si>
    <t>383435-002</t>
  </si>
  <si>
    <t>SD 83210 35290</t>
  </si>
  <si>
    <t>Woodend Shaft pipe inspection point</t>
  </si>
  <si>
    <t>383435-002 pipe from</t>
  </si>
  <si>
    <t>SD 83200 35230</t>
  </si>
  <si>
    <t>Woodend minewater discharge to Pendle Water</t>
  </si>
  <si>
    <t>SD 83170 35130</t>
  </si>
  <si>
    <t>shaft pipeline to Pendle Water</t>
  </si>
  <si>
    <t>CB to arrange access before instructing IWS to visit</t>
  </si>
  <si>
    <t>Woodend Adit</t>
  </si>
  <si>
    <t>383435-001</t>
  </si>
  <si>
    <t>SD 83040 35317</t>
  </si>
  <si>
    <t>Newton Cap Borehole</t>
  </si>
  <si>
    <t>Newton Cap Bottom Busty Borehole</t>
  </si>
  <si>
    <t>NZ 20620 30638</t>
  </si>
  <si>
    <t>Pewfall Shafts</t>
  </si>
  <si>
    <t xml:space="preserve">Pewfall rectangular sough shaft </t>
  </si>
  <si>
    <t>355398-014</t>
  </si>
  <si>
    <t>SJ 55130 98420</t>
  </si>
  <si>
    <t>Pewfall circular sough shaft</t>
  </si>
  <si>
    <t>355398-015</t>
  </si>
  <si>
    <t>SJ 55150 98380</t>
  </si>
  <si>
    <t>Abersychan discharge</t>
  </si>
  <si>
    <t>Cwmsychan</t>
  </si>
  <si>
    <t>Cwmsychan Brook culvert Discharge</t>
  </si>
  <si>
    <t>SO 26207 03474</t>
  </si>
  <si>
    <t>raw discharge rectangular weir</t>
  </si>
  <si>
    <t>Pontypool - Torfaen CBC</t>
  </si>
  <si>
    <t>Downstream at Old Road</t>
  </si>
  <si>
    <t>D/S Freehold Land Lane</t>
  </si>
  <si>
    <t>Downstream at Limekiln Road</t>
  </si>
  <si>
    <t>D/S Old Road</t>
  </si>
  <si>
    <t>Downstream at Freehold Land Road</t>
  </si>
  <si>
    <t>D/S Hospital Road</t>
  </si>
  <si>
    <t>Downstream at Hospital Road</t>
  </si>
  <si>
    <t>D/S Lime Kiln Road</t>
  </si>
  <si>
    <t>Downstream at Riverside</t>
  </si>
  <si>
    <t>D/S Riverside</t>
  </si>
  <si>
    <t>Radford Boreholes</t>
  </si>
  <si>
    <t>Aquifer BH</t>
  </si>
  <si>
    <t>Nottingham</t>
  </si>
  <si>
    <t>SK 54806 39313</t>
  </si>
  <si>
    <t>Aquifer borehole</t>
  </si>
  <si>
    <t>Nottinghamshire</t>
  </si>
  <si>
    <t>Top Hard BH</t>
  </si>
  <si>
    <t>SK 54802 39312</t>
  </si>
  <si>
    <t>Top Hard borehole</t>
  </si>
  <si>
    <t>slightly artesian</t>
  </si>
  <si>
    <t>Whitehill</t>
  </si>
  <si>
    <t>Rough BH</t>
  </si>
  <si>
    <t>NT 29171 61872</t>
  </si>
  <si>
    <t>High House Farm</t>
  </si>
  <si>
    <t>Hazard 3131</t>
  </si>
  <si>
    <t>SE 30860 13065</t>
  </si>
  <si>
    <t>Glanravon</t>
  </si>
  <si>
    <t>Mynyddislwyn Borehole</t>
  </si>
  <si>
    <t>ST 15060 96486</t>
  </si>
  <si>
    <t>Wentworth Adit, Barrow</t>
  </si>
  <si>
    <t>Adit manhole</t>
  </si>
  <si>
    <t>Hazard E1752</t>
  </si>
  <si>
    <t>438398-002</t>
  </si>
  <si>
    <t>SK 38287 98512</t>
  </si>
  <si>
    <t>manhole no.2</t>
  </si>
  <si>
    <t>SK 38213 98550</t>
  </si>
  <si>
    <t>SK 38190 98595</t>
  </si>
  <si>
    <t>Arley Wood</t>
  </si>
  <si>
    <t>Adit Manhole 1</t>
  </si>
  <si>
    <t>Hazard H5115</t>
  </si>
  <si>
    <t>359411-008</t>
  </si>
  <si>
    <t>SD 59160 11131</t>
  </si>
  <si>
    <t xml:space="preserve">P.Out Flow Weir Sample Security </t>
  </si>
  <si>
    <t>weir to be installed</t>
  </si>
  <si>
    <t>shaft discharge</t>
  </si>
  <si>
    <t>Adlington, Wigan, Lancashire</t>
  </si>
  <si>
    <t>v-notch to be installed</t>
  </si>
  <si>
    <t>Adit Manhole 2</t>
  </si>
  <si>
    <t>Clifton Moss</t>
  </si>
  <si>
    <t>SD 76612 03592</t>
  </si>
  <si>
    <t>depth 91m, previously L675.2</t>
  </si>
  <si>
    <t>Niddrie</t>
  </si>
  <si>
    <t>The Wisp</t>
  </si>
  <si>
    <t>Great Abstraction Borehole, off The Wisp</t>
  </si>
  <si>
    <t>NT 30720 71326</t>
  </si>
  <si>
    <t>depth 69.5m</t>
  </si>
  <si>
    <t>Borehole 60m depth</t>
  </si>
  <si>
    <t>Duke's Level, Burbage</t>
  </si>
  <si>
    <t>Burbage</t>
  </si>
  <si>
    <t>Buxton</t>
  </si>
  <si>
    <t>403372-004 50m to west</t>
  </si>
  <si>
    <t>SK 03730 72303</t>
  </si>
  <si>
    <t>Dukes Level Burbage</t>
  </si>
  <si>
    <t>Buxton, Derbyshire</t>
  </si>
  <si>
    <t>403372-010</t>
  </si>
  <si>
    <t>SK 03094 72031</t>
  </si>
  <si>
    <t>Upstream at Goslin Farm</t>
  </si>
  <si>
    <t>Downstream at Level Lane</t>
  </si>
  <si>
    <t>Downstream at Macclesfield Old Road</t>
  </si>
  <si>
    <t>Downstream at Bishops Lane</t>
  </si>
  <si>
    <t>Downstream at Wyatville Avenue</t>
  </si>
  <si>
    <t>Old Granville</t>
  </si>
  <si>
    <t>Block Borehole</t>
  </si>
  <si>
    <t>SK 30599 19584</t>
  </si>
  <si>
    <t>depth 110m</t>
  </si>
  <si>
    <t>Fennyfield</t>
  </si>
  <si>
    <t>Fairbottom</t>
  </si>
  <si>
    <t>Raw Discharge</t>
  </si>
  <si>
    <t>Ashton under Lyme</t>
  </si>
  <si>
    <t>SD 93555 01925</t>
  </si>
  <si>
    <t>Design drawing</t>
  </si>
  <si>
    <t>upwelling discharge in former river bed</t>
  </si>
  <si>
    <t>Oldham - Oldham MBC</t>
  </si>
  <si>
    <t>Reedbed Discharge</t>
  </si>
  <si>
    <t>SD 93490 01870</t>
  </si>
  <si>
    <t>reedbed treated consented discharge at v-notch</t>
  </si>
  <si>
    <t>River Medlock at Fennyfield Bridge</t>
  </si>
  <si>
    <t>SD 93500 01760</t>
  </si>
  <si>
    <t>Fennyfield Bridge Downstream</t>
  </si>
  <si>
    <t>River Medlock downstream of scheme discharge</t>
  </si>
  <si>
    <t>Fairbottom Bob’s Shaft North</t>
  </si>
  <si>
    <t>393401-031</t>
  </si>
  <si>
    <t>SD 93571 01967</t>
  </si>
  <si>
    <t>Fairbottom Bob’s Shaft South</t>
  </si>
  <si>
    <t>393401-032</t>
  </si>
  <si>
    <t>SD 93578 01965</t>
  </si>
  <si>
    <t>River Inflow (upstream)</t>
  </si>
  <si>
    <t>SD 93525 01910</t>
  </si>
  <si>
    <t>River Inflow</t>
  </si>
  <si>
    <t xml:space="preserve">at weir above raw minewater discharge which allows River Medlock upstream to flow into scheme </t>
  </si>
  <si>
    <t>Newton Cap Viaduct Piezometers</t>
  </si>
  <si>
    <t>BH 1 (Far, East)</t>
  </si>
  <si>
    <t>NZ 20698 30193</t>
  </si>
  <si>
    <t>depth 16.5m</t>
  </si>
  <si>
    <t>BH 2 (Near, West)</t>
  </si>
  <si>
    <t>NZ 20687 30190</t>
  </si>
  <si>
    <t>depth 16.8m</t>
  </si>
  <si>
    <t>BH 3 (Deep)</t>
  </si>
  <si>
    <t>NZ 20728 30061</t>
  </si>
  <si>
    <t>depth 64.5m</t>
  </si>
  <si>
    <t>Coton Park</t>
  </si>
  <si>
    <t>Main Seam Borehole</t>
  </si>
  <si>
    <t>SK 27325 17921</t>
  </si>
  <si>
    <t>depth 128m</t>
  </si>
  <si>
    <t>Kinglassie</t>
  </si>
  <si>
    <t>323698-002 90m to south</t>
  </si>
  <si>
    <t>NT 23800 98365</t>
  </si>
  <si>
    <t>pipe from No2 shaft</t>
  </si>
  <si>
    <t>end of shaft drainage pipe discharging into Lochty Burn</t>
  </si>
  <si>
    <t>Kinglassie - Fife C</t>
  </si>
  <si>
    <t>awaiting vnotch installation</t>
  </si>
  <si>
    <t>Eldon</t>
  </si>
  <si>
    <t>Brockwell Borehole</t>
  </si>
  <si>
    <t>Investigation of plume</t>
  </si>
  <si>
    <t>NZ 26948 26944</t>
  </si>
  <si>
    <t>New Rockwood</t>
  </si>
  <si>
    <t>Six Feet Borehole</t>
  </si>
  <si>
    <t>ST 13948 85136</t>
  </si>
  <si>
    <t>Auchengeich</t>
  </si>
  <si>
    <t>Meiklehill Wee Borehole</t>
  </si>
  <si>
    <t>NS 68079 70278</t>
  </si>
  <si>
    <t>Mountain Gate</t>
  </si>
  <si>
    <t>SN 60327 11444</t>
  </si>
  <si>
    <t>raw at point of discharge or in sump</t>
  </si>
  <si>
    <t xml:space="preserve">P.Out Pump Flow Sample </t>
  </si>
  <si>
    <t>Reed Bed Treatment System</t>
  </si>
  <si>
    <t>SN 60261 11536</t>
  </si>
  <si>
    <t>SN 60346 11466</t>
  </si>
  <si>
    <t xml:space="preserve">Treat Flow CD Weir Sample </t>
  </si>
  <si>
    <t>reedbed 2 outflow at v-notch consented discharge</t>
  </si>
  <si>
    <t>Reed Bed 1 Inflow</t>
  </si>
  <si>
    <t>SN 60290 11520</t>
  </si>
  <si>
    <t>end of rising main at top of cascade flowing into reedbed 1</t>
  </si>
  <si>
    <t>SN 60355 11535</t>
  </si>
  <si>
    <t>Nant Llesg</t>
  </si>
  <si>
    <t>310207-055</t>
  </si>
  <si>
    <t>SO 10615 07915</t>
  </si>
  <si>
    <t>Broad Oak</t>
  </si>
  <si>
    <t>Wigan Four Feet BH</t>
  </si>
  <si>
    <t>SJ 53965 95758</t>
  </si>
  <si>
    <t>Norwood Terrace</t>
  </si>
  <si>
    <t>Cellar</t>
  </si>
  <si>
    <t>Shipley</t>
  </si>
  <si>
    <t>Hazard E1254 and E1964</t>
  </si>
  <si>
    <t>SE 14770 36690</t>
  </si>
  <si>
    <t>Frickley</t>
  </si>
  <si>
    <t>SE 46476 09690</t>
  </si>
  <si>
    <t>7inch casing from 292m to 372m</t>
  </si>
  <si>
    <t>Creswell</t>
  </si>
  <si>
    <t>No1 Pumping Shaft</t>
  </si>
  <si>
    <t>Area Rising</t>
  </si>
  <si>
    <t>452373-001</t>
  </si>
  <si>
    <t>SK 52312 73626</t>
  </si>
  <si>
    <t>UK Coal Managed - Data supply only</t>
  </si>
  <si>
    <t>Newstead</t>
  </si>
  <si>
    <t>High Main Borehole</t>
  </si>
  <si>
    <t>SK 52615 52803</t>
  </si>
  <si>
    <t>Collapsed between 197 and 203m</t>
  </si>
  <si>
    <t>Moorgreen</t>
  </si>
  <si>
    <t>2nd Waterloo Borehole</t>
  </si>
  <si>
    <t>SK 48299 48548</t>
  </si>
  <si>
    <t>Depth 204.9m</t>
  </si>
  <si>
    <t>New 2nd Waterloo Borehole</t>
  </si>
  <si>
    <t>SK 48251 48499</t>
  </si>
  <si>
    <t>Depth 196.0m. Replaced site 758.1</t>
  </si>
  <si>
    <t>Babbington-Bulwell</t>
  </si>
  <si>
    <t>SK 52561 46292</t>
  </si>
  <si>
    <t>Depth 290.8m</t>
  </si>
  <si>
    <t>Netherseal</t>
  </si>
  <si>
    <t>SK 27672 15583</t>
  </si>
  <si>
    <t>Depth 148.3m</t>
  </si>
  <si>
    <t>Aquifer Borehole</t>
  </si>
  <si>
    <t>SK 27671 15578</t>
  </si>
  <si>
    <t>Depth 65m</t>
  </si>
  <si>
    <t>Langwith</t>
  </si>
  <si>
    <t>452370-001</t>
  </si>
  <si>
    <t>SK 52915 70692</t>
  </si>
  <si>
    <t>Depth 517m</t>
  </si>
  <si>
    <t>Wearmouth (Glassworks)</t>
  </si>
  <si>
    <t>Maudlin Borehole</t>
  </si>
  <si>
    <t>NZ 38265 57415</t>
  </si>
  <si>
    <t>Depth 465m, 125m casing to 445m</t>
  </si>
  <si>
    <t>Saltersford Brook</t>
  </si>
  <si>
    <t>Netherleys</t>
  </si>
  <si>
    <t>Willesley Basin Outflow</t>
  </si>
  <si>
    <t>SK 33201 14086</t>
  </si>
  <si>
    <t>Trial Scheme</t>
  </si>
  <si>
    <t>Measham Road Bridge</t>
  </si>
  <si>
    <t>SK 32246 13755</t>
  </si>
  <si>
    <t>Pond Footbridge</t>
  </si>
  <si>
    <t>SK 32328 13524</t>
  </si>
  <si>
    <t>Wooden Footway over pond</t>
  </si>
  <si>
    <t>Nether Leys Shaft Discharge</t>
  </si>
  <si>
    <t>432313-001</t>
  </si>
  <si>
    <t>SK 32250 13580</t>
  </si>
  <si>
    <t>Nether Leys Pit Discharge</t>
  </si>
  <si>
    <t>Downstream Footbridge</t>
  </si>
  <si>
    <t>SK 31973 13532</t>
  </si>
  <si>
    <t>Whitburn</t>
  </si>
  <si>
    <t>NZ 40871 63695</t>
  </si>
  <si>
    <t>Depth 190.2mBGL</t>
  </si>
  <si>
    <t>Seawater at Beach</t>
  </si>
  <si>
    <t>NZ 41200 63800</t>
  </si>
  <si>
    <t>Seawater at beach</t>
  </si>
  <si>
    <t>Sea Diffuser Outfall</t>
  </si>
  <si>
    <t>NZ 41336 63977</t>
  </si>
  <si>
    <t>SW Sea Water</t>
  </si>
  <si>
    <t>NZ 41251 64000</t>
  </si>
  <si>
    <t>NW Sea Water</t>
  </si>
  <si>
    <t>NZ 41244 63966</t>
  </si>
  <si>
    <t>NE Sea Water</t>
  </si>
  <si>
    <t>NZ 41209 63972</t>
  </si>
  <si>
    <t>SE Sea Water</t>
  </si>
  <si>
    <t>NZ41217 64007</t>
  </si>
  <si>
    <t>Pitfirrane Day Level (North)</t>
  </si>
  <si>
    <t>Knockhouse Hopper Shaft</t>
  </si>
  <si>
    <t>Investigation of Day Level</t>
  </si>
  <si>
    <t>306687-012</t>
  </si>
  <si>
    <t>NT 06624 87538</t>
  </si>
  <si>
    <t>Depth 47m</t>
  </si>
  <si>
    <t>Success Shaft</t>
  </si>
  <si>
    <t>307687-001</t>
  </si>
  <si>
    <t>NT 07307 87852</t>
  </si>
  <si>
    <t>Depth 76m</t>
  </si>
  <si>
    <t>Brettas Park</t>
  </si>
  <si>
    <t>Woolley Edge Rock Borehole</t>
  </si>
  <si>
    <t>SE 35440 07855</t>
  </si>
  <si>
    <t>Borehole drilled by Bloor Home and adopted by CA</t>
  </si>
  <si>
    <t>St Anthonys Park</t>
  </si>
  <si>
    <t>EA Borehole possibly to High Main</t>
  </si>
  <si>
    <t>NZ 27755 63886</t>
  </si>
  <si>
    <t>Borehole drilled by EA to approx 135m</t>
  </si>
  <si>
    <t>Freeman Road</t>
  </si>
  <si>
    <t>NZ 25917 67373</t>
  </si>
  <si>
    <t>Millwood Farm</t>
  </si>
  <si>
    <t>Five Quarter Seam Borehole</t>
  </si>
  <si>
    <t>NZ 27484 29177</t>
  </si>
  <si>
    <t>Depth 126m</t>
  </si>
  <si>
    <t>NZ 27475 29179</t>
  </si>
  <si>
    <t>Depth 80m</t>
  </si>
  <si>
    <t>Pinxton</t>
  </si>
  <si>
    <t>Deep Hard Borehole</t>
  </si>
  <si>
    <t>SK 45121 55244</t>
  </si>
  <si>
    <t>Depth 192m</t>
  </si>
  <si>
    <t>433576-003 near</t>
  </si>
  <si>
    <t>NZ 33383 76390</t>
  </si>
  <si>
    <t>to be reviwed re bates pumping</t>
  </si>
  <si>
    <t>Fishburn</t>
  </si>
  <si>
    <t>NZ 36097 31799</t>
  </si>
  <si>
    <t>No1 Shaft Borehole</t>
  </si>
  <si>
    <t>436531-002</t>
  </si>
  <si>
    <t>NZ 36107 31804</t>
  </si>
  <si>
    <t>Depth 26.5m in shaft fill</t>
  </si>
  <si>
    <t>Harvey Seam Borehole</t>
  </si>
  <si>
    <t>NZ 36089 31811</t>
  </si>
  <si>
    <t>Depth 182m</t>
  </si>
  <si>
    <t>NZ 25870 26976</t>
  </si>
  <si>
    <t>Depth 35.6m</t>
  </si>
  <si>
    <t>Brockwell Seam Borehole</t>
  </si>
  <si>
    <t>NZ 25876 26971</t>
  </si>
  <si>
    <t>Depth 127.0m</t>
  </si>
  <si>
    <t>Baldridge Pit</t>
  </si>
  <si>
    <t>Wester Saft</t>
  </si>
  <si>
    <t>307688-017</t>
  </si>
  <si>
    <t>NT 07880 88573</t>
  </si>
  <si>
    <t>Depth 112m</t>
  </si>
  <si>
    <t>Blaen Llwyd (Ynysarwed)</t>
  </si>
  <si>
    <t>No2 Rhondda Seam Borehole</t>
  </si>
  <si>
    <t>SN 432.9 970.6</t>
  </si>
  <si>
    <t>Depth 190m</t>
  </si>
  <si>
    <t>Lodge (Erewash)</t>
  </si>
  <si>
    <t>Erewash, Eastwood</t>
  </si>
  <si>
    <t>Low Main Borehole</t>
  </si>
  <si>
    <t>SK 069.2 436.8</t>
  </si>
  <si>
    <t>Depth 84.8m</t>
  </si>
  <si>
    <t>Wyndham (Ogmore Vale)</t>
  </si>
  <si>
    <t>Ogmore Vale</t>
  </si>
  <si>
    <t>Two Feet Nine Seam Borehole</t>
  </si>
  <si>
    <t>Ex Alkane Gas Utilisation</t>
  </si>
  <si>
    <t>SS 93305 91187</t>
  </si>
  <si>
    <t>Depth 280.61m</t>
  </si>
  <si>
    <t>Investigation of aquifer pollution</t>
  </si>
  <si>
    <t>SK 26949 19069</t>
  </si>
  <si>
    <t>Depth 99.65m</t>
  </si>
  <si>
    <t>Aquifer borehole 30 m</t>
  </si>
  <si>
    <t>currently blocked 3 m</t>
  </si>
  <si>
    <t>Saltersford</t>
  </si>
  <si>
    <t>SK 31004 13596</t>
  </si>
  <si>
    <t>Depth 50m</t>
  </si>
  <si>
    <t>Aquifer borehole 27 m</t>
  </si>
  <si>
    <t>Linby</t>
  </si>
  <si>
    <t>Main Bright Seam Borehole</t>
  </si>
  <si>
    <t>SK 53139 50142</t>
  </si>
  <si>
    <t>Depth 281.4m</t>
  </si>
  <si>
    <t>Lower Birchwood</t>
  </si>
  <si>
    <t>Balguy Shaft</t>
  </si>
  <si>
    <t>H5821</t>
  </si>
  <si>
    <t>443354-001</t>
  </si>
  <si>
    <t>SK 43140 54477</t>
  </si>
  <si>
    <t>Depth of shaft 187m. See H5821</t>
  </si>
  <si>
    <t>Littleton</t>
  </si>
  <si>
    <t>Bottom Robins Borehole</t>
  </si>
  <si>
    <t>SJ 97028 12532</t>
  </si>
  <si>
    <t>Ligthowlers</t>
  </si>
  <si>
    <t>Mine water discharge</t>
  </si>
  <si>
    <t>SD 94535 17310</t>
  </si>
  <si>
    <t>Upstream Lydgate Brook</t>
  </si>
  <si>
    <t>SD 94554 17467</t>
  </si>
  <si>
    <t>U/S Lydgate Brook</t>
  </si>
  <si>
    <t>This sample is taken from the EA monitoring point located at GR SD 94554 17467.</t>
  </si>
  <si>
    <t>Near Rochdale</t>
  </si>
  <si>
    <t>Downstream at Gale</t>
  </si>
  <si>
    <t>SD 94345 17240</t>
  </si>
  <si>
    <t>D/S Gale</t>
  </si>
  <si>
    <t>This sample is located approx 500 m downstream of the discharge and is located at GR SD 57231 99207.</t>
  </si>
  <si>
    <t>Downstream at Greenvale Business Park</t>
  </si>
  <si>
    <t>SD 94200 16902</t>
  </si>
  <si>
    <t>D/S Greenvale Business Park</t>
  </si>
  <si>
    <t>This sample should be collected from the upstream side of the bridge for the main road entering the Greenvale Business Park at GR SD 94200 16902 approx 1 km downstream of the discharge.</t>
  </si>
  <si>
    <t>Downstream at Vale Cottages</t>
  </si>
  <si>
    <t>SD 93478 16150</t>
  </si>
  <si>
    <t>Garswood</t>
  </si>
  <si>
    <t>Park Pit</t>
  </si>
  <si>
    <t>Brook downstream of mine water discharge</t>
  </si>
  <si>
    <t>SJ 56400 99050</t>
  </si>
  <si>
    <t>Brook Downstream of mine water discharge</t>
  </si>
  <si>
    <t>Golf course discharge</t>
  </si>
  <si>
    <t>SJ 56390 98970</t>
  </si>
  <si>
    <t>Golf Course Discharge</t>
  </si>
  <si>
    <t>Upstream at Park Industrial Estate</t>
  </si>
  <si>
    <t>SJ 56230 99150</t>
  </si>
  <si>
    <t>U/S Park Industrial Estate</t>
  </si>
  <si>
    <t xml:space="preserve">This sample needs to be collected on the unnamed tributary of the Millingford Brook adjacent to the Park Industrial Estate at GR SJ 56230 99150. </t>
  </si>
  <si>
    <t>Downstream at Woodedge Road</t>
  </si>
  <si>
    <t>SJ 57231 99207</t>
  </si>
  <si>
    <t>D/S Woodedge Road</t>
  </si>
  <si>
    <t>This sample is located approx 1.3 km downstream of the discharge and is located by the foot bridge at GR SJ 57231 99207 on the foot path by Woodedge Road.</t>
  </si>
  <si>
    <t>Downstream at Bryn Street</t>
  </si>
  <si>
    <t>SJ 57705 99235</t>
  </si>
  <si>
    <t>D/S Bryn Street</t>
  </si>
  <si>
    <t>This sample should be collected from the bridge 2 km downstream from the discharge that crosses the Millingford Brook on Bryn Street (A49) at GR SJ 57701 99238 or from the footpath leading off from Millingford Grove (accessed at the cross roads with Bryn Street) at GR SJ 57588 992277.</t>
  </si>
  <si>
    <t>Downstream at Lincoln Drive</t>
  </si>
  <si>
    <t>SJ 58640 98909</t>
  </si>
  <si>
    <t>D/S Lincoln Drive</t>
  </si>
  <si>
    <t>This sample is located approx 3 km downstream of the discharge and should be taken from the upstream side of the road bridge which crosses the Millingford Brook on Lincoln Road at GR SJ 58640 98909</t>
  </si>
  <si>
    <t>Pinkie Hill</t>
  </si>
  <si>
    <t>Five Foot Seam Borhole</t>
  </si>
  <si>
    <t>PSS hazards</t>
  </si>
  <si>
    <t>NS 35180 71600</t>
  </si>
  <si>
    <t>Fordell</t>
  </si>
  <si>
    <t>Venerable Shaft</t>
  </si>
  <si>
    <t>315688-011</t>
  </si>
  <si>
    <t>NT 15353 88462</t>
  </si>
  <si>
    <t>Wlevel Vent</t>
  </si>
  <si>
    <t>Easthouses</t>
  </si>
  <si>
    <t>NT 34193 65977</t>
  </si>
  <si>
    <t>Leven</t>
  </si>
  <si>
    <t>Artesian Borehole</t>
  </si>
  <si>
    <t>NO 37170 00510</t>
  </si>
  <si>
    <t>Wlevel Flow Sample</t>
  </si>
  <si>
    <t>Ground level is 5.1mAOD, pipe invert is 3.7mAOD</t>
  </si>
  <si>
    <t>Wlevel Flow CD Sample</t>
  </si>
  <si>
    <t>Busty Monitoring Borehole</t>
  </si>
  <si>
    <t>West of Wear</t>
  </si>
  <si>
    <t>Investigation of pumping efficiency</t>
  </si>
  <si>
    <t>NZ 28059 47270</t>
  </si>
  <si>
    <t>Kimblesworth BH</t>
  </si>
  <si>
    <t>Borehole under manhole with pressure gauge</t>
  </si>
  <si>
    <t>Artesian Borehole of discrete depth depending on water level</t>
  </si>
  <si>
    <t>Cowdenbeath</t>
  </si>
  <si>
    <t>Little Splint Seam Borehole</t>
  </si>
  <si>
    <t>Tyneside North</t>
  </si>
  <si>
    <t>Newcastle</t>
  </si>
  <si>
    <t>Superficials Borehole</t>
  </si>
  <si>
    <t>Aspen Valley</t>
  </si>
  <si>
    <t>SD 73666 28525</t>
  </si>
  <si>
    <t>IWS South</t>
  </si>
  <si>
    <t>D/S Monitoring</t>
  </si>
  <si>
    <t>Aspen Valley Discharge</t>
  </si>
  <si>
    <t>Located in the area around GR: SD 73700 28500 at Lower Aspen Farm.</t>
  </si>
  <si>
    <t>Upstream Harvey Street</t>
  </si>
  <si>
    <t>SD 73554 27858</t>
  </si>
  <si>
    <t>Aspen Valley U/S Harvey Street</t>
  </si>
  <si>
    <t>This sample is located approx. 770m upstream of the discharge along a footpath which goes under Harvey Street via a subway to the east of Oswaldtwistle. The sample can be taken from the stream as it runs alongside the footpath before it is culverted under Harvey Street. GR: SD 73554 27858.</t>
  </si>
  <si>
    <t>Downstream Railway</t>
  </si>
  <si>
    <t>SD 73599 28796</t>
  </si>
  <si>
    <t>Aspen Valley D/S Railway</t>
  </si>
  <si>
    <t>This sample is collected from the outlet of the culvert under the railway. The sampler will need to be escorted by a member of staff from William Blyth’s Chemical depot for access (Tel: 01254 320000). The depot is located on Bridge Street at GR: SD 74201 28583 and access will have to be arranged prior to any site visit. The sample location point is approximately 300 m downstream of the where the discharge enters the culvert under the railway.</t>
  </si>
  <si>
    <t>Downstream Madder Mill Wood</t>
  </si>
  <si>
    <t>SD 73975 29696</t>
  </si>
  <si>
    <t>Aspen Valley D/S Madder Mill Wood</t>
  </si>
  <si>
    <t>This sample is collected from the Hyndburn Brook before it enters the River Hyndburn in Madder Mill Wood. The sample site is located along a footpath, accessed from St James Road in Accrington.  It is approx. 1448 m downstream of the discharge point. GR: SD 73975 29696.</t>
  </si>
  <si>
    <t>Downstream Holt Mill Bridge</t>
  </si>
  <si>
    <t>SD 73656 30448</t>
  </si>
  <si>
    <t>Aspen Valley D/S Holt Mill Bridge</t>
  </si>
  <si>
    <t>This sample is collected from the road bridge (on the upstream side) on Hermitage Street (A678) in Rishton.  It is approx. 2823m downstream of the discharge. GR: SD 73656 30448.</t>
  </si>
  <si>
    <t>Downstream Fiddler's Wood</t>
  </si>
  <si>
    <t>SD 74141 31649</t>
  </si>
  <si>
    <t>Aspen Valley D/S Fiddler's Wood</t>
  </si>
  <si>
    <t>This sample is collected from the upstream side of the foot bridge located by Lower Barnes Street in Clayton-Le-Moors. It is approx. 4538m downstream of the discharge. GR: SD 74141 31649.</t>
  </si>
  <si>
    <t>Changue Farm</t>
  </si>
  <si>
    <t>NS 55699 19600</t>
  </si>
  <si>
    <t>IWS North</t>
  </si>
  <si>
    <t>Changue Farm Discharge</t>
  </si>
  <si>
    <t>Located in the area around GR: NS 55699 19600. Permission may be required if site is not already being sampled.</t>
  </si>
  <si>
    <t>East Ayrshire</t>
  </si>
  <si>
    <t>Upstream Skares Road</t>
  </si>
  <si>
    <t>NS 55861 19406</t>
  </si>
  <si>
    <t>Changue Farm U/S Skares Road</t>
  </si>
  <si>
    <t>Downstream Cumnock Hospital</t>
  </si>
  <si>
    <t>NS 56154 19906</t>
  </si>
  <si>
    <t>Changue Farm D/S Cumnock Hospital</t>
  </si>
  <si>
    <t>This is collected from the upstream side of the A70 road bridge next to East Ayrshire Community Hospital.  It is approx. 530m downstream of the discharge. GR: NS 56155 19910.</t>
  </si>
  <si>
    <t>Downstream The Avenue</t>
  </si>
  <si>
    <t>NS 56029 20070</t>
  </si>
  <si>
    <t>Changue Farm D/S The Avenue</t>
  </si>
  <si>
    <t>This sample is collected from the stream before it joins the Lugar Water where the stream crosses the footpath in the woodland. This sample point is approx. 800m downstream of the discharge. GR: NS 55228 20712.</t>
  </si>
  <si>
    <t>Downstream Taringzean Castle</t>
  </si>
  <si>
    <t>NS 55228 20712</t>
  </si>
  <si>
    <t>Changue Farm D/S Taringzean Castle</t>
  </si>
  <si>
    <t>This sample is collected from the Lugar water where is flows beneath the A76. The river can be accessed via Lord Bute’s Footpath, which can be found just over the bridge of the Auchinleck Burn (by the lay-by) where a path should be visible from the bridge. Turn right along the path heading in a south-easterly direction; the river should be accessible approx. 250m down the path. This sample point is approx. 1950m downstream of the discharge. GR: NS 55228 20712.</t>
  </si>
  <si>
    <t>Whitworth</t>
  </si>
  <si>
    <t>Raw Mine Water (Input to Pond 1)</t>
  </si>
  <si>
    <t>Settlement Pond Cell 1 Outlet</t>
  </si>
  <si>
    <t>Reed Bed Cell 2 Outlet</t>
  </si>
  <si>
    <t>Reed Bed Cell 3 Outlet</t>
  </si>
  <si>
    <t>Settlement Pond Cell 4 Outlet</t>
  </si>
  <si>
    <t>Gwenffwrd / Whitworth</t>
  </si>
  <si>
    <t>Whitworth A Raw Mine Water</t>
  </si>
  <si>
    <t>278197-037 near</t>
  </si>
  <si>
    <t>Whitworth B Raw Mine Water</t>
  </si>
  <si>
    <t>280197-004</t>
  </si>
  <si>
    <t>Gwenffwrd Raw Mine Water</t>
  </si>
  <si>
    <t>280196-016</t>
  </si>
  <si>
    <t>Sampled from chamber alongside track to north of adit</t>
  </si>
  <si>
    <t>Settlement Pond 1 Outlet</t>
  </si>
  <si>
    <t>Settlement Pond 2 Outlet</t>
  </si>
  <si>
    <t>Reed Bed 1 (Upstream) Consented Discharge</t>
  </si>
  <si>
    <t>Reed Bed 2 (Downstream) Consented Discharge</t>
  </si>
  <si>
    <t>Raw Mine Water (Inlet to Cell 1)</t>
  </si>
  <si>
    <t>from 281197-012 or 281197-011</t>
  </si>
  <si>
    <t>Flow Weir Sample</t>
  </si>
  <si>
    <t>Cell 5 Outlet (Consented Discharge)</t>
  </si>
  <si>
    <t>Cell 1 Outlet</t>
  </si>
  <si>
    <t>Cell 2 Outlet</t>
  </si>
  <si>
    <t>Cell 3 Outlet</t>
  </si>
  <si>
    <t>Cell 4 Outlet</t>
  </si>
  <si>
    <t>Middle Mine Discharge</t>
  </si>
  <si>
    <t>Possibly 281197-009 or 281197-008</t>
  </si>
  <si>
    <t>Flow Sample</t>
  </si>
  <si>
    <t>Rhondda</t>
  </si>
  <si>
    <t>Six Foot Borehole</t>
  </si>
  <si>
    <t>Rising mine water study</t>
  </si>
  <si>
    <t>East Holywell (Fenwick)</t>
  </si>
  <si>
    <t>Trosnant</t>
  </si>
  <si>
    <t>Tronsnant discharge</t>
  </si>
  <si>
    <t>SO 28605 00607</t>
  </si>
  <si>
    <t>The sample site (is located approximately 80m upstream of the discharge location.  The sample should be taken from a safely accessible place upstream of the footbridge, or from the footbridge (on the upstream side) using a bucket and rope.  Parking should be possible around Trosnant Street or the Leisure Centre.</t>
  </si>
  <si>
    <t>Upstream (U/S) Leisure centre footbridge</t>
  </si>
  <si>
    <t>SO 28557 00663</t>
  </si>
  <si>
    <t>Access to site would be from Trosnant Street, with the same/ similar parking arrangement as the upstream site.</t>
  </si>
  <si>
    <t>Usk Rd (Ponty Moile)</t>
  </si>
  <si>
    <t>SO 29030 00488</t>
  </si>
  <si>
    <t>The sample site is located approximately 500m downstream of the discharge.   The sample should be collected upstream of the Ponty Moile road bridge.  Parking should be available on Usk Road.</t>
  </si>
  <si>
    <t>Tyr'felin Lower Mill Field</t>
  </si>
  <si>
    <t xml:space="preserve">SO 29587 00017 </t>
  </si>
  <si>
    <t>The sample site is located approximately 1.4km downstream of the discharge.   Parking should be possible at one of the hotel/ restaurant carparks.  The sample should be collected upstream of an outfall which is located upstream of the A4042. If it is not possible to access this site, an alternative location is situated at NGR ST 29641 99980 on a footbridge located along a railway. This should be accessible along a path which starts from the end of Panteg Way, leading off New Road (NGR ST 29603 99430) near the Torfean Council Depot. Please advise which sample point is used for sample collection.</t>
  </si>
  <si>
    <t>New Road Bridge</t>
  </si>
  <si>
    <t>ST 29882 99409</t>
  </si>
  <si>
    <t xml:space="preserve">The sample site is located approximately 2km downstream of the discharge.  The sample should be taken from upstream of the road bridge.  Parking should be possible at or nearby the industrial estate on New Bridge Road but permission may be required.  </t>
  </si>
  <si>
    <t>Pont – y – Felin Rd footbridge</t>
  </si>
  <si>
    <t>ST 30064 98876</t>
  </si>
  <si>
    <t xml:space="preserve">The sample site is located approximated 2.8 km downstream of the discharge location. The sample should be collected from the upstream side of a footbridge on the path leading from Pont-y-Felin road.  Parking should be possible around the industrial estate off Pont-y-Felin road. </t>
  </si>
  <si>
    <t>East Chevington</t>
  </si>
  <si>
    <t>NZ 25909 99433</t>
  </si>
  <si>
    <t>High Hauxley</t>
  </si>
  <si>
    <t>Princess Seam Borehole</t>
  </si>
  <si>
    <t>NU 28225 02435</t>
  </si>
  <si>
    <t>Air barometric pressure</t>
  </si>
  <si>
    <t>Morpeth Moor</t>
  </si>
  <si>
    <t>Bandy/Brockwell Seam Borehole</t>
  </si>
  <si>
    <t>NZ 21009 86989</t>
  </si>
  <si>
    <t>Borehole sunk to 71.15m and between Bandy and Brockwell Seams</t>
  </si>
  <si>
    <t>Yard Seam BH</t>
  </si>
  <si>
    <t>NZ 26630 89115</t>
  </si>
  <si>
    <t>Broomhill</t>
  </si>
  <si>
    <t>Bottom Seam BH</t>
  </si>
  <si>
    <t>NU 24464 01079</t>
  </si>
  <si>
    <t>This sample is from approx. 180m upstream of the discharge in the stream. Permission will be required to access the site, if the discharge is not already being sampled. It should be possible to collect a sample in the vicinity of GR: NS 55861 19406. An alternative site to collect the upstream sample is from the footpath, accessed from the B7046, where the stream passes close by in the vicinity of GR: NS 55848 19321. Should this alternative site be used as the sample point, please notify the CA immediately, so records can be updated.</t>
  </si>
  <si>
    <t>ECT Log 2017</t>
  </si>
  <si>
    <t>Range of log from 75.6mBGL to 228mBGL</t>
  </si>
  <si>
    <t>Range of log from-11.8mAOD to -342.64mAOD</t>
  </si>
  <si>
    <t>Range of log from -13.55mAOD to -316.39mAOD</t>
  </si>
  <si>
    <t>Range of log from -16.94mAOD to -313.59mAOD</t>
  </si>
  <si>
    <t>Range of log from -16.44mAOD to -316.34mAOD</t>
  </si>
  <si>
    <t>Range of log from -17.84mAOD to -317.44mAOD</t>
  </si>
  <si>
    <t>Range of log from -15.50mAOD to -316.30mAOD</t>
  </si>
  <si>
    <t>J:\Environment\Environment Department Team Folder\Temperature Data\EC-T Surveys\Horden Shaft</t>
  </si>
  <si>
    <t>J:\Environment\Environment Department Team Folder\Temperature Data\EC-T Surveys\Hartington Shaft</t>
  </si>
  <si>
    <t>Monckton Coke Works BH</t>
  </si>
  <si>
    <t>Borehole Log</t>
  </si>
  <si>
    <t>Range of log from 300.3mBGL and 379.0mBGL</t>
  </si>
  <si>
    <t>J:\Environment\Environment Department Team Folder\Temperature Data\EC-T Surveys\Monckton Coke Works BH</t>
  </si>
  <si>
    <t>J:\Environment\Environment Department Team Folder\Temperature Data\EC-T Surveys\Williamthorpe Shaft</t>
  </si>
  <si>
    <t>Range of log from 136.0mBGL to 328.3mBGL</t>
  </si>
  <si>
    <t>Range of log from 219.1mBGL to 269.1mBGL</t>
  </si>
  <si>
    <t>J:\Environment\Environment Department Team Folder\Temperature Data\EC-T Surveys\Langwith Shaft</t>
  </si>
  <si>
    <t>ECT Log 2009</t>
  </si>
  <si>
    <t>Range of log from 52.3mBGL to 265.9mBGL</t>
  </si>
  <si>
    <t>J:\Environment\Environment Department Team Folder\Temperature Data\EC-T Surveys\A Winning</t>
  </si>
  <si>
    <t>ECT Log 2013</t>
  </si>
  <si>
    <t>Range of log from 101.6mBGL to 425.0mBGL</t>
  </si>
  <si>
    <t>J:\Environment\Environment Department Team Folder\Temperature Data\EC-T Surveys\Langton Shaft</t>
  </si>
  <si>
    <t>ECT Log 2012</t>
  </si>
  <si>
    <t>Site Name</t>
  </si>
  <si>
    <t>On site readings</t>
  </si>
  <si>
    <t>Temperature Logger</t>
  </si>
  <si>
    <t>3rd Party Data</t>
  </si>
  <si>
    <t>Balgonie Dalginch BH</t>
  </si>
  <si>
    <t>Balgone Muirespot BH</t>
  </si>
  <si>
    <t>Blairingone Discharge</t>
  </si>
  <si>
    <t>Blenkinsopp Shaft</t>
  </si>
  <si>
    <t>Boldon Shaft</t>
  </si>
  <si>
    <t>Cowshill Discharge (Non Coal)</t>
  </si>
  <si>
    <t>Barneycraig Discharge (Non Coal)</t>
  </si>
  <si>
    <t>Cambookeels Discharge (Non Coal)</t>
  </si>
  <si>
    <t>Cameron BH</t>
  </si>
  <si>
    <t>Cowndenbeath BH</t>
  </si>
  <si>
    <t>Craig yr Aber Discharges</t>
  </si>
  <si>
    <t>Crofton BH</t>
  </si>
  <si>
    <t>Doulgas Discharge</t>
  </si>
  <si>
    <t>Dukes Level</t>
  </si>
  <si>
    <t>Easington Shaft</t>
  </si>
  <si>
    <t>East Allen (Beaumont) Discharge (Non Coal)</t>
  </si>
  <si>
    <t>Eldon BH</t>
  </si>
  <si>
    <t>Fordell No2 Shaft</t>
  </si>
  <si>
    <t>Fordell Upper Discharge</t>
  </si>
  <si>
    <t>Fordell Venerable Shaft</t>
  </si>
  <si>
    <t>Garrigill Discharge (Non Coal)</t>
  </si>
  <si>
    <t>Gategill Discharge (Non Coal)</t>
  </si>
  <si>
    <t>Hastings BH</t>
  </si>
  <si>
    <t>Hauxley North NCB BH</t>
  </si>
  <si>
    <t>Hawthorn Shaft</t>
  </si>
  <si>
    <t>Haydock Sough Discharge</t>
  </si>
  <si>
    <t>Joppa Day Level</t>
  </si>
  <si>
    <t>Kinglassie Discharge</t>
  </si>
  <si>
    <t>Langton Shaft</t>
  </si>
  <si>
    <t>Leven 4 BH</t>
  </si>
  <si>
    <t>Lochhead BH</t>
  </si>
  <si>
    <t>Longacres (Non Coal)</t>
  </si>
  <si>
    <t>Lumpsey (Non Coal)</t>
  </si>
  <si>
    <t>Lynemouth Shaft</t>
  </si>
  <si>
    <t>Maidens Hall BH</t>
  </si>
  <si>
    <t>Middlefield BH</t>
  </si>
  <si>
    <t>Minsterley (Non Coal)</t>
  </si>
  <si>
    <t>Mosside BH</t>
  </si>
  <si>
    <t>Muiredge Chemiss BH</t>
  </si>
  <si>
    <t>Muirpark BH</t>
  </si>
  <si>
    <t>Nent Haggs (Non Coal)</t>
  </si>
  <si>
    <t>Niddrie (Wisp) BH</t>
  </si>
  <si>
    <t>Oakthorpe Bungalow BH</t>
  </si>
  <si>
    <t>Saltburn (Non Coal)</t>
  </si>
  <si>
    <t>Old Fordel (Junkies) Discharge</t>
  </si>
  <si>
    <t>Pegswood BH</t>
  </si>
  <si>
    <t>Pitfirane Discharge</t>
  </si>
  <si>
    <t>Polkemmet Shaft</t>
  </si>
  <si>
    <t>Randolph BH</t>
  </si>
  <si>
    <t>Riggonhead BH</t>
  </si>
  <si>
    <t>Rigside BH</t>
  </si>
  <si>
    <t>Rookhope Discharge (Non Coal)</t>
  </si>
  <si>
    <t>Seaton Delaval Shaft</t>
  </si>
  <si>
    <t>Seton BHs</t>
  </si>
  <si>
    <t>Sunningdale Discharge</t>
  </si>
  <si>
    <t>Six Bells (Vivian)</t>
  </si>
  <si>
    <t>Wandon BH</t>
  </si>
  <si>
    <t>Whitrigg BH</t>
  </si>
  <si>
    <t>Wilsontown (Mousewater)</t>
  </si>
  <si>
    <t>Cascade and Treated Weir</t>
  </si>
  <si>
    <t>Yes</t>
  </si>
  <si>
    <t>Bilston Glen Shaft</t>
  </si>
  <si>
    <t>Barnsley Main Shaft</t>
  </si>
  <si>
    <t>Ellington Shaft</t>
  </si>
  <si>
    <t>Frazers Grove (Groove Rake) Shaft (Non Coal)</t>
  </si>
  <si>
    <t>Hartington Shaft</t>
  </si>
  <si>
    <t>Langwith Shaft</t>
  </si>
  <si>
    <t>Ladysmith Shaft</t>
  </si>
  <si>
    <t>Lumley 6th Shaft</t>
  </si>
  <si>
    <t>Mainsforth Shaft</t>
  </si>
  <si>
    <t>Markham Shaft</t>
  </si>
  <si>
    <t>Michael Shaft</t>
  </si>
  <si>
    <t>Nicholsons Shaft</t>
  </si>
  <si>
    <t>Sherburn Hill Shaft</t>
  </si>
  <si>
    <t>Stoney Hall BH</t>
  </si>
  <si>
    <t>Thrislington Shaft</t>
  </si>
  <si>
    <t>Westoe Shaft</t>
  </si>
  <si>
    <t>Wheal Jane (Non Coal)</t>
  </si>
  <si>
    <t>Williamthorpe Shaft</t>
  </si>
  <si>
    <t>Woodside Shaft</t>
  </si>
  <si>
    <t>Bensons Level</t>
  </si>
  <si>
    <t>Betws</t>
  </si>
  <si>
    <t>Blackvein</t>
  </si>
  <si>
    <t>Blenkinsopp BH</t>
  </si>
  <si>
    <t>Boythorpe</t>
  </si>
  <si>
    <t>Broadclough</t>
  </si>
  <si>
    <t>Carr and Craggs</t>
  </si>
  <si>
    <t>Cwm Clydach (Craig Cefn Parc)</t>
  </si>
  <si>
    <t>Cymer</t>
  </si>
  <si>
    <t>Cynon Adit</t>
  </si>
  <si>
    <t>Fender</t>
  </si>
  <si>
    <t>Glenbuck</t>
  </si>
  <si>
    <t>Goytre</t>
  </si>
  <si>
    <t>Greystones-Whiteley</t>
  </si>
  <si>
    <t>Gwynfi (Corrwg Rhondda)</t>
  </si>
  <si>
    <t>Hawarden</t>
  </si>
  <si>
    <t>Hope (Caphouse)</t>
  </si>
  <si>
    <t>Hutchinsons-Millhouses</t>
  </si>
  <si>
    <t>Jacksons Bridge</t>
  </si>
  <si>
    <t>Jowkin Wood</t>
  </si>
  <si>
    <t>Lowlands Mill Pit</t>
  </si>
  <si>
    <t>Nant y Fedw</t>
  </si>
  <si>
    <t>Nantyfyllon</t>
  </si>
  <si>
    <t>Radford</t>
  </si>
  <si>
    <t>Ringinglow</t>
  </si>
  <si>
    <t>Silkstone</t>
  </si>
  <si>
    <t>Tram Road</t>
  </si>
  <si>
    <t>Ughill</t>
  </si>
  <si>
    <t>Wharncliffe Chase</t>
  </si>
  <si>
    <t>Carling How (Non Coal)</t>
  </si>
  <si>
    <t>Liverton Water Drift (Non Coal)</t>
  </si>
  <si>
    <t>Skinningrove (Non Coal)</t>
  </si>
  <si>
    <t>North Loftus (Skinningrove) (Non Coal)</t>
  </si>
  <si>
    <t>Marske Mill (Non Coal)</t>
  </si>
  <si>
    <t>Hauxley Shaft</t>
  </si>
  <si>
    <t>Force Crag (Non Coal)</t>
  </si>
  <si>
    <t>Rawdon Upper Seams</t>
  </si>
  <si>
    <t>Tyne North</t>
  </si>
  <si>
    <t>Wearmouth Glassworks</t>
  </si>
  <si>
    <t>Pumping Test/Trials</t>
  </si>
  <si>
    <t>Shaft and cascade</t>
  </si>
  <si>
    <t>Treated discharge</t>
  </si>
  <si>
    <t>Boreholes and treated discharge</t>
  </si>
  <si>
    <t>Shaft and discharge</t>
  </si>
  <si>
    <t>Piezo to adit</t>
  </si>
  <si>
    <t>Shaft and heat pump</t>
  </si>
  <si>
    <t>Shaft and treated discharge</t>
  </si>
  <si>
    <t>Borehole and discharges</t>
  </si>
  <si>
    <t>Treated discharge weir</t>
  </si>
  <si>
    <t>RAPS Weir and Treated Discharge Weir</t>
  </si>
  <si>
    <t>Borehole and treated discharge</t>
  </si>
  <si>
    <t>Logger data</t>
  </si>
  <si>
    <t>Temperature of mine water discharge at weir recorded</t>
  </si>
  <si>
    <t>Polkemmet No1 Shaft</t>
  </si>
  <si>
    <t>Logger data available for pre-2016 but only looked at last years worth of data</t>
  </si>
  <si>
    <t>J:\Environment\Environment Department Team Folder\Temperature Data\Logger Data\Graig Fawr (Celynen North)</t>
  </si>
  <si>
    <t>J:\Environment\Environment Department Team Folder\Temperature Data\Logger Data\Polkemmet Shaft (L135)\Polkemmet logger data 2016-2017.xlsx</t>
  </si>
  <si>
    <t>Range of log from 102.2mBGL to 143.1mBGL</t>
  </si>
  <si>
    <t>J:\Environment\Environment Department Team Folder\Temperature Data\EC-T Surveys\Lynemouth Shaft</t>
  </si>
  <si>
    <t>Logger data available for pre-2016 but only looked at last years worth of data (small periods of data missing - highlighted in yellow)</t>
  </si>
  <si>
    <t>Pumped water. Depth of pumps at approx XXXmBGL. Depth of shaft is XXXm. Data for May to July 2017 inclusive is missing from statistical analysis</t>
  </si>
  <si>
    <t>J:\Environment\Environment Department Team Folder\Temperature Data\Logger Data\Lynemouth Shaft\Lynemouth 708.1 data.xlsx</t>
  </si>
  <si>
    <t xml:space="preserve">Woodside </t>
  </si>
  <si>
    <t>Range of log from 77.6mBGL to 245.7mBGL</t>
  </si>
  <si>
    <t>J:\Environment\Environment Department Team Folder\Temperature Data\EC-T Surveys\Woodside Shaft\Woodside Logs.xlsx</t>
  </si>
  <si>
    <t>J:\Environment\Environment Department Team Folder\Temperature Data\Logger Data\Vivian (Six Bells) (L444)\Six Bells (Vivian) 444.1 - 2016 to 2017.xlsx</t>
  </si>
  <si>
    <t>Range of log from 12.2mBGL to 134.0mBGL</t>
  </si>
  <si>
    <t>J:\Environment\Environment Department Team Folder\Temperature Data\EC-T Surveys\Stoney Hall BHs</t>
  </si>
  <si>
    <t>EA Site, CA Log</t>
  </si>
  <si>
    <t>Thorpe Hesley Shaft</t>
  </si>
  <si>
    <t>Creswell Shaft</t>
  </si>
  <si>
    <t>Oxcroft Shaft</t>
  </si>
  <si>
    <t>Moor Lane BH</t>
  </si>
  <si>
    <t>Morton Shaft</t>
  </si>
  <si>
    <t>Riddochill Shaft</t>
  </si>
  <si>
    <t>Not a depth profile, done by lowering a probe down the shaft</t>
  </si>
  <si>
    <t>Ogmore Vale BH</t>
  </si>
  <si>
    <t>Rhondda Deep BH</t>
  </si>
  <si>
    <t>Profiles done by BGS</t>
  </si>
  <si>
    <t>3rd Party data from Proc. 2nd IMAGE-TRAIN Advanced Study Course, June 2003</t>
  </si>
  <si>
    <t>Shettleston (Glasgow)</t>
  </si>
  <si>
    <t>Ochil View (Lumphinnans)</t>
  </si>
  <si>
    <t>3rd Party Data from Mine water as a resource: space heating and cooling via use of heat pump, Banks, D. 2002</t>
  </si>
  <si>
    <t>Choppington A</t>
  </si>
  <si>
    <t>Bedlington A</t>
  </si>
  <si>
    <t>Urpeth B</t>
  </si>
  <si>
    <t>In QJEGH, 1989. Vol 22. p355-358. A note on the distribution,levels and temperatures of minewater in Northumberland and Durham Coalfield.</t>
  </si>
  <si>
    <t>New Brancepeth</t>
  </si>
  <si>
    <t>Brandon A</t>
  </si>
  <si>
    <t>Fishburn Shaft</t>
  </si>
  <si>
    <t>Chilton Shaft</t>
  </si>
  <si>
    <t>Broken Banks (Batts)</t>
  </si>
  <si>
    <t>Crook</t>
  </si>
  <si>
    <t>Tindale (St Helens)</t>
  </si>
  <si>
    <t>In QJEGH, 1995. Vol 28. p101-113. Hydrogeochemistry of minewater flowing from abandoned coal workings in County Durham</t>
  </si>
  <si>
    <t>Fothergills</t>
  </si>
  <si>
    <t>Hafodyrynys</t>
  </si>
  <si>
    <t>Taff Merthyr North</t>
  </si>
  <si>
    <t>Taff Merthyr South</t>
  </si>
  <si>
    <t>Cefn Hengoed (Tir-yr-Berth)</t>
  </si>
  <si>
    <t>Crumlin</t>
  </si>
  <si>
    <t>In Geol. Soc Spec Pub 198. Fingerprinting mine water in the eastern sector of the South Wales Coalfield</t>
  </si>
  <si>
    <t>Unstone (Mill House)</t>
  </si>
  <si>
    <t>Unstone (2b)</t>
  </si>
  <si>
    <t>River Hipper AMD1</t>
  </si>
  <si>
    <t>River Hipper AMD2</t>
  </si>
  <si>
    <t>Hunters Bar</t>
  </si>
  <si>
    <t>Goyt Moss Adit</t>
  </si>
  <si>
    <t>In QJEGH, 1997. v30. p257-280. Hydrogeochemistry of coal mine drainage and other ferruginous water in north Derbyshire and south Yorkshire, UK</t>
  </si>
  <si>
    <t>Blackwood (Scotland)</t>
  </si>
  <si>
    <t>Star Road (Scotland)</t>
  </si>
  <si>
    <t>Cairnhill</t>
  </si>
  <si>
    <t>In QJEGH, 1999. v32. p69-70. Long-term changes in the quality of polluted minewater discharges from abandoned underground coal workings in Scotland</t>
  </si>
  <si>
    <t>Silstone</t>
  </si>
  <si>
    <t>In Alkalinity, temporary (CO2) and permanent acidity, McAllan et al 2009</t>
  </si>
  <si>
    <t>In Mine water pollution in Scotland: nature, extent and preventative strategies. Younger, 2001</t>
  </si>
  <si>
    <t>Kaysburn</t>
  </si>
  <si>
    <t>Conductivity-Temperature Profile  Log</t>
  </si>
  <si>
    <t>Broomhill BH</t>
  </si>
  <si>
    <t>Logger in discharge</t>
  </si>
  <si>
    <t>In QJEGH, 1999. v32. p69-70. Long-term changes in the quality of polluted minewater discharges from abandoned underground coal workings in Scotland.
In Mine water pollution in Scotland: nature, extent and preventative strategies. Younger, 2001</t>
  </si>
  <si>
    <t>Loggers in discharges</t>
  </si>
  <si>
    <t>In QJEGH, 1989. Vol 22. p355-358. A note on the distribution,levels and temperatures of minewater in Northumberland and Durham Coalfield.
In Env. Geochem and Health. V21. p339-345. Hydrogeochemistry of Durham Coalfield minewater pumped to the River Wear, NE England</t>
  </si>
  <si>
    <t>Discrete samples and CCTV were done. Need to check if ECT log was done</t>
  </si>
  <si>
    <t>3rd Party data from Proc. 2nd IMAGE-TRAIN Advanced Study Course, June 2003.
In Geol. Soc Spec Pub 236. Heat pumps as a tool for energy recovery from mining wastes.
In QJEGH, 1997. v30. p257-280. Hydrogeochemistry of coal mine drainage and other ferruginous water in north Derbyshire and south Yorkshire, UK.
In Alkalinity, temporary (CO2) and permanent acidity, McAllan et al 2009.</t>
  </si>
  <si>
    <t>Fishburn BHs</t>
  </si>
  <si>
    <t>In QJEGH, 1989. Vol 22. p355-358. A note on the distribution,levels and temperatures of minewater in Northumberland and Durham Coalfield.
In Env. Geochem and Health. V21. p339-345. Hydrogeochemistry of Durham Coalfield minewater pumped to the River Wear, NE England.
In Passive treatment of ferruginous mine waters using high surface area media.</t>
  </si>
  <si>
    <t>In Proc. 2nd IMAGE-TRAIN Advanced Study Course, June 2003.
In Geol. Soc Spec Pub 236. Heat pumps as a tool for energy recovery from mining wastes</t>
  </si>
  <si>
    <t>Pinxton BH</t>
  </si>
  <si>
    <t>In QJEGH, 1997. v30. p257-280. Hydrogeochemistry of coal mine drainage and other ferruginous water in north Derbyshire and south Yorkshire, UK.
In Alkalinity, temporary (CO2) and permanent acidity, McAllan et al 2009</t>
  </si>
  <si>
    <t>Treated discharge weir.
In Geol. Soc Spec Pub 198. Fingerprinting mine water in the eastern sector of the South Wales Coalfield</t>
  </si>
  <si>
    <t>Pond outlet weir.
In QJEGH, 1995. Vol 28. p101-113. Hydrogeochemistry of minewater flowing from abandoned coal workings in County Durham</t>
  </si>
  <si>
    <t>In QJEGH, 1989. Vol 22. p355-358. A note on the distribution,levels and temperatures of minewater in Northumberland and Durham Coalfield.
In Env. Geochem and Health. V21. p339-345. Hydrogeochemistry of Durham Coalfield minewater pumped to the River Wear, NE England.</t>
  </si>
  <si>
    <t>No</t>
  </si>
  <si>
    <t>Garw Fechan (Ystrad Fawr)</t>
  </si>
  <si>
    <t>Glanddu Level (Carngethin Level)</t>
  </si>
  <si>
    <t>Coalburn Mine (Muir Burn)</t>
  </si>
  <si>
    <t>Plas y Coed (Nant Ffrwd Oer)</t>
  </si>
  <si>
    <t>Syke-Dungcroft</t>
  </si>
  <si>
    <t>Tollcross Burn (Springhill Farm)</t>
  </si>
  <si>
    <t>Some on site data for cascade from Opus Report, 2011</t>
  </si>
  <si>
    <t>Cascade Report, 2011</t>
  </si>
  <si>
    <t>Aka Smithybrook</t>
  </si>
  <si>
    <t>In Mine water pollution in Scotland: nature, extent and preventative strategies. Younger, 2001. Also some in Croxford et al 2004 IMWA, 2004</t>
  </si>
  <si>
    <t>Croxford et al, IMWA 2004</t>
  </si>
  <si>
    <t>Some on site data for cascade from Opus Report, 2011 and CA Visit</t>
  </si>
  <si>
    <t>In QJEGH, 1999. v32. p69-70. Long-term changes in the quality of polluted minewater discharges from abandoned underground coal workings in Scotland. CA Site visit
In Mine water pollution in Scotland: nature, extent and preventative strategies. Younger, 2001.</t>
  </si>
  <si>
    <t>CA site visit</t>
  </si>
  <si>
    <t xml:space="preserve">A Winning </t>
  </si>
  <si>
    <t xml:space="preserve">Pumped Passive </t>
  </si>
  <si>
    <t xml:space="preserve">Morlais </t>
  </si>
  <si>
    <t xml:space="preserve">Silverdale </t>
  </si>
  <si>
    <t xml:space="preserve">West Midlands </t>
  </si>
  <si>
    <t>J:\Environment\Environment Department Team Folder\Temperature Data\Temperature loggers\Silverdale Cascade</t>
  </si>
  <si>
    <t xml:space="preserve">J:\Environment\Environment Department Team Folder\Temperature Data\Temperature loggers\Morlais Raw Channel </t>
  </si>
  <si>
    <t>J:\Environment\Environment Department Team Folder\Temperature Data\Temperature loggers\Horden Cascade</t>
  </si>
  <si>
    <t>J:\Environment\Environment Department Team Folder\Temperature Data\Temperature loggers\Frances Cascade</t>
  </si>
  <si>
    <t>J:\Environment\Environment Department Team Folder\Temperature Data\Temperature loggers\Bates Cascade</t>
  </si>
  <si>
    <t>Logger data missing from Sept 2018 to April 2019</t>
  </si>
  <si>
    <t>J:\Environment\Environment Department Team Folder\Temperature Data\Temperature loggers\Six Bells Cascade</t>
  </si>
  <si>
    <t xml:space="preserve">South Wales </t>
  </si>
  <si>
    <t>J:\Environment\Environment Department Team Folder\Temperature Data\Temperature loggers\Taff Merthyr</t>
  </si>
  <si>
    <t xml:space="preserve">Woolley  </t>
  </si>
  <si>
    <t xml:space="preserve">Yorkshire </t>
  </si>
  <si>
    <t xml:space="preserve">Pumped </t>
  </si>
  <si>
    <t>J:\Environment\Environment Department Team Folder\Temperature Data\Temperature loggers\Woolley Cascade</t>
  </si>
  <si>
    <t xml:space="preserve">Temperature logger </t>
  </si>
  <si>
    <t>J:\Environment\Environment Department Team Folder\Temperature Data\Temperature loggers\A Winning Cascade</t>
  </si>
  <si>
    <t xml:space="preserve">Consented Discharge </t>
  </si>
  <si>
    <t xml:space="preserve">East Midlands </t>
  </si>
  <si>
    <t>J:\Environment\Technical Team\Wisdom working\CA08 Environment\31 Mine Water Projects and Schemes - Coal\A Winning</t>
  </si>
  <si>
    <t xml:space="preserve">Updated for to 2019 </t>
  </si>
  <si>
    <t xml:space="preserve">Historical Electrical Conductivity Logs </t>
  </si>
  <si>
    <t xml:space="preserve">West Cannock No 5 </t>
  </si>
  <si>
    <t xml:space="preserve">Littleton </t>
  </si>
  <si>
    <t xml:space="preserve">Leacroft </t>
  </si>
  <si>
    <t xml:space="preserve">Aquifer Borehole </t>
  </si>
  <si>
    <t xml:space="preserve">Seam Borehole </t>
  </si>
  <si>
    <t xml:space="preserve">Borehole </t>
  </si>
  <si>
    <t xml:space="preserve">ETC Log 2019 </t>
  </si>
  <si>
    <t>J:\Environment\Technical Team\Shaft logging\Staffordshire\West Cannock No 5 Aquifer BH</t>
  </si>
  <si>
    <t>Range of log from 2.12mbgl to 39.89mbgl</t>
  </si>
  <si>
    <t xml:space="preserve">Range of log from 132.51mbgl to 260mbgl </t>
  </si>
  <si>
    <t>J:\Environment\Technical Team\Shaft logging\Staffordshire\West Cannock No 5 Seam BH</t>
  </si>
  <si>
    <t>Range of log from 122.5mbgl to 202.16mbgl</t>
  </si>
  <si>
    <t>J:\Environment\Technical Team\Shaft logging\Staffordshire\Littleton BH</t>
  </si>
  <si>
    <t>Range of log from 5.01mbgl to 147.8mbgl</t>
  </si>
  <si>
    <t>J:\Environment\Technical Team\Shaft logging\Staffordshire\Leacroft BH</t>
  </si>
  <si>
    <t xml:space="preserve">Bilston Glen </t>
  </si>
  <si>
    <t xml:space="preserve">Range of log from 104mbgl to 610mbgl </t>
  </si>
  <si>
    <t>\\infprod.tca\shared_folders\Environment Media\Mine_Water_CCTV_Survey\CCTV Shafts and Boreholes\Bilston Glen\Bilston Glen Shaft 1 - 20190710</t>
  </si>
  <si>
    <t>Shaft 1 Downcast Shaft</t>
  </si>
  <si>
    <t xml:space="preserve">Shaft </t>
  </si>
  <si>
    <t xml:space="preserve">Great Seam Borehole </t>
  </si>
  <si>
    <t>Range of log from 46.5mbgl to 229.2mbgl</t>
  </si>
  <si>
    <t>\\infprod.tca\shared_folders\Environment Media\Mine_Water_CCTV_Survey\CCTV Shafts and Boreholes\Easthouses BH\Easthouses Great Seam BH 20190711</t>
  </si>
  <si>
    <t>Karva</t>
  </si>
  <si>
    <t>J:\Environment\Technical Team\STS Coal Loggers\Karva</t>
  </si>
  <si>
    <t xml:space="preserve">Algernon </t>
  </si>
  <si>
    <t xml:space="preserve">Gap between Oct 2018 to April 2019 </t>
  </si>
  <si>
    <t>J:\Environment\Technical Team\STS Coal Loggers\Algernon L279</t>
  </si>
  <si>
    <t xml:space="preserve">Logger Data </t>
  </si>
  <si>
    <t>J:\Environment\Technical Team\STS Coal Loggers\Babbington BH L759</t>
  </si>
  <si>
    <t>J:\Environment\Technical Team\STS Coal Loggers\Balgonie Dalginch L493</t>
  </si>
  <si>
    <t>Balgone Dalginch</t>
  </si>
  <si>
    <t>Balgone Muirespot</t>
  </si>
  <si>
    <t>J:\Environment\Technical Team\STS Coal Loggers\Balgonie Muirespot L492</t>
  </si>
  <si>
    <t>J:\Environment\Technical Team\STS Coal Loggers\Blairingone L575</t>
  </si>
  <si>
    <t>Blenkinsop</t>
  </si>
  <si>
    <t xml:space="preserve">Water Level logger </t>
  </si>
  <si>
    <t>J:\Environment\Technical Team\STS Coal Loggers\Blenkinsopp Shaft L607</t>
  </si>
  <si>
    <t xml:space="preserve">Blindwells </t>
  </si>
  <si>
    <t xml:space="preserve">Water Level Logger </t>
  </si>
  <si>
    <t>J:\Environment\Technical Team\STS Coal Loggers\Blindwells L656\Blindwells Pumping BH</t>
  </si>
  <si>
    <t>J:\Environment\Technical Team\STS Coal Loggers\Boldon L17</t>
  </si>
  <si>
    <t xml:space="preserve">Langton </t>
  </si>
  <si>
    <t>5th May 2016</t>
  </si>
  <si>
    <t>J:\Environment\Technical Team\STS Coal Loggers\Langton L451</t>
  </si>
  <si>
    <t>J:\Environment\Technical Team\STS Coal Loggers\Woodside L530</t>
  </si>
  <si>
    <t>J:\Environment\Technical Team\STS Coal Loggers\Horden L40</t>
  </si>
  <si>
    <t>Availible On Summary Sheet</t>
  </si>
  <si>
    <t>Sough</t>
  </si>
  <si>
    <t xml:space="preserve">North West </t>
  </si>
  <si>
    <t>\\infprod.tca\shared_folders\Environment\Environment Department Team Folder\Temperature Data\Cascade (Aeration) Report</t>
  </si>
  <si>
    <t>Road Discharge</t>
  </si>
  <si>
    <t>Gravity Discharge</t>
  </si>
  <si>
    <t>\\infprod.tca\shared_folders\Environment\Environment Department Team Folder\Temperature Data\On Site Spot Readings</t>
  </si>
  <si>
    <t>Single on site reading</t>
  </si>
  <si>
    <t>Floodplain Discharge</t>
  </si>
  <si>
    <t>Forest Discharge</t>
  </si>
  <si>
    <t>\\infprod.tca\shared_folders\Environment\Environment Department Team Folder\Temperature Data\Public (Non CA) Data</t>
  </si>
  <si>
    <t>Vivian Borehole</t>
  </si>
  <si>
    <t>J:\Environment\Technical Team\STS Coal Loggers\Blaenavon L537</t>
  </si>
  <si>
    <t>Not Monitored</t>
  </si>
  <si>
    <t xml:space="preserve">Bridgewater Canal </t>
  </si>
  <si>
    <t xml:space="preserve">Top </t>
  </si>
  <si>
    <t>Bottom</t>
  </si>
  <si>
    <t>Broken Banks</t>
  </si>
  <si>
    <t>Primary Discharge</t>
  </si>
  <si>
    <t>https://qjegh.lyellcollection.org/content/qjegh/28/Supplement_2/S101.full.pdf</t>
  </si>
  <si>
    <t>Water Level Logger</t>
  </si>
  <si>
    <t>J:\Environment\Technical Team\STS Coal Loggers\Broomhill BH L804</t>
  </si>
  <si>
    <t>Pumping Test (Raw Pumped)</t>
  </si>
  <si>
    <t>Data taken from "Raw Pumped" values</t>
  </si>
  <si>
    <t>J:\Environment\Lee Wyatt\Pumping Tests\Cadley Hill Pumping Test</t>
  </si>
  <si>
    <t>Hope Shaft</t>
  </si>
  <si>
    <t>Pumped Discharge</t>
  </si>
  <si>
    <t>Carling How</t>
  </si>
  <si>
    <t xml:space="preserve">Adit </t>
  </si>
  <si>
    <t>East of Wear</t>
  </si>
  <si>
    <t>ECT Log 2000</t>
  </si>
  <si>
    <t>ECT Log 2003</t>
  </si>
  <si>
    <t>\\infprod.TCA\shared_folders\Environment\Technical Team\Shaft logging\North East\East of Wear\dawdon</t>
  </si>
  <si>
    <t>Bryn Kearsey Pending Updates</t>
  </si>
  <si>
    <t>Log from -108.52 to -486.3 mAOD</t>
  </si>
  <si>
    <t>Log from -27.03 to -483.93 mAOD</t>
  </si>
  <si>
    <t>Log from -25.13 to -483.93 mAOD</t>
  </si>
  <si>
    <t xml:space="preserve">Log from -6.955 to -483.853 mAOD </t>
  </si>
  <si>
    <t>Log from -38.91 to -509.88 mAOD</t>
  </si>
  <si>
    <t>Log from -40.33 to -464.91 mAOD</t>
  </si>
  <si>
    <t>\\infprod.tca\shared_folders\Environment\Environment Department Team Folder\Temperature Data\Temperature loggers\Cannock Wood Cascade</t>
  </si>
  <si>
    <t>Lathallan Milll</t>
  </si>
  <si>
    <t>Upwelling Discharge</t>
  </si>
  <si>
    <t>Long-term changes in the quality of polluted minewater discharges (1995)</t>
  </si>
  <si>
    <t>Star Road</t>
  </si>
  <si>
    <t>J:\Environment\Technical Team\STS Coal Loggers\Leven 4 BH L633</t>
  </si>
  <si>
    <t>Range of Log from 10.61 to 12.75mAOD</t>
  </si>
  <si>
    <t>Range of Log from 9.96 to 13.28mAOD</t>
  </si>
  <si>
    <t>Range of Log from 1.86 to 2.62mAOD</t>
  </si>
  <si>
    <t>J:\Environment\Technical Team\STS Coal Loggers\Randolph L222</t>
  </si>
  <si>
    <t>Site</t>
  </si>
  <si>
    <t>J:\Environment\Technical Team\STS Coal Loggers\Fordell Upper Discharge L588</t>
  </si>
  <si>
    <t>J:\Environment\Technical Team\STS Coal Loggers\Joppa Day Level L315</t>
  </si>
  <si>
    <t>Range of log from 28.02 to 30.3mAOD</t>
  </si>
  <si>
    <t>J:\Environment\Technical Team\STS Coal Loggers\Niddrie (Wisp) BH L740</t>
  </si>
  <si>
    <t>Long-term changes in the quality of polluted minewater discharges - Scotland</t>
  </si>
  <si>
    <t>J:\Environment\Technical Team\STS Coal Loggers\Mosside L259</t>
  </si>
  <si>
    <t>Tollcross Burn</t>
  </si>
  <si>
    <t>J:\Environment\Technical Team\STS Coal Loggers\Whitrigg L258</t>
  </si>
  <si>
    <t>Cuthill Top</t>
  </si>
  <si>
    <t>Raw Pipe Outflow (Point A)</t>
  </si>
  <si>
    <t>\infprod.tca\shared_folders\Environment\Environment Department Team Folder\Temperature Data\On Site Spot Readings</t>
  </si>
  <si>
    <t xml:space="preserve">Wilsontown (Mousewater) </t>
  </si>
  <si>
    <t>J:\Environment\Technical Team\STS Coal Loggers\Wilsontown (Mousewater) L416</t>
  </si>
  <si>
    <t>Douglas Discharge</t>
  </si>
  <si>
    <t>Rigside Day Level</t>
  </si>
  <si>
    <t>J:\Environment\Technical Team\STS Coal Loggers\Douglas L571</t>
  </si>
  <si>
    <t>J:\Environment\Technical Team\STS Coal Loggers\Rigside BH L634</t>
  </si>
  <si>
    <t xml:space="preserve">No 1 Shaft </t>
  </si>
  <si>
    <t>J:\Environment\Technical Team\STS Coal Loggers\Kames L369</t>
  </si>
  <si>
    <t>Pennyvennie No.3</t>
  </si>
  <si>
    <t>On site reading from In QJEGH, 1999. v32. p69-70. Long-term changes in the quality of polluted minewater discharges from abandoned underground coal workings in Scotland.
In Mine water pollution in Scotland: nature, extent and preventative strategies. Younger, 2001</t>
  </si>
  <si>
    <t>Data taken from 03/07/2012 to 23/02/13</t>
  </si>
  <si>
    <t>Data taken from 29/10/2018 to 30/10/2018</t>
  </si>
  <si>
    <t>Data Taken from 04/07/2016 to 24/09/2018</t>
  </si>
  <si>
    <t xml:space="preserve">Data taken from 29/08/2018 to 09/10/2018 as other data contained errors </t>
  </si>
  <si>
    <t xml:space="preserve">Data taken from 13/06/2016 to 31/05/2019 as other data contained errors </t>
  </si>
  <si>
    <t xml:space="preserve">Data taken from 24/07/2016 onwards as previous data contained errors </t>
  </si>
  <si>
    <t>Data taken from 25/07/2018 onwards as previous data contained errors</t>
  </si>
  <si>
    <t>J:\Environment\Technical Team\STS Coal Loggers\A Winning L500\DC Shaft Logger</t>
  </si>
  <si>
    <t>Data taken from 26/9/18 onwards as previous data contained errors</t>
  </si>
  <si>
    <t xml:space="preserve">Data taken from 2/8/17 onwards as previous data contained errors </t>
  </si>
  <si>
    <t xml:space="preserve">Readings are very seasonal, mostly dependant on ambient air temperature </t>
  </si>
  <si>
    <t>Approx. Depth of Sensor (mBGL)</t>
  </si>
  <si>
    <t>tbc</t>
  </si>
  <si>
    <t>Minimum Temperature ( C)</t>
  </si>
  <si>
    <t xml:space="preserve">Average Temperature  ( C) </t>
  </si>
  <si>
    <t>Maximum Temperature ( C)</t>
  </si>
  <si>
    <t>Data taken from 21/05/2017 onwards as previous data contained errors - ensure shaft logger 163.1 seperated from cascade data</t>
  </si>
  <si>
    <t xml:space="preserve">Downstream Weir </t>
  </si>
  <si>
    <t>DC shaft</t>
  </si>
  <si>
    <t>site ref should be 500.7 - CHECK and correct</t>
  </si>
  <si>
    <t>Logger Data</t>
  </si>
  <si>
    <t>\\infprod.tca\shared_folders\Environment\Technical Team\STS Coal Loggers\Cannock Wood L682\682.10_Monitoring Borehole</t>
  </si>
  <si>
    <t>\\infprod.tca\shared_folders\Environment\Environment Department Team Folder\Temperature Data\Logger Data\Frances (L163)\Frances Shaft</t>
  </si>
  <si>
    <t>Pumping BH 5A</t>
  </si>
  <si>
    <t>\\infprod.tca\shared_folders\Environment\Environment Department Team Folder\Temperature Data\Logger Data\Blindwells (L656)\Blindwells Pumping Borehole 5A (656.40)</t>
  </si>
  <si>
    <t>\\infprod.tca\shared_folders\Environment\Environment Department Team Folder\Temperature Data\Logger Data\Blindwells (L656)\Blindwells Cascade (656.55)</t>
  </si>
  <si>
    <t>\\infprod.tca\shared_folders\Environment\Environment Department Team Folder\Temperature Data\Logger Data\Bates (L11)\No.2 Shaft Temperature</t>
  </si>
  <si>
    <t>Active treatment</t>
  </si>
  <si>
    <t>Pumped passive treatment</t>
  </si>
  <si>
    <t>Pumped no treatment</t>
  </si>
  <si>
    <t>gravity passive treatment</t>
  </si>
  <si>
    <t>blenkisopp</t>
  </si>
  <si>
    <t>clough foot</t>
  </si>
  <si>
    <t>deerplay</t>
  </si>
  <si>
    <t>frances</t>
  </si>
  <si>
    <t>Old meadows</t>
  </si>
  <si>
    <t>Kimlesworth</t>
  </si>
  <si>
    <t>Mountaingate</t>
  </si>
  <si>
    <t>Silverdales</t>
  </si>
  <si>
    <t>Chelle Heath Road</t>
  </si>
  <si>
    <t>Pitfirrane</t>
  </si>
  <si>
    <t>Whitworth 1</t>
  </si>
  <si>
    <t>Wilsontown</t>
  </si>
  <si>
    <t>Data 2014-2015</t>
  </si>
  <si>
    <t>Bailey et al 2016</t>
  </si>
  <si>
    <t>mean T</t>
  </si>
  <si>
    <t>median T</t>
  </si>
  <si>
    <t>min T</t>
  </si>
  <si>
    <t>max T</t>
  </si>
  <si>
    <t>mean flow</t>
  </si>
  <si>
    <t>median flow</t>
  </si>
  <si>
    <t>min flow</t>
  </si>
  <si>
    <t>max flow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</si>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</sst>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11"/>
      <name val="Calibri"/>
      <family val="2"/>
      <scheme val="minor"/>
    </font>
    <font>
      <i/>
      <sz val="11"/>
      <color rgb="FF0070C0"/>
      <name val="Calibri"/>
      <family val="2"/>
      <scheme val="minor"/>
    </font>
    <font>
      <i/>
      <sz val="11"/>
      <color theme="4"/>
      <name val="Calibri"/>
      <family val="2"/>
      <scheme val="minor"/>
    </font>
    <font>
      <sz val="11"/>
      <color theme="4"/>
      <name val="Calibri"/>
      <family val="2"/>
      <scheme val="minor"/>
    </font>
    <font>
      <i/>
      <sz val="11"/>
      <color rgb="FF7030A0"/>
      <name val="Calibri"/>
      <family val="2"/>
      <scheme val="minor"/>
    </font>
    <font>
      <sz val="11"/>
      <color rgb="FF7030A0"/>
      <name val="Calibri"/>
      <family val="2"/>
      <scheme val="minor"/>
    </font>
    <font>
      <i/>
      <sz val="11"/>
      <color rgb="FFFF0000"/>
      <name val="Calibri"/>
      <family val="2"/>
      <scheme val="minor"/>
    </font>
    <font>
      <sz val="12"/>
      <name val="Arial"/>
      <family val="2"/>
    </font>
    <font>
      <sz val="11"/>
      <color rgb="FF0070C0"/>
      <name val="Calibri"/>
      <family val="2"/>
      <scheme val="minor"/>
    </font>
    <font>
      <i/>
      <sz val="11"/>
      <name val="Calibri"/>
      <family val="2"/>
      <scheme val="minor"/>
    </font>
    <font>
      <sz val="11"/>
      <name val="Calibri"/>
      <family val="2"/>
    </font>
    <font>
      <sz val="1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b/>
      <sz val="10"/>
      <color indexed="81"/>
      <name val="Tahoma"/>
      <family val="2"/>
    </font>
    <font>
      <sz val="10"/>
      <color indexed="81"/>
      <name val="Tahoma"/>
      <family val="2"/>
    </font>
    <font>
      <sz val="10"/>
      <name val="Arial"/>
      <family val="2"/>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5" fillId="0" borderId="0"/>
    <xf numFmtId="0" fontId="22" fillId="0" borderId="0"/>
  </cellStyleXfs>
  <cellXfs count="168">
    <xf numFmtId="0" fontId="0" fillId="0" borderId="0" xfId="0"/>
    <xf numFmtId="0" fontId="0" fillId="0" borderId="0" xfId="0" applyAlignment="1">
      <alignment horizontal="left" vertical="top"/>
    </xf>
    <xf numFmtId="164" fontId="0" fillId="0" borderId="0" xfId="0" applyNumberFormat="1" applyAlignment="1">
      <alignment horizontal="left" vertical="top" wrapText="1"/>
    </xf>
    <xf numFmtId="164" fontId="0" fillId="0" borderId="0" xfId="0" applyNumberFormat="1" applyAlignment="1">
      <alignment horizontal="left" vertical="top"/>
    </xf>
    <xf numFmtId="15" fontId="0" fillId="0" borderId="0" xfId="0" applyNumberFormat="1" applyAlignment="1">
      <alignment horizontal="left" vertical="top"/>
    </xf>
    <xf numFmtId="1" fontId="0" fillId="0" borderId="0" xfId="0" applyNumberFormat="1" applyAlignment="1">
      <alignment horizontal="left" vertical="top"/>
    </xf>
    <xf numFmtId="0" fontId="0" fillId="0" borderId="1" xfId="0" applyBorder="1" applyAlignment="1">
      <alignment horizontal="left" vertical="top"/>
    </xf>
    <xf numFmtId="15" fontId="0" fillId="0" borderId="1" xfId="0" applyNumberFormat="1" applyBorder="1" applyAlignment="1">
      <alignment horizontal="left" vertical="top"/>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 fontId="0" fillId="0" borderId="1" xfId="0" applyNumberFormat="1" applyBorder="1" applyAlignment="1">
      <alignment horizontal="left" vertical="top"/>
    </xf>
    <xf numFmtId="0" fontId="4" fillId="0" borderId="0" xfId="0" applyFont="1" applyFill="1" applyAlignment="1">
      <alignment horizontal="left" vertical="top" wrapText="1"/>
    </xf>
    <xf numFmtId="0" fontId="2" fillId="0" borderId="0" xfId="0" applyFont="1" applyFill="1" applyAlignment="1">
      <alignment horizontal="left" vertical="top" wrapText="1"/>
    </xf>
    <xf numFmtId="2" fontId="4" fillId="0" borderId="0" xfId="0" applyNumberFormat="1" applyFont="1" applyFill="1" applyAlignment="1">
      <alignment horizontal="left" vertical="top" wrapText="1"/>
    </xf>
    <xf numFmtId="15" fontId="4" fillId="0" borderId="0" xfId="0" applyNumberFormat="1" applyFont="1" applyFill="1" applyAlignment="1">
      <alignment horizontal="left" vertical="top" wrapText="1"/>
    </xf>
    <xf numFmtId="0" fontId="2" fillId="2" borderId="0" xfId="0" applyFont="1" applyFill="1" applyAlignment="1">
      <alignment horizontal="left" vertical="top" wrapText="1"/>
    </xf>
    <xf numFmtId="1" fontId="4" fillId="0" borderId="0" xfId="0" applyNumberFormat="1" applyFont="1" applyFill="1" applyAlignment="1">
      <alignment horizontal="left" vertical="top" wrapText="1"/>
    </xf>
    <xf numFmtId="0" fontId="4" fillId="2" borderId="0" xfId="0" applyFont="1" applyFill="1" applyAlignment="1">
      <alignment horizontal="left" vertical="top" wrapText="1"/>
    </xf>
    <xf numFmtId="0" fontId="5" fillId="0" borderId="0" xfId="0" applyFont="1" applyFill="1" applyAlignment="1">
      <alignment horizontal="left" vertical="top" wrapText="1"/>
    </xf>
    <xf numFmtId="2" fontId="5" fillId="0" borderId="0" xfId="0" applyNumberFormat="1" applyFont="1" applyFill="1" applyAlignment="1">
      <alignment horizontal="left" vertical="top" wrapText="1"/>
    </xf>
    <xf numFmtId="15" fontId="5" fillId="0" borderId="0" xfId="0" applyNumberFormat="1" applyFont="1" applyFill="1" applyAlignment="1">
      <alignment horizontal="left" vertical="top" wrapText="1"/>
    </xf>
    <xf numFmtId="0" fontId="5" fillId="2" borderId="0" xfId="0" applyFont="1" applyFill="1" applyAlignment="1">
      <alignment horizontal="left" vertical="top" wrapText="1"/>
    </xf>
    <xf numFmtId="1" fontId="5" fillId="0" borderId="0" xfId="0" applyNumberFormat="1" applyFont="1" applyFill="1" applyAlignment="1">
      <alignment horizontal="left" vertical="top" wrapText="1"/>
    </xf>
    <xf numFmtId="0" fontId="3" fillId="0" borderId="0" xfId="0" applyFont="1" applyFill="1" applyAlignment="1">
      <alignment horizontal="left" vertical="top" wrapText="1"/>
    </xf>
    <xf numFmtId="0" fontId="6" fillId="0" borderId="0" xfId="0" applyFont="1" applyFill="1" applyAlignment="1">
      <alignment horizontal="left" vertical="top" wrapText="1"/>
    </xf>
    <xf numFmtId="0" fontId="7" fillId="0" borderId="0" xfId="0" applyFont="1" applyFill="1" applyAlignment="1">
      <alignment horizontal="left" vertical="top" wrapText="1"/>
    </xf>
    <xf numFmtId="2" fontId="6" fillId="0" borderId="0" xfId="0" applyNumberFormat="1" applyFont="1" applyFill="1" applyAlignment="1">
      <alignment horizontal="left" vertical="top" wrapText="1"/>
    </xf>
    <xf numFmtId="15" fontId="6" fillId="0" borderId="0" xfId="0" applyNumberFormat="1" applyFont="1" applyFill="1" applyAlignment="1">
      <alignment horizontal="left" vertical="top" wrapText="1"/>
    </xf>
    <xf numFmtId="0" fontId="7" fillId="2" borderId="0" xfId="0" applyFont="1" applyFill="1" applyAlignment="1">
      <alignment horizontal="left" vertical="top" wrapText="1"/>
    </xf>
    <xf numFmtId="1" fontId="7" fillId="0" borderId="0" xfId="0" applyNumberFormat="1" applyFont="1" applyFill="1" applyAlignment="1">
      <alignment horizontal="left" vertical="top" wrapText="1"/>
    </xf>
    <xf numFmtId="15" fontId="7" fillId="0" borderId="0" xfId="0" applyNumberFormat="1" applyFont="1" applyFill="1" applyAlignment="1">
      <alignment horizontal="left" vertical="top"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2" fontId="6" fillId="3" borderId="0" xfId="0" applyNumberFormat="1" applyFont="1" applyFill="1" applyAlignment="1">
      <alignment horizontal="left" vertical="top" wrapText="1"/>
    </xf>
    <xf numFmtId="15" fontId="6" fillId="3" borderId="0" xfId="0" applyNumberFormat="1" applyFont="1" applyFill="1" applyAlignment="1">
      <alignment horizontal="left" vertical="top" wrapText="1"/>
    </xf>
    <xf numFmtId="0" fontId="4" fillId="3" borderId="0" xfId="0" applyFont="1" applyFill="1" applyAlignment="1">
      <alignment horizontal="left" vertical="top" wrapText="1"/>
    </xf>
    <xf numFmtId="1" fontId="7" fillId="3" borderId="0" xfId="0" applyNumberFormat="1" applyFont="1" applyFill="1" applyAlignment="1">
      <alignment horizontal="left" vertical="top" wrapText="1"/>
    </xf>
    <xf numFmtId="15" fontId="7" fillId="3" borderId="0" xfId="0" applyNumberFormat="1" applyFont="1" applyFill="1" applyAlignment="1">
      <alignment horizontal="left" vertical="top" wrapText="1"/>
    </xf>
    <xf numFmtId="15" fontId="4" fillId="3" borderId="0" xfId="0" applyNumberFormat="1"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2" fontId="8" fillId="0" borderId="0" xfId="0" applyNumberFormat="1" applyFont="1" applyFill="1" applyAlignment="1">
      <alignment horizontal="left" vertical="top" wrapText="1"/>
    </xf>
    <xf numFmtId="15" fontId="8" fillId="0" borderId="0" xfId="0" applyNumberFormat="1" applyFont="1" applyFill="1" applyAlignment="1">
      <alignment horizontal="left" vertical="top" wrapText="1"/>
    </xf>
    <xf numFmtId="0" fontId="9" fillId="2" borderId="0" xfId="0" applyFont="1" applyFill="1" applyAlignment="1">
      <alignment horizontal="left" vertical="top" wrapText="1"/>
    </xf>
    <xf numFmtId="1" fontId="9" fillId="0" borderId="0" xfId="0" applyNumberFormat="1" applyFont="1" applyFill="1" applyAlignment="1">
      <alignment horizontal="left" vertical="top" wrapText="1"/>
    </xf>
    <xf numFmtId="15" fontId="9" fillId="0" borderId="0" xfId="0" applyNumberFormat="1" applyFont="1" applyFill="1" applyAlignment="1">
      <alignment horizontal="left" vertical="top" wrapText="1"/>
    </xf>
    <xf numFmtId="2" fontId="8" fillId="2" borderId="0" xfId="0" applyNumberFormat="1" applyFont="1" applyFill="1" applyAlignment="1">
      <alignment horizontal="left" vertical="top" wrapText="1"/>
    </xf>
    <xf numFmtId="2" fontId="6" fillId="2" borderId="0" xfId="0" applyNumberFormat="1" applyFont="1" applyFill="1" applyAlignment="1">
      <alignment horizontal="left" vertical="top" wrapText="1"/>
    </xf>
    <xf numFmtId="2" fontId="3" fillId="0" borderId="0" xfId="0" applyNumberFormat="1" applyFont="1" applyFill="1" applyAlignment="1">
      <alignment horizontal="left" vertical="top" wrapText="1"/>
    </xf>
    <xf numFmtId="15" fontId="3" fillId="0" borderId="0" xfId="0" applyNumberFormat="1" applyFont="1" applyFill="1" applyAlignment="1">
      <alignment horizontal="left" vertical="top" wrapText="1"/>
    </xf>
    <xf numFmtId="0" fontId="3" fillId="2" borderId="0" xfId="0" applyFont="1" applyFill="1" applyAlignment="1">
      <alignment horizontal="left" vertical="top" wrapText="1"/>
    </xf>
    <xf numFmtId="1" fontId="3" fillId="0" borderId="0" xfId="0" applyNumberFormat="1" applyFont="1" applyFill="1" applyAlignment="1">
      <alignment horizontal="left" vertical="top" wrapText="1"/>
    </xf>
    <xf numFmtId="2" fontId="4" fillId="2" borderId="0" xfId="0" applyNumberFormat="1" applyFont="1" applyFill="1" applyAlignment="1">
      <alignment horizontal="left" vertical="top" wrapText="1"/>
    </xf>
    <xf numFmtId="0" fontId="6" fillId="2" borderId="0" xfId="0" applyFont="1" applyFill="1" applyAlignment="1">
      <alignment horizontal="left" vertical="top" wrapText="1"/>
    </xf>
    <xf numFmtId="1"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quotePrefix="1" applyFont="1" applyFill="1" applyAlignment="1">
      <alignment horizontal="left" vertical="top" wrapText="1"/>
    </xf>
    <xf numFmtId="0" fontId="10" fillId="2" borderId="0" xfId="0" applyFont="1" applyFill="1" applyAlignment="1">
      <alignment horizontal="left" vertical="top" wrapText="1"/>
    </xf>
    <xf numFmtId="2" fontId="10" fillId="2" borderId="0" xfId="0" applyNumberFormat="1" applyFont="1" applyFill="1" applyAlignment="1">
      <alignment horizontal="left" vertical="top" wrapText="1"/>
    </xf>
    <xf numFmtId="15" fontId="10" fillId="2" borderId="0" xfId="0" applyNumberFormat="1" applyFont="1" applyFill="1" applyAlignment="1">
      <alignment horizontal="left" vertical="top" wrapText="1"/>
    </xf>
    <xf numFmtId="1" fontId="10" fillId="2" borderId="0" xfId="0" applyNumberFormat="1" applyFont="1" applyFill="1" applyAlignment="1">
      <alignment horizontal="left" vertical="top" wrapText="1"/>
    </xf>
    <xf numFmtId="1" fontId="3" fillId="2" borderId="0" xfId="0" applyNumberFormat="1" applyFont="1" applyFill="1" applyAlignment="1">
      <alignment horizontal="left" vertical="top" wrapText="1"/>
    </xf>
    <xf numFmtId="15" fontId="3" fillId="2" borderId="0" xfId="0" applyNumberFormat="1" applyFont="1" applyFill="1" applyAlignment="1">
      <alignment horizontal="left" vertical="top" wrapText="1"/>
    </xf>
    <xf numFmtId="0" fontId="10" fillId="0" borderId="0" xfId="0" applyFont="1" applyFill="1" applyAlignment="1">
      <alignment horizontal="left" vertical="top" wrapText="1"/>
    </xf>
    <xf numFmtId="0" fontId="4" fillId="0" borderId="0" xfId="0" applyFont="1" applyFill="1" applyBorder="1" applyAlignment="1">
      <alignment horizontal="left" vertical="top" wrapText="1"/>
    </xf>
    <xf numFmtId="14" fontId="4" fillId="0" borderId="0" xfId="0" applyNumberFormat="1" applyFont="1" applyFill="1" applyAlignment="1">
      <alignment horizontal="left" vertical="top" wrapText="1"/>
    </xf>
    <xf numFmtId="15" fontId="4"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2" fontId="5" fillId="2" borderId="0" xfId="0" applyNumberFormat="1" applyFont="1" applyFill="1" applyAlignment="1">
      <alignment horizontal="left" vertical="top" wrapText="1"/>
    </xf>
    <xf numFmtId="15" fontId="5" fillId="2" borderId="0" xfId="0" applyNumberFormat="1" applyFont="1" applyFill="1" applyAlignment="1">
      <alignment horizontal="left" vertical="top" wrapText="1"/>
    </xf>
    <xf numFmtId="0" fontId="12" fillId="0" borderId="0" xfId="0" applyFont="1" applyFill="1" applyAlignment="1">
      <alignment horizontal="left" vertical="top" wrapText="1"/>
    </xf>
    <xf numFmtId="0" fontId="4"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4"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5" fillId="0" borderId="0" xfId="0" applyNumberFormat="1" applyFont="1" applyFill="1" applyAlignment="1">
      <alignment horizontal="left" vertical="top" wrapText="1"/>
    </xf>
    <xf numFmtId="0" fontId="4" fillId="2" borderId="0" xfId="0" applyNumberFormat="1" applyFont="1" applyFill="1" applyAlignment="1">
      <alignment horizontal="left" vertical="top" wrapText="1"/>
    </xf>
    <xf numFmtId="0" fontId="4" fillId="0" borderId="0" xfId="0" applyFont="1" applyFill="1" applyBorder="1" applyAlignment="1">
      <alignment horizontal="center" vertical="center" wrapText="1"/>
    </xf>
    <xf numFmtId="0" fontId="13" fillId="0" borderId="0" xfId="0" applyFont="1" applyFill="1" applyAlignment="1">
      <alignment horizontal="left" vertical="top" wrapText="1"/>
    </xf>
    <xf numFmtId="2" fontId="13" fillId="0" borderId="0" xfId="0" applyNumberFormat="1" applyFont="1" applyFill="1" applyAlignment="1">
      <alignment horizontal="left" vertical="top" wrapText="1"/>
    </xf>
    <xf numFmtId="15" fontId="13" fillId="0" borderId="0" xfId="0" applyNumberFormat="1" applyFont="1" applyFill="1" applyAlignment="1">
      <alignment horizontal="left" vertical="top" wrapText="1"/>
    </xf>
    <xf numFmtId="0" fontId="13" fillId="0" borderId="0" xfId="0" applyNumberFormat="1" applyFont="1" applyFill="1" applyAlignment="1">
      <alignment horizontal="left" vertical="top" wrapText="1"/>
    </xf>
    <xf numFmtId="0" fontId="13" fillId="2" borderId="0" xfId="0" applyFont="1" applyFill="1" applyAlignment="1">
      <alignment horizontal="left" vertical="top" wrapText="1"/>
    </xf>
    <xf numFmtId="1" fontId="13" fillId="0" borderId="0" xfId="0" applyNumberFormat="1" applyFont="1" applyFill="1" applyAlignment="1">
      <alignment horizontal="left" vertical="top" wrapText="1"/>
    </xf>
    <xf numFmtId="0" fontId="14" fillId="0" borderId="0" xfId="0" applyFont="1" applyAlignment="1">
      <alignment wrapText="1"/>
    </xf>
    <xf numFmtId="0" fontId="14" fillId="0" borderId="0" xfId="0" applyFont="1" applyAlignment="1">
      <alignment vertical="center" wrapText="1"/>
    </xf>
    <xf numFmtId="0" fontId="4" fillId="0" borderId="0" xfId="0" applyNumberFormat="1" applyFont="1" applyFill="1" applyBorder="1" applyAlignment="1">
      <alignment horizontal="left" vertical="top" wrapText="1"/>
    </xf>
    <xf numFmtId="0" fontId="4" fillId="0" borderId="0" xfId="2" applyFont="1"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1" applyBorder="1" applyAlignment="1">
      <alignment horizontal="left" vertical="top" wrapText="1"/>
    </xf>
    <xf numFmtId="0" fontId="4" fillId="0" borderId="1" xfId="0" applyFont="1" applyFill="1" applyBorder="1" applyAlignment="1">
      <alignment horizontal="left" vertical="top" wrapText="1"/>
    </xf>
    <xf numFmtId="0" fontId="0" fillId="0" borderId="1" xfId="0" applyFill="1" applyBorder="1" applyAlignment="1">
      <alignment horizontal="left" vertical="top"/>
    </xf>
    <xf numFmtId="15" fontId="0" fillId="0" borderId="1" xfId="0" applyNumberFormat="1" applyFill="1" applyBorder="1" applyAlignment="1">
      <alignment horizontal="left" vertical="top"/>
    </xf>
    <xf numFmtId="164" fontId="0" fillId="0" borderId="1" xfId="0" applyNumberFormat="1" applyFill="1" applyBorder="1" applyAlignment="1">
      <alignment horizontal="left" vertical="top"/>
    </xf>
    <xf numFmtId="0" fontId="0" fillId="0" borderId="1" xfId="0" applyFill="1" applyBorder="1" applyAlignment="1">
      <alignment horizontal="left" vertical="top" wrapText="1"/>
    </xf>
    <xf numFmtId="20" fontId="0" fillId="0" borderId="1" xfId="0" applyNumberFormat="1" applyBorder="1" applyAlignment="1">
      <alignment horizontal="left" vertical="top"/>
    </xf>
    <xf numFmtId="0" fontId="0" fillId="0" borderId="6" xfId="0" applyBorder="1" applyAlignment="1">
      <alignment horizontal="left" vertical="top"/>
    </xf>
    <xf numFmtId="0" fontId="0" fillId="0" borderId="0" xfId="0" applyBorder="1" applyAlignment="1">
      <alignment horizontal="left" vertical="top"/>
    </xf>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3" fillId="0" borderId="0" xfId="0" applyFont="1" applyAlignment="1">
      <alignment horizontal="left" vertical="top"/>
    </xf>
    <xf numFmtId="15" fontId="0" fillId="4" borderId="1" xfId="0" applyNumberFormat="1" applyFill="1" applyBorder="1" applyAlignment="1">
      <alignment horizontal="left" vertical="top"/>
    </xf>
    <xf numFmtId="164" fontId="0" fillId="4" borderId="1" xfId="0" applyNumberFormat="1" applyFill="1" applyBorder="1" applyAlignment="1">
      <alignment horizontal="left" vertical="top"/>
    </xf>
    <xf numFmtId="1" fontId="0" fillId="4" borderId="1" xfId="0" applyNumberFormat="1" applyFill="1" applyBorder="1" applyAlignment="1">
      <alignment horizontal="left" vertical="top"/>
    </xf>
    <xf numFmtId="0" fontId="0" fillId="4" borderId="1" xfId="0" applyFill="1" applyBorder="1" applyAlignment="1">
      <alignment horizontal="left" vertical="top"/>
    </xf>
    <xf numFmtId="164" fontId="0" fillId="4" borderId="1" xfId="0" applyNumberFormat="1"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xf>
    <xf numFmtId="15" fontId="0" fillId="5" borderId="1" xfId="0" applyNumberFormat="1" applyFill="1" applyBorder="1" applyAlignment="1">
      <alignment horizontal="left" vertical="top"/>
    </xf>
    <xf numFmtId="164" fontId="0" fillId="5" borderId="1" xfId="0" applyNumberFormat="1" applyFill="1" applyBorder="1" applyAlignment="1">
      <alignment horizontal="left" vertical="top"/>
    </xf>
    <xf numFmtId="1" fontId="0" fillId="5" borderId="1" xfId="0" applyNumberFormat="1" applyFill="1" applyBorder="1" applyAlignment="1">
      <alignment horizontal="left" vertical="top"/>
    </xf>
    <xf numFmtId="164" fontId="0" fillId="5" borderId="1" xfId="0" applyNumberFormat="1" applyFill="1" applyBorder="1" applyAlignment="1">
      <alignment horizontal="left" vertical="top" wrapText="1"/>
    </xf>
    <xf numFmtId="0" fontId="0" fillId="5" borderId="1" xfId="0" applyFill="1" applyBorder="1" applyAlignment="1">
      <alignment horizontal="left" vertical="top" wrapText="1"/>
    </xf>
    <xf numFmtId="2" fontId="4" fillId="5" borderId="1" xfId="3" applyNumberFormat="1" applyFont="1" applyFill="1" applyBorder="1" applyAlignment="1">
      <alignment horizontal="left" vertical="top" wrapText="1"/>
    </xf>
    <xf numFmtId="0" fontId="4" fillId="4" borderId="1" xfId="0" applyFont="1" applyFill="1" applyBorder="1" applyAlignment="1">
      <alignment horizontal="left" vertical="top" wrapText="1"/>
    </xf>
    <xf numFmtId="2" fontId="4" fillId="4" borderId="1" xfId="0" applyNumberFormat="1" applyFont="1" applyFill="1" applyBorder="1" applyAlignment="1">
      <alignment horizontal="left" vertical="top" wrapText="1"/>
    </xf>
    <xf numFmtId="0" fontId="0" fillId="6" borderId="1" xfId="0" applyFill="1" applyBorder="1" applyAlignment="1">
      <alignment horizontal="left" vertical="top"/>
    </xf>
    <xf numFmtId="0" fontId="4" fillId="6" borderId="1" xfId="0" applyFont="1" applyFill="1" applyBorder="1" applyAlignment="1">
      <alignment horizontal="left" vertical="top" wrapText="1"/>
    </xf>
    <xf numFmtId="15" fontId="0" fillId="6" borderId="1" xfId="0" applyNumberFormat="1" applyFill="1" applyBorder="1" applyAlignment="1">
      <alignment horizontal="left" vertical="top"/>
    </xf>
    <xf numFmtId="164" fontId="0" fillId="6" borderId="1" xfId="0" applyNumberFormat="1" applyFill="1" applyBorder="1" applyAlignment="1">
      <alignment horizontal="left" vertical="top"/>
    </xf>
    <xf numFmtId="1" fontId="0" fillId="6" borderId="1" xfId="0" applyNumberFormat="1" applyFill="1" applyBorder="1" applyAlignment="1">
      <alignment horizontal="left" vertical="top"/>
    </xf>
    <xf numFmtId="164" fontId="0" fillId="6" borderId="1" xfId="0" applyNumberFormat="1" applyFill="1" applyBorder="1" applyAlignment="1">
      <alignment horizontal="left" vertical="top" wrapText="1"/>
    </xf>
    <xf numFmtId="0" fontId="0" fillId="6" borderId="1" xfId="0" applyFill="1" applyBorder="1" applyAlignment="1">
      <alignment horizontal="left" vertical="top" wrapText="1"/>
    </xf>
    <xf numFmtId="0" fontId="0" fillId="6" borderId="1" xfId="0" applyFill="1" applyBorder="1" applyAlignment="1">
      <alignment horizontal="left"/>
    </xf>
    <xf numFmtId="0" fontId="0" fillId="6" borderId="1" xfId="0" applyFill="1" applyBorder="1"/>
    <xf numFmtId="0" fontId="1" fillId="6" borderId="1" xfId="1" applyFill="1" applyBorder="1" applyAlignment="1">
      <alignment horizontal="left" vertical="top" wrapText="1"/>
    </xf>
    <xf numFmtId="1" fontId="0" fillId="0" borderId="1" xfId="0" applyNumberFormat="1" applyFill="1" applyBorder="1" applyAlignment="1">
      <alignment horizontal="left" vertical="top"/>
    </xf>
    <xf numFmtId="164" fontId="0" fillId="2" borderId="1" xfId="0" applyNumberFormat="1" applyFill="1" applyBorder="1" applyAlignment="1">
      <alignment horizontal="left" vertical="top" wrapText="1"/>
    </xf>
    <xf numFmtId="0" fontId="0" fillId="7" borderId="1" xfId="0" applyFill="1" applyBorder="1" applyAlignment="1">
      <alignment horizontal="left" vertical="top"/>
    </xf>
    <xf numFmtId="0" fontId="0" fillId="7" borderId="1" xfId="0" applyFill="1" applyBorder="1" applyAlignment="1">
      <alignment horizontal="left"/>
    </xf>
    <xf numFmtId="15" fontId="0" fillId="7" borderId="1" xfId="0" applyNumberFormat="1" applyFill="1" applyBorder="1" applyAlignment="1">
      <alignment horizontal="left" vertical="top"/>
    </xf>
    <xf numFmtId="164" fontId="0" fillId="7" borderId="1" xfId="0" applyNumberFormat="1" applyFill="1" applyBorder="1" applyAlignment="1">
      <alignment horizontal="left" vertical="top"/>
    </xf>
    <xf numFmtId="1" fontId="0" fillId="7" borderId="1" xfId="0" applyNumberFormat="1" applyFill="1" applyBorder="1" applyAlignment="1">
      <alignment horizontal="left" vertical="top"/>
    </xf>
    <xf numFmtId="164" fontId="0" fillId="7" borderId="1" xfId="0" applyNumberFormat="1" applyFill="1" applyBorder="1" applyAlignment="1">
      <alignment horizontal="left" vertical="top" wrapText="1"/>
    </xf>
    <xf numFmtId="0" fontId="0" fillId="7" borderId="1" xfId="0" applyFill="1" applyBorder="1" applyAlignment="1">
      <alignment horizontal="left" vertical="top" wrapText="1"/>
    </xf>
    <xf numFmtId="0" fontId="0" fillId="7" borderId="0" xfId="0" applyFill="1" applyAlignment="1">
      <alignment horizontal="left" vertical="top"/>
    </xf>
    <xf numFmtId="0" fontId="1" fillId="4" borderId="1" xfId="1" applyFill="1" applyBorder="1" applyAlignment="1">
      <alignment horizontal="left" vertical="top" wrapText="1"/>
    </xf>
    <xf numFmtId="0" fontId="0" fillId="4" borderId="0" xfId="0" applyFill="1" applyBorder="1" applyAlignment="1">
      <alignment horizontal="left" vertical="top" wrapText="1"/>
    </xf>
    <xf numFmtId="15" fontId="23" fillId="0" borderId="1" xfId="0" applyNumberFormat="1" applyFont="1" applyBorder="1" applyAlignment="1">
      <alignment horizontal="left" vertical="top" wrapText="1"/>
    </xf>
    <xf numFmtId="164" fontId="23" fillId="0" borderId="1" xfId="0" applyNumberFormat="1" applyFont="1" applyBorder="1" applyAlignment="1">
      <alignment horizontal="left" vertical="top" wrapText="1"/>
    </xf>
    <xf numFmtId="1" fontId="23" fillId="0" borderId="1" xfId="0" applyNumberFormat="1" applyFont="1" applyBorder="1" applyAlignment="1">
      <alignment horizontal="left" vertical="top" wrapText="1"/>
    </xf>
    <xf numFmtId="0" fontId="23" fillId="0" borderId="0" xfId="0" applyFont="1" applyAlignment="1">
      <alignment horizontal="left" vertical="top" wrapText="1"/>
    </xf>
    <xf numFmtId="0" fontId="0" fillId="6" borderId="5" xfId="0" applyFill="1" applyBorder="1" applyAlignment="1">
      <alignment horizontal="left" vertical="top"/>
    </xf>
    <xf numFmtId="0" fontId="0" fillId="6" borderId="0" xfId="0" applyFill="1" applyBorder="1" applyAlignment="1">
      <alignment horizontal="left" vertical="top"/>
    </xf>
    <xf numFmtId="0" fontId="4" fillId="6" borderId="5" xfId="0" applyFont="1" applyFill="1" applyBorder="1" applyAlignment="1">
      <alignment horizontal="left" vertical="top" wrapText="1"/>
    </xf>
    <xf numFmtId="0" fontId="0" fillId="6" borderId="5" xfId="0" applyFill="1" applyBorder="1"/>
    <xf numFmtId="164" fontId="0" fillId="6" borderId="5" xfId="0" applyNumberFormat="1" applyFill="1" applyBorder="1" applyAlignment="1">
      <alignment horizontal="left" vertical="top"/>
    </xf>
    <xf numFmtId="1" fontId="0" fillId="6" borderId="5" xfId="0" applyNumberFormat="1" applyFill="1" applyBorder="1" applyAlignment="1">
      <alignment horizontal="left" vertical="top"/>
    </xf>
    <xf numFmtId="164" fontId="0" fillId="6" borderId="5" xfId="0" applyNumberFormat="1" applyFill="1" applyBorder="1" applyAlignment="1">
      <alignment horizontal="left" vertical="top" wrapText="1"/>
    </xf>
    <xf numFmtId="164" fontId="1" fillId="6" borderId="1" xfId="1" applyNumberFormat="1" applyFill="1" applyBorder="1" applyAlignment="1">
      <alignment horizontal="left" vertical="top" wrapText="1"/>
    </xf>
    <xf numFmtId="0" fontId="0" fillId="6" borderId="0" xfId="0" applyFill="1" applyBorder="1" applyAlignment="1">
      <alignment horizontal="left" vertical="top" wrapText="1"/>
    </xf>
    <xf numFmtId="0" fontId="0" fillId="2" borderId="0" xfId="0" applyFill="1" applyBorder="1" applyAlignment="1">
      <alignment horizontal="left" vertical="top"/>
    </xf>
    <xf numFmtId="0" fontId="0" fillId="2" borderId="1" xfId="0" applyFill="1" applyBorder="1" applyAlignment="1">
      <alignment horizontal="left" vertical="top"/>
    </xf>
    <xf numFmtId="0" fontId="11" fillId="0" borderId="0" xfId="0" applyFont="1" applyBorder="1" applyAlignment="1">
      <alignment vertical="center" wrapText="1"/>
    </xf>
    <xf numFmtId="0" fontId="4"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4" fillId="0" borderId="2" xfId="0" applyFont="1" applyFill="1" applyBorder="1" applyAlignment="1">
      <alignment horizontal="left" vertical="top" wrapText="1"/>
    </xf>
    <xf numFmtId="0" fontId="6" fillId="0" borderId="4" xfId="0" applyFont="1" applyFill="1" applyBorder="1" applyAlignment="1">
      <alignment horizontal="left" vertical="top" wrapText="1"/>
    </xf>
    <xf numFmtId="0" fontId="0" fillId="6" borderId="0" xfId="0" applyFill="1" applyAlignment="1">
      <alignment horizontal="left" vertical="top"/>
    </xf>
    <xf numFmtId="0" fontId="0" fillId="4" borderId="5" xfId="0" applyFill="1" applyBorder="1" applyAlignment="1">
      <alignment horizontal="left" vertical="top"/>
    </xf>
    <xf numFmtId="0" fontId="0" fillId="5" borderId="0" xfId="0" applyFill="1" applyBorder="1" applyAlignment="1">
      <alignment horizontal="left" vertical="top"/>
    </xf>
    <xf numFmtId="15" fontId="0" fillId="4" borderId="5" xfId="0" applyNumberFormat="1" applyFill="1" applyBorder="1" applyAlignment="1">
      <alignment horizontal="left" vertical="top"/>
    </xf>
    <xf numFmtId="164" fontId="0" fillId="4" borderId="5" xfId="0" applyNumberFormat="1" applyFill="1" applyBorder="1" applyAlignment="1">
      <alignment horizontal="left" vertical="top"/>
    </xf>
    <xf numFmtId="1" fontId="0" fillId="4" borderId="5" xfId="0" applyNumberFormat="1" applyFill="1" applyBorder="1" applyAlignment="1">
      <alignment horizontal="left" vertical="top"/>
    </xf>
    <xf numFmtId="164" fontId="0" fillId="6" borderId="0" xfId="0" applyNumberFormat="1" applyFill="1" applyBorder="1" applyAlignment="1">
      <alignment horizontal="left" vertical="top" wrapText="1"/>
    </xf>
    <xf numFmtId="164" fontId="0" fillId="4" borderId="5" xfId="0" applyNumberFormat="1" applyFill="1" applyBorder="1" applyAlignment="1">
      <alignment horizontal="left" vertical="top"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Environment\Environment%20Department%20Team%20Folder\Temperature%20Data\Pumping%20Tests\Acomb%20Deferum%20Trial\Acomb%20Deferum%20T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Environment\Environment%20Department%20Team%20Folder\Temperature%20Data\EC-T%20Surveys\Bates%20Shaft\No.2%20Shaft%202010\Bates%20No2%20Shaft%20Log%2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Environment\Environment%20Department%20Team%20Folder\Temperature%20Data\EC-T%20Surveys\Bates%20Shaft\No.3%20Shaft%202010\Bates%20Shaft%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on v ABS"/>
      <sheetName val="Iron OS v Lab"/>
      <sheetName val="Iron Trends"/>
      <sheetName val="Alk"/>
      <sheetName val="Acy"/>
      <sheetName val="Alk v Acy OS"/>
      <sheetName val="Alk v Acy Lab"/>
      <sheetName val="Ca"/>
      <sheetName val="SO4"/>
      <sheetName val="pH"/>
      <sheetName val="Loading"/>
      <sheetName val="On Site Data"/>
      <sheetName val="Lab Data"/>
    </sheetNames>
    <sheetDataSet>
      <sheetData sheetId="0"/>
      <sheetData sheetId="1"/>
      <sheetData sheetId="2"/>
      <sheetData sheetId="3"/>
      <sheetData sheetId="4"/>
      <sheetData sheetId="5"/>
      <sheetData sheetId="6"/>
      <sheetData sheetId="7"/>
      <sheetData sheetId="8"/>
      <sheetData sheetId="9"/>
      <sheetData sheetId="10"/>
      <sheetData sheetId="11">
        <row r="1">
          <cell r="A1"/>
        </row>
        <row r="2">
          <cell r="A2"/>
          <cell r="V2" t="str">
            <v>Deg C</v>
          </cell>
        </row>
        <row r="3">
          <cell r="A3"/>
          <cell r="V3"/>
        </row>
        <row r="4">
          <cell r="A4" t="str">
            <v>Date</v>
          </cell>
          <cell r="V4" t="str">
            <v>Temp Raw</v>
          </cell>
        </row>
        <row r="5">
          <cell r="A5">
            <v>40864</v>
          </cell>
        </row>
        <row r="6">
          <cell r="A6">
            <v>40865</v>
          </cell>
          <cell r="V6">
            <v>12.4</v>
          </cell>
        </row>
        <row r="7">
          <cell r="A7">
            <v>40868</v>
          </cell>
          <cell r="V7">
            <v>12.4</v>
          </cell>
        </row>
        <row r="8">
          <cell r="A8">
            <v>40869</v>
          </cell>
          <cell r="V8">
            <v>12.3</v>
          </cell>
        </row>
        <row r="9">
          <cell r="A9">
            <v>40870</v>
          </cell>
          <cell r="V9">
            <v>11.6</v>
          </cell>
        </row>
        <row r="10">
          <cell r="A10">
            <v>40871</v>
          </cell>
          <cell r="V10">
            <v>11.9</v>
          </cell>
        </row>
        <row r="11">
          <cell r="A11">
            <v>40872</v>
          </cell>
          <cell r="V11">
            <v>11.8</v>
          </cell>
        </row>
        <row r="12">
          <cell r="A12">
            <v>40875</v>
          </cell>
          <cell r="V12">
            <v>12.5</v>
          </cell>
        </row>
        <row r="13">
          <cell r="A13">
            <v>40876</v>
          </cell>
          <cell r="V13">
            <v>12.5</v>
          </cell>
        </row>
        <row r="14">
          <cell r="A14">
            <v>40877</v>
          </cell>
          <cell r="V14">
            <v>12</v>
          </cell>
        </row>
        <row r="15">
          <cell r="A15">
            <v>40878</v>
          </cell>
          <cell r="V15">
            <v>11.5</v>
          </cell>
        </row>
        <row r="16">
          <cell r="A16">
            <v>40879</v>
          </cell>
          <cell r="V16">
            <v>11.6</v>
          </cell>
        </row>
        <row r="17">
          <cell r="A17">
            <v>40882</v>
          </cell>
          <cell r="V17">
            <v>11.8</v>
          </cell>
        </row>
        <row r="18">
          <cell r="A18">
            <v>40884</v>
          </cell>
          <cell r="V18">
            <v>11</v>
          </cell>
        </row>
        <row r="19">
          <cell r="A19">
            <v>40886</v>
          </cell>
        </row>
        <row r="20">
          <cell r="A20">
            <v>40889</v>
          </cell>
          <cell r="V20">
            <v>9.6</v>
          </cell>
        </row>
        <row r="21">
          <cell r="A21">
            <v>40891</v>
          </cell>
          <cell r="V21">
            <v>9.4</v>
          </cell>
        </row>
        <row r="22">
          <cell r="A22">
            <v>40893</v>
          </cell>
          <cell r="V22">
            <v>10</v>
          </cell>
        </row>
        <row r="23">
          <cell r="A23">
            <v>40896</v>
          </cell>
        </row>
        <row r="24">
          <cell r="A24">
            <v>40898</v>
          </cell>
          <cell r="V24">
            <v>10</v>
          </cell>
        </row>
        <row r="25">
          <cell r="A25">
            <v>40900</v>
          </cell>
          <cell r="V25">
            <v>11.9</v>
          </cell>
        </row>
        <row r="26">
          <cell r="A26">
            <v>40905</v>
          </cell>
        </row>
        <row r="27">
          <cell r="A27">
            <v>40907</v>
          </cell>
          <cell r="V27">
            <v>11</v>
          </cell>
        </row>
        <row r="28">
          <cell r="A28">
            <v>40911</v>
          </cell>
        </row>
        <row r="29">
          <cell r="A29">
            <v>40912</v>
          </cell>
          <cell r="V29">
            <v>11</v>
          </cell>
        </row>
        <row r="30">
          <cell r="A30">
            <v>40914</v>
          </cell>
          <cell r="V30">
            <v>10.5</v>
          </cell>
        </row>
        <row r="31">
          <cell r="A31">
            <v>40917</v>
          </cell>
          <cell r="V31">
            <v>10.5</v>
          </cell>
        </row>
        <row r="32">
          <cell r="A32">
            <v>40919</v>
          </cell>
          <cell r="V32">
            <v>11</v>
          </cell>
        </row>
        <row r="33">
          <cell r="A33">
            <v>40920</v>
          </cell>
          <cell r="V33">
            <v>11.6</v>
          </cell>
        </row>
        <row r="34">
          <cell r="A34">
            <v>40924</v>
          </cell>
          <cell r="V34">
            <v>11</v>
          </cell>
        </row>
        <row r="35">
          <cell r="A35">
            <v>40926</v>
          </cell>
          <cell r="V35">
            <v>10.9</v>
          </cell>
        </row>
        <row r="36">
          <cell r="A36">
            <v>40935</v>
          </cell>
          <cell r="V36">
            <v>10.7</v>
          </cell>
        </row>
        <row r="37">
          <cell r="A37">
            <v>40942</v>
          </cell>
          <cell r="V37">
            <v>11</v>
          </cell>
        </row>
        <row r="38">
          <cell r="A38">
            <v>40945</v>
          </cell>
          <cell r="V38">
            <v>11</v>
          </cell>
        </row>
        <row r="39">
          <cell r="A39">
            <v>40947</v>
          </cell>
          <cell r="V39">
            <v>11</v>
          </cell>
        </row>
        <row r="40">
          <cell r="A40">
            <v>40949</v>
          </cell>
          <cell r="V40">
            <v>11</v>
          </cell>
        </row>
        <row r="41">
          <cell r="A41">
            <v>40952</v>
          </cell>
          <cell r="V41">
            <v>11.5</v>
          </cell>
        </row>
        <row r="42">
          <cell r="A42">
            <v>40954</v>
          </cell>
          <cell r="V42">
            <v>11.9</v>
          </cell>
        </row>
        <row r="43">
          <cell r="A43">
            <v>40955</v>
          </cell>
          <cell r="V43">
            <v>12</v>
          </cell>
        </row>
        <row r="44">
          <cell r="A44">
            <v>40959</v>
          </cell>
        </row>
        <row r="45">
          <cell r="A45">
            <v>40962</v>
          </cell>
        </row>
        <row r="46">
          <cell r="A46">
            <v>40967</v>
          </cell>
        </row>
        <row r="47">
          <cell r="A47">
            <v>40968</v>
          </cell>
          <cell r="V47">
            <v>11.5</v>
          </cell>
        </row>
        <row r="48">
          <cell r="A48">
            <v>40970</v>
          </cell>
          <cell r="V48">
            <v>12</v>
          </cell>
        </row>
        <row r="49">
          <cell r="A49">
            <v>40973</v>
          </cell>
          <cell r="V49">
            <v>11.5</v>
          </cell>
        </row>
        <row r="50">
          <cell r="A50">
            <v>40975</v>
          </cell>
          <cell r="V50">
            <v>11.5</v>
          </cell>
        </row>
        <row r="51">
          <cell r="A51">
            <v>40977</v>
          </cell>
          <cell r="V51">
            <v>12</v>
          </cell>
        </row>
        <row r="52">
          <cell r="A52">
            <v>40980</v>
          </cell>
          <cell r="V52">
            <v>12</v>
          </cell>
        </row>
        <row r="53">
          <cell r="A53">
            <v>40982</v>
          </cell>
          <cell r="V53">
            <v>11.5</v>
          </cell>
        </row>
        <row r="54">
          <cell r="A54">
            <v>40983</v>
          </cell>
          <cell r="V54">
            <v>12</v>
          </cell>
        </row>
        <row r="55">
          <cell r="A55">
            <v>40987</v>
          </cell>
          <cell r="V55">
            <v>11</v>
          </cell>
        </row>
        <row r="56">
          <cell r="A56">
            <v>40989</v>
          </cell>
          <cell r="V56">
            <v>11</v>
          </cell>
        </row>
        <row r="57">
          <cell r="A57">
            <v>40991</v>
          </cell>
          <cell r="V57">
            <v>11.7</v>
          </cell>
        </row>
        <row r="58">
          <cell r="A58">
            <v>40996</v>
          </cell>
          <cell r="V58">
            <v>13.7</v>
          </cell>
        </row>
        <row r="59">
          <cell r="A59">
            <v>40998</v>
          </cell>
          <cell r="V59">
            <v>12.2</v>
          </cell>
        </row>
        <row r="60">
          <cell r="A60">
            <v>41001</v>
          </cell>
          <cell r="V60">
            <v>12.4</v>
          </cell>
        </row>
        <row r="61">
          <cell r="A61">
            <v>41004</v>
          </cell>
        </row>
        <row r="62">
          <cell r="A62">
            <v>41011</v>
          </cell>
        </row>
        <row r="63">
          <cell r="A63">
            <v>41018</v>
          </cell>
        </row>
        <row r="64">
          <cell r="A64">
            <v>41022</v>
          </cell>
          <cell r="V64">
            <v>12.5</v>
          </cell>
        </row>
        <row r="65">
          <cell r="A65">
            <v>41024</v>
          </cell>
          <cell r="V65">
            <v>12.5</v>
          </cell>
        </row>
        <row r="66">
          <cell r="A66">
            <v>41026</v>
          </cell>
          <cell r="V66">
            <v>12.5</v>
          </cell>
        </row>
        <row r="67">
          <cell r="A67">
            <v>41029</v>
          </cell>
          <cell r="V67">
            <v>12</v>
          </cell>
        </row>
        <row r="68">
          <cell r="A68">
            <v>41031</v>
          </cell>
          <cell r="V68">
            <v>12</v>
          </cell>
        </row>
        <row r="69">
          <cell r="A69">
            <v>41033</v>
          </cell>
          <cell r="V69">
            <v>12</v>
          </cell>
        </row>
        <row r="70">
          <cell r="A70">
            <v>41037</v>
          </cell>
          <cell r="V70">
            <v>12.5</v>
          </cell>
        </row>
        <row r="71">
          <cell r="A71">
            <v>41038</v>
          </cell>
        </row>
        <row r="72">
          <cell r="A72">
            <v>41039</v>
          </cell>
        </row>
        <row r="73">
          <cell r="A73">
            <v>41045</v>
          </cell>
          <cell r="V73">
            <v>12.5</v>
          </cell>
        </row>
        <row r="74">
          <cell r="A74">
            <v>41047</v>
          </cell>
          <cell r="V74">
            <v>12.5</v>
          </cell>
        </row>
        <row r="75">
          <cell r="A75">
            <v>41050</v>
          </cell>
          <cell r="V75">
            <v>12.5</v>
          </cell>
        </row>
        <row r="76">
          <cell r="A76">
            <v>41052</v>
          </cell>
          <cell r="V76">
            <v>12.5</v>
          </cell>
        </row>
        <row r="77">
          <cell r="A77">
            <v>41054</v>
          </cell>
          <cell r="V77">
            <v>12.2</v>
          </cell>
        </row>
        <row r="78">
          <cell r="A78">
            <v>41057</v>
          </cell>
          <cell r="V78">
            <v>12.5</v>
          </cell>
        </row>
        <row r="79">
          <cell r="A79">
            <v>41085</v>
          </cell>
          <cell r="V79">
            <v>13</v>
          </cell>
        </row>
        <row r="80">
          <cell r="A80">
            <v>41087</v>
          </cell>
          <cell r="V80">
            <v>14</v>
          </cell>
        </row>
        <row r="81">
          <cell r="A81">
            <v>41089</v>
          </cell>
        </row>
        <row r="82">
          <cell r="A82">
            <v>41094</v>
          </cell>
          <cell r="V82">
            <v>13</v>
          </cell>
        </row>
        <row r="83">
          <cell r="A83">
            <v>41096</v>
          </cell>
        </row>
        <row r="84">
          <cell r="A84">
            <v>41103</v>
          </cell>
          <cell r="V84">
            <v>12</v>
          </cell>
        </row>
        <row r="85">
          <cell r="A85">
            <v>41106</v>
          </cell>
          <cell r="V85">
            <v>12.5</v>
          </cell>
        </row>
        <row r="86">
          <cell r="A86">
            <v>41108</v>
          </cell>
          <cell r="V86">
            <v>13</v>
          </cell>
        </row>
        <row r="87">
          <cell r="A87">
            <v>41110</v>
          </cell>
          <cell r="V87">
            <v>13</v>
          </cell>
        </row>
        <row r="88">
          <cell r="A88">
            <v>41122</v>
          </cell>
          <cell r="V88">
            <v>13</v>
          </cell>
        </row>
        <row r="89">
          <cell r="A89">
            <v>41128</v>
          </cell>
          <cell r="V89">
            <v>14.5</v>
          </cell>
        </row>
        <row r="90">
          <cell r="A90">
            <v>41129</v>
          </cell>
          <cell r="V90">
            <v>15</v>
          </cell>
        </row>
        <row r="91">
          <cell r="A91">
            <v>41130</v>
          </cell>
          <cell r="V91">
            <v>15</v>
          </cell>
        </row>
        <row r="92">
          <cell r="A92">
            <v>41134</v>
          </cell>
          <cell r="V92">
            <v>15</v>
          </cell>
        </row>
        <row r="93">
          <cell r="A93">
            <v>41136</v>
          </cell>
          <cell r="V93">
            <v>15</v>
          </cell>
        </row>
        <row r="94">
          <cell r="A94">
            <v>41138</v>
          </cell>
          <cell r="V94">
            <v>15</v>
          </cell>
        </row>
        <row r="95">
          <cell r="A95">
            <v>41141</v>
          </cell>
          <cell r="V95">
            <v>15</v>
          </cell>
        </row>
        <row r="96">
          <cell r="A96">
            <v>41143</v>
          </cell>
          <cell r="V96">
            <v>15</v>
          </cell>
        </row>
        <row r="97">
          <cell r="A97">
            <v>41145</v>
          </cell>
          <cell r="V97">
            <v>15</v>
          </cell>
        </row>
        <row r="98">
          <cell r="A98">
            <v>41149</v>
          </cell>
          <cell r="V98">
            <v>15</v>
          </cell>
        </row>
        <row r="99">
          <cell r="A99">
            <v>41151</v>
          </cell>
          <cell r="V99">
            <v>15</v>
          </cell>
        </row>
        <row r="100">
          <cell r="A100">
            <v>41152</v>
          </cell>
          <cell r="V100">
            <v>15</v>
          </cell>
        </row>
      </sheetData>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es No2 Shaft"/>
    </sheetNames>
    <sheetDataSet>
      <sheetData sheetId="0">
        <row r="1">
          <cell r="C1" t="str">
            <v>TEMP.DegC</v>
          </cell>
        </row>
        <row r="2">
          <cell r="C2">
            <v>11.44</v>
          </cell>
        </row>
        <row r="3">
          <cell r="C3">
            <v>11.45</v>
          </cell>
        </row>
        <row r="4">
          <cell r="C4">
            <v>11.45</v>
          </cell>
        </row>
        <row r="5">
          <cell r="C5">
            <v>11.45</v>
          </cell>
        </row>
        <row r="6">
          <cell r="C6">
            <v>11.45</v>
          </cell>
        </row>
        <row r="7">
          <cell r="C7">
            <v>11.45</v>
          </cell>
        </row>
        <row r="8">
          <cell r="C8">
            <v>11.45</v>
          </cell>
        </row>
        <row r="9">
          <cell r="C9">
            <v>11.45</v>
          </cell>
        </row>
        <row r="10">
          <cell r="C10">
            <v>11.45</v>
          </cell>
        </row>
        <row r="11">
          <cell r="C11">
            <v>11.45</v>
          </cell>
        </row>
        <row r="12">
          <cell r="C12">
            <v>11.45</v>
          </cell>
        </row>
        <row r="13">
          <cell r="C13">
            <v>11.45</v>
          </cell>
        </row>
        <row r="14">
          <cell r="C14">
            <v>11.45</v>
          </cell>
        </row>
        <row r="15">
          <cell r="C15">
            <v>11.45</v>
          </cell>
        </row>
        <row r="16">
          <cell r="C16">
            <v>11.45</v>
          </cell>
        </row>
        <row r="17">
          <cell r="C17">
            <v>11.45</v>
          </cell>
        </row>
        <row r="18">
          <cell r="C18">
            <v>11.45</v>
          </cell>
        </row>
        <row r="19">
          <cell r="C19">
            <v>11.45</v>
          </cell>
        </row>
        <row r="20">
          <cell r="C20">
            <v>11.45</v>
          </cell>
        </row>
        <row r="21">
          <cell r="C21">
            <v>11.45</v>
          </cell>
        </row>
        <row r="22">
          <cell r="C22">
            <v>11.45</v>
          </cell>
        </row>
        <row r="23">
          <cell r="C23">
            <v>11.45</v>
          </cell>
        </row>
        <row r="24">
          <cell r="C24">
            <v>11.45</v>
          </cell>
        </row>
        <row r="25">
          <cell r="C25">
            <v>11.45</v>
          </cell>
        </row>
        <row r="26">
          <cell r="C26">
            <v>11.45</v>
          </cell>
        </row>
        <row r="27">
          <cell r="C27">
            <v>11.45</v>
          </cell>
        </row>
        <row r="28">
          <cell r="C28">
            <v>11.45</v>
          </cell>
        </row>
        <row r="29">
          <cell r="C29">
            <v>11.45</v>
          </cell>
        </row>
        <row r="30">
          <cell r="C30">
            <v>11.45</v>
          </cell>
        </row>
        <row r="31">
          <cell r="C31">
            <v>11.45</v>
          </cell>
        </row>
        <row r="32">
          <cell r="C32">
            <v>11.45</v>
          </cell>
        </row>
        <row r="33">
          <cell r="C33">
            <v>11.45</v>
          </cell>
        </row>
        <row r="34">
          <cell r="C34">
            <v>11.45</v>
          </cell>
        </row>
        <row r="35">
          <cell r="C35">
            <v>11.45</v>
          </cell>
        </row>
        <row r="36">
          <cell r="C36">
            <v>11.46</v>
          </cell>
        </row>
        <row r="37">
          <cell r="C37">
            <v>11.46</v>
          </cell>
        </row>
        <row r="38">
          <cell r="C38">
            <v>11.46</v>
          </cell>
        </row>
        <row r="39">
          <cell r="C39">
            <v>11.46</v>
          </cell>
        </row>
        <row r="40">
          <cell r="C40">
            <v>11.46</v>
          </cell>
        </row>
        <row r="41">
          <cell r="C41">
            <v>11.46</v>
          </cell>
        </row>
        <row r="42">
          <cell r="C42">
            <v>11.46</v>
          </cell>
        </row>
        <row r="43">
          <cell r="C43">
            <v>11.46</v>
          </cell>
        </row>
        <row r="44">
          <cell r="C44">
            <v>11.46</v>
          </cell>
        </row>
        <row r="45">
          <cell r="C45">
            <v>11.46</v>
          </cell>
        </row>
        <row r="46">
          <cell r="C46">
            <v>11.46</v>
          </cell>
        </row>
        <row r="47">
          <cell r="C47">
            <v>11.46</v>
          </cell>
        </row>
        <row r="48">
          <cell r="C48">
            <v>11.46</v>
          </cell>
        </row>
        <row r="49">
          <cell r="C49">
            <v>11.46</v>
          </cell>
        </row>
        <row r="50">
          <cell r="C50">
            <v>11.46</v>
          </cell>
        </row>
        <row r="51">
          <cell r="C51">
            <v>11.46</v>
          </cell>
        </row>
        <row r="52">
          <cell r="C52">
            <v>11.46</v>
          </cell>
        </row>
        <row r="53">
          <cell r="C53">
            <v>11.46</v>
          </cell>
        </row>
        <row r="54">
          <cell r="C54">
            <v>11.47</v>
          </cell>
        </row>
        <row r="55">
          <cell r="C55">
            <v>11.47</v>
          </cell>
        </row>
        <row r="56">
          <cell r="C56">
            <v>11.47</v>
          </cell>
        </row>
        <row r="57">
          <cell r="C57">
            <v>11.47</v>
          </cell>
        </row>
        <row r="58">
          <cell r="C58">
            <v>11.47</v>
          </cell>
        </row>
        <row r="59">
          <cell r="C59">
            <v>11.47</v>
          </cell>
        </row>
        <row r="60">
          <cell r="C60">
            <v>11.47</v>
          </cell>
        </row>
        <row r="61">
          <cell r="C61">
            <v>11.47</v>
          </cell>
        </row>
        <row r="62">
          <cell r="C62">
            <v>11.47</v>
          </cell>
        </row>
        <row r="63">
          <cell r="C63">
            <v>11.47</v>
          </cell>
        </row>
        <row r="64">
          <cell r="C64">
            <v>11.47</v>
          </cell>
        </row>
        <row r="65">
          <cell r="C65">
            <v>11.47</v>
          </cell>
        </row>
        <row r="66">
          <cell r="C66">
            <v>11.46</v>
          </cell>
        </row>
        <row r="67">
          <cell r="C67">
            <v>11.46</v>
          </cell>
        </row>
        <row r="68">
          <cell r="C68">
            <v>11.46</v>
          </cell>
        </row>
        <row r="69">
          <cell r="C69">
            <v>11.46</v>
          </cell>
        </row>
        <row r="70">
          <cell r="C70">
            <v>11.46</v>
          </cell>
        </row>
        <row r="71">
          <cell r="C71">
            <v>11.46</v>
          </cell>
        </row>
        <row r="72">
          <cell r="C72">
            <v>11.46</v>
          </cell>
        </row>
        <row r="73">
          <cell r="C73">
            <v>11.46</v>
          </cell>
        </row>
        <row r="74">
          <cell r="C74">
            <v>11.46</v>
          </cell>
        </row>
        <row r="75">
          <cell r="C75">
            <v>11.46</v>
          </cell>
        </row>
        <row r="76">
          <cell r="C76">
            <v>11.46</v>
          </cell>
        </row>
        <row r="77">
          <cell r="C77">
            <v>11.46</v>
          </cell>
        </row>
        <row r="78">
          <cell r="C78">
            <v>11.46</v>
          </cell>
        </row>
        <row r="79">
          <cell r="C79">
            <v>11.47</v>
          </cell>
        </row>
        <row r="80">
          <cell r="C80">
            <v>11.47</v>
          </cell>
        </row>
        <row r="81">
          <cell r="C81">
            <v>11.47</v>
          </cell>
        </row>
        <row r="82">
          <cell r="C82">
            <v>11.47</v>
          </cell>
        </row>
        <row r="83">
          <cell r="C83">
            <v>11.47</v>
          </cell>
        </row>
        <row r="84">
          <cell r="C84">
            <v>11.47</v>
          </cell>
        </row>
        <row r="85">
          <cell r="C85">
            <v>11.47</v>
          </cell>
        </row>
        <row r="86">
          <cell r="C86">
            <v>11.47</v>
          </cell>
        </row>
        <row r="87">
          <cell r="C87">
            <v>11.47</v>
          </cell>
        </row>
        <row r="88">
          <cell r="C88">
            <v>11.47</v>
          </cell>
        </row>
        <row r="89">
          <cell r="C89">
            <v>11.47</v>
          </cell>
        </row>
        <row r="90">
          <cell r="C90">
            <v>11.47</v>
          </cell>
        </row>
        <row r="91">
          <cell r="C91">
            <v>11.47</v>
          </cell>
        </row>
        <row r="92">
          <cell r="C92">
            <v>11.47</v>
          </cell>
        </row>
        <row r="93">
          <cell r="C93">
            <v>11.47</v>
          </cell>
        </row>
        <row r="94">
          <cell r="C94">
            <v>11.46</v>
          </cell>
        </row>
        <row r="95">
          <cell r="C95">
            <v>11.46</v>
          </cell>
        </row>
        <row r="96">
          <cell r="C96">
            <v>11.47</v>
          </cell>
        </row>
        <row r="97">
          <cell r="C97">
            <v>11.47</v>
          </cell>
        </row>
        <row r="98">
          <cell r="C98">
            <v>11.46</v>
          </cell>
        </row>
        <row r="99">
          <cell r="C99">
            <v>11.46</v>
          </cell>
        </row>
        <row r="100">
          <cell r="C100">
            <v>11.46</v>
          </cell>
        </row>
        <row r="101">
          <cell r="C101">
            <v>11.46</v>
          </cell>
        </row>
        <row r="102">
          <cell r="C102">
            <v>11.46</v>
          </cell>
        </row>
        <row r="103">
          <cell r="C103">
            <v>11.46</v>
          </cell>
        </row>
        <row r="104">
          <cell r="C104">
            <v>11.47</v>
          </cell>
        </row>
        <row r="105">
          <cell r="C105">
            <v>11.47</v>
          </cell>
        </row>
        <row r="106">
          <cell r="C106">
            <v>11.47</v>
          </cell>
        </row>
        <row r="107">
          <cell r="C107">
            <v>11.47</v>
          </cell>
        </row>
        <row r="108">
          <cell r="C108">
            <v>11.47</v>
          </cell>
        </row>
        <row r="109">
          <cell r="C109">
            <v>11.47</v>
          </cell>
        </row>
        <row r="110">
          <cell r="C110">
            <v>11.47</v>
          </cell>
        </row>
        <row r="111">
          <cell r="C111">
            <v>11.47</v>
          </cell>
        </row>
        <row r="112">
          <cell r="C112">
            <v>11.47</v>
          </cell>
        </row>
        <row r="113">
          <cell r="C113">
            <v>11.46</v>
          </cell>
        </row>
        <row r="114">
          <cell r="C114">
            <v>11.46</v>
          </cell>
        </row>
        <row r="115">
          <cell r="C115">
            <v>11.46</v>
          </cell>
        </row>
        <row r="116">
          <cell r="C116">
            <v>11.46</v>
          </cell>
        </row>
        <row r="117">
          <cell r="C117">
            <v>11.46</v>
          </cell>
        </row>
        <row r="118">
          <cell r="C118">
            <v>11.46</v>
          </cell>
        </row>
        <row r="119">
          <cell r="C119">
            <v>11.46</v>
          </cell>
        </row>
        <row r="120">
          <cell r="C120">
            <v>11.46</v>
          </cell>
        </row>
        <row r="121">
          <cell r="C121">
            <v>11.46</v>
          </cell>
        </row>
        <row r="122">
          <cell r="C122">
            <v>11.47</v>
          </cell>
        </row>
        <row r="123">
          <cell r="C123">
            <v>11.47</v>
          </cell>
        </row>
        <row r="124">
          <cell r="C124">
            <v>11.47</v>
          </cell>
        </row>
        <row r="125">
          <cell r="C125">
            <v>11.47</v>
          </cell>
        </row>
        <row r="126">
          <cell r="C126">
            <v>11.46</v>
          </cell>
        </row>
        <row r="127">
          <cell r="C127">
            <v>11.46</v>
          </cell>
        </row>
        <row r="128">
          <cell r="C128">
            <v>11.46</v>
          </cell>
        </row>
        <row r="129">
          <cell r="C129">
            <v>11.46</v>
          </cell>
        </row>
        <row r="130">
          <cell r="C130">
            <v>11.46</v>
          </cell>
        </row>
        <row r="131">
          <cell r="C131">
            <v>11.46</v>
          </cell>
        </row>
        <row r="132">
          <cell r="C132">
            <v>11.46</v>
          </cell>
        </row>
        <row r="133">
          <cell r="C133">
            <v>11.46</v>
          </cell>
        </row>
        <row r="134">
          <cell r="C134">
            <v>11.47</v>
          </cell>
        </row>
        <row r="135">
          <cell r="C135">
            <v>11.47</v>
          </cell>
        </row>
        <row r="136">
          <cell r="C136">
            <v>11.47</v>
          </cell>
        </row>
        <row r="137">
          <cell r="C137">
            <v>11.47</v>
          </cell>
        </row>
        <row r="138">
          <cell r="C138">
            <v>11.47</v>
          </cell>
        </row>
        <row r="139">
          <cell r="C139">
            <v>11.47</v>
          </cell>
        </row>
        <row r="140">
          <cell r="C140">
            <v>11.47</v>
          </cell>
        </row>
        <row r="141">
          <cell r="C141">
            <v>11.47</v>
          </cell>
        </row>
        <row r="142">
          <cell r="C142">
            <v>11.47</v>
          </cell>
        </row>
        <row r="143">
          <cell r="C143">
            <v>11.47</v>
          </cell>
        </row>
        <row r="144">
          <cell r="C144">
            <v>11.47</v>
          </cell>
        </row>
        <row r="145">
          <cell r="C145">
            <v>11.47</v>
          </cell>
        </row>
        <row r="146">
          <cell r="C146">
            <v>11.46</v>
          </cell>
        </row>
        <row r="147">
          <cell r="C147">
            <v>11.46</v>
          </cell>
        </row>
        <row r="148">
          <cell r="C148">
            <v>11.46</v>
          </cell>
        </row>
        <row r="149">
          <cell r="C149">
            <v>11.46</v>
          </cell>
        </row>
        <row r="150">
          <cell r="C150">
            <v>11.46</v>
          </cell>
        </row>
        <row r="151">
          <cell r="C151">
            <v>11.46</v>
          </cell>
        </row>
        <row r="152">
          <cell r="C152">
            <v>11.46</v>
          </cell>
        </row>
        <row r="153">
          <cell r="C153">
            <v>11.46</v>
          </cell>
        </row>
        <row r="154">
          <cell r="C154">
            <v>11.46</v>
          </cell>
        </row>
        <row r="155">
          <cell r="C155">
            <v>11.46</v>
          </cell>
        </row>
        <row r="156">
          <cell r="C156">
            <v>11.46</v>
          </cell>
        </row>
        <row r="157">
          <cell r="C157">
            <v>11.46</v>
          </cell>
        </row>
        <row r="158">
          <cell r="C158">
            <v>11.46</v>
          </cell>
        </row>
        <row r="159">
          <cell r="C159">
            <v>11.46</v>
          </cell>
        </row>
        <row r="160">
          <cell r="C160">
            <v>11.46</v>
          </cell>
        </row>
        <row r="161">
          <cell r="C161">
            <v>11.46</v>
          </cell>
        </row>
        <row r="162">
          <cell r="C162">
            <v>11.46</v>
          </cell>
        </row>
        <row r="163">
          <cell r="C163">
            <v>11.46</v>
          </cell>
        </row>
        <row r="164">
          <cell r="C164">
            <v>11.46</v>
          </cell>
        </row>
        <row r="165">
          <cell r="C165">
            <v>11.46</v>
          </cell>
        </row>
        <row r="166">
          <cell r="C166">
            <v>11.46</v>
          </cell>
        </row>
        <row r="167">
          <cell r="C167">
            <v>11.46</v>
          </cell>
        </row>
        <row r="168">
          <cell r="C168">
            <v>11.46</v>
          </cell>
        </row>
        <row r="169">
          <cell r="C169">
            <v>11.46</v>
          </cell>
        </row>
        <row r="170">
          <cell r="C170">
            <v>11.46</v>
          </cell>
        </row>
        <row r="171">
          <cell r="C171">
            <v>11.46</v>
          </cell>
        </row>
        <row r="172">
          <cell r="C172">
            <v>11.46</v>
          </cell>
        </row>
        <row r="173">
          <cell r="C173">
            <v>11.46</v>
          </cell>
        </row>
        <row r="174">
          <cell r="C174">
            <v>11.46</v>
          </cell>
        </row>
        <row r="175">
          <cell r="C175">
            <v>11.46</v>
          </cell>
        </row>
        <row r="176">
          <cell r="C176">
            <v>11.46</v>
          </cell>
        </row>
        <row r="177">
          <cell r="C177">
            <v>11.46</v>
          </cell>
        </row>
        <row r="178">
          <cell r="C178">
            <v>11.46</v>
          </cell>
        </row>
        <row r="179">
          <cell r="C179">
            <v>11.46</v>
          </cell>
        </row>
        <row r="180">
          <cell r="C180">
            <v>11.46</v>
          </cell>
        </row>
        <row r="181">
          <cell r="C181">
            <v>11.46</v>
          </cell>
        </row>
        <row r="182">
          <cell r="C182">
            <v>11.47</v>
          </cell>
        </row>
        <row r="183">
          <cell r="C183">
            <v>11.47</v>
          </cell>
        </row>
        <row r="184">
          <cell r="C184">
            <v>11.47</v>
          </cell>
        </row>
        <row r="185">
          <cell r="C185">
            <v>11.47</v>
          </cell>
        </row>
        <row r="186">
          <cell r="C186">
            <v>11.47</v>
          </cell>
        </row>
        <row r="187">
          <cell r="C187">
            <v>11.47</v>
          </cell>
        </row>
        <row r="188">
          <cell r="C188">
            <v>11.47</v>
          </cell>
        </row>
        <row r="189">
          <cell r="C189">
            <v>11.47</v>
          </cell>
        </row>
        <row r="190">
          <cell r="C190">
            <v>11.47</v>
          </cell>
        </row>
        <row r="191">
          <cell r="C191">
            <v>11.47</v>
          </cell>
        </row>
        <row r="192">
          <cell r="C192">
            <v>11.46</v>
          </cell>
        </row>
        <row r="193">
          <cell r="C193">
            <v>11.46</v>
          </cell>
        </row>
        <row r="194">
          <cell r="C194">
            <v>11.45</v>
          </cell>
        </row>
        <row r="195">
          <cell r="C195">
            <v>11.44</v>
          </cell>
        </row>
        <row r="196">
          <cell r="C196">
            <v>11.42</v>
          </cell>
        </row>
        <row r="197">
          <cell r="C197">
            <v>11.4</v>
          </cell>
        </row>
        <row r="198">
          <cell r="C198">
            <v>11.38</v>
          </cell>
        </row>
        <row r="199">
          <cell r="C199">
            <v>11.35</v>
          </cell>
        </row>
        <row r="200">
          <cell r="C200">
            <v>11.32</v>
          </cell>
        </row>
        <row r="201">
          <cell r="C201">
            <v>11.28</v>
          </cell>
        </row>
        <row r="202">
          <cell r="C202">
            <v>11.25</v>
          </cell>
        </row>
        <row r="203">
          <cell r="C203">
            <v>11.2</v>
          </cell>
        </row>
        <row r="204">
          <cell r="C204">
            <v>11.16</v>
          </cell>
        </row>
        <row r="205">
          <cell r="C205">
            <v>11.12</v>
          </cell>
        </row>
        <row r="206">
          <cell r="C206">
            <v>11.08</v>
          </cell>
        </row>
        <row r="207">
          <cell r="C207">
            <v>11.04</v>
          </cell>
        </row>
        <row r="208">
          <cell r="C208">
            <v>10.99</v>
          </cell>
        </row>
        <row r="209">
          <cell r="C209">
            <v>10.95</v>
          </cell>
        </row>
        <row r="210">
          <cell r="C210">
            <v>10.91</v>
          </cell>
        </row>
        <row r="211">
          <cell r="C211">
            <v>10.87</v>
          </cell>
        </row>
        <row r="212">
          <cell r="C212">
            <v>10.83</v>
          </cell>
        </row>
        <row r="213">
          <cell r="C213">
            <v>10.8</v>
          </cell>
        </row>
        <row r="214">
          <cell r="C214">
            <v>10.76</v>
          </cell>
        </row>
        <row r="215">
          <cell r="C215">
            <v>10.73</v>
          </cell>
        </row>
        <row r="216">
          <cell r="C216">
            <v>10.69</v>
          </cell>
        </row>
        <row r="217">
          <cell r="C217">
            <v>10.65</v>
          </cell>
        </row>
        <row r="218">
          <cell r="C218">
            <v>10.62</v>
          </cell>
        </row>
        <row r="219">
          <cell r="C219">
            <v>10.58</v>
          </cell>
        </row>
        <row r="220">
          <cell r="C220">
            <v>10.55</v>
          </cell>
        </row>
        <row r="221">
          <cell r="C221">
            <v>10.52</v>
          </cell>
        </row>
        <row r="222">
          <cell r="C222">
            <v>10.48</v>
          </cell>
        </row>
        <row r="223">
          <cell r="C223">
            <v>10.45</v>
          </cell>
        </row>
        <row r="224">
          <cell r="C224">
            <v>10.42</v>
          </cell>
        </row>
        <row r="225">
          <cell r="C225">
            <v>10.39</v>
          </cell>
        </row>
        <row r="226">
          <cell r="C226">
            <v>10.36</v>
          </cell>
        </row>
        <row r="227">
          <cell r="C227">
            <v>10.33</v>
          </cell>
        </row>
        <row r="228">
          <cell r="C228">
            <v>10.3</v>
          </cell>
        </row>
        <row r="229">
          <cell r="C229">
            <v>10.28</v>
          </cell>
        </row>
        <row r="230">
          <cell r="C230">
            <v>10.25</v>
          </cell>
        </row>
        <row r="231">
          <cell r="C231">
            <v>10.23</v>
          </cell>
        </row>
        <row r="232">
          <cell r="C232">
            <v>10.199999999999999</v>
          </cell>
        </row>
        <row r="233">
          <cell r="C233">
            <v>10.18</v>
          </cell>
        </row>
        <row r="234">
          <cell r="C234">
            <v>10.15</v>
          </cell>
        </row>
        <row r="235">
          <cell r="C235">
            <v>10.130000000000001</v>
          </cell>
        </row>
        <row r="236">
          <cell r="C236">
            <v>10.11</v>
          </cell>
        </row>
        <row r="237">
          <cell r="C237">
            <v>10.09</v>
          </cell>
        </row>
        <row r="238">
          <cell r="C238">
            <v>10.07</v>
          </cell>
        </row>
        <row r="239">
          <cell r="C239">
            <v>10.050000000000001</v>
          </cell>
        </row>
        <row r="240">
          <cell r="C240">
            <v>10.029999999999999</v>
          </cell>
        </row>
        <row r="241">
          <cell r="C241">
            <v>10.01</v>
          </cell>
        </row>
        <row r="242">
          <cell r="C242">
            <v>9.99</v>
          </cell>
        </row>
        <row r="243">
          <cell r="C243">
            <v>9.98</v>
          </cell>
        </row>
        <row r="244">
          <cell r="C244">
            <v>9.9600000000000009</v>
          </cell>
        </row>
        <row r="245">
          <cell r="C245">
            <v>9.94</v>
          </cell>
        </row>
        <row r="246">
          <cell r="C246">
            <v>9.92</v>
          </cell>
        </row>
        <row r="247">
          <cell r="C247">
            <v>9.91</v>
          </cell>
        </row>
        <row r="248">
          <cell r="C248">
            <v>9.89</v>
          </cell>
        </row>
        <row r="249">
          <cell r="C249">
            <v>9.8699999999999992</v>
          </cell>
        </row>
        <row r="250">
          <cell r="C250">
            <v>9.86</v>
          </cell>
        </row>
        <row r="251">
          <cell r="C251">
            <v>9.85</v>
          </cell>
        </row>
        <row r="252">
          <cell r="C252">
            <v>9.83</v>
          </cell>
        </row>
        <row r="253">
          <cell r="C253">
            <v>9.82</v>
          </cell>
        </row>
        <row r="254">
          <cell r="C254">
            <v>9.8000000000000007</v>
          </cell>
        </row>
        <row r="255">
          <cell r="C255">
            <v>9.7899999999999991</v>
          </cell>
        </row>
        <row r="256">
          <cell r="C256">
            <v>9.7799999999999994</v>
          </cell>
        </row>
        <row r="257">
          <cell r="C257">
            <v>9.77</v>
          </cell>
        </row>
        <row r="258">
          <cell r="C258">
            <v>9.76</v>
          </cell>
        </row>
        <row r="259">
          <cell r="C259">
            <v>9.75</v>
          </cell>
        </row>
        <row r="260">
          <cell r="C260">
            <v>9.74</v>
          </cell>
        </row>
        <row r="261">
          <cell r="C261">
            <v>9.74</v>
          </cell>
        </row>
        <row r="262">
          <cell r="C262">
            <v>9.73</v>
          </cell>
        </row>
        <row r="263">
          <cell r="C263">
            <v>9.7200000000000006</v>
          </cell>
        </row>
        <row r="264">
          <cell r="C264">
            <v>9.7100000000000009</v>
          </cell>
        </row>
        <row r="265">
          <cell r="C265">
            <v>9.6999999999999993</v>
          </cell>
        </row>
        <row r="266">
          <cell r="C266">
            <v>9.69</v>
          </cell>
        </row>
        <row r="267">
          <cell r="C267">
            <v>9.69</v>
          </cell>
        </row>
        <row r="268">
          <cell r="C268">
            <v>9.68</v>
          </cell>
        </row>
        <row r="269">
          <cell r="C269">
            <v>9.67</v>
          </cell>
        </row>
        <row r="270">
          <cell r="C270">
            <v>9.67</v>
          </cell>
        </row>
        <row r="271">
          <cell r="C271">
            <v>9.66</v>
          </cell>
        </row>
        <row r="272">
          <cell r="C272">
            <v>9.65</v>
          </cell>
        </row>
        <row r="273">
          <cell r="C273">
            <v>9.64</v>
          </cell>
        </row>
        <row r="274">
          <cell r="C274">
            <v>9.6300000000000008</v>
          </cell>
        </row>
        <row r="275">
          <cell r="C275">
            <v>9.6199999999999992</v>
          </cell>
        </row>
        <row r="276">
          <cell r="C276">
            <v>9.61</v>
          </cell>
        </row>
        <row r="277">
          <cell r="C277">
            <v>9.6</v>
          </cell>
        </row>
        <row r="278">
          <cell r="C278">
            <v>9.59</v>
          </cell>
        </row>
        <row r="279">
          <cell r="C279">
            <v>9.58</v>
          </cell>
        </row>
        <row r="280">
          <cell r="C280">
            <v>9.57</v>
          </cell>
        </row>
        <row r="281">
          <cell r="C281">
            <v>9.56</v>
          </cell>
        </row>
        <row r="282">
          <cell r="C282">
            <v>9.5500000000000007</v>
          </cell>
        </row>
        <row r="283">
          <cell r="C283">
            <v>9.5500000000000007</v>
          </cell>
        </row>
        <row r="284">
          <cell r="C284">
            <v>9.5399999999999991</v>
          </cell>
        </row>
        <row r="285">
          <cell r="C285">
            <v>9.5299999999999994</v>
          </cell>
        </row>
        <row r="286">
          <cell r="C286">
            <v>9.5299999999999994</v>
          </cell>
        </row>
        <row r="287">
          <cell r="C287">
            <v>9.52</v>
          </cell>
        </row>
        <row r="288">
          <cell r="C288">
            <v>9.52</v>
          </cell>
        </row>
        <row r="289">
          <cell r="C289">
            <v>9.51</v>
          </cell>
        </row>
        <row r="290">
          <cell r="C290">
            <v>9.51</v>
          </cell>
        </row>
        <row r="291">
          <cell r="C291">
            <v>9.5</v>
          </cell>
        </row>
        <row r="292">
          <cell r="C292">
            <v>9.49</v>
          </cell>
        </row>
        <row r="293">
          <cell r="C293">
            <v>9.49</v>
          </cell>
        </row>
        <row r="294">
          <cell r="C294">
            <v>9.48</v>
          </cell>
        </row>
        <row r="295">
          <cell r="C295">
            <v>9.48</v>
          </cell>
        </row>
        <row r="296">
          <cell r="C296">
            <v>9.4700000000000006</v>
          </cell>
        </row>
        <row r="297">
          <cell r="C297">
            <v>9.4700000000000006</v>
          </cell>
        </row>
        <row r="298">
          <cell r="C298">
            <v>9.4600000000000009</v>
          </cell>
        </row>
        <row r="299">
          <cell r="C299">
            <v>9.4600000000000009</v>
          </cell>
        </row>
        <row r="300">
          <cell r="C300">
            <v>9.4499999999999993</v>
          </cell>
        </row>
        <row r="301">
          <cell r="C301">
            <v>9.44</v>
          </cell>
        </row>
        <row r="302">
          <cell r="C302">
            <v>9.44</v>
          </cell>
        </row>
        <row r="303">
          <cell r="C303">
            <v>9.43</v>
          </cell>
        </row>
        <row r="304">
          <cell r="C304">
            <v>9.42</v>
          </cell>
        </row>
        <row r="305">
          <cell r="C305">
            <v>9.42</v>
          </cell>
        </row>
        <row r="306">
          <cell r="C306">
            <v>9.41</v>
          </cell>
        </row>
        <row r="307">
          <cell r="C307">
            <v>9.4</v>
          </cell>
        </row>
        <row r="308">
          <cell r="C308">
            <v>9.39</v>
          </cell>
        </row>
        <row r="309">
          <cell r="C309">
            <v>9.39</v>
          </cell>
        </row>
        <row r="310">
          <cell r="C310">
            <v>9.3800000000000008</v>
          </cell>
        </row>
        <row r="311">
          <cell r="C311">
            <v>9.3699999999999992</v>
          </cell>
        </row>
        <row r="312">
          <cell r="C312">
            <v>9.3699999999999992</v>
          </cell>
        </row>
        <row r="313">
          <cell r="C313">
            <v>9.36</v>
          </cell>
        </row>
        <row r="314">
          <cell r="C314">
            <v>9.35</v>
          </cell>
        </row>
        <row r="315">
          <cell r="C315">
            <v>9.35</v>
          </cell>
        </row>
        <row r="316">
          <cell r="C316">
            <v>9.34</v>
          </cell>
        </row>
        <row r="317">
          <cell r="C317">
            <v>9.34</v>
          </cell>
        </row>
        <row r="318">
          <cell r="C318">
            <v>9.33</v>
          </cell>
        </row>
        <row r="319">
          <cell r="C319">
            <v>9.32</v>
          </cell>
        </row>
        <row r="320">
          <cell r="C320">
            <v>9.32</v>
          </cell>
        </row>
        <row r="321">
          <cell r="C321">
            <v>9.31</v>
          </cell>
        </row>
        <row r="322">
          <cell r="C322">
            <v>9.31</v>
          </cell>
        </row>
        <row r="323">
          <cell r="C323">
            <v>9.3000000000000007</v>
          </cell>
        </row>
        <row r="324">
          <cell r="C324">
            <v>9.3000000000000007</v>
          </cell>
        </row>
        <row r="325">
          <cell r="C325">
            <v>9.2899999999999991</v>
          </cell>
        </row>
        <row r="326">
          <cell r="C326">
            <v>9.2899999999999991</v>
          </cell>
        </row>
        <row r="327">
          <cell r="C327">
            <v>9.2899999999999991</v>
          </cell>
        </row>
        <row r="328">
          <cell r="C328">
            <v>9.2799999999999994</v>
          </cell>
        </row>
        <row r="329">
          <cell r="C329">
            <v>9.2799999999999994</v>
          </cell>
        </row>
        <row r="330">
          <cell r="C330">
            <v>9.27</v>
          </cell>
        </row>
        <row r="331">
          <cell r="C331">
            <v>9.27</v>
          </cell>
        </row>
        <row r="332">
          <cell r="C332">
            <v>9.26</v>
          </cell>
        </row>
        <row r="333">
          <cell r="C333">
            <v>9.26</v>
          </cell>
        </row>
        <row r="334">
          <cell r="C334">
            <v>9.25</v>
          </cell>
        </row>
        <row r="335">
          <cell r="C335">
            <v>9.24</v>
          </cell>
        </row>
        <row r="336">
          <cell r="C336">
            <v>9.23</v>
          </cell>
        </row>
        <row r="337">
          <cell r="C337">
            <v>9.23</v>
          </cell>
        </row>
        <row r="338">
          <cell r="C338">
            <v>9.2200000000000006</v>
          </cell>
        </row>
        <row r="339">
          <cell r="C339">
            <v>9.2200000000000006</v>
          </cell>
        </row>
        <row r="340">
          <cell r="C340">
            <v>9.2200000000000006</v>
          </cell>
        </row>
        <row r="341">
          <cell r="C341">
            <v>9.2100000000000009</v>
          </cell>
        </row>
        <row r="342">
          <cell r="C342">
            <v>9.2100000000000009</v>
          </cell>
        </row>
        <row r="343">
          <cell r="C343">
            <v>9.2100000000000009</v>
          </cell>
        </row>
        <row r="344">
          <cell r="C344">
            <v>9.2100000000000009</v>
          </cell>
        </row>
        <row r="345">
          <cell r="C345">
            <v>9.2100000000000009</v>
          </cell>
        </row>
        <row r="346">
          <cell r="C346">
            <v>9.2100000000000009</v>
          </cell>
        </row>
        <row r="347">
          <cell r="C347">
            <v>9.2100000000000009</v>
          </cell>
        </row>
        <row r="348">
          <cell r="C348">
            <v>9.2100000000000009</v>
          </cell>
        </row>
        <row r="349">
          <cell r="C349">
            <v>9.2100000000000009</v>
          </cell>
        </row>
        <row r="350">
          <cell r="C350">
            <v>9.1999999999999993</v>
          </cell>
        </row>
        <row r="351">
          <cell r="C351">
            <v>9.1999999999999993</v>
          </cell>
        </row>
        <row r="352">
          <cell r="C352">
            <v>9.1999999999999993</v>
          </cell>
        </row>
        <row r="353">
          <cell r="C353">
            <v>9.19</v>
          </cell>
        </row>
        <row r="354">
          <cell r="C354">
            <v>9.19</v>
          </cell>
        </row>
        <row r="355">
          <cell r="C355">
            <v>9.19</v>
          </cell>
        </row>
        <row r="356">
          <cell r="C356">
            <v>9.19</v>
          </cell>
        </row>
        <row r="357">
          <cell r="C357">
            <v>9.18</v>
          </cell>
        </row>
        <row r="358">
          <cell r="C358">
            <v>9.18</v>
          </cell>
        </row>
        <row r="359">
          <cell r="C359">
            <v>9.18</v>
          </cell>
        </row>
        <row r="360">
          <cell r="C360">
            <v>9.17</v>
          </cell>
        </row>
        <row r="361">
          <cell r="C361">
            <v>9.17</v>
          </cell>
        </row>
        <row r="362">
          <cell r="C362">
            <v>9.17</v>
          </cell>
        </row>
        <row r="363">
          <cell r="C363">
            <v>9.17</v>
          </cell>
        </row>
        <row r="364">
          <cell r="C364">
            <v>9.17</v>
          </cell>
        </row>
        <row r="365">
          <cell r="C365">
            <v>9.16</v>
          </cell>
        </row>
        <row r="366">
          <cell r="C366">
            <v>9.16</v>
          </cell>
        </row>
        <row r="367">
          <cell r="C367">
            <v>9.16</v>
          </cell>
        </row>
        <row r="368">
          <cell r="C368">
            <v>9.16</v>
          </cell>
        </row>
        <row r="369">
          <cell r="C369">
            <v>9.16</v>
          </cell>
        </row>
        <row r="370">
          <cell r="C370">
            <v>9.15</v>
          </cell>
        </row>
        <row r="371">
          <cell r="C371">
            <v>9.15</v>
          </cell>
        </row>
        <row r="372">
          <cell r="C372">
            <v>9.14</v>
          </cell>
        </row>
        <row r="373">
          <cell r="C373">
            <v>9.14</v>
          </cell>
        </row>
        <row r="374">
          <cell r="C374">
            <v>9.14</v>
          </cell>
        </row>
        <row r="375">
          <cell r="C375">
            <v>9.14</v>
          </cell>
        </row>
        <row r="376">
          <cell r="C376">
            <v>9.14</v>
          </cell>
        </row>
        <row r="377">
          <cell r="C377">
            <v>9.14</v>
          </cell>
        </row>
        <row r="378">
          <cell r="C378">
            <v>9.14</v>
          </cell>
        </row>
        <row r="379">
          <cell r="C379">
            <v>9.14</v>
          </cell>
        </row>
        <row r="380">
          <cell r="C380">
            <v>9.1300000000000008</v>
          </cell>
        </row>
        <row r="381">
          <cell r="C381">
            <v>9.1300000000000008</v>
          </cell>
        </row>
        <row r="382">
          <cell r="C382">
            <v>9.14</v>
          </cell>
        </row>
        <row r="383">
          <cell r="C383">
            <v>9.14</v>
          </cell>
        </row>
        <row r="384">
          <cell r="C384">
            <v>9.14</v>
          </cell>
        </row>
        <row r="385">
          <cell r="C385">
            <v>9.14</v>
          </cell>
        </row>
        <row r="386">
          <cell r="C386">
            <v>9.14</v>
          </cell>
        </row>
        <row r="387">
          <cell r="C387">
            <v>9.14</v>
          </cell>
        </row>
        <row r="388">
          <cell r="C388">
            <v>9.14</v>
          </cell>
        </row>
        <row r="389">
          <cell r="C389">
            <v>9.14</v>
          </cell>
        </row>
        <row r="390">
          <cell r="C390">
            <v>9.14</v>
          </cell>
        </row>
        <row r="391">
          <cell r="C391">
            <v>9.14</v>
          </cell>
        </row>
        <row r="392">
          <cell r="C392">
            <v>9.1300000000000008</v>
          </cell>
        </row>
        <row r="393">
          <cell r="C393">
            <v>9.1300000000000008</v>
          </cell>
        </row>
        <row r="394">
          <cell r="C394">
            <v>9.1300000000000008</v>
          </cell>
        </row>
        <row r="395">
          <cell r="C395">
            <v>9.1300000000000008</v>
          </cell>
        </row>
        <row r="396">
          <cell r="C396">
            <v>9.1199999999999992</v>
          </cell>
        </row>
        <row r="397">
          <cell r="C397">
            <v>9.1199999999999992</v>
          </cell>
        </row>
        <row r="398">
          <cell r="C398">
            <v>9.1199999999999992</v>
          </cell>
        </row>
        <row r="399">
          <cell r="C399">
            <v>9.1199999999999992</v>
          </cell>
        </row>
        <row r="400">
          <cell r="C400">
            <v>9.11</v>
          </cell>
        </row>
        <row r="401">
          <cell r="C401">
            <v>9.11</v>
          </cell>
        </row>
        <row r="402">
          <cell r="C402">
            <v>9.11</v>
          </cell>
        </row>
        <row r="403">
          <cell r="C403">
            <v>9.11</v>
          </cell>
        </row>
        <row r="404">
          <cell r="C404">
            <v>9.11</v>
          </cell>
        </row>
        <row r="405">
          <cell r="C405">
            <v>9.1199999999999992</v>
          </cell>
        </row>
        <row r="406">
          <cell r="C406">
            <v>9.1199999999999992</v>
          </cell>
        </row>
        <row r="407">
          <cell r="C407">
            <v>9.1199999999999992</v>
          </cell>
        </row>
        <row r="408">
          <cell r="C408">
            <v>9.1199999999999992</v>
          </cell>
        </row>
        <row r="409">
          <cell r="C409">
            <v>9.11</v>
          </cell>
        </row>
        <row r="410">
          <cell r="C410">
            <v>9.11</v>
          </cell>
        </row>
        <row r="411">
          <cell r="C411">
            <v>9.11</v>
          </cell>
        </row>
        <row r="412">
          <cell r="C412">
            <v>9.11</v>
          </cell>
        </row>
        <row r="413">
          <cell r="C413">
            <v>9.11</v>
          </cell>
        </row>
        <row r="414">
          <cell r="C414">
            <v>9.11</v>
          </cell>
        </row>
        <row r="415">
          <cell r="C415">
            <v>9.11</v>
          </cell>
        </row>
        <row r="416">
          <cell r="C416">
            <v>9.11</v>
          </cell>
        </row>
        <row r="417">
          <cell r="C417">
            <v>9.11</v>
          </cell>
        </row>
        <row r="418">
          <cell r="C418">
            <v>9.11</v>
          </cell>
        </row>
        <row r="419">
          <cell r="C419">
            <v>9.11</v>
          </cell>
        </row>
        <row r="420">
          <cell r="C420">
            <v>9.11</v>
          </cell>
        </row>
        <row r="421">
          <cell r="C421">
            <v>9.11</v>
          </cell>
        </row>
        <row r="422">
          <cell r="C422">
            <v>9.1199999999999992</v>
          </cell>
        </row>
        <row r="423">
          <cell r="C423">
            <v>9.1199999999999992</v>
          </cell>
        </row>
        <row r="424">
          <cell r="C424">
            <v>9.1199999999999992</v>
          </cell>
        </row>
        <row r="425">
          <cell r="C425">
            <v>9.1199999999999992</v>
          </cell>
        </row>
        <row r="426">
          <cell r="C426">
            <v>9.1199999999999992</v>
          </cell>
        </row>
        <row r="427">
          <cell r="C427">
            <v>9.1199999999999992</v>
          </cell>
        </row>
        <row r="428">
          <cell r="C428">
            <v>9.1199999999999992</v>
          </cell>
        </row>
        <row r="429">
          <cell r="C429">
            <v>9.1199999999999992</v>
          </cell>
        </row>
        <row r="430">
          <cell r="C430">
            <v>9.1199999999999992</v>
          </cell>
        </row>
        <row r="431">
          <cell r="C431">
            <v>9.1199999999999992</v>
          </cell>
        </row>
        <row r="432">
          <cell r="C432">
            <v>9.11</v>
          </cell>
        </row>
        <row r="433">
          <cell r="C433">
            <v>9.11</v>
          </cell>
        </row>
        <row r="434">
          <cell r="C434">
            <v>9.11</v>
          </cell>
        </row>
        <row r="435">
          <cell r="C435">
            <v>9.11</v>
          </cell>
        </row>
        <row r="436">
          <cell r="C436">
            <v>9.11</v>
          </cell>
        </row>
        <row r="437">
          <cell r="C437">
            <v>9.11</v>
          </cell>
        </row>
        <row r="438">
          <cell r="C438">
            <v>9.11</v>
          </cell>
        </row>
        <row r="439">
          <cell r="C439">
            <v>9.11</v>
          </cell>
        </row>
        <row r="440">
          <cell r="C440">
            <v>9.11</v>
          </cell>
        </row>
        <row r="441">
          <cell r="C441">
            <v>9.11</v>
          </cell>
        </row>
        <row r="442">
          <cell r="C442">
            <v>9.11</v>
          </cell>
        </row>
        <row r="443">
          <cell r="C443">
            <v>9.11</v>
          </cell>
        </row>
        <row r="444">
          <cell r="C444">
            <v>9.1</v>
          </cell>
        </row>
        <row r="445">
          <cell r="C445">
            <v>9.1</v>
          </cell>
        </row>
        <row r="446">
          <cell r="C446">
            <v>9.1</v>
          </cell>
        </row>
        <row r="447">
          <cell r="C447">
            <v>9.11</v>
          </cell>
        </row>
        <row r="448">
          <cell r="C448">
            <v>9.11</v>
          </cell>
        </row>
        <row r="449">
          <cell r="C449">
            <v>9.1</v>
          </cell>
        </row>
        <row r="450">
          <cell r="C450">
            <v>9.1</v>
          </cell>
        </row>
        <row r="451">
          <cell r="C451">
            <v>9.1</v>
          </cell>
        </row>
        <row r="452">
          <cell r="C452">
            <v>9.1</v>
          </cell>
        </row>
        <row r="453">
          <cell r="C453">
            <v>9.1</v>
          </cell>
        </row>
        <row r="454">
          <cell r="C454">
            <v>9.1</v>
          </cell>
        </row>
        <row r="455">
          <cell r="C455">
            <v>9.1</v>
          </cell>
        </row>
        <row r="456">
          <cell r="C456">
            <v>9.1</v>
          </cell>
        </row>
        <row r="457">
          <cell r="C457">
            <v>9.1</v>
          </cell>
        </row>
        <row r="458">
          <cell r="C458">
            <v>9.1</v>
          </cell>
        </row>
        <row r="459">
          <cell r="C459">
            <v>9.1</v>
          </cell>
        </row>
        <row r="460">
          <cell r="C460">
            <v>9.1</v>
          </cell>
        </row>
        <row r="461">
          <cell r="C461">
            <v>9.1</v>
          </cell>
        </row>
        <row r="462">
          <cell r="C462">
            <v>9.11</v>
          </cell>
        </row>
        <row r="463">
          <cell r="C463">
            <v>9.11</v>
          </cell>
        </row>
        <row r="464">
          <cell r="C464">
            <v>9.11</v>
          </cell>
        </row>
        <row r="465">
          <cell r="C465">
            <v>9.11</v>
          </cell>
        </row>
        <row r="466">
          <cell r="C466">
            <v>9.11</v>
          </cell>
        </row>
        <row r="467">
          <cell r="C467">
            <v>9.11</v>
          </cell>
        </row>
        <row r="468">
          <cell r="C468">
            <v>9.11</v>
          </cell>
        </row>
        <row r="469">
          <cell r="C469">
            <v>9.11</v>
          </cell>
        </row>
        <row r="470">
          <cell r="C470">
            <v>9.11</v>
          </cell>
        </row>
        <row r="471">
          <cell r="C471">
            <v>9.11</v>
          </cell>
        </row>
        <row r="472">
          <cell r="C472">
            <v>9.11</v>
          </cell>
        </row>
        <row r="473">
          <cell r="C473">
            <v>9.11</v>
          </cell>
        </row>
        <row r="474">
          <cell r="C474">
            <v>9.11</v>
          </cell>
        </row>
        <row r="475">
          <cell r="C475">
            <v>9.11</v>
          </cell>
        </row>
        <row r="476">
          <cell r="C476">
            <v>9.11</v>
          </cell>
        </row>
        <row r="477">
          <cell r="C477">
            <v>9.11</v>
          </cell>
        </row>
        <row r="478">
          <cell r="C478">
            <v>9.11</v>
          </cell>
        </row>
        <row r="479">
          <cell r="C479">
            <v>9.1199999999999992</v>
          </cell>
        </row>
        <row r="480">
          <cell r="C480">
            <v>9.1199999999999992</v>
          </cell>
        </row>
        <row r="481">
          <cell r="C481">
            <v>9.1199999999999992</v>
          </cell>
        </row>
        <row r="482">
          <cell r="C482">
            <v>9.1199999999999992</v>
          </cell>
        </row>
        <row r="483">
          <cell r="C483">
            <v>9.1199999999999992</v>
          </cell>
        </row>
        <row r="484">
          <cell r="C484">
            <v>9.1199999999999992</v>
          </cell>
        </row>
        <row r="485">
          <cell r="C485">
            <v>9.1199999999999992</v>
          </cell>
        </row>
        <row r="486">
          <cell r="C486">
            <v>9.1199999999999992</v>
          </cell>
        </row>
        <row r="487">
          <cell r="C487">
            <v>9.11</v>
          </cell>
        </row>
        <row r="488">
          <cell r="C488">
            <v>9.11</v>
          </cell>
        </row>
        <row r="489">
          <cell r="C489">
            <v>9.11</v>
          </cell>
        </row>
        <row r="490">
          <cell r="C490">
            <v>9.11</v>
          </cell>
        </row>
        <row r="491">
          <cell r="C491">
            <v>9.11</v>
          </cell>
        </row>
        <row r="492">
          <cell r="C492">
            <v>9.11</v>
          </cell>
        </row>
        <row r="493">
          <cell r="C493">
            <v>9.11</v>
          </cell>
        </row>
        <row r="494">
          <cell r="C494">
            <v>9.11</v>
          </cell>
        </row>
        <row r="495">
          <cell r="C495">
            <v>9.11</v>
          </cell>
        </row>
        <row r="496">
          <cell r="C496">
            <v>9.11</v>
          </cell>
        </row>
        <row r="497">
          <cell r="C497">
            <v>9.11</v>
          </cell>
        </row>
        <row r="498">
          <cell r="C498">
            <v>9.11</v>
          </cell>
        </row>
        <row r="499">
          <cell r="C499">
            <v>9.11</v>
          </cell>
        </row>
        <row r="500">
          <cell r="C500">
            <v>9.11</v>
          </cell>
        </row>
        <row r="501">
          <cell r="C501">
            <v>9.11</v>
          </cell>
        </row>
        <row r="502">
          <cell r="C502">
            <v>9.11</v>
          </cell>
        </row>
        <row r="503">
          <cell r="C503">
            <v>9.1</v>
          </cell>
        </row>
        <row r="504">
          <cell r="C504">
            <v>9.11</v>
          </cell>
        </row>
        <row r="505">
          <cell r="C505">
            <v>9.1</v>
          </cell>
        </row>
        <row r="506">
          <cell r="C506">
            <v>9.1</v>
          </cell>
        </row>
        <row r="507">
          <cell r="C507">
            <v>9.1</v>
          </cell>
        </row>
        <row r="508">
          <cell r="C508">
            <v>9.1</v>
          </cell>
        </row>
        <row r="509">
          <cell r="C509">
            <v>9.11</v>
          </cell>
        </row>
        <row r="510">
          <cell r="C510">
            <v>9.11</v>
          </cell>
        </row>
        <row r="511">
          <cell r="C511">
            <v>9.11</v>
          </cell>
        </row>
        <row r="512">
          <cell r="C512">
            <v>9.11</v>
          </cell>
        </row>
        <row r="513">
          <cell r="C513">
            <v>9.11</v>
          </cell>
        </row>
        <row r="514">
          <cell r="C514">
            <v>9.1199999999999992</v>
          </cell>
        </row>
        <row r="515">
          <cell r="C515">
            <v>9.1199999999999992</v>
          </cell>
        </row>
        <row r="516">
          <cell r="C516">
            <v>9.1199999999999992</v>
          </cell>
        </row>
        <row r="517">
          <cell r="C517">
            <v>9.11</v>
          </cell>
        </row>
        <row r="518">
          <cell r="C518">
            <v>9.11</v>
          </cell>
        </row>
        <row r="519">
          <cell r="C519">
            <v>9.11</v>
          </cell>
        </row>
        <row r="520">
          <cell r="C520">
            <v>9.11</v>
          </cell>
        </row>
        <row r="521">
          <cell r="C521">
            <v>9.11</v>
          </cell>
        </row>
        <row r="522">
          <cell r="C522">
            <v>9.11</v>
          </cell>
        </row>
        <row r="523">
          <cell r="C523">
            <v>9.11</v>
          </cell>
        </row>
        <row r="524">
          <cell r="C524">
            <v>9.1</v>
          </cell>
        </row>
        <row r="525">
          <cell r="C525">
            <v>9.1</v>
          </cell>
        </row>
        <row r="526">
          <cell r="C526">
            <v>9.1</v>
          </cell>
        </row>
        <row r="527">
          <cell r="C527">
            <v>9.1</v>
          </cell>
        </row>
        <row r="528">
          <cell r="C528">
            <v>9.1</v>
          </cell>
        </row>
        <row r="529">
          <cell r="C529">
            <v>9.11</v>
          </cell>
        </row>
        <row r="530">
          <cell r="C530">
            <v>9.11</v>
          </cell>
        </row>
        <row r="531">
          <cell r="C531">
            <v>9.11</v>
          </cell>
        </row>
        <row r="532">
          <cell r="C532">
            <v>9.11</v>
          </cell>
        </row>
        <row r="533">
          <cell r="C533">
            <v>9.11</v>
          </cell>
        </row>
        <row r="534">
          <cell r="C534">
            <v>9.11</v>
          </cell>
        </row>
        <row r="535">
          <cell r="C535">
            <v>9.11</v>
          </cell>
        </row>
        <row r="536">
          <cell r="C536">
            <v>9.11</v>
          </cell>
        </row>
        <row r="537">
          <cell r="C537">
            <v>9.1</v>
          </cell>
        </row>
        <row r="538">
          <cell r="C538">
            <v>9.1</v>
          </cell>
        </row>
        <row r="539">
          <cell r="C539">
            <v>9.1</v>
          </cell>
        </row>
        <row r="540">
          <cell r="C540">
            <v>9.1</v>
          </cell>
        </row>
        <row r="541">
          <cell r="C541">
            <v>9.1</v>
          </cell>
        </row>
        <row r="542">
          <cell r="C542">
            <v>9.1</v>
          </cell>
        </row>
        <row r="543">
          <cell r="C543">
            <v>9.1</v>
          </cell>
        </row>
        <row r="544">
          <cell r="C544">
            <v>9.1</v>
          </cell>
        </row>
        <row r="545">
          <cell r="C545">
            <v>9.1</v>
          </cell>
        </row>
        <row r="546">
          <cell r="C546">
            <v>9.1</v>
          </cell>
        </row>
        <row r="547">
          <cell r="C547">
            <v>9.1</v>
          </cell>
        </row>
        <row r="548">
          <cell r="C548">
            <v>9.1</v>
          </cell>
        </row>
        <row r="549">
          <cell r="C549">
            <v>9.1</v>
          </cell>
        </row>
        <row r="550">
          <cell r="C550">
            <v>9.11</v>
          </cell>
        </row>
        <row r="551">
          <cell r="C551">
            <v>9.11</v>
          </cell>
        </row>
        <row r="552">
          <cell r="C552">
            <v>9.11</v>
          </cell>
        </row>
        <row r="553">
          <cell r="C553">
            <v>9.11</v>
          </cell>
        </row>
        <row r="554">
          <cell r="C554">
            <v>9.11</v>
          </cell>
        </row>
        <row r="555">
          <cell r="C555">
            <v>9.11</v>
          </cell>
        </row>
        <row r="556">
          <cell r="C556">
            <v>9.11</v>
          </cell>
        </row>
        <row r="557">
          <cell r="C557">
            <v>9.11</v>
          </cell>
        </row>
        <row r="558">
          <cell r="C558">
            <v>9.11</v>
          </cell>
        </row>
        <row r="559">
          <cell r="C559">
            <v>9.11</v>
          </cell>
        </row>
        <row r="560">
          <cell r="C560">
            <v>9.11</v>
          </cell>
        </row>
        <row r="561">
          <cell r="C561">
            <v>9.11</v>
          </cell>
        </row>
        <row r="562">
          <cell r="C562">
            <v>9.11</v>
          </cell>
        </row>
        <row r="563">
          <cell r="C563">
            <v>9.1</v>
          </cell>
        </row>
        <row r="564">
          <cell r="C564">
            <v>9.1</v>
          </cell>
        </row>
        <row r="565">
          <cell r="C565">
            <v>9.1</v>
          </cell>
        </row>
        <row r="566">
          <cell r="C566">
            <v>9.1</v>
          </cell>
        </row>
        <row r="567">
          <cell r="C567">
            <v>9.1</v>
          </cell>
        </row>
        <row r="568">
          <cell r="C568">
            <v>9.1</v>
          </cell>
        </row>
        <row r="569">
          <cell r="C569">
            <v>9.1</v>
          </cell>
        </row>
        <row r="570">
          <cell r="C570">
            <v>9.1</v>
          </cell>
        </row>
        <row r="571">
          <cell r="C571">
            <v>9.1</v>
          </cell>
        </row>
        <row r="572">
          <cell r="C572">
            <v>9.1</v>
          </cell>
        </row>
        <row r="573">
          <cell r="C573">
            <v>9.1</v>
          </cell>
        </row>
        <row r="574">
          <cell r="C574">
            <v>9.1</v>
          </cell>
        </row>
        <row r="575">
          <cell r="C575">
            <v>9.11</v>
          </cell>
        </row>
        <row r="576">
          <cell r="C576">
            <v>9.11</v>
          </cell>
        </row>
        <row r="577">
          <cell r="C577">
            <v>9.11</v>
          </cell>
        </row>
        <row r="578">
          <cell r="C578">
            <v>9.11</v>
          </cell>
        </row>
        <row r="579">
          <cell r="C579">
            <v>9.1</v>
          </cell>
        </row>
        <row r="580">
          <cell r="C580">
            <v>9.1</v>
          </cell>
        </row>
        <row r="581">
          <cell r="C581">
            <v>9.1</v>
          </cell>
        </row>
        <row r="582">
          <cell r="C582">
            <v>9.1</v>
          </cell>
        </row>
        <row r="583">
          <cell r="C583">
            <v>9.1</v>
          </cell>
        </row>
        <row r="584">
          <cell r="C584">
            <v>9.1</v>
          </cell>
        </row>
        <row r="585">
          <cell r="C585">
            <v>9.1</v>
          </cell>
        </row>
        <row r="586">
          <cell r="C586">
            <v>9.1</v>
          </cell>
        </row>
        <row r="587">
          <cell r="C587">
            <v>9.1</v>
          </cell>
        </row>
        <row r="588">
          <cell r="C588">
            <v>9.1</v>
          </cell>
        </row>
        <row r="589">
          <cell r="C589">
            <v>9.1</v>
          </cell>
        </row>
        <row r="590">
          <cell r="C590">
            <v>9.1</v>
          </cell>
        </row>
        <row r="591">
          <cell r="C591">
            <v>9.1</v>
          </cell>
        </row>
        <row r="592">
          <cell r="C592">
            <v>9.1</v>
          </cell>
        </row>
        <row r="593">
          <cell r="C593">
            <v>9.1</v>
          </cell>
        </row>
        <row r="594">
          <cell r="C594">
            <v>9.1</v>
          </cell>
        </row>
        <row r="595">
          <cell r="C595">
            <v>9.1</v>
          </cell>
        </row>
        <row r="596">
          <cell r="C596">
            <v>9.1</v>
          </cell>
        </row>
        <row r="597">
          <cell r="C597">
            <v>9.1</v>
          </cell>
        </row>
        <row r="598">
          <cell r="C598">
            <v>9.1</v>
          </cell>
        </row>
        <row r="599">
          <cell r="C599">
            <v>9.1</v>
          </cell>
        </row>
        <row r="600">
          <cell r="C600">
            <v>9.1</v>
          </cell>
        </row>
        <row r="601">
          <cell r="C601">
            <v>9.1</v>
          </cell>
        </row>
        <row r="602">
          <cell r="C602">
            <v>9.1</v>
          </cell>
        </row>
        <row r="603">
          <cell r="C603">
            <v>9.1</v>
          </cell>
        </row>
        <row r="604">
          <cell r="C604">
            <v>9.1</v>
          </cell>
        </row>
        <row r="605">
          <cell r="C605">
            <v>9.1</v>
          </cell>
        </row>
        <row r="606">
          <cell r="C606">
            <v>9.1</v>
          </cell>
        </row>
        <row r="607">
          <cell r="C607">
            <v>9.1</v>
          </cell>
        </row>
        <row r="608">
          <cell r="C608">
            <v>9.1</v>
          </cell>
        </row>
        <row r="609">
          <cell r="C609">
            <v>9.1</v>
          </cell>
        </row>
        <row r="610">
          <cell r="C610">
            <v>9.1</v>
          </cell>
        </row>
        <row r="611">
          <cell r="C611">
            <v>9.1</v>
          </cell>
        </row>
        <row r="612">
          <cell r="C612">
            <v>9.1</v>
          </cell>
        </row>
        <row r="613">
          <cell r="C613">
            <v>9.1</v>
          </cell>
        </row>
        <row r="614">
          <cell r="C614">
            <v>9.11</v>
          </cell>
        </row>
        <row r="615">
          <cell r="C615">
            <v>9.11</v>
          </cell>
        </row>
        <row r="616">
          <cell r="C616">
            <v>9.11</v>
          </cell>
        </row>
        <row r="617">
          <cell r="C617">
            <v>9.11</v>
          </cell>
        </row>
        <row r="618">
          <cell r="C618">
            <v>9.1</v>
          </cell>
        </row>
        <row r="619">
          <cell r="C619">
            <v>9.1</v>
          </cell>
        </row>
        <row r="620">
          <cell r="C620">
            <v>9.1</v>
          </cell>
        </row>
        <row r="621">
          <cell r="C621">
            <v>9.1</v>
          </cell>
        </row>
        <row r="622">
          <cell r="C622">
            <v>9.1</v>
          </cell>
        </row>
        <row r="623">
          <cell r="C623">
            <v>9.1</v>
          </cell>
        </row>
        <row r="624">
          <cell r="C624">
            <v>9.1</v>
          </cell>
        </row>
        <row r="625">
          <cell r="C625">
            <v>9.1</v>
          </cell>
        </row>
        <row r="626">
          <cell r="C626">
            <v>9.1</v>
          </cell>
        </row>
        <row r="627">
          <cell r="C627">
            <v>9.1</v>
          </cell>
        </row>
        <row r="628">
          <cell r="C628">
            <v>9.1</v>
          </cell>
        </row>
        <row r="629">
          <cell r="C629">
            <v>9.1</v>
          </cell>
        </row>
        <row r="630">
          <cell r="C630">
            <v>9.1</v>
          </cell>
        </row>
        <row r="631">
          <cell r="C631">
            <v>9.1</v>
          </cell>
        </row>
        <row r="632">
          <cell r="C632">
            <v>9.1</v>
          </cell>
        </row>
        <row r="633">
          <cell r="C633">
            <v>9.1</v>
          </cell>
        </row>
        <row r="634">
          <cell r="C634">
            <v>9.1</v>
          </cell>
        </row>
        <row r="635">
          <cell r="C635">
            <v>9.1</v>
          </cell>
        </row>
        <row r="636">
          <cell r="C636">
            <v>9.1</v>
          </cell>
        </row>
        <row r="637">
          <cell r="C637">
            <v>9.1</v>
          </cell>
        </row>
        <row r="638">
          <cell r="C638">
            <v>9.1</v>
          </cell>
        </row>
        <row r="639">
          <cell r="C639">
            <v>9.1</v>
          </cell>
        </row>
        <row r="640">
          <cell r="C640">
            <v>9.1</v>
          </cell>
        </row>
        <row r="641">
          <cell r="C641">
            <v>9.1</v>
          </cell>
        </row>
        <row r="642">
          <cell r="C642">
            <v>9.1</v>
          </cell>
        </row>
        <row r="643">
          <cell r="C643">
            <v>9.1</v>
          </cell>
        </row>
        <row r="644">
          <cell r="C644">
            <v>9.1</v>
          </cell>
        </row>
        <row r="645">
          <cell r="C645">
            <v>9.1</v>
          </cell>
        </row>
        <row r="646">
          <cell r="C646">
            <v>9.1</v>
          </cell>
        </row>
        <row r="647">
          <cell r="C647">
            <v>9.11</v>
          </cell>
        </row>
        <row r="648">
          <cell r="C648">
            <v>9.11</v>
          </cell>
        </row>
        <row r="649">
          <cell r="C649">
            <v>9.11</v>
          </cell>
        </row>
        <row r="650">
          <cell r="C650">
            <v>9.11</v>
          </cell>
        </row>
        <row r="651">
          <cell r="C651">
            <v>9.1199999999999992</v>
          </cell>
        </row>
        <row r="652">
          <cell r="C652">
            <v>9.1199999999999992</v>
          </cell>
        </row>
        <row r="653">
          <cell r="C653">
            <v>9.1199999999999992</v>
          </cell>
        </row>
        <row r="654">
          <cell r="C654">
            <v>9.1199999999999992</v>
          </cell>
        </row>
        <row r="655">
          <cell r="C655">
            <v>9.1199999999999992</v>
          </cell>
        </row>
        <row r="656">
          <cell r="C656">
            <v>9.1300000000000008</v>
          </cell>
        </row>
        <row r="657">
          <cell r="C657">
            <v>9.1300000000000008</v>
          </cell>
        </row>
        <row r="658">
          <cell r="C658">
            <v>9.1300000000000008</v>
          </cell>
        </row>
        <row r="659">
          <cell r="C659">
            <v>9.1300000000000008</v>
          </cell>
        </row>
        <row r="660">
          <cell r="C660">
            <v>9.1300000000000008</v>
          </cell>
        </row>
        <row r="661">
          <cell r="C661">
            <v>9.1300000000000008</v>
          </cell>
        </row>
        <row r="662">
          <cell r="C662">
            <v>9.1300000000000008</v>
          </cell>
        </row>
        <row r="663">
          <cell r="C663">
            <v>9.1300000000000008</v>
          </cell>
        </row>
        <row r="664">
          <cell r="C664">
            <v>9.1300000000000008</v>
          </cell>
        </row>
        <row r="665">
          <cell r="C665">
            <v>9.1300000000000008</v>
          </cell>
        </row>
        <row r="666">
          <cell r="C666">
            <v>9.1300000000000008</v>
          </cell>
        </row>
        <row r="667">
          <cell r="C667">
            <v>9.1300000000000008</v>
          </cell>
        </row>
        <row r="668">
          <cell r="C668">
            <v>9.1300000000000008</v>
          </cell>
        </row>
        <row r="669">
          <cell r="C669">
            <v>9.1300000000000008</v>
          </cell>
        </row>
        <row r="670">
          <cell r="C670">
            <v>9.1300000000000008</v>
          </cell>
        </row>
        <row r="671">
          <cell r="C671">
            <v>9.1300000000000008</v>
          </cell>
        </row>
        <row r="672">
          <cell r="C672">
            <v>9.1300000000000008</v>
          </cell>
        </row>
        <row r="673">
          <cell r="C673">
            <v>9.1300000000000008</v>
          </cell>
        </row>
        <row r="674">
          <cell r="C674">
            <v>9.1300000000000008</v>
          </cell>
        </row>
        <row r="675">
          <cell r="C675">
            <v>9.1300000000000008</v>
          </cell>
        </row>
        <row r="676">
          <cell r="C676">
            <v>9.1300000000000008</v>
          </cell>
        </row>
        <row r="677">
          <cell r="C677">
            <v>9.1300000000000008</v>
          </cell>
        </row>
        <row r="678">
          <cell r="C678">
            <v>9.1300000000000008</v>
          </cell>
        </row>
        <row r="679">
          <cell r="C679">
            <v>9.1300000000000008</v>
          </cell>
        </row>
        <row r="680">
          <cell r="C680">
            <v>9.1300000000000008</v>
          </cell>
        </row>
        <row r="681">
          <cell r="C681">
            <v>9.1300000000000008</v>
          </cell>
        </row>
        <row r="682">
          <cell r="C682">
            <v>9.1300000000000008</v>
          </cell>
        </row>
        <row r="683">
          <cell r="C683">
            <v>9.1300000000000008</v>
          </cell>
        </row>
        <row r="684">
          <cell r="C684">
            <v>9.1300000000000008</v>
          </cell>
        </row>
        <row r="685">
          <cell r="C685">
            <v>9.1300000000000008</v>
          </cell>
        </row>
        <row r="686">
          <cell r="C686">
            <v>9.1300000000000008</v>
          </cell>
        </row>
        <row r="687">
          <cell r="C687">
            <v>9.1300000000000008</v>
          </cell>
        </row>
        <row r="688">
          <cell r="C688">
            <v>9.1300000000000008</v>
          </cell>
        </row>
        <row r="689">
          <cell r="C689">
            <v>9.1300000000000008</v>
          </cell>
        </row>
        <row r="690">
          <cell r="C690">
            <v>9.1300000000000008</v>
          </cell>
        </row>
        <row r="691">
          <cell r="C691">
            <v>9.1300000000000008</v>
          </cell>
        </row>
        <row r="692">
          <cell r="C692">
            <v>9.1300000000000008</v>
          </cell>
        </row>
        <row r="693">
          <cell r="C693">
            <v>9.14</v>
          </cell>
        </row>
        <row r="694">
          <cell r="C694">
            <v>9.14</v>
          </cell>
        </row>
        <row r="695">
          <cell r="C695">
            <v>9.14</v>
          </cell>
        </row>
        <row r="696">
          <cell r="C696">
            <v>9.14</v>
          </cell>
        </row>
        <row r="697">
          <cell r="C697">
            <v>9.14</v>
          </cell>
        </row>
        <row r="698">
          <cell r="C698">
            <v>9.14</v>
          </cell>
        </row>
        <row r="699">
          <cell r="C699">
            <v>9.14</v>
          </cell>
        </row>
        <row r="700">
          <cell r="C700">
            <v>9.14</v>
          </cell>
        </row>
        <row r="701">
          <cell r="C701">
            <v>9.14</v>
          </cell>
        </row>
        <row r="702">
          <cell r="C702">
            <v>9.14</v>
          </cell>
        </row>
        <row r="703">
          <cell r="C703">
            <v>9.14</v>
          </cell>
        </row>
        <row r="704">
          <cell r="C704">
            <v>9.14</v>
          </cell>
        </row>
        <row r="705">
          <cell r="C705">
            <v>9.15</v>
          </cell>
        </row>
        <row r="706">
          <cell r="C706">
            <v>9.15</v>
          </cell>
        </row>
        <row r="707">
          <cell r="C707">
            <v>9.15</v>
          </cell>
        </row>
        <row r="708">
          <cell r="C708">
            <v>9.15</v>
          </cell>
        </row>
        <row r="709">
          <cell r="C709">
            <v>9.14</v>
          </cell>
        </row>
        <row r="710">
          <cell r="C710">
            <v>9.15</v>
          </cell>
        </row>
        <row r="711">
          <cell r="C711">
            <v>9.15</v>
          </cell>
        </row>
        <row r="712">
          <cell r="C712">
            <v>9.15</v>
          </cell>
        </row>
        <row r="713">
          <cell r="C713">
            <v>9.14</v>
          </cell>
        </row>
        <row r="714">
          <cell r="C714">
            <v>9.14</v>
          </cell>
        </row>
        <row r="715">
          <cell r="C715">
            <v>9.14</v>
          </cell>
        </row>
        <row r="716">
          <cell r="C716">
            <v>9.14</v>
          </cell>
        </row>
        <row r="717">
          <cell r="C717">
            <v>9.14</v>
          </cell>
        </row>
        <row r="718">
          <cell r="C718">
            <v>9.14</v>
          </cell>
        </row>
        <row r="719">
          <cell r="C719">
            <v>9.14</v>
          </cell>
        </row>
        <row r="720">
          <cell r="C720">
            <v>9.14</v>
          </cell>
        </row>
        <row r="721">
          <cell r="C721">
            <v>9.14</v>
          </cell>
        </row>
        <row r="722">
          <cell r="C722">
            <v>9.14</v>
          </cell>
        </row>
        <row r="723">
          <cell r="C723">
            <v>9.14</v>
          </cell>
        </row>
        <row r="724">
          <cell r="C724">
            <v>9.14</v>
          </cell>
        </row>
        <row r="725">
          <cell r="C725">
            <v>9.14</v>
          </cell>
        </row>
        <row r="726">
          <cell r="C726">
            <v>9.14</v>
          </cell>
        </row>
        <row r="727">
          <cell r="C727">
            <v>9.14</v>
          </cell>
        </row>
        <row r="728">
          <cell r="C728">
            <v>9.14</v>
          </cell>
        </row>
        <row r="729">
          <cell r="C729">
            <v>9.14</v>
          </cell>
        </row>
        <row r="730">
          <cell r="C730">
            <v>9.14</v>
          </cell>
        </row>
        <row r="731">
          <cell r="C731">
            <v>9.14</v>
          </cell>
        </row>
        <row r="732">
          <cell r="C732">
            <v>9.14</v>
          </cell>
        </row>
        <row r="733">
          <cell r="C733">
            <v>9.14</v>
          </cell>
        </row>
        <row r="734">
          <cell r="C734">
            <v>9.14</v>
          </cell>
        </row>
        <row r="735">
          <cell r="C735">
            <v>9.14</v>
          </cell>
        </row>
        <row r="736">
          <cell r="C736">
            <v>9.15</v>
          </cell>
        </row>
        <row r="737">
          <cell r="C737">
            <v>9.15</v>
          </cell>
        </row>
        <row r="738">
          <cell r="C738">
            <v>9.15</v>
          </cell>
        </row>
        <row r="739">
          <cell r="C739">
            <v>9.15</v>
          </cell>
        </row>
        <row r="740">
          <cell r="C740">
            <v>9.15</v>
          </cell>
        </row>
        <row r="741">
          <cell r="C741">
            <v>9.15</v>
          </cell>
        </row>
        <row r="742">
          <cell r="C742">
            <v>9.15</v>
          </cell>
        </row>
        <row r="743">
          <cell r="C743">
            <v>9.15</v>
          </cell>
        </row>
        <row r="744">
          <cell r="C744">
            <v>9.15</v>
          </cell>
        </row>
        <row r="745">
          <cell r="C745">
            <v>9.15</v>
          </cell>
        </row>
        <row r="746">
          <cell r="C746">
            <v>9.15</v>
          </cell>
        </row>
        <row r="747">
          <cell r="C747">
            <v>9.15</v>
          </cell>
        </row>
        <row r="748">
          <cell r="C748">
            <v>9.15</v>
          </cell>
        </row>
        <row r="749">
          <cell r="C749">
            <v>9.15</v>
          </cell>
        </row>
        <row r="750">
          <cell r="C750">
            <v>9.15</v>
          </cell>
        </row>
        <row r="751">
          <cell r="C751">
            <v>9.15</v>
          </cell>
        </row>
        <row r="752">
          <cell r="C752">
            <v>9.15</v>
          </cell>
        </row>
        <row r="753">
          <cell r="C753">
            <v>9.15</v>
          </cell>
        </row>
        <row r="754">
          <cell r="C754">
            <v>9.15</v>
          </cell>
        </row>
        <row r="755">
          <cell r="C755">
            <v>9.15</v>
          </cell>
        </row>
        <row r="756">
          <cell r="C756">
            <v>9.15</v>
          </cell>
        </row>
        <row r="757">
          <cell r="C757">
            <v>9.15</v>
          </cell>
        </row>
        <row r="758">
          <cell r="C758">
            <v>9.15</v>
          </cell>
        </row>
        <row r="759">
          <cell r="C759">
            <v>9.15</v>
          </cell>
        </row>
        <row r="760">
          <cell r="C760">
            <v>9.15</v>
          </cell>
        </row>
        <row r="761">
          <cell r="C761">
            <v>9.15</v>
          </cell>
        </row>
        <row r="762">
          <cell r="C762">
            <v>9.15</v>
          </cell>
        </row>
        <row r="763">
          <cell r="C763">
            <v>9.15</v>
          </cell>
        </row>
        <row r="764">
          <cell r="C764">
            <v>9.15</v>
          </cell>
        </row>
        <row r="765">
          <cell r="C765">
            <v>9.16</v>
          </cell>
        </row>
        <row r="766">
          <cell r="C766">
            <v>9.16</v>
          </cell>
        </row>
        <row r="767">
          <cell r="C767">
            <v>9.16</v>
          </cell>
        </row>
        <row r="768">
          <cell r="C768">
            <v>9.16</v>
          </cell>
        </row>
        <row r="769">
          <cell r="C769">
            <v>9.16</v>
          </cell>
        </row>
        <row r="770">
          <cell r="C770">
            <v>9.16</v>
          </cell>
        </row>
        <row r="771">
          <cell r="C771">
            <v>9.16</v>
          </cell>
        </row>
        <row r="772">
          <cell r="C772">
            <v>9.16</v>
          </cell>
        </row>
        <row r="773">
          <cell r="C773">
            <v>9.16</v>
          </cell>
        </row>
        <row r="774">
          <cell r="C774">
            <v>9.16</v>
          </cell>
        </row>
        <row r="775">
          <cell r="C775">
            <v>9.16</v>
          </cell>
        </row>
        <row r="776">
          <cell r="C776">
            <v>9.16</v>
          </cell>
        </row>
        <row r="777">
          <cell r="C777">
            <v>9.16</v>
          </cell>
        </row>
        <row r="778">
          <cell r="C778">
            <v>9.16</v>
          </cell>
        </row>
        <row r="779">
          <cell r="C779">
            <v>9.17</v>
          </cell>
        </row>
        <row r="780">
          <cell r="C780">
            <v>9.17</v>
          </cell>
        </row>
        <row r="781">
          <cell r="C781">
            <v>9.17</v>
          </cell>
        </row>
        <row r="782">
          <cell r="C782">
            <v>9.17</v>
          </cell>
        </row>
        <row r="783">
          <cell r="C783">
            <v>9.17</v>
          </cell>
        </row>
        <row r="784">
          <cell r="C784">
            <v>9.18</v>
          </cell>
        </row>
        <row r="785">
          <cell r="C785">
            <v>9.18</v>
          </cell>
        </row>
        <row r="786">
          <cell r="C786">
            <v>9.18</v>
          </cell>
        </row>
        <row r="787">
          <cell r="C787">
            <v>9.18</v>
          </cell>
        </row>
        <row r="788">
          <cell r="C788">
            <v>9.18</v>
          </cell>
        </row>
        <row r="789">
          <cell r="C789">
            <v>9.19</v>
          </cell>
        </row>
        <row r="790">
          <cell r="C790">
            <v>9.19</v>
          </cell>
        </row>
        <row r="791">
          <cell r="C791">
            <v>9.19</v>
          </cell>
        </row>
        <row r="792">
          <cell r="C792">
            <v>9.19</v>
          </cell>
        </row>
        <row r="793">
          <cell r="C793">
            <v>9.19</v>
          </cell>
        </row>
        <row r="794">
          <cell r="C794">
            <v>9.19</v>
          </cell>
        </row>
        <row r="795">
          <cell r="C795">
            <v>9.19</v>
          </cell>
        </row>
        <row r="796">
          <cell r="C796">
            <v>9.19</v>
          </cell>
        </row>
        <row r="797">
          <cell r="C797">
            <v>9.19</v>
          </cell>
        </row>
        <row r="798">
          <cell r="C798">
            <v>9.19</v>
          </cell>
        </row>
        <row r="799">
          <cell r="C799">
            <v>9.1999999999999993</v>
          </cell>
        </row>
        <row r="800">
          <cell r="C800">
            <v>9.19</v>
          </cell>
        </row>
        <row r="801">
          <cell r="C801">
            <v>9.1999999999999993</v>
          </cell>
        </row>
        <row r="802">
          <cell r="C802">
            <v>9.1999999999999993</v>
          </cell>
        </row>
        <row r="803">
          <cell r="C803">
            <v>9.1999999999999993</v>
          </cell>
        </row>
        <row r="804">
          <cell r="C804">
            <v>9.1999999999999993</v>
          </cell>
        </row>
        <row r="805">
          <cell r="C805">
            <v>9.2100000000000009</v>
          </cell>
        </row>
        <row r="806">
          <cell r="C806">
            <v>9.2100000000000009</v>
          </cell>
        </row>
        <row r="807">
          <cell r="C807">
            <v>9.2200000000000006</v>
          </cell>
        </row>
        <row r="808">
          <cell r="C808">
            <v>9.2200000000000006</v>
          </cell>
        </row>
        <row r="809">
          <cell r="C809">
            <v>9.2200000000000006</v>
          </cell>
        </row>
        <row r="810">
          <cell r="C810">
            <v>9.2200000000000006</v>
          </cell>
        </row>
        <row r="811">
          <cell r="C811">
            <v>9.23</v>
          </cell>
        </row>
        <row r="812">
          <cell r="C812">
            <v>9.23</v>
          </cell>
        </row>
        <row r="813">
          <cell r="C813">
            <v>9.23</v>
          </cell>
        </row>
        <row r="814">
          <cell r="C814">
            <v>9.23</v>
          </cell>
        </row>
        <row r="815">
          <cell r="C815">
            <v>9.23</v>
          </cell>
        </row>
        <row r="816">
          <cell r="C816">
            <v>9.23</v>
          </cell>
        </row>
        <row r="817">
          <cell r="C817">
            <v>9.23</v>
          </cell>
        </row>
        <row r="818">
          <cell r="C818">
            <v>9.23</v>
          </cell>
        </row>
        <row r="819">
          <cell r="C819">
            <v>9.24</v>
          </cell>
        </row>
        <row r="820">
          <cell r="C820">
            <v>9.24</v>
          </cell>
        </row>
        <row r="821">
          <cell r="C821">
            <v>9.25</v>
          </cell>
        </row>
        <row r="822">
          <cell r="C822">
            <v>9.25</v>
          </cell>
        </row>
        <row r="823">
          <cell r="C823">
            <v>9.25</v>
          </cell>
        </row>
        <row r="824">
          <cell r="C824">
            <v>9.25</v>
          </cell>
        </row>
        <row r="825">
          <cell r="C825">
            <v>9.25</v>
          </cell>
        </row>
        <row r="826">
          <cell r="C826">
            <v>9.25</v>
          </cell>
        </row>
        <row r="827">
          <cell r="C827">
            <v>9.25</v>
          </cell>
        </row>
        <row r="828">
          <cell r="C828">
            <v>9.25</v>
          </cell>
        </row>
        <row r="829">
          <cell r="C829">
            <v>9.25</v>
          </cell>
        </row>
        <row r="830">
          <cell r="C830">
            <v>9.26</v>
          </cell>
        </row>
        <row r="831">
          <cell r="C831">
            <v>9.25</v>
          </cell>
        </row>
        <row r="832">
          <cell r="C832">
            <v>9.25</v>
          </cell>
        </row>
        <row r="833">
          <cell r="C833">
            <v>9.25</v>
          </cell>
        </row>
        <row r="834">
          <cell r="C834">
            <v>9.26</v>
          </cell>
        </row>
        <row r="835">
          <cell r="C835">
            <v>9.26</v>
          </cell>
        </row>
        <row r="836">
          <cell r="C836">
            <v>9.26</v>
          </cell>
        </row>
        <row r="837">
          <cell r="C837">
            <v>9.27</v>
          </cell>
        </row>
        <row r="838">
          <cell r="C838">
            <v>9.27</v>
          </cell>
        </row>
        <row r="839">
          <cell r="C839">
            <v>9.27</v>
          </cell>
        </row>
        <row r="840">
          <cell r="C840">
            <v>9.27</v>
          </cell>
        </row>
        <row r="841">
          <cell r="C841">
            <v>9.27</v>
          </cell>
        </row>
        <row r="842">
          <cell r="C842">
            <v>9.27</v>
          </cell>
        </row>
        <row r="843">
          <cell r="C843">
            <v>9.27</v>
          </cell>
        </row>
        <row r="844">
          <cell r="C844">
            <v>9.27</v>
          </cell>
        </row>
        <row r="845">
          <cell r="C845">
            <v>9.27</v>
          </cell>
        </row>
        <row r="846">
          <cell r="C846">
            <v>9.27</v>
          </cell>
        </row>
        <row r="847">
          <cell r="C847">
            <v>9.2799999999999994</v>
          </cell>
        </row>
        <row r="848">
          <cell r="C848">
            <v>9.2799999999999994</v>
          </cell>
        </row>
        <row r="849">
          <cell r="C849">
            <v>9.2799999999999994</v>
          </cell>
        </row>
        <row r="850">
          <cell r="C850">
            <v>9.2799999999999994</v>
          </cell>
        </row>
        <row r="851">
          <cell r="C851">
            <v>9.2799999999999994</v>
          </cell>
        </row>
        <row r="852">
          <cell r="C852">
            <v>9.2899999999999991</v>
          </cell>
        </row>
        <row r="853">
          <cell r="C853">
            <v>9.2899999999999991</v>
          </cell>
        </row>
        <row r="854">
          <cell r="C854">
            <v>9.2899999999999991</v>
          </cell>
        </row>
        <row r="855">
          <cell r="C855">
            <v>9.2899999999999991</v>
          </cell>
        </row>
        <row r="856">
          <cell r="C856">
            <v>9.3000000000000007</v>
          </cell>
        </row>
        <row r="857">
          <cell r="C857">
            <v>9.3000000000000007</v>
          </cell>
        </row>
        <row r="858">
          <cell r="C858">
            <v>9.3000000000000007</v>
          </cell>
        </row>
        <row r="859">
          <cell r="C859">
            <v>9.3000000000000007</v>
          </cell>
        </row>
        <row r="860">
          <cell r="C860">
            <v>9.3000000000000007</v>
          </cell>
        </row>
        <row r="861">
          <cell r="C861">
            <v>9.31</v>
          </cell>
        </row>
        <row r="862">
          <cell r="C862">
            <v>9.31</v>
          </cell>
        </row>
        <row r="863">
          <cell r="C863">
            <v>9.31</v>
          </cell>
        </row>
        <row r="864">
          <cell r="C864">
            <v>9.31</v>
          </cell>
        </row>
        <row r="865">
          <cell r="C865">
            <v>9.31</v>
          </cell>
        </row>
        <row r="866">
          <cell r="C866">
            <v>9.32</v>
          </cell>
        </row>
        <row r="867">
          <cell r="C867">
            <v>9.32</v>
          </cell>
        </row>
        <row r="868">
          <cell r="C868">
            <v>9.32</v>
          </cell>
        </row>
        <row r="869">
          <cell r="C869">
            <v>9.32</v>
          </cell>
        </row>
        <row r="870">
          <cell r="C870">
            <v>9.32</v>
          </cell>
        </row>
        <row r="871">
          <cell r="C871">
            <v>9.32</v>
          </cell>
        </row>
        <row r="872">
          <cell r="C872">
            <v>9.32</v>
          </cell>
        </row>
        <row r="873">
          <cell r="C873">
            <v>9.33</v>
          </cell>
        </row>
        <row r="874">
          <cell r="C874">
            <v>9.33</v>
          </cell>
        </row>
        <row r="875">
          <cell r="C875">
            <v>9.33</v>
          </cell>
        </row>
        <row r="876">
          <cell r="C876">
            <v>9.33</v>
          </cell>
        </row>
        <row r="877">
          <cell r="C877">
            <v>9.33</v>
          </cell>
        </row>
        <row r="878">
          <cell r="C878">
            <v>9.34</v>
          </cell>
        </row>
        <row r="879">
          <cell r="C879">
            <v>9.34</v>
          </cell>
        </row>
        <row r="880">
          <cell r="C880">
            <v>9.34</v>
          </cell>
        </row>
        <row r="881">
          <cell r="C881">
            <v>9.34</v>
          </cell>
        </row>
        <row r="882">
          <cell r="C882">
            <v>9.35</v>
          </cell>
        </row>
        <row r="883">
          <cell r="C883">
            <v>9.35</v>
          </cell>
        </row>
        <row r="884">
          <cell r="C884">
            <v>9.35</v>
          </cell>
        </row>
        <row r="885">
          <cell r="C885">
            <v>9.35</v>
          </cell>
        </row>
        <row r="886">
          <cell r="C886">
            <v>9.35</v>
          </cell>
        </row>
        <row r="887">
          <cell r="C887">
            <v>9.35</v>
          </cell>
        </row>
        <row r="888">
          <cell r="C888">
            <v>9.35</v>
          </cell>
        </row>
        <row r="889">
          <cell r="C889">
            <v>9.35</v>
          </cell>
        </row>
        <row r="890">
          <cell r="C890">
            <v>9.35</v>
          </cell>
        </row>
        <row r="891">
          <cell r="C891">
            <v>9.35</v>
          </cell>
        </row>
        <row r="892">
          <cell r="C892">
            <v>9.35</v>
          </cell>
        </row>
        <row r="893">
          <cell r="C893">
            <v>9.36</v>
          </cell>
        </row>
        <row r="894">
          <cell r="C894">
            <v>9.36</v>
          </cell>
        </row>
        <row r="895">
          <cell r="C895">
            <v>9.36</v>
          </cell>
        </row>
        <row r="896">
          <cell r="C896">
            <v>9.36</v>
          </cell>
        </row>
        <row r="897">
          <cell r="C897">
            <v>9.3699999999999992</v>
          </cell>
        </row>
        <row r="898">
          <cell r="C898">
            <v>9.3699999999999992</v>
          </cell>
        </row>
        <row r="899">
          <cell r="C899">
            <v>9.3699999999999992</v>
          </cell>
        </row>
        <row r="900">
          <cell r="C900">
            <v>9.3699999999999992</v>
          </cell>
        </row>
        <row r="901">
          <cell r="C901">
            <v>9.3699999999999992</v>
          </cell>
        </row>
        <row r="902">
          <cell r="C902">
            <v>9.3699999999999992</v>
          </cell>
        </row>
        <row r="903">
          <cell r="C903">
            <v>9.3699999999999992</v>
          </cell>
        </row>
        <row r="904">
          <cell r="C904">
            <v>9.3699999999999992</v>
          </cell>
        </row>
        <row r="905">
          <cell r="C905">
            <v>9.3699999999999992</v>
          </cell>
        </row>
        <row r="906">
          <cell r="C906">
            <v>9.3800000000000008</v>
          </cell>
        </row>
        <row r="907">
          <cell r="C907">
            <v>9.3800000000000008</v>
          </cell>
        </row>
        <row r="908">
          <cell r="C908">
            <v>9.3800000000000008</v>
          </cell>
        </row>
        <row r="909">
          <cell r="C909">
            <v>9.3800000000000008</v>
          </cell>
        </row>
        <row r="910">
          <cell r="C910">
            <v>9.3800000000000008</v>
          </cell>
        </row>
        <row r="911">
          <cell r="C911">
            <v>9.3800000000000008</v>
          </cell>
        </row>
        <row r="912">
          <cell r="C912">
            <v>9.3800000000000008</v>
          </cell>
        </row>
        <row r="913">
          <cell r="C913">
            <v>9.3800000000000008</v>
          </cell>
        </row>
        <row r="914">
          <cell r="C914">
            <v>9.3800000000000008</v>
          </cell>
        </row>
        <row r="915">
          <cell r="C915">
            <v>9.3800000000000008</v>
          </cell>
        </row>
        <row r="916">
          <cell r="C916">
            <v>9.39</v>
          </cell>
        </row>
        <row r="917">
          <cell r="C917">
            <v>9.39</v>
          </cell>
        </row>
        <row r="918">
          <cell r="C918">
            <v>9.39</v>
          </cell>
        </row>
        <row r="919">
          <cell r="C919">
            <v>9.39</v>
          </cell>
        </row>
        <row r="920">
          <cell r="C920">
            <v>9.39</v>
          </cell>
        </row>
        <row r="921">
          <cell r="C921">
            <v>9.39</v>
          </cell>
        </row>
        <row r="922">
          <cell r="C922">
            <v>9.4</v>
          </cell>
        </row>
        <row r="923">
          <cell r="C923">
            <v>9.4</v>
          </cell>
        </row>
        <row r="924">
          <cell r="C924">
            <v>9.4</v>
          </cell>
        </row>
        <row r="925">
          <cell r="C925">
            <v>9.4</v>
          </cell>
        </row>
        <row r="926">
          <cell r="C926">
            <v>9.4</v>
          </cell>
        </row>
        <row r="927">
          <cell r="C927">
            <v>9.41</v>
          </cell>
        </row>
        <row r="928">
          <cell r="C928">
            <v>9.41</v>
          </cell>
        </row>
        <row r="929">
          <cell r="C929">
            <v>9.41</v>
          </cell>
        </row>
        <row r="930">
          <cell r="C930">
            <v>9.41</v>
          </cell>
        </row>
        <row r="931">
          <cell r="C931">
            <v>9.41</v>
          </cell>
        </row>
        <row r="932">
          <cell r="C932">
            <v>9.41</v>
          </cell>
        </row>
        <row r="933">
          <cell r="C933">
            <v>9.41</v>
          </cell>
        </row>
        <row r="934">
          <cell r="C934">
            <v>9.42</v>
          </cell>
        </row>
        <row r="935">
          <cell r="C935">
            <v>9.42</v>
          </cell>
        </row>
        <row r="936">
          <cell r="C936">
            <v>9.42</v>
          </cell>
        </row>
        <row r="937">
          <cell r="C937">
            <v>9.42</v>
          </cell>
        </row>
        <row r="938">
          <cell r="C938">
            <v>9.43</v>
          </cell>
        </row>
        <row r="939">
          <cell r="C939">
            <v>9.43</v>
          </cell>
        </row>
        <row r="940">
          <cell r="C940">
            <v>9.43</v>
          </cell>
        </row>
        <row r="941">
          <cell r="C941">
            <v>9.43</v>
          </cell>
        </row>
        <row r="942">
          <cell r="C942">
            <v>9.44</v>
          </cell>
        </row>
        <row r="943">
          <cell r="C943">
            <v>9.44</v>
          </cell>
        </row>
        <row r="944">
          <cell r="C944">
            <v>9.44</v>
          </cell>
        </row>
        <row r="945">
          <cell r="C945">
            <v>9.4499999999999993</v>
          </cell>
        </row>
        <row r="946">
          <cell r="C946">
            <v>9.4499999999999993</v>
          </cell>
        </row>
        <row r="947">
          <cell r="C947">
            <v>9.4499999999999993</v>
          </cell>
        </row>
        <row r="948">
          <cell r="C948">
            <v>9.4600000000000009</v>
          </cell>
        </row>
        <row r="949">
          <cell r="C949">
            <v>9.4600000000000009</v>
          </cell>
        </row>
        <row r="950">
          <cell r="C950">
            <v>9.4600000000000009</v>
          </cell>
        </row>
        <row r="951">
          <cell r="C951">
            <v>9.4700000000000006</v>
          </cell>
        </row>
        <row r="952">
          <cell r="C952">
            <v>9.4700000000000006</v>
          </cell>
        </row>
        <row r="953">
          <cell r="C953">
            <v>9.4700000000000006</v>
          </cell>
        </row>
        <row r="954">
          <cell r="C954">
            <v>9.48</v>
          </cell>
        </row>
        <row r="955">
          <cell r="C955">
            <v>9.48</v>
          </cell>
        </row>
        <row r="956">
          <cell r="C956">
            <v>9.48</v>
          </cell>
        </row>
        <row r="957">
          <cell r="C957">
            <v>9.48</v>
          </cell>
        </row>
        <row r="958">
          <cell r="C958">
            <v>9.48</v>
          </cell>
        </row>
        <row r="959">
          <cell r="C959">
            <v>9.49</v>
          </cell>
        </row>
        <row r="960">
          <cell r="C960">
            <v>9.49</v>
          </cell>
        </row>
        <row r="961">
          <cell r="C961">
            <v>9.49</v>
          </cell>
        </row>
        <row r="962">
          <cell r="C962">
            <v>9.49</v>
          </cell>
        </row>
        <row r="963">
          <cell r="C963">
            <v>9.49</v>
          </cell>
        </row>
        <row r="964">
          <cell r="C964">
            <v>9.5</v>
          </cell>
        </row>
        <row r="965">
          <cell r="C965">
            <v>9.5</v>
          </cell>
        </row>
        <row r="966">
          <cell r="C966">
            <v>9.5</v>
          </cell>
        </row>
        <row r="967">
          <cell r="C967">
            <v>9.5</v>
          </cell>
        </row>
        <row r="968">
          <cell r="C968">
            <v>9.5</v>
          </cell>
        </row>
        <row r="969">
          <cell r="C969">
            <v>9.5</v>
          </cell>
        </row>
        <row r="970">
          <cell r="C970">
            <v>9.51</v>
          </cell>
        </row>
        <row r="971">
          <cell r="C971">
            <v>9.51</v>
          </cell>
        </row>
        <row r="972">
          <cell r="C972">
            <v>9.51</v>
          </cell>
        </row>
        <row r="973">
          <cell r="C973">
            <v>9.51</v>
          </cell>
        </row>
        <row r="974">
          <cell r="C974">
            <v>9.51</v>
          </cell>
        </row>
        <row r="975">
          <cell r="C975">
            <v>9.52</v>
          </cell>
        </row>
        <row r="976">
          <cell r="C976">
            <v>9.52</v>
          </cell>
        </row>
        <row r="977">
          <cell r="C977">
            <v>9.52</v>
          </cell>
        </row>
        <row r="978">
          <cell r="C978">
            <v>9.5299999999999994</v>
          </cell>
        </row>
        <row r="979">
          <cell r="C979">
            <v>9.5299999999999994</v>
          </cell>
        </row>
        <row r="980">
          <cell r="C980">
            <v>9.5299999999999994</v>
          </cell>
        </row>
        <row r="981">
          <cell r="C981">
            <v>9.5399999999999991</v>
          </cell>
        </row>
        <row r="982">
          <cell r="C982">
            <v>9.5399999999999991</v>
          </cell>
        </row>
        <row r="983">
          <cell r="C983">
            <v>9.5399999999999991</v>
          </cell>
        </row>
        <row r="984">
          <cell r="C984">
            <v>9.5399999999999991</v>
          </cell>
        </row>
        <row r="985">
          <cell r="C985">
            <v>9.5500000000000007</v>
          </cell>
        </row>
        <row r="986">
          <cell r="C986">
            <v>9.5500000000000007</v>
          </cell>
        </row>
        <row r="987">
          <cell r="C987">
            <v>9.5500000000000007</v>
          </cell>
        </row>
        <row r="988">
          <cell r="C988">
            <v>9.5500000000000007</v>
          </cell>
        </row>
        <row r="989">
          <cell r="C989">
            <v>9.5500000000000007</v>
          </cell>
        </row>
        <row r="990">
          <cell r="C990">
            <v>9.5500000000000007</v>
          </cell>
        </row>
        <row r="991">
          <cell r="C991">
            <v>9.5500000000000007</v>
          </cell>
        </row>
        <row r="992">
          <cell r="C992">
            <v>9.5500000000000007</v>
          </cell>
        </row>
        <row r="993">
          <cell r="C993">
            <v>9.5500000000000007</v>
          </cell>
        </row>
        <row r="994">
          <cell r="C994">
            <v>9.5500000000000007</v>
          </cell>
        </row>
        <row r="995">
          <cell r="C995">
            <v>9.5500000000000007</v>
          </cell>
        </row>
        <row r="996">
          <cell r="C996">
            <v>9.56</v>
          </cell>
        </row>
        <row r="997">
          <cell r="C997">
            <v>9.56</v>
          </cell>
        </row>
        <row r="998">
          <cell r="C998">
            <v>9.5500000000000007</v>
          </cell>
        </row>
        <row r="999">
          <cell r="C999">
            <v>9.5500000000000007</v>
          </cell>
        </row>
        <row r="1000">
          <cell r="C1000">
            <v>9.56</v>
          </cell>
        </row>
        <row r="1001">
          <cell r="C1001">
            <v>9.56</v>
          </cell>
        </row>
        <row r="1002">
          <cell r="C1002">
            <v>9.56</v>
          </cell>
        </row>
        <row r="1003">
          <cell r="C1003">
            <v>9.56</v>
          </cell>
        </row>
        <row r="1004">
          <cell r="C1004">
            <v>9.56</v>
          </cell>
        </row>
        <row r="1005">
          <cell r="C1005">
            <v>9.56</v>
          </cell>
        </row>
        <row r="1006">
          <cell r="C1006">
            <v>9.56</v>
          </cell>
        </row>
        <row r="1007">
          <cell r="C1007">
            <v>9.56</v>
          </cell>
        </row>
        <row r="1008">
          <cell r="C1008">
            <v>9.56</v>
          </cell>
        </row>
        <row r="1009">
          <cell r="C1009">
            <v>9.56</v>
          </cell>
        </row>
        <row r="1010">
          <cell r="C1010">
            <v>9.57</v>
          </cell>
        </row>
        <row r="1011">
          <cell r="C1011">
            <v>9.57</v>
          </cell>
        </row>
        <row r="1012">
          <cell r="C1012">
            <v>9.57</v>
          </cell>
        </row>
        <row r="1013">
          <cell r="C1013">
            <v>9.56</v>
          </cell>
        </row>
        <row r="1014">
          <cell r="C1014">
            <v>9.56</v>
          </cell>
        </row>
        <row r="1015">
          <cell r="C1015">
            <v>9.56</v>
          </cell>
        </row>
        <row r="1016">
          <cell r="C1016">
            <v>9.57</v>
          </cell>
        </row>
        <row r="1017">
          <cell r="C1017">
            <v>9.57</v>
          </cell>
        </row>
        <row r="1018">
          <cell r="C1018">
            <v>9.57</v>
          </cell>
        </row>
        <row r="1019">
          <cell r="C1019">
            <v>9.57</v>
          </cell>
        </row>
        <row r="1020">
          <cell r="C1020">
            <v>9.57</v>
          </cell>
        </row>
        <row r="1021">
          <cell r="C1021">
            <v>9.57</v>
          </cell>
        </row>
        <row r="1022">
          <cell r="C1022">
            <v>9.57</v>
          </cell>
        </row>
        <row r="1023">
          <cell r="C1023">
            <v>9.57</v>
          </cell>
        </row>
        <row r="1024">
          <cell r="C1024">
            <v>9.57</v>
          </cell>
        </row>
        <row r="1025">
          <cell r="C1025">
            <v>9.57</v>
          </cell>
        </row>
        <row r="1026">
          <cell r="C1026">
            <v>9.57</v>
          </cell>
        </row>
        <row r="1027">
          <cell r="C1027">
            <v>9.57</v>
          </cell>
        </row>
        <row r="1028">
          <cell r="C1028">
            <v>9.57</v>
          </cell>
        </row>
        <row r="1029">
          <cell r="C1029">
            <v>9.57</v>
          </cell>
        </row>
        <row r="1030">
          <cell r="C1030">
            <v>9.57</v>
          </cell>
        </row>
        <row r="1031">
          <cell r="C1031">
            <v>9.57</v>
          </cell>
        </row>
        <row r="1032">
          <cell r="C1032">
            <v>9.58</v>
          </cell>
        </row>
        <row r="1033">
          <cell r="C1033">
            <v>9.58</v>
          </cell>
        </row>
        <row r="1034">
          <cell r="C1034">
            <v>9.58</v>
          </cell>
        </row>
        <row r="1035">
          <cell r="C1035">
            <v>9.58</v>
          </cell>
        </row>
        <row r="1036">
          <cell r="C1036">
            <v>9.59</v>
          </cell>
        </row>
        <row r="1037">
          <cell r="C1037">
            <v>9.59</v>
          </cell>
        </row>
        <row r="1038">
          <cell r="C1038">
            <v>9.59</v>
          </cell>
        </row>
        <row r="1039">
          <cell r="C1039">
            <v>9.59</v>
          </cell>
        </row>
        <row r="1040">
          <cell r="C1040">
            <v>9.59</v>
          </cell>
        </row>
        <row r="1041">
          <cell r="C1041">
            <v>9.59</v>
          </cell>
        </row>
        <row r="1042">
          <cell r="C1042">
            <v>9.59</v>
          </cell>
        </row>
        <row r="1043">
          <cell r="C1043">
            <v>9.59</v>
          </cell>
        </row>
        <row r="1044">
          <cell r="C1044">
            <v>9.59</v>
          </cell>
        </row>
        <row r="1045">
          <cell r="C1045">
            <v>9.6</v>
          </cell>
        </row>
        <row r="1046">
          <cell r="C1046">
            <v>9.6</v>
          </cell>
        </row>
        <row r="1047">
          <cell r="C1047">
            <v>9.6</v>
          </cell>
        </row>
        <row r="1048">
          <cell r="C1048">
            <v>9.6</v>
          </cell>
        </row>
        <row r="1049">
          <cell r="C1049">
            <v>9.61</v>
          </cell>
        </row>
        <row r="1050">
          <cell r="C1050">
            <v>9.61</v>
          </cell>
        </row>
        <row r="1051">
          <cell r="C1051">
            <v>9.61</v>
          </cell>
        </row>
        <row r="1052">
          <cell r="C1052">
            <v>9.61</v>
          </cell>
        </row>
        <row r="1053">
          <cell r="C1053">
            <v>9.61</v>
          </cell>
        </row>
        <row r="1054">
          <cell r="C1054">
            <v>9.61</v>
          </cell>
        </row>
        <row r="1055">
          <cell r="C1055">
            <v>9.61</v>
          </cell>
        </row>
        <row r="1056">
          <cell r="C1056">
            <v>9.6199999999999992</v>
          </cell>
        </row>
        <row r="1057">
          <cell r="C1057">
            <v>9.6199999999999992</v>
          </cell>
        </row>
        <row r="1058">
          <cell r="C1058">
            <v>9.6199999999999992</v>
          </cell>
        </row>
        <row r="1059">
          <cell r="C1059">
            <v>9.6199999999999992</v>
          </cell>
        </row>
        <row r="1060">
          <cell r="C1060">
            <v>9.6199999999999992</v>
          </cell>
        </row>
        <row r="1061">
          <cell r="C1061">
            <v>9.6199999999999992</v>
          </cell>
        </row>
        <row r="1062">
          <cell r="C1062">
            <v>9.6199999999999992</v>
          </cell>
        </row>
        <row r="1063">
          <cell r="C1063">
            <v>9.6300000000000008</v>
          </cell>
        </row>
        <row r="1064">
          <cell r="C1064">
            <v>9.6300000000000008</v>
          </cell>
        </row>
        <row r="1065">
          <cell r="C1065">
            <v>9.6300000000000008</v>
          </cell>
        </row>
        <row r="1066">
          <cell r="C1066">
            <v>9.6300000000000008</v>
          </cell>
        </row>
        <row r="1067">
          <cell r="C1067">
            <v>9.64</v>
          </cell>
        </row>
        <row r="1068">
          <cell r="C1068">
            <v>9.64</v>
          </cell>
        </row>
        <row r="1069">
          <cell r="C1069">
            <v>9.64</v>
          </cell>
        </row>
        <row r="1070">
          <cell r="C1070">
            <v>9.64</v>
          </cell>
        </row>
        <row r="1071">
          <cell r="C1071">
            <v>9.64</v>
          </cell>
        </row>
        <row r="1072">
          <cell r="C1072">
            <v>9.64</v>
          </cell>
        </row>
        <row r="1073">
          <cell r="C1073">
            <v>9.65</v>
          </cell>
        </row>
        <row r="1074">
          <cell r="C1074">
            <v>9.65</v>
          </cell>
        </row>
        <row r="1075">
          <cell r="C1075">
            <v>9.65</v>
          </cell>
        </row>
        <row r="1076">
          <cell r="C1076">
            <v>9.66</v>
          </cell>
        </row>
        <row r="1077">
          <cell r="C1077">
            <v>9.66</v>
          </cell>
        </row>
        <row r="1078">
          <cell r="C1078">
            <v>9.66</v>
          </cell>
        </row>
        <row r="1079">
          <cell r="C1079">
            <v>9.66</v>
          </cell>
        </row>
        <row r="1080">
          <cell r="C1080">
            <v>9.66</v>
          </cell>
        </row>
        <row r="1081">
          <cell r="C1081">
            <v>9.66</v>
          </cell>
        </row>
        <row r="1082">
          <cell r="C1082">
            <v>9.67</v>
          </cell>
        </row>
        <row r="1083">
          <cell r="C1083">
            <v>9.67</v>
          </cell>
        </row>
        <row r="1084">
          <cell r="C1084">
            <v>9.67</v>
          </cell>
        </row>
        <row r="1085">
          <cell r="C1085">
            <v>9.67</v>
          </cell>
        </row>
        <row r="1086">
          <cell r="C1086">
            <v>9.67</v>
          </cell>
        </row>
        <row r="1087">
          <cell r="C1087">
            <v>9.68</v>
          </cell>
        </row>
        <row r="1088">
          <cell r="C1088">
            <v>9.68</v>
          </cell>
        </row>
        <row r="1089">
          <cell r="C1089">
            <v>9.68</v>
          </cell>
        </row>
        <row r="1090">
          <cell r="C1090">
            <v>9.69</v>
          </cell>
        </row>
        <row r="1091">
          <cell r="C1091">
            <v>9.69</v>
          </cell>
        </row>
        <row r="1092">
          <cell r="C1092">
            <v>9.69</v>
          </cell>
        </row>
        <row r="1093">
          <cell r="C1093">
            <v>9.69</v>
          </cell>
        </row>
        <row r="1094">
          <cell r="C1094">
            <v>9.6999999999999993</v>
          </cell>
        </row>
        <row r="1095">
          <cell r="C1095">
            <v>9.6999999999999993</v>
          </cell>
        </row>
        <row r="1096">
          <cell r="C1096">
            <v>9.6999999999999993</v>
          </cell>
        </row>
        <row r="1097">
          <cell r="C1097">
            <v>9.6999999999999993</v>
          </cell>
        </row>
        <row r="1098">
          <cell r="C1098">
            <v>9.6999999999999993</v>
          </cell>
        </row>
        <row r="1099">
          <cell r="C1099">
            <v>9.6999999999999993</v>
          </cell>
        </row>
        <row r="1100">
          <cell r="C1100">
            <v>9.6999999999999993</v>
          </cell>
        </row>
        <row r="1101">
          <cell r="C1101">
            <v>9.7100000000000009</v>
          </cell>
        </row>
        <row r="1102">
          <cell r="C1102">
            <v>9.7100000000000009</v>
          </cell>
        </row>
        <row r="1103">
          <cell r="C1103">
            <v>9.7100000000000009</v>
          </cell>
        </row>
        <row r="1104">
          <cell r="C1104">
            <v>9.7100000000000009</v>
          </cell>
        </row>
        <row r="1105">
          <cell r="C1105">
            <v>9.7100000000000009</v>
          </cell>
        </row>
        <row r="1106">
          <cell r="C1106">
            <v>9.7100000000000009</v>
          </cell>
        </row>
        <row r="1107">
          <cell r="C1107">
            <v>9.7100000000000009</v>
          </cell>
        </row>
        <row r="1108">
          <cell r="C1108">
            <v>9.7100000000000009</v>
          </cell>
        </row>
        <row r="1109">
          <cell r="C1109">
            <v>9.7200000000000006</v>
          </cell>
        </row>
        <row r="1110">
          <cell r="C1110">
            <v>9.7200000000000006</v>
          </cell>
        </row>
        <row r="1111">
          <cell r="C1111">
            <v>9.7200000000000006</v>
          </cell>
        </row>
        <row r="1112">
          <cell r="C1112">
            <v>9.7200000000000006</v>
          </cell>
        </row>
        <row r="1113">
          <cell r="C1113">
            <v>9.7200000000000006</v>
          </cell>
        </row>
        <row r="1114">
          <cell r="C1114">
            <v>9.73</v>
          </cell>
        </row>
        <row r="1115">
          <cell r="C1115">
            <v>9.73</v>
          </cell>
        </row>
        <row r="1116">
          <cell r="C1116">
            <v>9.73</v>
          </cell>
        </row>
        <row r="1117">
          <cell r="C1117">
            <v>9.73</v>
          </cell>
        </row>
        <row r="1118">
          <cell r="C1118">
            <v>9.74</v>
          </cell>
        </row>
        <row r="1119">
          <cell r="C1119">
            <v>9.74</v>
          </cell>
        </row>
        <row r="1120">
          <cell r="C1120">
            <v>9.74</v>
          </cell>
        </row>
        <row r="1121">
          <cell r="C1121">
            <v>9.74</v>
          </cell>
        </row>
        <row r="1122">
          <cell r="C1122">
            <v>9.74</v>
          </cell>
        </row>
        <row r="1123">
          <cell r="C1123">
            <v>9.74</v>
          </cell>
        </row>
        <row r="1124">
          <cell r="C1124">
            <v>9.75</v>
          </cell>
        </row>
        <row r="1125">
          <cell r="C1125">
            <v>9.75</v>
          </cell>
        </row>
        <row r="1126">
          <cell r="C1126">
            <v>9.75</v>
          </cell>
        </row>
        <row r="1127">
          <cell r="C1127">
            <v>9.75</v>
          </cell>
        </row>
        <row r="1128">
          <cell r="C1128">
            <v>9.75</v>
          </cell>
        </row>
        <row r="1129">
          <cell r="C1129">
            <v>9.75</v>
          </cell>
        </row>
        <row r="1130">
          <cell r="C1130">
            <v>9.76</v>
          </cell>
        </row>
        <row r="1131">
          <cell r="C1131">
            <v>9.76</v>
          </cell>
        </row>
        <row r="1132">
          <cell r="C1132">
            <v>9.76</v>
          </cell>
        </row>
        <row r="1133">
          <cell r="C1133">
            <v>9.76</v>
          </cell>
        </row>
        <row r="1134">
          <cell r="C1134">
            <v>9.77</v>
          </cell>
        </row>
        <row r="1135">
          <cell r="C1135">
            <v>9.77</v>
          </cell>
        </row>
        <row r="1136">
          <cell r="C1136">
            <v>9.77</v>
          </cell>
        </row>
        <row r="1137">
          <cell r="C1137">
            <v>9.77</v>
          </cell>
        </row>
        <row r="1138">
          <cell r="C1138">
            <v>9.77</v>
          </cell>
        </row>
        <row r="1139">
          <cell r="C1139">
            <v>9.7799999999999994</v>
          </cell>
        </row>
        <row r="1140">
          <cell r="C1140">
            <v>9.7799999999999994</v>
          </cell>
        </row>
        <row r="1141">
          <cell r="C1141">
            <v>9.7799999999999994</v>
          </cell>
        </row>
        <row r="1142">
          <cell r="C1142">
            <v>9.7799999999999994</v>
          </cell>
        </row>
        <row r="1143">
          <cell r="C1143">
            <v>9.7799999999999994</v>
          </cell>
        </row>
        <row r="1144">
          <cell r="C1144">
            <v>9.7799999999999994</v>
          </cell>
        </row>
        <row r="1145">
          <cell r="C1145">
            <v>9.7799999999999994</v>
          </cell>
        </row>
        <row r="1146">
          <cell r="C1146">
            <v>9.7799999999999994</v>
          </cell>
        </row>
        <row r="1147">
          <cell r="C1147">
            <v>9.7799999999999994</v>
          </cell>
        </row>
        <row r="1148">
          <cell r="C1148">
            <v>9.7799999999999994</v>
          </cell>
        </row>
        <row r="1149">
          <cell r="C1149">
            <v>9.7799999999999994</v>
          </cell>
        </row>
        <row r="1150">
          <cell r="C1150">
            <v>9.7899999999999991</v>
          </cell>
        </row>
        <row r="1151">
          <cell r="C1151">
            <v>9.7899999999999991</v>
          </cell>
        </row>
        <row r="1152">
          <cell r="C1152">
            <v>9.7899999999999991</v>
          </cell>
        </row>
        <row r="1153">
          <cell r="C1153">
            <v>9.7899999999999991</v>
          </cell>
        </row>
        <row r="1154">
          <cell r="C1154">
            <v>9.8000000000000007</v>
          </cell>
        </row>
        <row r="1155">
          <cell r="C1155">
            <v>9.8000000000000007</v>
          </cell>
        </row>
        <row r="1156">
          <cell r="C1156">
            <v>9.8000000000000007</v>
          </cell>
        </row>
        <row r="1157">
          <cell r="C1157">
            <v>9.81</v>
          </cell>
        </row>
        <row r="1158">
          <cell r="C1158">
            <v>9.81</v>
          </cell>
        </row>
        <row r="1159">
          <cell r="C1159">
            <v>9.81</v>
          </cell>
        </row>
        <row r="1160">
          <cell r="C1160">
            <v>9.81</v>
          </cell>
        </row>
        <row r="1161">
          <cell r="C1161">
            <v>9.82</v>
          </cell>
        </row>
        <row r="1162">
          <cell r="C1162">
            <v>9.82</v>
          </cell>
        </row>
        <row r="1163">
          <cell r="C1163">
            <v>9.82</v>
          </cell>
        </row>
        <row r="1164">
          <cell r="C1164">
            <v>9.83</v>
          </cell>
        </row>
        <row r="1165">
          <cell r="C1165">
            <v>9.83</v>
          </cell>
        </row>
        <row r="1166">
          <cell r="C1166">
            <v>9.83</v>
          </cell>
        </row>
        <row r="1167">
          <cell r="C1167">
            <v>9.83</v>
          </cell>
        </row>
        <row r="1168">
          <cell r="C1168">
            <v>9.83</v>
          </cell>
        </row>
        <row r="1169">
          <cell r="C1169">
            <v>9.83</v>
          </cell>
        </row>
        <row r="1170">
          <cell r="C1170">
            <v>9.83</v>
          </cell>
        </row>
        <row r="1171">
          <cell r="C1171">
            <v>9.83</v>
          </cell>
        </row>
        <row r="1172">
          <cell r="C1172">
            <v>9.83</v>
          </cell>
        </row>
        <row r="1173">
          <cell r="C1173">
            <v>9.83</v>
          </cell>
        </row>
        <row r="1174">
          <cell r="C1174">
            <v>9.84</v>
          </cell>
        </row>
        <row r="1175">
          <cell r="C1175">
            <v>9.84</v>
          </cell>
        </row>
        <row r="1176">
          <cell r="C1176">
            <v>9.84</v>
          </cell>
        </row>
        <row r="1177">
          <cell r="C1177">
            <v>9.84</v>
          </cell>
        </row>
        <row r="1178">
          <cell r="C1178">
            <v>9.84</v>
          </cell>
        </row>
        <row r="1179">
          <cell r="C1179">
            <v>9.85</v>
          </cell>
        </row>
        <row r="1180">
          <cell r="C1180">
            <v>9.85</v>
          </cell>
        </row>
        <row r="1181">
          <cell r="C1181">
            <v>9.85</v>
          </cell>
        </row>
        <row r="1182">
          <cell r="C1182">
            <v>9.85</v>
          </cell>
        </row>
        <row r="1183">
          <cell r="C1183">
            <v>9.85</v>
          </cell>
        </row>
        <row r="1184">
          <cell r="C1184">
            <v>9.85</v>
          </cell>
        </row>
        <row r="1185">
          <cell r="C1185">
            <v>9.85</v>
          </cell>
        </row>
        <row r="1186">
          <cell r="C1186">
            <v>9.84</v>
          </cell>
        </row>
        <row r="1187">
          <cell r="C1187">
            <v>9.84</v>
          </cell>
        </row>
        <row r="1188">
          <cell r="C1188">
            <v>9.85</v>
          </cell>
        </row>
        <row r="1189">
          <cell r="C1189">
            <v>9.85</v>
          </cell>
        </row>
        <row r="1190">
          <cell r="C1190">
            <v>9.85</v>
          </cell>
        </row>
        <row r="1191">
          <cell r="C1191">
            <v>9.85</v>
          </cell>
        </row>
        <row r="1192">
          <cell r="C1192">
            <v>9.85</v>
          </cell>
        </row>
        <row r="1193">
          <cell r="C1193">
            <v>9.85</v>
          </cell>
        </row>
        <row r="1194">
          <cell r="C1194">
            <v>9.85</v>
          </cell>
        </row>
        <row r="1195">
          <cell r="C1195">
            <v>9.85</v>
          </cell>
        </row>
        <row r="1196">
          <cell r="C1196">
            <v>9.85</v>
          </cell>
        </row>
        <row r="1197">
          <cell r="C1197">
            <v>9.85</v>
          </cell>
        </row>
        <row r="1198">
          <cell r="C1198">
            <v>9.85</v>
          </cell>
        </row>
        <row r="1199">
          <cell r="C1199">
            <v>9.86</v>
          </cell>
        </row>
        <row r="1200">
          <cell r="C1200">
            <v>9.86</v>
          </cell>
        </row>
        <row r="1201">
          <cell r="C1201">
            <v>9.86</v>
          </cell>
        </row>
        <row r="1202">
          <cell r="C1202">
            <v>9.86</v>
          </cell>
        </row>
        <row r="1203">
          <cell r="C1203">
            <v>9.86</v>
          </cell>
        </row>
        <row r="1204">
          <cell r="C1204">
            <v>9.8699999999999992</v>
          </cell>
        </row>
        <row r="1205">
          <cell r="C1205">
            <v>9.8699999999999992</v>
          </cell>
        </row>
        <row r="1206">
          <cell r="C1206">
            <v>9.8699999999999992</v>
          </cell>
        </row>
        <row r="1207">
          <cell r="C1207">
            <v>9.8699999999999992</v>
          </cell>
        </row>
        <row r="1208">
          <cell r="C1208">
            <v>9.8800000000000008</v>
          </cell>
        </row>
        <row r="1209">
          <cell r="C1209">
            <v>9.8800000000000008</v>
          </cell>
        </row>
        <row r="1210">
          <cell r="C1210">
            <v>9.8800000000000008</v>
          </cell>
        </row>
        <row r="1211">
          <cell r="C1211">
            <v>9.8800000000000008</v>
          </cell>
        </row>
        <row r="1212">
          <cell r="C1212">
            <v>9.8800000000000008</v>
          </cell>
        </row>
        <row r="1213">
          <cell r="C1213">
            <v>9.8800000000000008</v>
          </cell>
        </row>
        <row r="1214">
          <cell r="C1214">
            <v>9.8800000000000008</v>
          </cell>
        </row>
        <row r="1215">
          <cell r="C1215">
            <v>9.8800000000000008</v>
          </cell>
        </row>
        <row r="1216">
          <cell r="C1216">
            <v>9.8800000000000008</v>
          </cell>
        </row>
        <row r="1217">
          <cell r="C1217">
            <v>9.8800000000000008</v>
          </cell>
        </row>
        <row r="1218">
          <cell r="C1218">
            <v>9.89</v>
          </cell>
        </row>
        <row r="1219">
          <cell r="C1219">
            <v>9.89</v>
          </cell>
        </row>
        <row r="1220">
          <cell r="C1220">
            <v>9.89</v>
          </cell>
        </row>
        <row r="1221">
          <cell r="C1221">
            <v>9.89</v>
          </cell>
        </row>
        <row r="1222">
          <cell r="C1222">
            <v>9.89</v>
          </cell>
        </row>
        <row r="1223">
          <cell r="C1223">
            <v>9.89</v>
          </cell>
        </row>
        <row r="1224">
          <cell r="C1224">
            <v>9.9</v>
          </cell>
        </row>
        <row r="1225">
          <cell r="C1225">
            <v>9.89</v>
          </cell>
        </row>
        <row r="1226">
          <cell r="C1226">
            <v>9.89</v>
          </cell>
        </row>
        <row r="1227">
          <cell r="C1227">
            <v>9.89</v>
          </cell>
        </row>
        <row r="1228">
          <cell r="C1228">
            <v>9.89</v>
          </cell>
        </row>
        <row r="1229">
          <cell r="C1229">
            <v>9.89</v>
          </cell>
        </row>
        <row r="1230">
          <cell r="C1230">
            <v>9.89</v>
          </cell>
        </row>
        <row r="1231">
          <cell r="C1231">
            <v>9.89</v>
          </cell>
        </row>
        <row r="1232">
          <cell r="C1232">
            <v>9.89</v>
          </cell>
        </row>
        <row r="1233">
          <cell r="C1233">
            <v>9.9</v>
          </cell>
        </row>
        <row r="1234">
          <cell r="C1234">
            <v>9.9</v>
          </cell>
        </row>
        <row r="1235">
          <cell r="C1235">
            <v>9.9</v>
          </cell>
        </row>
        <row r="1236">
          <cell r="C1236">
            <v>9.91</v>
          </cell>
        </row>
        <row r="1237">
          <cell r="C1237">
            <v>9.91</v>
          </cell>
        </row>
        <row r="1238">
          <cell r="C1238">
            <v>9.91</v>
          </cell>
        </row>
        <row r="1239">
          <cell r="C1239">
            <v>9.92</v>
          </cell>
        </row>
        <row r="1240">
          <cell r="C1240">
            <v>9.92</v>
          </cell>
        </row>
        <row r="1241">
          <cell r="C1241">
            <v>9.92</v>
          </cell>
        </row>
        <row r="1242">
          <cell r="C1242">
            <v>9.93</v>
          </cell>
        </row>
        <row r="1243">
          <cell r="C1243">
            <v>9.93</v>
          </cell>
        </row>
        <row r="1244">
          <cell r="C1244">
            <v>9.93</v>
          </cell>
        </row>
        <row r="1245">
          <cell r="C1245">
            <v>9.93</v>
          </cell>
        </row>
        <row r="1246">
          <cell r="C1246">
            <v>9.94</v>
          </cell>
        </row>
        <row r="1247">
          <cell r="C1247">
            <v>9.94</v>
          </cell>
        </row>
        <row r="1248">
          <cell r="C1248">
            <v>9.94</v>
          </cell>
        </row>
        <row r="1249">
          <cell r="C1249">
            <v>9.94</v>
          </cell>
        </row>
        <row r="1250">
          <cell r="C1250">
            <v>9.94</v>
          </cell>
        </row>
        <row r="1251">
          <cell r="C1251">
            <v>9.94</v>
          </cell>
        </row>
        <row r="1252">
          <cell r="C1252">
            <v>9.94</v>
          </cell>
        </row>
        <row r="1253">
          <cell r="C1253">
            <v>9.9499999999999993</v>
          </cell>
        </row>
        <row r="1254">
          <cell r="C1254">
            <v>9.9499999999999993</v>
          </cell>
        </row>
        <row r="1255">
          <cell r="C1255">
            <v>9.9499999999999993</v>
          </cell>
        </row>
        <row r="1256">
          <cell r="C1256">
            <v>9.9499999999999993</v>
          </cell>
        </row>
        <row r="1257">
          <cell r="C1257">
            <v>9.9499999999999993</v>
          </cell>
        </row>
        <row r="1258">
          <cell r="C1258">
            <v>9.9499999999999993</v>
          </cell>
        </row>
        <row r="1259">
          <cell r="C1259">
            <v>9.9499999999999993</v>
          </cell>
        </row>
        <row r="1260">
          <cell r="C1260">
            <v>9.9499999999999993</v>
          </cell>
        </row>
        <row r="1261">
          <cell r="C1261">
            <v>9.9499999999999993</v>
          </cell>
        </row>
        <row r="1262">
          <cell r="C1262">
            <v>9.9600000000000009</v>
          </cell>
        </row>
        <row r="1263">
          <cell r="C1263">
            <v>9.9600000000000009</v>
          </cell>
        </row>
        <row r="1264">
          <cell r="C1264">
            <v>9.9600000000000009</v>
          </cell>
        </row>
        <row r="1265">
          <cell r="C1265">
            <v>9.9600000000000009</v>
          </cell>
        </row>
        <row r="1266">
          <cell r="C1266">
            <v>9.9600000000000009</v>
          </cell>
        </row>
        <row r="1267">
          <cell r="C1267">
            <v>9.9600000000000009</v>
          </cell>
        </row>
        <row r="1268">
          <cell r="C1268">
            <v>9.9700000000000006</v>
          </cell>
        </row>
        <row r="1269">
          <cell r="C1269">
            <v>9.9700000000000006</v>
          </cell>
        </row>
        <row r="1270">
          <cell r="C1270">
            <v>9.9700000000000006</v>
          </cell>
        </row>
        <row r="1271">
          <cell r="C1271">
            <v>9.98</v>
          </cell>
        </row>
        <row r="1272">
          <cell r="C1272">
            <v>9.98</v>
          </cell>
        </row>
        <row r="1273">
          <cell r="C1273">
            <v>9.98</v>
          </cell>
        </row>
        <row r="1274">
          <cell r="C1274">
            <v>9.98</v>
          </cell>
        </row>
        <row r="1275">
          <cell r="C1275">
            <v>9.99</v>
          </cell>
        </row>
        <row r="1276">
          <cell r="C1276">
            <v>9.99</v>
          </cell>
        </row>
        <row r="1277">
          <cell r="C1277">
            <v>9.99</v>
          </cell>
        </row>
        <row r="1278">
          <cell r="C1278">
            <v>9.99</v>
          </cell>
        </row>
        <row r="1279">
          <cell r="C1279">
            <v>9.99</v>
          </cell>
        </row>
        <row r="1280">
          <cell r="C1280">
            <v>9.99</v>
          </cell>
        </row>
        <row r="1281">
          <cell r="C1281">
            <v>10</v>
          </cell>
        </row>
        <row r="1282">
          <cell r="C1282">
            <v>10</v>
          </cell>
        </row>
        <row r="1283">
          <cell r="C1283">
            <v>10</v>
          </cell>
        </row>
        <row r="1284">
          <cell r="C1284">
            <v>10</v>
          </cell>
        </row>
        <row r="1285">
          <cell r="C1285">
            <v>10</v>
          </cell>
        </row>
        <row r="1286">
          <cell r="C1286">
            <v>10</v>
          </cell>
        </row>
        <row r="1287">
          <cell r="C1287">
            <v>10</v>
          </cell>
        </row>
        <row r="1288">
          <cell r="C1288">
            <v>10.01</v>
          </cell>
        </row>
        <row r="1289">
          <cell r="C1289">
            <v>10.01</v>
          </cell>
        </row>
        <row r="1290">
          <cell r="C1290">
            <v>10.01</v>
          </cell>
        </row>
        <row r="1291">
          <cell r="C1291">
            <v>10.01</v>
          </cell>
        </row>
        <row r="1292">
          <cell r="C1292">
            <v>10.02</v>
          </cell>
        </row>
        <row r="1293">
          <cell r="C1293">
            <v>10.02</v>
          </cell>
        </row>
        <row r="1294">
          <cell r="C1294">
            <v>10.02</v>
          </cell>
        </row>
        <row r="1295">
          <cell r="C1295">
            <v>10.02</v>
          </cell>
        </row>
        <row r="1296">
          <cell r="C1296">
            <v>10.02</v>
          </cell>
        </row>
        <row r="1297">
          <cell r="C1297">
            <v>10.029999999999999</v>
          </cell>
        </row>
        <row r="1298">
          <cell r="C1298">
            <v>10.029999999999999</v>
          </cell>
        </row>
        <row r="1299">
          <cell r="C1299">
            <v>10.029999999999999</v>
          </cell>
        </row>
        <row r="1300">
          <cell r="C1300">
            <v>10.029999999999999</v>
          </cell>
        </row>
        <row r="1301">
          <cell r="C1301">
            <v>10.039999999999999</v>
          </cell>
        </row>
        <row r="1302">
          <cell r="C1302">
            <v>10.039999999999999</v>
          </cell>
        </row>
        <row r="1303">
          <cell r="C1303">
            <v>10.039999999999999</v>
          </cell>
        </row>
        <row r="1304">
          <cell r="C1304">
            <v>10.039999999999999</v>
          </cell>
        </row>
        <row r="1305">
          <cell r="C1305">
            <v>10.039999999999999</v>
          </cell>
        </row>
        <row r="1306">
          <cell r="C1306">
            <v>10.039999999999999</v>
          </cell>
        </row>
        <row r="1307">
          <cell r="C1307">
            <v>10.039999999999999</v>
          </cell>
        </row>
        <row r="1308">
          <cell r="C1308">
            <v>10.050000000000001</v>
          </cell>
        </row>
        <row r="1309">
          <cell r="C1309">
            <v>10.050000000000001</v>
          </cell>
        </row>
        <row r="1310">
          <cell r="C1310">
            <v>10.050000000000001</v>
          </cell>
        </row>
        <row r="1311">
          <cell r="C1311">
            <v>10.050000000000001</v>
          </cell>
        </row>
        <row r="1312">
          <cell r="C1312">
            <v>10.050000000000001</v>
          </cell>
        </row>
        <row r="1313">
          <cell r="C1313">
            <v>10.050000000000001</v>
          </cell>
        </row>
        <row r="1314">
          <cell r="C1314">
            <v>10.050000000000001</v>
          </cell>
        </row>
        <row r="1315">
          <cell r="C1315">
            <v>10.06</v>
          </cell>
        </row>
        <row r="1316">
          <cell r="C1316">
            <v>10.06</v>
          </cell>
        </row>
        <row r="1317">
          <cell r="C1317">
            <v>10.06</v>
          </cell>
        </row>
        <row r="1318">
          <cell r="C1318">
            <v>10.06</v>
          </cell>
        </row>
        <row r="1319">
          <cell r="C1319">
            <v>10.07</v>
          </cell>
        </row>
        <row r="1320">
          <cell r="C1320">
            <v>10.07</v>
          </cell>
        </row>
        <row r="1321">
          <cell r="C1321">
            <v>10.07</v>
          </cell>
        </row>
        <row r="1322">
          <cell r="C1322">
            <v>10.07</v>
          </cell>
        </row>
        <row r="1323">
          <cell r="C1323">
            <v>10.08</v>
          </cell>
        </row>
        <row r="1324">
          <cell r="C1324">
            <v>10.08</v>
          </cell>
        </row>
        <row r="1325">
          <cell r="C1325">
            <v>10.08</v>
          </cell>
        </row>
        <row r="1326">
          <cell r="C1326">
            <v>10.09</v>
          </cell>
        </row>
        <row r="1327">
          <cell r="C1327">
            <v>10.09</v>
          </cell>
        </row>
        <row r="1328">
          <cell r="C1328">
            <v>10.09</v>
          </cell>
        </row>
        <row r="1329">
          <cell r="C1329">
            <v>10.1</v>
          </cell>
        </row>
        <row r="1330">
          <cell r="C1330">
            <v>10.1</v>
          </cell>
        </row>
        <row r="1331">
          <cell r="C1331">
            <v>10.11</v>
          </cell>
        </row>
        <row r="1332">
          <cell r="C1332">
            <v>10.11</v>
          </cell>
        </row>
        <row r="1333">
          <cell r="C1333">
            <v>10.11</v>
          </cell>
        </row>
        <row r="1334">
          <cell r="C1334">
            <v>10.119999999999999</v>
          </cell>
        </row>
        <row r="1335">
          <cell r="C1335">
            <v>10.119999999999999</v>
          </cell>
        </row>
        <row r="1336">
          <cell r="C1336">
            <v>10.119999999999999</v>
          </cell>
        </row>
        <row r="1337">
          <cell r="C1337">
            <v>10.130000000000001</v>
          </cell>
        </row>
        <row r="1338">
          <cell r="C1338">
            <v>10.130000000000001</v>
          </cell>
        </row>
        <row r="1339">
          <cell r="C1339">
            <v>10.130000000000001</v>
          </cell>
        </row>
        <row r="1340">
          <cell r="C1340">
            <v>10.14</v>
          </cell>
        </row>
        <row r="1341">
          <cell r="C1341">
            <v>10.14</v>
          </cell>
        </row>
        <row r="1342">
          <cell r="C1342">
            <v>10.14</v>
          </cell>
        </row>
        <row r="1343">
          <cell r="C1343">
            <v>10.14</v>
          </cell>
        </row>
        <row r="1344">
          <cell r="C1344">
            <v>10.14</v>
          </cell>
        </row>
        <row r="1345">
          <cell r="C1345">
            <v>10.14</v>
          </cell>
        </row>
        <row r="1346">
          <cell r="C1346">
            <v>10.14</v>
          </cell>
        </row>
        <row r="1347">
          <cell r="C1347">
            <v>10.14</v>
          </cell>
        </row>
        <row r="1348">
          <cell r="C1348">
            <v>10.14</v>
          </cell>
        </row>
        <row r="1349">
          <cell r="C1349">
            <v>10.14</v>
          </cell>
        </row>
        <row r="1350">
          <cell r="C1350">
            <v>10.14</v>
          </cell>
        </row>
        <row r="1351">
          <cell r="C1351">
            <v>10.15</v>
          </cell>
        </row>
        <row r="1352">
          <cell r="C1352">
            <v>10.15</v>
          </cell>
        </row>
        <row r="1353">
          <cell r="C1353">
            <v>10.16</v>
          </cell>
        </row>
        <row r="1354">
          <cell r="C1354">
            <v>10.16</v>
          </cell>
        </row>
        <row r="1355">
          <cell r="C1355">
            <v>10.16</v>
          </cell>
        </row>
        <row r="1356">
          <cell r="C1356">
            <v>10.17</v>
          </cell>
        </row>
        <row r="1357">
          <cell r="C1357">
            <v>10.17</v>
          </cell>
        </row>
        <row r="1358">
          <cell r="C1358">
            <v>10.17</v>
          </cell>
        </row>
        <row r="1359">
          <cell r="C1359">
            <v>10.17</v>
          </cell>
        </row>
        <row r="1360">
          <cell r="C1360">
            <v>10.18</v>
          </cell>
        </row>
        <row r="1361">
          <cell r="C1361">
            <v>10.18</v>
          </cell>
        </row>
        <row r="1362">
          <cell r="C1362">
            <v>10.18</v>
          </cell>
        </row>
        <row r="1363">
          <cell r="C1363">
            <v>10.18</v>
          </cell>
        </row>
        <row r="1364">
          <cell r="C1364">
            <v>10.18</v>
          </cell>
        </row>
        <row r="1365">
          <cell r="C1365">
            <v>10.18</v>
          </cell>
        </row>
        <row r="1366">
          <cell r="C1366">
            <v>10.18</v>
          </cell>
        </row>
        <row r="1367">
          <cell r="C1367">
            <v>10.19</v>
          </cell>
        </row>
        <row r="1368">
          <cell r="C1368">
            <v>10.19</v>
          </cell>
        </row>
        <row r="1369">
          <cell r="C1369">
            <v>10.19</v>
          </cell>
        </row>
        <row r="1370">
          <cell r="C1370">
            <v>10.19</v>
          </cell>
        </row>
        <row r="1371">
          <cell r="C1371">
            <v>10.199999999999999</v>
          </cell>
        </row>
        <row r="1372">
          <cell r="C1372">
            <v>10.199999999999999</v>
          </cell>
        </row>
        <row r="1373">
          <cell r="C1373">
            <v>10.210000000000001</v>
          </cell>
        </row>
        <row r="1374">
          <cell r="C1374">
            <v>10.210000000000001</v>
          </cell>
        </row>
        <row r="1375">
          <cell r="C1375">
            <v>10.220000000000001</v>
          </cell>
        </row>
        <row r="1376">
          <cell r="C1376">
            <v>10.220000000000001</v>
          </cell>
        </row>
        <row r="1377">
          <cell r="C1377">
            <v>10.23</v>
          </cell>
        </row>
        <row r="1378">
          <cell r="C1378">
            <v>10.23</v>
          </cell>
        </row>
        <row r="1379">
          <cell r="C1379">
            <v>10.24</v>
          </cell>
        </row>
        <row r="1380">
          <cell r="C1380">
            <v>10.24</v>
          </cell>
        </row>
        <row r="1381">
          <cell r="C1381">
            <v>10.24</v>
          </cell>
        </row>
        <row r="1382">
          <cell r="C1382">
            <v>10.24</v>
          </cell>
        </row>
        <row r="1383">
          <cell r="C1383">
            <v>10.24</v>
          </cell>
        </row>
        <row r="1384">
          <cell r="C1384">
            <v>10.24</v>
          </cell>
        </row>
        <row r="1385">
          <cell r="C1385">
            <v>10.25</v>
          </cell>
        </row>
        <row r="1386">
          <cell r="C1386">
            <v>10.25</v>
          </cell>
        </row>
        <row r="1387">
          <cell r="C1387">
            <v>10.25</v>
          </cell>
        </row>
        <row r="1388">
          <cell r="C1388">
            <v>10.25</v>
          </cell>
        </row>
        <row r="1389">
          <cell r="C1389">
            <v>10.24</v>
          </cell>
        </row>
        <row r="1390">
          <cell r="C1390">
            <v>10.25</v>
          </cell>
        </row>
        <row r="1391">
          <cell r="C1391">
            <v>10.25</v>
          </cell>
        </row>
        <row r="1392">
          <cell r="C1392">
            <v>10.25</v>
          </cell>
        </row>
        <row r="1393">
          <cell r="C1393">
            <v>10.25</v>
          </cell>
        </row>
        <row r="1394">
          <cell r="C1394">
            <v>10.26</v>
          </cell>
        </row>
        <row r="1395">
          <cell r="C1395">
            <v>10.26</v>
          </cell>
        </row>
        <row r="1396">
          <cell r="C1396">
            <v>10.26</v>
          </cell>
        </row>
        <row r="1397">
          <cell r="C1397">
            <v>10.27</v>
          </cell>
        </row>
        <row r="1398">
          <cell r="C1398">
            <v>10.27</v>
          </cell>
        </row>
        <row r="1399">
          <cell r="C1399">
            <v>10.28</v>
          </cell>
        </row>
        <row r="1400">
          <cell r="C1400">
            <v>10.28</v>
          </cell>
        </row>
        <row r="1401">
          <cell r="C1401">
            <v>10.28</v>
          </cell>
        </row>
        <row r="1402">
          <cell r="C1402">
            <v>10.29</v>
          </cell>
        </row>
        <row r="1403">
          <cell r="C1403">
            <v>10.29</v>
          </cell>
        </row>
        <row r="1404">
          <cell r="C1404">
            <v>10.29</v>
          </cell>
        </row>
        <row r="1405">
          <cell r="C1405">
            <v>10.3</v>
          </cell>
        </row>
        <row r="1406">
          <cell r="C1406">
            <v>10.3</v>
          </cell>
        </row>
        <row r="1407">
          <cell r="C1407">
            <v>10.3</v>
          </cell>
        </row>
        <row r="1408">
          <cell r="C1408">
            <v>10.3</v>
          </cell>
        </row>
        <row r="1409">
          <cell r="C1409">
            <v>10.3</v>
          </cell>
        </row>
        <row r="1410">
          <cell r="C1410">
            <v>10.31</v>
          </cell>
        </row>
        <row r="1411">
          <cell r="C1411">
            <v>10.31</v>
          </cell>
        </row>
        <row r="1412">
          <cell r="C1412">
            <v>10.31</v>
          </cell>
        </row>
        <row r="1413">
          <cell r="C1413">
            <v>10.31</v>
          </cell>
        </row>
        <row r="1414">
          <cell r="C1414">
            <v>10.31</v>
          </cell>
        </row>
        <row r="1415">
          <cell r="C1415">
            <v>10.32</v>
          </cell>
        </row>
        <row r="1416">
          <cell r="C1416">
            <v>10.32</v>
          </cell>
        </row>
        <row r="1417">
          <cell r="C1417">
            <v>10.32</v>
          </cell>
        </row>
        <row r="1418">
          <cell r="C1418">
            <v>10.33</v>
          </cell>
        </row>
        <row r="1419">
          <cell r="C1419">
            <v>10.33</v>
          </cell>
        </row>
        <row r="1420">
          <cell r="C1420">
            <v>10.34</v>
          </cell>
        </row>
        <row r="1421">
          <cell r="C1421">
            <v>10.34</v>
          </cell>
        </row>
        <row r="1422">
          <cell r="C1422">
            <v>10.35</v>
          </cell>
        </row>
        <row r="1423">
          <cell r="C1423">
            <v>10.35</v>
          </cell>
        </row>
        <row r="1424">
          <cell r="C1424">
            <v>10.36</v>
          </cell>
        </row>
        <row r="1425">
          <cell r="C1425">
            <v>10.36</v>
          </cell>
        </row>
        <row r="1426">
          <cell r="C1426">
            <v>10.37</v>
          </cell>
        </row>
        <row r="1427">
          <cell r="C1427">
            <v>10.37</v>
          </cell>
        </row>
        <row r="1428">
          <cell r="C1428">
            <v>10.38</v>
          </cell>
        </row>
        <row r="1429">
          <cell r="C1429">
            <v>10.38</v>
          </cell>
        </row>
        <row r="1430">
          <cell r="C1430">
            <v>10.39</v>
          </cell>
        </row>
        <row r="1431">
          <cell r="C1431">
            <v>10.39</v>
          </cell>
        </row>
        <row r="1432">
          <cell r="C1432">
            <v>10.4</v>
          </cell>
        </row>
        <row r="1433">
          <cell r="C1433">
            <v>10.4</v>
          </cell>
        </row>
        <row r="1434">
          <cell r="C1434">
            <v>10.41</v>
          </cell>
        </row>
        <row r="1435">
          <cell r="C1435">
            <v>10.42</v>
          </cell>
        </row>
        <row r="1436">
          <cell r="C1436">
            <v>10.42</v>
          </cell>
        </row>
        <row r="1437">
          <cell r="C1437">
            <v>10.43</v>
          </cell>
        </row>
        <row r="1438">
          <cell r="C1438">
            <v>10.43</v>
          </cell>
        </row>
        <row r="1439">
          <cell r="C1439">
            <v>10.44</v>
          </cell>
        </row>
        <row r="1440">
          <cell r="C1440">
            <v>10.44</v>
          </cell>
        </row>
        <row r="1441">
          <cell r="C1441">
            <v>10.44</v>
          </cell>
        </row>
        <row r="1442">
          <cell r="C1442">
            <v>10.45</v>
          </cell>
        </row>
        <row r="1443">
          <cell r="C1443">
            <v>10.45</v>
          </cell>
        </row>
        <row r="1444">
          <cell r="C1444">
            <v>10.45</v>
          </cell>
        </row>
        <row r="1445">
          <cell r="C1445">
            <v>10.46</v>
          </cell>
        </row>
        <row r="1446">
          <cell r="C1446">
            <v>10.46</v>
          </cell>
        </row>
        <row r="1447">
          <cell r="C1447">
            <v>10.47</v>
          </cell>
        </row>
        <row r="1448">
          <cell r="C1448">
            <v>10.47</v>
          </cell>
        </row>
        <row r="1449">
          <cell r="C1449">
            <v>10.48</v>
          </cell>
        </row>
        <row r="1450">
          <cell r="C1450">
            <v>10.48</v>
          </cell>
        </row>
        <row r="1451">
          <cell r="C1451">
            <v>10.49</v>
          </cell>
        </row>
        <row r="1452">
          <cell r="C1452">
            <v>10.49</v>
          </cell>
        </row>
        <row r="1453">
          <cell r="C1453">
            <v>10.5</v>
          </cell>
        </row>
        <row r="1454">
          <cell r="C1454">
            <v>10.5</v>
          </cell>
        </row>
        <row r="1455">
          <cell r="C1455">
            <v>10.51</v>
          </cell>
        </row>
        <row r="1456">
          <cell r="C1456">
            <v>10.51</v>
          </cell>
        </row>
        <row r="1457">
          <cell r="C1457">
            <v>10.52</v>
          </cell>
        </row>
        <row r="1458">
          <cell r="C1458">
            <v>10.53</v>
          </cell>
        </row>
        <row r="1459">
          <cell r="C1459">
            <v>10.53</v>
          </cell>
        </row>
        <row r="1460">
          <cell r="C1460">
            <v>10.54</v>
          </cell>
        </row>
        <row r="1461">
          <cell r="C1461">
            <v>10.55</v>
          </cell>
        </row>
        <row r="1462">
          <cell r="C1462">
            <v>10.55</v>
          </cell>
        </row>
        <row r="1463">
          <cell r="C1463">
            <v>10.56</v>
          </cell>
        </row>
        <row r="1464">
          <cell r="C1464">
            <v>10.57</v>
          </cell>
        </row>
        <row r="1465">
          <cell r="C1465">
            <v>10.57</v>
          </cell>
        </row>
        <row r="1466">
          <cell r="C1466">
            <v>10.58</v>
          </cell>
        </row>
        <row r="1467">
          <cell r="C1467">
            <v>10.59</v>
          </cell>
        </row>
        <row r="1468">
          <cell r="C1468">
            <v>10.59</v>
          </cell>
        </row>
        <row r="1469">
          <cell r="C1469">
            <v>10.6</v>
          </cell>
        </row>
        <row r="1470">
          <cell r="C1470">
            <v>10.61</v>
          </cell>
        </row>
        <row r="1471">
          <cell r="C1471">
            <v>10.61</v>
          </cell>
        </row>
        <row r="1472">
          <cell r="C1472">
            <v>10.62</v>
          </cell>
        </row>
        <row r="1473">
          <cell r="C1473">
            <v>10.63</v>
          </cell>
        </row>
        <row r="1474">
          <cell r="C1474">
            <v>10.64</v>
          </cell>
        </row>
        <row r="1475">
          <cell r="C1475">
            <v>10.64</v>
          </cell>
        </row>
        <row r="1476">
          <cell r="C1476">
            <v>10.65</v>
          </cell>
        </row>
        <row r="1477">
          <cell r="C1477">
            <v>10.65</v>
          </cell>
        </row>
        <row r="1478">
          <cell r="C1478">
            <v>10.65</v>
          </cell>
        </row>
        <row r="1479">
          <cell r="C1479">
            <v>10.66</v>
          </cell>
        </row>
        <row r="1480">
          <cell r="C1480">
            <v>10.66</v>
          </cell>
        </row>
        <row r="1481">
          <cell r="C1481">
            <v>10.67</v>
          </cell>
        </row>
        <row r="1482">
          <cell r="C1482">
            <v>10.67</v>
          </cell>
        </row>
        <row r="1483">
          <cell r="C1483">
            <v>10.67</v>
          </cell>
        </row>
        <row r="1484">
          <cell r="C1484">
            <v>10.67</v>
          </cell>
        </row>
        <row r="1485">
          <cell r="C1485">
            <v>10.67</v>
          </cell>
        </row>
        <row r="1486">
          <cell r="C1486">
            <v>10.68</v>
          </cell>
        </row>
        <row r="1487">
          <cell r="C1487">
            <v>10.68</v>
          </cell>
        </row>
        <row r="1488">
          <cell r="C1488">
            <v>10.68</v>
          </cell>
        </row>
        <row r="1489">
          <cell r="C1489">
            <v>10.68</v>
          </cell>
        </row>
        <row r="1490">
          <cell r="C1490">
            <v>10.69</v>
          </cell>
        </row>
        <row r="1491">
          <cell r="C1491">
            <v>10.69</v>
          </cell>
        </row>
        <row r="1492">
          <cell r="C1492">
            <v>10.69</v>
          </cell>
        </row>
        <row r="1493">
          <cell r="C1493">
            <v>10.69</v>
          </cell>
        </row>
        <row r="1494">
          <cell r="C1494">
            <v>10.69</v>
          </cell>
        </row>
        <row r="1495">
          <cell r="C1495">
            <v>10.7</v>
          </cell>
        </row>
        <row r="1496">
          <cell r="C1496">
            <v>10.7</v>
          </cell>
        </row>
        <row r="1497">
          <cell r="C1497">
            <v>10.7</v>
          </cell>
        </row>
        <row r="1498">
          <cell r="C1498">
            <v>10.71</v>
          </cell>
        </row>
        <row r="1499">
          <cell r="C1499">
            <v>10.71</v>
          </cell>
        </row>
        <row r="1500">
          <cell r="C1500">
            <v>10.71</v>
          </cell>
        </row>
        <row r="1501">
          <cell r="C1501">
            <v>10.71</v>
          </cell>
        </row>
        <row r="1502">
          <cell r="C1502">
            <v>10.72</v>
          </cell>
        </row>
        <row r="1503">
          <cell r="C1503">
            <v>10.72</v>
          </cell>
        </row>
        <row r="1504">
          <cell r="C1504">
            <v>10.72</v>
          </cell>
        </row>
        <row r="1505">
          <cell r="C1505">
            <v>10.72</v>
          </cell>
        </row>
        <row r="1506">
          <cell r="C1506">
            <v>10.72</v>
          </cell>
        </row>
        <row r="1507">
          <cell r="C1507">
            <v>10.72</v>
          </cell>
        </row>
        <row r="1508">
          <cell r="C1508">
            <v>10.72</v>
          </cell>
        </row>
        <row r="1509">
          <cell r="C1509">
            <v>10.73</v>
          </cell>
        </row>
        <row r="1510">
          <cell r="C1510">
            <v>10.73</v>
          </cell>
        </row>
        <row r="1511">
          <cell r="C1511">
            <v>10.73</v>
          </cell>
        </row>
        <row r="1512">
          <cell r="C1512">
            <v>10.73</v>
          </cell>
        </row>
        <row r="1513">
          <cell r="C1513">
            <v>10.73</v>
          </cell>
        </row>
        <row r="1514">
          <cell r="C1514">
            <v>10.73</v>
          </cell>
        </row>
        <row r="1515">
          <cell r="C1515">
            <v>10.74</v>
          </cell>
        </row>
        <row r="1516">
          <cell r="C1516">
            <v>10.74</v>
          </cell>
        </row>
        <row r="1517">
          <cell r="C1517">
            <v>10.74</v>
          </cell>
        </row>
        <row r="1518">
          <cell r="C1518">
            <v>10.74</v>
          </cell>
        </row>
        <row r="1519">
          <cell r="C1519">
            <v>10.74</v>
          </cell>
        </row>
        <row r="1520">
          <cell r="C1520">
            <v>10.74</v>
          </cell>
        </row>
        <row r="1521">
          <cell r="C1521">
            <v>10.74</v>
          </cell>
        </row>
        <row r="1522">
          <cell r="C1522">
            <v>10.74</v>
          </cell>
        </row>
        <row r="1523">
          <cell r="C1523">
            <v>10.74</v>
          </cell>
        </row>
        <row r="1524">
          <cell r="C1524">
            <v>10.74</v>
          </cell>
        </row>
        <row r="1525">
          <cell r="C1525">
            <v>10.74</v>
          </cell>
        </row>
        <row r="1526">
          <cell r="C1526">
            <v>10.74</v>
          </cell>
        </row>
        <row r="1527">
          <cell r="C1527">
            <v>10.74</v>
          </cell>
        </row>
        <row r="1528">
          <cell r="C1528">
            <v>10.74</v>
          </cell>
        </row>
        <row r="1529">
          <cell r="C1529">
            <v>10.74</v>
          </cell>
        </row>
        <row r="1530">
          <cell r="C1530">
            <v>10.74</v>
          </cell>
        </row>
        <row r="1531">
          <cell r="C1531">
            <v>10.75</v>
          </cell>
        </row>
        <row r="1532">
          <cell r="C1532">
            <v>10.75</v>
          </cell>
        </row>
        <row r="1533">
          <cell r="C1533">
            <v>10.75</v>
          </cell>
        </row>
        <row r="1534">
          <cell r="C1534">
            <v>10.75</v>
          </cell>
        </row>
        <row r="1535">
          <cell r="C1535">
            <v>10.75</v>
          </cell>
        </row>
        <row r="1536">
          <cell r="C1536">
            <v>10.75</v>
          </cell>
        </row>
        <row r="1537">
          <cell r="C1537">
            <v>10.75</v>
          </cell>
        </row>
        <row r="1538">
          <cell r="C1538">
            <v>10.75</v>
          </cell>
        </row>
        <row r="1539">
          <cell r="C1539">
            <v>10.75</v>
          </cell>
        </row>
        <row r="1540">
          <cell r="C1540">
            <v>10.75</v>
          </cell>
        </row>
        <row r="1541">
          <cell r="C1541">
            <v>10.75</v>
          </cell>
        </row>
        <row r="1542">
          <cell r="C1542">
            <v>10.75</v>
          </cell>
        </row>
        <row r="1543">
          <cell r="C1543">
            <v>10.75</v>
          </cell>
        </row>
        <row r="1544">
          <cell r="C1544">
            <v>10.75</v>
          </cell>
        </row>
        <row r="1545">
          <cell r="C1545">
            <v>10.75</v>
          </cell>
        </row>
        <row r="1546">
          <cell r="C1546">
            <v>10.75</v>
          </cell>
        </row>
        <row r="1547">
          <cell r="C1547">
            <v>10.75</v>
          </cell>
        </row>
        <row r="1548">
          <cell r="C1548">
            <v>10.75</v>
          </cell>
        </row>
        <row r="1549">
          <cell r="C1549">
            <v>10.75</v>
          </cell>
        </row>
        <row r="1550">
          <cell r="C1550">
            <v>10.75</v>
          </cell>
        </row>
        <row r="1551">
          <cell r="C1551">
            <v>10.75</v>
          </cell>
        </row>
        <row r="1552">
          <cell r="C1552">
            <v>10.75</v>
          </cell>
        </row>
        <row r="1553">
          <cell r="C1553">
            <v>10.75</v>
          </cell>
        </row>
        <row r="1554">
          <cell r="C1554">
            <v>10.76</v>
          </cell>
        </row>
        <row r="1555">
          <cell r="C1555">
            <v>10.76</v>
          </cell>
        </row>
        <row r="1556">
          <cell r="C1556">
            <v>10.76</v>
          </cell>
        </row>
        <row r="1557">
          <cell r="C1557">
            <v>10.76</v>
          </cell>
        </row>
        <row r="1558">
          <cell r="C1558">
            <v>10.76</v>
          </cell>
        </row>
        <row r="1559">
          <cell r="C1559">
            <v>10.76</v>
          </cell>
        </row>
        <row r="1560">
          <cell r="C1560">
            <v>10.76</v>
          </cell>
        </row>
        <row r="1561">
          <cell r="C1561">
            <v>10.76</v>
          </cell>
        </row>
        <row r="1562">
          <cell r="C1562">
            <v>10.76</v>
          </cell>
        </row>
        <row r="1563">
          <cell r="C1563">
            <v>10.76</v>
          </cell>
        </row>
        <row r="1564">
          <cell r="C1564">
            <v>10.76</v>
          </cell>
        </row>
        <row r="1565">
          <cell r="C1565">
            <v>10.76</v>
          </cell>
        </row>
        <row r="1566">
          <cell r="C1566">
            <v>10.76</v>
          </cell>
        </row>
        <row r="1567">
          <cell r="C1567">
            <v>10.76</v>
          </cell>
        </row>
        <row r="1568">
          <cell r="C1568">
            <v>10.76</v>
          </cell>
        </row>
        <row r="1569">
          <cell r="C1569">
            <v>10.76</v>
          </cell>
        </row>
        <row r="1570">
          <cell r="C1570">
            <v>10.76</v>
          </cell>
        </row>
        <row r="1571">
          <cell r="C1571">
            <v>10.76</v>
          </cell>
        </row>
        <row r="1572">
          <cell r="C1572">
            <v>10.76</v>
          </cell>
        </row>
        <row r="1573">
          <cell r="C1573">
            <v>10.76</v>
          </cell>
        </row>
        <row r="1574">
          <cell r="C1574">
            <v>10.76</v>
          </cell>
        </row>
        <row r="1575">
          <cell r="C1575">
            <v>10.76</v>
          </cell>
        </row>
        <row r="1576">
          <cell r="C1576">
            <v>10.76</v>
          </cell>
        </row>
        <row r="1577">
          <cell r="C1577">
            <v>10.75</v>
          </cell>
        </row>
        <row r="1578">
          <cell r="C1578">
            <v>10.75</v>
          </cell>
        </row>
        <row r="1579">
          <cell r="C1579">
            <v>10.75</v>
          </cell>
        </row>
        <row r="1580">
          <cell r="C1580">
            <v>10.75</v>
          </cell>
        </row>
        <row r="1581">
          <cell r="C1581">
            <v>10.75</v>
          </cell>
        </row>
        <row r="1582">
          <cell r="C1582">
            <v>10.75</v>
          </cell>
        </row>
        <row r="1583">
          <cell r="C1583">
            <v>10.75</v>
          </cell>
        </row>
        <row r="1584">
          <cell r="C1584">
            <v>10.75</v>
          </cell>
        </row>
        <row r="1585">
          <cell r="C1585">
            <v>10.75</v>
          </cell>
        </row>
        <row r="1586">
          <cell r="C1586">
            <v>10.75</v>
          </cell>
        </row>
        <row r="1587">
          <cell r="C1587">
            <v>10.76</v>
          </cell>
        </row>
        <row r="1588">
          <cell r="C1588">
            <v>10.76</v>
          </cell>
        </row>
        <row r="1589">
          <cell r="C1589">
            <v>10.76</v>
          </cell>
        </row>
        <row r="1590">
          <cell r="C1590">
            <v>10.75</v>
          </cell>
        </row>
        <row r="1591">
          <cell r="C1591">
            <v>10.75</v>
          </cell>
        </row>
        <row r="1592">
          <cell r="C1592">
            <v>10.75</v>
          </cell>
        </row>
        <row r="1593">
          <cell r="C1593">
            <v>10.75</v>
          </cell>
        </row>
        <row r="1594">
          <cell r="C1594">
            <v>10.75</v>
          </cell>
        </row>
        <row r="1595">
          <cell r="C1595">
            <v>10.75</v>
          </cell>
        </row>
        <row r="1596">
          <cell r="C1596">
            <v>10.75</v>
          </cell>
        </row>
        <row r="1597">
          <cell r="C1597">
            <v>10.75</v>
          </cell>
        </row>
        <row r="1598">
          <cell r="C1598">
            <v>10.75</v>
          </cell>
        </row>
        <row r="1599">
          <cell r="C1599">
            <v>10.75</v>
          </cell>
        </row>
        <row r="1600">
          <cell r="C1600">
            <v>10.75</v>
          </cell>
        </row>
        <row r="1601">
          <cell r="C1601">
            <v>10.75</v>
          </cell>
        </row>
        <row r="1602">
          <cell r="C1602">
            <v>10.75</v>
          </cell>
        </row>
        <row r="1603">
          <cell r="C1603">
            <v>10.75</v>
          </cell>
        </row>
        <row r="1604">
          <cell r="C1604">
            <v>10.75</v>
          </cell>
        </row>
        <row r="1605">
          <cell r="C1605">
            <v>10.76</v>
          </cell>
        </row>
        <row r="1606">
          <cell r="C1606">
            <v>10.76</v>
          </cell>
        </row>
        <row r="1607">
          <cell r="C1607">
            <v>10.76</v>
          </cell>
        </row>
        <row r="1608">
          <cell r="C1608">
            <v>10.76</v>
          </cell>
        </row>
        <row r="1609">
          <cell r="C1609">
            <v>10.75</v>
          </cell>
        </row>
        <row r="1610">
          <cell r="C1610">
            <v>10.75</v>
          </cell>
        </row>
        <row r="1611">
          <cell r="C1611">
            <v>10.75</v>
          </cell>
        </row>
        <row r="1612">
          <cell r="C1612">
            <v>10.75</v>
          </cell>
        </row>
        <row r="1613">
          <cell r="C1613">
            <v>10.75</v>
          </cell>
        </row>
        <row r="1614">
          <cell r="C1614">
            <v>10.75</v>
          </cell>
        </row>
        <row r="1615">
          <cell r="C1615">
            <v>10.75</v>
          </cell>
        </row>
        <row r="1616">
          <cell r="C1616">
            <v>10.75</v>
          </cell>
        </row>
        <row r="1617">
          <cell r="C1617">
            <v>10.75</v>
          </cell>
        </row>
        <row r="1618">
          <cell r="C1618">
            <v>10.75</v>
          </cell>
        </row>
        <row r="1619">
          <cell r="C1619">
            <v>10.75</v>
          </cell>
        </row>
        <row r="1620">
          <cell r="C1620">
            <v>10.75</v>
          </cell>
        </row>
        <row r="1621">
          <cell r="C1621">
            <v>10.75</v>
          </cell>
        </row>
        <row r="1622">
          <cell r="C1622">
            <v>10.75</v>
          </cell>
        </row>
        <row r="1623">
          <cell r="C1623">
            <v>10.75</v>
          </cell>
        </row>
        <row r="1624">
          <cell r="C1624">
            <v>10.75</v>
          </cell>
        </row>
        <row r="1625">
          <cell r="C1625">
            <v>10.75</v>
          </cell>
        </row>
        <row r="1626">
          <cell r="C1626">
            <v>10.75</v>
          </cell>
        </row>
        <row r="1627">
          <cell r="C1627">
            <v>10.75</v>
          </cell>
        </row>
        <row r="1628">
          <cell r="C1628">
            <v>10.75</v>
          </cell>
        </row>
        <row r="1629">
          <cell r="C1629">
            <v>10.75</v>
          </cell>
        </row>
        <row r="1630">
          <cell r="C1630">
            <v>10.75</v>
          </cell>
        </row>
        <row r="1631">
          <cell r="C1631">
            <v>10.75</v>
          </cell>
        </row>
        <row r="1632">
          <cell r="C1632">
            <v>10.75</v>
          </cell>
        </row>
        <row r="1633">
          <cell r="C1633">
            <v>10.75</v>
          </cell>
        </row>
        <row r="1634">
          <cell r="C1634">
            <v>10.75</v>
          </cell>
        </row>
        <row r="1635">
          <cell r="C1635">
            <v>10.75</v>
          </cell>
        </row>
        <row r="1636">
          <cell r="C1636">
            <v>10.75</v>
          </cell>
        </row>
        <row r="1637">
          <cell r="C1637">
            <v>10.75</v>
          </cell>
        </row>
        <row r="1638">
          <cell r="C1638">
            <v>10.75</v>
          </cell>
        </row>
        <row r="1639">
          <cell r="C1639">
            <v>10.75</v>
          </cell>
        </row>
        <row r="1640">
          <cell r="C1640">
            <v>10.75</v>
          </cell>
        </row>
        <row r="1641">
          <cell r="C1641">
            <v>10.75</v>
          </cell>
        </row>
        <row r="1642">
          <cell r="C1642">
            <v>10.75</v>
          </cell>
        </row>
        <row r="1643">
          <cell r="C1643">
            <v>10.75</v>
          </cell>
        </row>
        <row r="1644">
          <cell r="C1644">
            <v>10.75</v>
          </cell>
        </row>
        <row r="1645">
          <cell r="C1645">
            <v>10.76</v>
          </cell>
        </row>
        <row r="1646">
          <cell r="C1646">
            <v>10.76</v>
          </cell>
        </row>
        <row r="1647">
          <cell r="C1647">
            <v>10.75</v>
          </cell>
        </row>
        <row r="1648">
          <cell r="C1648">
            <v>10.75</v>
          </cell>
        </row>
        <row r="1649">
          <cell r="C1649">
            <v>10.75</v>
          </cell>
        </row>
        <row r="1650">
          <cell r="C1650">
            <v>10.75</v>
          </cell>
        </row>
        <row r="1651">
          <cell r="C1651">
            <v>10.75</v>
          </cell>
        </row>
        <row r="1652">
          <cell r="C1652">
            <v>10.75</v>
          </cell>
        </row>
        <row r="1653">
          <cell r="C1653">
            <v>10.75</v>
          </cell>
        </row>
        <row r="1654">
          <cell r="C1654">
            <v>10.76</v>
          </cell>
        </row>
        <row r="1655">
          <cell r="C1655">
            <v>10.76</v>
          </cell>
        </row>
        <row r="1656">
          <cell r="C1656">
            <v>10.76</v>
          </cell>
        </row>
        <row r="1657">
          <cell r="C1657">
            <v>10.76</v>
          </cell>
        </row>
        <row r="1658">
          <cell r="C1658">
            <v>10.76</v>
          </cell>
        </row>
        <row r="1659">
          <cell r="C1659">
            <v>10.76</v>
          </cell>
        </row>
        <row r="1660">
          <cell r="C1660">
            <v>10.76</v>
          </cell>
        </row>
        <row r="1661">
          <cell r="C1661">
            <v>10.76</v>
          </cell>
        </row>
        <row r="1662">
          <cell r="C1662">
            <v>10.76</v>
          </cell>
        </row>
        <row r="1663">
          <cell r="C1663">
            <v>10.76</v>
          </cell>
        </row>
        <row r="1664">
          <cell r="C1664">
            <v>10.76</v>
          </cell>
        </row>
        <row r="1665">
          <cell r="C1665">
            <v>10.76</v>
          </cell>
        </row>
        <row r="1666">
          <cell r="C1666">
            <v>10.76</v>
          </cell>
        </row>
        <row r="1667">
          <cell r="C1667">
            <v>10.75</v>
          </cell>
        </row>
        <row r="1668">
          <cell r="C1668">
            <v>10.75</v>
          </cell>
        </row>
        <row r="1669">
          <cell r="C1669">
            <v>10.75</v>
          </cell>
        </row>
        <row r="1670">
          <cell r="C1670">
            <v>10.75</v>
          </cell>
        </row>
        <row r="1671">
          <cell r="C1671">
            <v>10.75</v>
          </cell>
        </row>
        <row r="1672">
          <cell r="C1672">
            <v>10.76</v>
          </cell>
        </row>
        <row r="1673">
          <cell r="C1673">
            <v>10.76</v>
          </cell>
        </row>
        <row r="1674">
          <cell r="C1674">
            <v>10.76</v>
          </cell>
        </row>
        <row r="1675">
          <cell r="C1675">
            <v>10.76</v>
          </cell>
        </row>
        <row r="1676">
          <cell r="C1676">
            <v>10.76</v>
          </cell>
        </row>
        <row r="1677">
          <cell r="C1677">
            <v>10.76</v>
          </cell>
        </row>
        <row r="1678">
          <cell r="C1678">
            <v>10.76</v>
          </cell>
        </row>
        <row r="1679">
          <cell r="C1679">
            <v>10.76</v>
          </cell>
        </row>
        <row r="1680">
          <cell r="C1680">
            <v>10.76</v>
          </cell>
        </row>
        <row r="1681">
          <cell r="C1681">
            <v>10.76</v>
          </cell>
        </row>
        <row r="1682">
          <cell r="C1682">
            <v>10.76</v>
          </cell>
        </row>
        <row r="1683">
          <cell r="C1683">
            <v>10.76</v>
          </cell>
        </row>
        <row r="1684">
          <cell r="C1684">
            <v>10.76</v>
          </cell>
        </row>
        <row r="1685">
          <cell r="C1685">
            <v>10.76</v>
          </cell>
        </row>
        <row r="1686">
          <cell r="C1686">
            <v>10.76</v>
          </cell>
        </row>
        <row r="1687">
          <cell r="C1687">
            <v>10.76</v>
          </cell>
        </row>
        <row r="1688">
          <cell r="C1688">
            <v>10.75</v>
          </cell>
        </row>
        <row r="1689">
          <cell r="C1689">
            <v>10.75</v>
          </cell>
        </row>
        <row r="1690">
          <cell r="C1690">
            <v>10.75</v>
          </cell>
        </row>
        <row r="1691">
          <cell r="C1691">
            <v>10.75</v>
          </cell>
        </row>
        <row r="1692">
          <cell r="C1692">
            <v>10.75</v>
          </cell>
        </row>
        <row r="1693">
          <cell r="C1693">
            <v>10.75</v>
          </cell>
        </row>
        <row r="1694">
          <cell r="C1694">
            <v>10.75</v>
          </cell>
        </row>
        <row r="1695">
          <cell r="C1695">
            <v>10.75</v>
          </cell>
        </row>
        <row r="1696">
          <cell r="C1696">
            <v>10.75</v>
          </cell>
        </row>
        <row r="1697">
          <cell r="C1697">
            <v>10.75</v>
          </cell>
        </row>
        <row r="1698">
          <cell r="C1698">
            <v>10.75</v>
          </cell>
        </row>
        <row r="1699">
          <cell r="C1699">
            <v>10.75</v>
          </cell>
        </row>
        <row r="1700">
          <cell r="C1700">
            <v>10.75</v>
          </cell>
        </row>
        <row r="1701">
          <cell r="C1701">
            <v>10.75</v>
          </cell>
        </row>
        <row r="1702">
          <cell r="C1702">
            <v>10.75</v>
          </cell>
        </row>
        <row r="1703">
          <cell r="C1703">
            <v>10.75</v>
          </cell>
        </row>
        <row r="1704">
          <cell r="C1704">
            <v>10.75</v>
          </cell>
        </row>
        <row r="1705">
          <cell r="C1705">
            <v>10.75</v>
          </cell>
        </row>
        <row r="1706">
          <cell r="C1706">
            <v>10.75</v>
          </cell>
        </row>
        <row r="1707">
          <cell r="C1707">
            <v>10.75</v>
          </cell>
        </row>
        <row r="1708">
          <cell r="C1708">
            <v>10.76</v>
          </cell>
        </row>
        <row r="1709">
          <cell r="C1709">
            <v>10.76</v>
          </cell>
        </row>
        <row r="1710">
          <cell r="C1710">
            <v>10.76</v>
          </cell>
        </row>
        <row r="1711">
          <cell r="C1711">
            <v>10.76</v>
          </cell>
        </row>
        <row r="1712">
          <cell r="C1712">
            <v>10.76</v>
          </cell>
        </row>
        <row r="1713">
          <cell r="C1713">
            <v>10.76</v>
          </cell>
        </row>
        <row r="1714">
          <cell r="C1714">
            <v>10.76</v>
          </cell>
        </row>
        <row r="1715">
          <cell r="C1715">
            <v>10.76</v>
          </cell>
        </row>
        <row r="1716">
          <cell r="C1716">
            <v>10.76</v>
          </cell>
        </row>
        <row r="1717">
          <cell r="C1717">
            <v>10.76</v>
          </cell>
        </row>
        <row r="1718">
          <cell r="C1718">
            <v>10.76</v>
          </cell>
        </row>
        <row r="1719">
          <cell r="C1719">
            <v>10.76</v>
          </cell>
        </row>
        <row r="1720">
          <cell r="C1720">
            <v>10.76</v>
          </cell>
        </row>
        <row r="1721">
          <cell r="C1721">
            <v>10.76</v>
          </cell>
        </row>
        <row r="1722">
          <cell r="C1722">
            <v>10.76</v>
          </cell>
        </row>
        <row r="1723">
          <cell r="C1723">
            <v>10.76</v>
          </cell>
        </row>
        <row r="1724">
          <cell r="C1724">
            <v>10.76</v>
          </cell>
        </row>
        <row r="1725">
          <cell r="C1725">
            <v>10.76</v>
          </cell>
        </row>
        <row r="1726">
          <cell r="C1726">
            <v>10.76</v>
          </cell>
        </row>
        <row r="1727">
          <cell r="C1727">
            <v>10.76</v>
          </cell>
        </row>
        <row r="1728">
          <cell r="C1728">
            <v>10.76</v>
          </cell>
        </row>
        <row r="1729">
          <cell r="C1729">
            <v>10.77</v>
          </cell>
        </row>
        <row r="1730">
          <cell r="C1730">
            <v>10.76</v>
          </cell>
        </row>
        <row r="1731">
          <cell r="C1731">
            <v>10.76</v>
          </cell>
        </row>
        <row r="1732">
          <cell r="C1732">
            <v>10.76</v>
          </cell>
        </row>
        <row r="1733">
          <cell r="C1733">
            <v>10.76</v>
          </cell>
        </row>
        <row r="1734">
          <cell r="C1734">
            <v>10.76</v>
          </cell>
        </row>
        <row r="1735">
          <cell r="C1735">
            <v>10.76</v>
          </cell>
        </row>
        <row r="1736">
          <cell r="C1736">
            <v>10.76</v>
          </cell>
        </row>
        <row r="1737">
          <cell r="C1737">
            <v>10.76</v>
          </cell>
        </row>
        <row r="1738">
          <cell r="C1738">
            <v>10.75</v>
          </cell>
        </row>
        <row r="1739">
          <cell r="C1739">
            <v>10.75</v>
          </cell>
        </row>
        <row r="1740">
          <cell r="C1740">
            <v>10.75</v>
          </cell>
        </row>
        <row r="1741">
          <cell r="C1741">
            <v>10.75</v>
          </cell>
        </row>
        <row r="1742">
          <cell r="C1742">
            <v>10.75</v>
          </cell>
        </row>
        <row r="1743">
          <cell r="C1743">
            <v>10.75</v>
          </cell>
        </row>
        <row r="1744">
          <cell r="C1744">
            <v>10.75</v>
          </cell>
        </row>
        <row r="1745">
          <cell r="C1745">
            <v>10.75</v>
          </cell>
        </row>
        <row r="1746">
          <cell r="C1746">
            <v>10.75</v>
          </cell>
        </row>
        <row r="1747">
          <cell r="C1747">
            <v>10.75</v>
          </cell>
        </row>
        <row r="1748">
          <cell r="C1748">
            <v>10.75</v>
          </cell>
        </row>
        <row r="1749">
          <cell r="C1749">
            <v>10.75</v>
          </cell>
        </row>
        <row r="1750">
          <cell r="C1750">
            <v>10.75</v>
          </cell>
        </row>
        <row r="1751">
          <cell r="C1751">
            <v>10.75</v>
          </cell>
        </row>
        <row r="1752">
          <cell r="C1752">
            <v>10.75</v>
          </cell>
        </row>
        <row r="1753">
          <cell r="C1753">
            <v>10.76</v>
          </cell>
        </row>
        <row r="1754">
          <cell r="C1754">
            <v>10.76</v>
          </cell>
        </row>
        <row r="1755">
          <cell r="C1755">
            <v>10.76</v>
          </cell>
        </row>
        <row r="1756">
          <cell r="C1756">
            <v>10.76</v>
          </cell>
        </row>
        <row r="1757">
          <cell r="C1757">
            <v>10.76</v>
          </cell>
        </row>
        <row r="1758">
          <cell r="C1758">
            <v>10.76</v>
          </cell>
        </row>
        <row r="1759">
          <cell r="C1759">
            <v>10.76</v>
          </cell>
        </row>
        <row r="1760">
          <cell r="C1760">
            <v>10.76</v>
          </cell>
        </row>
        <row r="1761">
          <cell r="C1761">
            <v>10.76</v>
          </cell>
        </row>
        <row r="1762">
          <cell r="C1762">
            <v>10.76</v>
          </cell>
        </row>
        <row r="1763">
          <cell r="C1763">
            <v>10.76</v>
          </cell>
        </row>
        <row r="1764">
          <cell r="C1764">
            <v>10.76</v>
          </cell>
        </row>
        <row r="1765">
          <cell r="C1765">
            <v>10.75</v>
          </cell>
        </row>
        <row r="1766">
          <cell r="C1766">
            <v>10.75</v>
          </cell>
        </row>
        <row r="1767">
          <cell r="C1767">
            <v>10.75</v>
          </cell>
        </row>
        <row r="1768">
          <cell r="C1768">
            <v>10.75</v>
          </cell>
        </row>
        <row r="1769">
          <cell r="C1769">
            <v>10.75</v>
          </cell>
        </row>
        <row r="1770">
          <cell r="C1770">
            <v>10.75</v>
          </cell>
        </row>
        <row r="1771">
          <cell r="C1771">
            <v>10.75</v>
          </cell>
        </row>
        <row r="1772">
          <cell r="C1772">
            <v>10.75</v>
          </cell>
        </row>
        <row r="1773">
          <cell r="C1773">
            <v>10.75</v>
          </cell>
        </row>
        <row r="1774">
          <cell r="C1774">
            <v>10.75</v>
          </cell>
        </row>
        <row r="1775">
          <cell r="C1775">
            <v>10.75</v>
          </cell>
        </row>
        <row r="1776">
          <cell r="C1776">
            <v>10.75</v>
          </cell>
        </row>
        <row r="1777">
          <cell r="C1777">
            <v>10.76</v>
          </cell>
        </row>
        <row r="1778">
          <cell r="C1778">
            <v>10.76</v>
          </cell>
        </row>
        <row r="1779">
          <cell r="C1779">
            <v>10.76</v>
          </cell>
        </row>
        <row r="1780">
          <cell r="C1780">
            <v>10.76</v>
          </cell>
        </row>
        <row r="1781">
          <cell r="C1781">
            <v>10.76</v>
          </cell>
        </row>
        <row r="1782">
          <cell r="C1782">
            <v>10.76</v>
          </cell>
        </row>
        <row r="1783">
          <cell r="C1783">
            <v>10.76</v>
          </cell>
        </row>
        <row r="1784">
          <cell r="C1784">
            <v>10.76</v>
          </cell>
        </row>
        <row r="1785">
          <cell r="C1785">
            <v>10.76</v>
          </cell>
        </row>
        <row r="1786">
          <cell r="C1786">
            <v>10.76</v>
          </cell>
        </row>
        <row r="1787">
          <cell r="C1787">
            <v>10.76</v>
          </cell>
        </row>
        <row r="1788">
          <cell r="C1788">
            <v>10.76</v>
          </cell>
        </row>
        <row r="1789">
          <cell r="C1789">
            <v>10.75</v>
          </cell>
        </row>
        <row r="1790">
          <cell r="C1790">
            <v>10.75</v>
          </cell>
        </row>
        <row r="1791">
          <cell r="C1791">
            <v>10.75</v>
          </cell>
        </row>
        <row r="1792">
          <cell r="C1792">
            <v>10.75</v>
          </cell>
        </row>
        <row r="1793">
          <cell r="C1793">
            <v>10.75</v>
          </cell>
        </row>
        <row r="1794">
          <cell r="C1794">
            <v>10.75</v>
          </cell>
        </row>
        <row r="1795">
          <cell r="C1795">
            <v>10.76</v>
          </cell>
        </row>
        <row r="1796">
          <cell r="C1796">
            <v>10.76</v>
          </cell>
        </row>
        <row r="1797">
          <cell r="C1797">
            <v>10.76</v>
          </cell>
        </row>
        <row r="1798">
          <cell r="C1798">
            <v>10.76</v>
          </cell>
        </row>
        <row r="1799">
          <cell r="C1799">
            <v>10.76</v>
          </cell>
        </row>
        <row r="1800">
          <cell r="C1800">
            <v>10.76</v>
          </cell>
        </row>
        <row r="1801">
          <cell r="C1801">
            <v>10.76</v>
          </cell>
        </row>
        <row r="1802">
          <cell r="C1802">
            <v>10.76</v>
          </cell>
        </row>
        <row r="1803">
          <cell r="C1803">
            <v>10.76</v>
          </cell>
        </row>
        <row r="1804">
          <cell r="C1804">
            <v>10.76</v>
          </cell>
        </row>
        <row r="1805">
          <cell r="C1805">
            <v>10.76</v>
          </cell>
        </row>
        <row r="1806">
          <cell r="C1806">
            <v>10.76</v>
          </cell>
        </row>
        <row r="1807">
          <cell r="C1807">
            <v>10.76</v>
          </cell>
        </row>
        <row r="1808">
          <cell r="C1808">
            <v>10.76</v>
          </cell>
        </row>
        <row r="1809">
          <cell r="C1809">
            <v>10.76</v>
          </cell>
        </row>
        <row r="1810">
          <cell r="C1810">
            <v>10.75</v>
          </cell>
        </row>
        <row r="1811">
          <cell r="C1811">
            <v>10.76</v>
          </cell>
        </row>
        <row r="1812">
          <cell r="C1812">
            <v>10.76</v>
          </cell>
        </row>
        <row r="1813">
          <cell r="C1813">
            <v>10.76</v>
          </cell>
        </row>
        <row r="1814">
          <cell r="C1814">
            <v>10.76</v>
          </cell>
        </row>
        <row r="1815">
          <cell r="C1815">
            <v>10.77</v>
          </cell>
        </row>
        <row r="1816">
          <cell r="C1816">
            <v>10.77</v>
          </cell>
        </row>
        <row r="1817">
          <cell r="C1817">
            <v>10.77</v>
          </cell>
        </row>
        <row r="1818">
          <cell r="C1818">
            <v>10.77</v>
          </cell>
        </row>
        <row r="1819">
          <cell r="C1819">
            <v>10.77</v>
          </cell>
        </row>
        <row r="1820">
          <cell r="C1820">
            <v>10.77</v>
          </cell>
        </row>
        <row r="1821">
          <cell r="C1821">
            <v>10.77</v>
          </cell>
        </row>
        <row r="1822">
          <cell r="C1822">
            <v>10.77</v>
          </cell>
        </row>
        <row r="1823">
          <cell r="C1823">
            <v>10.76</v>
          </cell>
        </row>
        <row r="1824">
          <cell r="C1824">
            <v>10.76</v>
          </cell>
        </row>
        <row r="1825">
          <cell r="C1825">
            <v>10.76</v>
          </cell>
        </row>
        <row r="1826">
          <cell r="C1826">
            <v>10.76</v>
          </cell>
        </row>
        <row r="1827">
          <cell r="C1827">
            <v>10.76</v>
          </cell>
        </row>
        <row r="1828">
          <cell r="C1828">
            <v>10.76</v>
          </cell>
        </row>
        <row r="1829">
          <cell r="C1829">
            <v>10.75</v>
          </cell>
        </row>
        <row r="1830">
          <cell r="C1830">
            <v>10.76</v>
          </cell>
        </row>
        <row r="1831">
          <cell r="C1831">
            <v>10.76</v>
          </cell>
        </row>
        <row r="1832">
          <cell r="C1832">
            <v>10.76</v>
          </cell>
        </row>
        <row r="1833">
          <cell r="C1833">
            <v>10.76</v>
          </cell>
        </row>
        <row r="1834">
          <cell r="C1834">
            <v>10.76</v>
          </cell>
        </row>
        <row r="1835">
          <cell r="C1835">
            <v>10.76</v>
          </cell>
        </row>
        <row r="1836">
          <cell r="C1836">
            <v>10.76</v>
          </cell>
        </row>
        <row r="1837">
          <cell r="C1837">
            <v>10.76</v>
          </cell>
        </row>
        <row r="1838">
          <cell r="C1838">
            <v>10.76</v>
          </cell>
        </row>
        <row r="1839">
          <cell r="C1839">
            <v>10.76</v>
          </cell>
        </row>
        <row r="1840">
          <cell r="C1840">
            <v>10.76</v>
          </cell>
        </row>
        <row r="1841">
          <cell r="C1841">
            <v>10.76</v>
          </cell>
        </row>
        <row r="1842">
          <cell r="C1842">
            <v>10.76</v>
          </cell>
        </row>
        <row r="1843">
          <cell r="C1843">
            <v>10.76</v>
          </cell>
        </row>
        <row r="1844">
          <cell r="C1844">
            <v>10.76</v>
          </cell>
        </row>
        <row r="1845">
          <cell r="C1845">
            <v>10.76</v>
          </cell>
        </row>
        <row r="1846">
          <cell r="C1846">
            <v>10.76</v>
          </cell>
        </row>
        <row r="1847">
          <cell r="C1847">
            <v>10.76</v>
          </cell>
        </row>
        <row r="1848">
          <cell r="C1848">
            <v>10.76</v>
          </cell>
        </row>
        <row r="1849">
          <cell r="C1849">
            <v>10.76</v>
          </cell>
        </row>
        <row r="1850">
          <cell r="C1850">
            <v>10.76</v>
          </cell>
        </row>
        <row r="1851">
          <cell r="C1851">
            <v>10.76</v>
          </cell>
        </row>
        <row r="1852">
          <cell r="C1852">
            <v>10.76</v>
          </cell>
        </row>
        <row r="1853">
          <cell r="C1853">
            <v>10.76</v>
          </cell>
        </row>
        <row r="1854">
          <cell r="C1854">
            <v>10.76</v>
          </cell>
        </row>
        <row r="1855">
          <cell r="C1855">
            <v>10.76</v>
          </cell>
        </row>
        <row r="1856">
          <cell r="C1856">
            <v>10.76</v>
          </cell>
        </row>
        <row r="1857">
          <cell r="C1857">
            <v>10.76</v>
          </cell>
        </row>
        <row r="1858">
          <cell r="C1858">
            <v>10.76</v>
          </cell>
        </row>
        <row r="1859">
          <cell r="C1859">
            <v>10.76</v>
          </cell>
        </row>
        <row r="1860">
          <cell r="C1860">
            <v>10.76</v>
          </cell>
        </row>
        <row r="1861">
          <cell r="C1861">
            <v>10.76</v>
          </cell>
        </row>
        <row r="1862">
          <cell r="C1862">
            <v>10.76</v>
          </cell>
        </row>
        <row r="1863">
          <cell r="C1863">
            <v>10.76</v>
          </cell>
        </row>
        <row r="1864">
          <cell r="C1864">
            <v>10.75</v>
          </cell>
        </row>
        <row r="1865">
          <cell r="C1865">
            <v>10.75</v>
          </cell>
        </row>
        <row r="1866">
          <cell r="C1866">
            <v>10.75</v>
          </cell>
        </row>
        <row r="1867">
          <cell r="C1867">
            <v>10.75</v>
          </cell>
        </row>
        <row r="1868">
          <cell r="C1868">
            <v>10.75</v>
          </cell>
        </row>
        <row r="1869">
          <cell r="C1869">
            <v>10.75</v>
          </cell>
        </row>
        <row r="1870">
          <cell r="C1870">
            <v>10.75</v>
          </cell>
        </row>
        <row r="1871">
          <cell r="C1871">
            <v>10.75</v>
          </cell>
        </row>
        <row r="1872">
          <cell r="C1872">
            <v>10.75</v>
          </cell>
        </row>
        <row r="1873">
          <cell r="C1873">
            <v>10.75</v>
          </cell>
        </row>
        <row r="1874">
          <cell r="C1874">
            <v>10.75</v>
          </cell>
        </row>
        <row r="1875">
          <cell r="C1875">
            <v>10.75</v>
          </cell>
        </row>
        <row r="1876">
          <cell r="C1876">
            <v>10.76</v>
          </cell>
        </row>
        <row r="1877">
          <cell r="C1877">
            <v>10.76</v>
          </cell>
        </row>
        <row r="1878">
          <cell r="C1878">
            <v>10.76</v>
          </cell>
        </row>
        <row r="1879">
          <cell r="C1879">
            <v>10.76</v>
          </cell>
        </row>
        <row r="1880">
          <cell r="C1880">
            <v>10.76</v>
          </cell>
        </row>
        <row r="1881">
          <cell r="C1881">
            <v>10.76</v>
          </cell>
        </row>
        <row r="1882">
          <cell r="C1882">
            <v>10.76</v>
          </cell>
        </row>
        <row r="1883">
          <cell r="C1883">
            <v>10.76</v>
          </cell>
        </row>
        <row r="1884">
          <cell r="C1884">
            <v>10.76</v>
          </cell>
        </row>
        <row r="1885">
          <cell r="C1885">
            <v>10.76</v>
          </cell>
        </row>
        <row r="1886">
          <cell r="C1886">
            <v>10.76</v>
          </cell>
        </row>
        <row r="1887">
          <cell r="C1887">
            <v>10.76</v>
          </cell>
        </row>
        <row r="1888">
          <cell r="C1888">
            <v>10.76</v>
          </cell>
        </row>
        <row r="1889">
          <cell r="C1889">
            <v>10.76</v>
          </cell>
        </row>
        <row r="1890">
          <cell r="C1890">
            <v>10.76</v>
          </cell>
        </row>
        <row r="1891">
          <cell r="C1891">
            <v>10.76</v>
          </cell>
        </row>
        <row r="1892">
          <cell r="C1892">
            <v>10.76</v>
          </cell>
        </row>
        <row r="1893">
          <cell r="C1893">
            <v>10.76</v>
          </cell>
        </row>
        <row r="1894">
          <cell r="C1894">
            <v>10.76</v>
          </cell>
        </row>
        <row r="1895">
          <cell r="C1895">
            <v>10.76</v>
          </cell>
        </row>
        <row r="1896">
          <cell r="C1896">
            <v>10.76</v>
          </cell>
        </row>
        <row r="1897">
          <cell r="C1897">
            <v>10.76</v>
          </cell>
        </row>
        <row r="1898">
          <cell r="C1898">
            <v>10.76</v>
          </cell>
        </row>
        <row r="1899">
          <cell r="C1899">
            <v>10.76</v>
          </cell>
        </row>
        <row r="1900">
          <cell r="C1900">
            <v>10.76</v>
          </cell>
        </row>
        <row r="1901">
          <cell r="C1901">
            <v>10.76</v>
          </cell>
        </row>
        <row r="1902">
          <cell r="C1902">
            <v>10.76</v>
          </cell>
        </row>
        <row r="1903">
          <cell r="C1903">
            <v>10.76</v>
          </cell>
        </row>
        <row r="1904">
          <cell r="C1904">
            <v>10.76</v>
          </cell>
        </row>
        <row r="1905">
          <cell r="C1905">
            <v>10.76</v>
          </cell>
        </row>
        <row r="1906">
          <cell r="C1906">
            <v>10.76</v>
          </cell>
        </row>
        <row r="1907">
          <cell r="C1907">
            <v>10.76</v>
          </cell>
        </row>
        <row r="1908">
          <cell r="C1908">
            <v>10.76</v>
          </cell>
        </row>
        <row r="1909">
          <cell r="C1909">
            <v>10.76</v>
          </cell>
        </row>
        <row r="1910">
          <cell r="C1910">
            <v>10.76</v>
          </cell>
        </row>
        <row r="1911">
          <cell r="C1911">
            <v>10.76</v>
          </cell>
        </row>
        <row r="1912">
          <cell r="C1912">
            <v>10.76</v>
          </cell>
        </row>
        <row r="1913">
          <cell r="C1913">
            <v>10.75</v>
          </cell>
        </row>
        <row r="1914">
          <cell r="C1914">
            <v>10.75</v>
          </cell>
        </row>
        <row r="1915">
          <cell r="C1915">
            <v>10.75</v>
          </cell>
        </row>
        <row r="1916">
          <cell r="C1916">
            <v>10.75</v>
          </cell>
        </row>
        <row r="1917">
          <cell r="C1917">
            <v>10.76</v>
          </cell>
        </row>
        <row r="1918">
          <cell r="C1918">
            <v>10.76</v>
          </cell>
        </row>
        <row r="1919">
          <cell r="C1919">
            <v>10.76</v>
          </cell>
        </row>
        <row r="1920">
          <cell r="C1920">
            <v>10.76</v>
          </cell>
        </row>
        <row r="1921">
          <cell r="C1921">
            <v>10.76</v>
          </cell>
        </row>
        <row r="1922">
          <cell r="C1922">
            <v>10.76</v>
          </cell>
        </row>
        <row r="1923">
          <cell r="C1923">
            <v>10.76</v>
          </cell>
        </row>
        <row r="1924">
          <cell r="C1924">
            <v>10.76</v>
          </cell>
        </row>
        <row r="1925">
          <cell r="C1925">
            <v>10.76</v>
          </cell>
        </row>
        <row r="1926">
          <cell r="C1926">
            <v>10.76</v>
          </cell>
        </row>
        <row r="1927">
          <cell r="C1927">
            <v>10.76</v>
          </cell>
        </row>
        <row r="1928">
          <cell r="C1928">
            <v>10.76</v>
          </cell>
        </row>
        <row r="1929">
          <cell r="C1929">
            <v>10.76</v>
          </cell>
        </row>
        <row r="1930">
          <cell r="C1930">
            <v>10.76</v>
          </cell>
        </row>
        <row r="1931">
          <cell r="C1931">
            <v>10.76</v>
          </cell>
        </row>
        <row r="1932">
          <cell r="C1932">
            <v>10.76</v>
          </cell>
        </row>
        <row r="1933">
          <cell r="C1933">
            <v>10.76</v>
          </cell>
        </row>
        <row r="1934">
          <cell r="C1934">
            <v>10.76</v>
          </cell>
        </row>
        <row r="1935">
          <cell r="C1935">
            <v>10.75</v>
          </cell>
        </row>
        <row r="1936">
          <cell r="C1936">
            <v>10.75</v>
          </cell>
        </row>
        <row r="1937">
          <cell r="C1937">
            <v>10.75</v>
          </cell>
        </row>
        <row r="1938">
          <cell r="C1938">
            <v>10.75</v>
          </cell>
        </row>
        <row r="1939">
          <cell r="C1939">
            <v>10.75</v>
          </cell>
        </row>
        <row r="1940">
          <cell r="C1940">
            <v>10.75</v>
          </cell>
        </row>
        <row r="1941">
          <cell r="C1941">
            <v>10.75</v>
          </cell>
        </row>
        <row r="1942">
          <cell r="C1942">
            <v>10.75</v>
          </cell>
        </row>
        <row r="1943">
          <cell r="C1943">
            <v>10.75</v>
          </cell>
        </row>
        <row r="1944">
          <cell r="C1944">
            <v>10.75</v>
          </cell>
        </row>
        <row r="1945">
          <cell r="C1945">
            <v>10.76</v>
          </cell>
        </row>
        <row r="1946">
          <cell r="C1946">
            <v>10.76</v>
          </cell>
        </row>
        <row r="1947">
          <cell r="C1947">
            <v>10.76</v>
          </cell>
        </row>
        <row r="1948">
          <cell r="C1948">
            <v>10.77</v>
          </cell>
        </row>
        <row r="1949">
          <cell r="C1949">
            <v>10.77</v>
          </cell>
        </row>
        <row r="1950">
          <cell r="C1950">
            <v>10.77</v>
          </cell>
        </row>
        <row r="1951">
          <cell r="C1951">
            <v>10.77</v>
          </cell>
        </row>
        <row r="1952">
          <cell r="C1952">
            <v>10.77</v>
          </cell>
        </row>
        <row r="1953">
          <cell r="C1953">
            <v>10.77</v>
          </cell>
        </row>
        <row r="1954">
          <cell r="C1954">
            <v>10.77</v>
          </cell>
        </row>
        <row r="1955">
          <cell r="C1955">
            <v>10.77</v>
          </cell>
        </row>
        <row r="1956">
          <cell r="C1956">
            <v>10.77</v>
          </cell>
        </row>
        <row r="1957">
          <cell r="C1957">
            <v>10.77</v>
          </cell>
        </row>
        <row r="1958">
          <cell r="C1958">
            <v>10.77</v>
          </cell>
        </row>
        <row r="1959">
          <cell r="C1959">
            <v>10.77</v>
          </cell>
        </row>
        <row r="1960">
          <cell r="C1960">
            <v>10.77</v>
          </cell>
        </row>
        <row r="1961">
          <cell r="C1961">
            <v>10.77</v>
          </cell>
        </row>
        <row r="1962">
          <cell r="C1962">
            <v>10.77</v>
          </cell>
        </row>
        <row r="1963">
          <cell r="C1963">
            <v>10.76</v>
          </cell>
        </row>
        <row r="1964">
          <cell r="C1964">
            <v>10.76</v>
          </cell>
        </row>
        <row r="1965">
          <cell r="C1965">
            <v>10.76</v>
          </cell>
        </row>
        <row r="1966">
          <cell r="C1966">
            <v>10.76</v>
          </cell>
        </row>
        <row r="1967">
          <cell r="C1967">
            <v>10.76</v>
          </cell>
        </row>
        <row r="1968">
          <cell r="C1968">
            <v>10.76</v>
          </cell>
        </row>
        <row r="1969">
          <cell r="C1969">
            <v>10.76</v>
          </cell>
        </row>
        <row r="1970">
          <cell r="C1970">
            <v>10.76</v>
          </cell>
        </row>
        <row r="1971">
          <cell r="C1971">
            <v>10.76</v>
          </cell>
        </row>
        <row r="1972">
          <cell r="C1972">
            <v>10.76</v>
          </cell>
        </row>
        <row r="1973">
          <cell r="C1973">
            <v>10.75</v>
          </cell>
        </row>
        <row r="1974">
          <cell r="C1974">
            <v>10.75</v>
          </cell>
        </row>
        <row r="1975">
          <cell r="C1975">
            <v>10.76</v>
          </cell>
        </row>
        <row r="1976">
          <cell r="C1976">
            <v>10.76</v>
          </cell>
        </row>
        <row r="1977">
          <cell r="C1977">
            <v>10.76</v>
          </cell>
        </row>
        <row r="1978">
          <cell r="C1978">
            <v>10.75</v>
          </cell>
        </row>
        <row r="1979">
          <cell r="C1979">
            <v>10.75</v>
          </cell>
        </row>
        <row r="1980">
          <cell r="C1980">
            <v>10.75</v>
          </cell>
        </row>
        <row r="1981">
          <cell r="C1981">
            <v>10.74</v>
          </cell>
        </row>
        <row r="1982">
          <cell r="C1982">
            <v>10.75</v>
          </cell>
        </row>
        <row r="1983">
          <cell r="C1983">
            <v>10.75</v>
          </cell>
        </row>
        <row r="1984">
          <cell r="C1984">
            <v>10.75</v>
          </cell>
        </row>
        <row r="1985">
          <cell r="C1985">
            <v>10.75</v>
          </cell>
        </row>
        <row r="1986">
          <cell r="C1986">
            <v>10.75</v>
          </cell>
        </row>
        <row r="1987">
          <cell r="C1987">
            <v>10.75</v>
          </cell>
        </row>
        <row r="1988">
          <cell r="C1988">
            <v>10.75</v>
          </cell>
        </row>
        <row r="1989">
          <cell r="C1989">
            <v>10.75</v>
          </cell>
        </row>
        <row r="1990">
          <cell r="C1990">
            <v>10.76</v>
          </cell>
        </row>
        <row r="1991">
          <cell r="C1991">
            <v>10.76</v>
          </cell>
        </row>
        <row r="1992">
          <cell r="C1992">
            <v>10.76</v>
          </cell>
        </row>
        <row r="1993">
          <cell r="C1993">
            <v>10.76</v>
          </cell>
        </row>
        <row r="1994">
          <cell r="C1994">
            <v>10.76</v>
          </cell>
        </row>
        <row r="1995">
          <cell r="C1995">
            <v>10.76</v>
          </cell>
        </row>
        <row r="1996">
          <cell r="C1996">
            <v>10.76</v>
          </cell>
        </row>
        <row r="1997">
          <cell r="C1997">
            <v>10.76</v>
          </cell>
        </row>
        <row r="1998">
          <cell r="C1998">
            <v>10.76</v>
          </cell>
        </row>
        <row r="1999">
          <cell r="C1999">
            <v>10.75</v>
          </cell>
        </row>
        <row r="2000">
          <cell r="C2000">
            <v>10.75</v>
          </cell>
        </row>
        <row r="2001">
          <cell r="C2001">
            <v>10.75</v>
          </cell>
        </row>
        <row r="2002">
          <cell r="C2002">
            <v>10.75</v>
          </cell>
        </row>
        <row r="2003">
          <cell r="C2003">
            <v>10.75</v>
          </cell>
        </row>
        <row r="2004">
          <cell r="C2004">
            <v>10.75</v>
          </cell>
        </row>
        <row r="2005">
          <cell r="C2005">
            <v>10.75</v>
          </cell>
        </row>
        <row r="2006">
          <cell r="C2006">
            <v>10.75</v>
          </cell>
        </row>
        <row r="2007">
          <cell r="C2007">
            <v>10.75</v>
          </cell>
        </row>
        <row r="2008">
          <cell r="C2008">
            <v>10.75</v>
          </cell>
        </row>
        <row r="2009">
          <cell r="C2009">
            <v>10.75</v>
          </cell>
        </row>
        <row r="2010">
          <cell r="C2010">
            <v>10.75</v>
          </cell>
        </row>
        <row r="2011">
          <cell r="C2011">
            <v>10.75</v>
          </cell>
        </row>
        <row r="2012">
          <cell r="C2012">
            <v>10.76</v>
          </cell>
        </row>
        <row r="2013">
          <cell r="C2013">
            <v>10.76</v>
          </cell>
        </row>
        <row r="2014">
          <cell r="C2014">
            <v>10.76</v>
          </cell>
        </row>
        <row r="2015">
          <cell r="C2015">
            <v>10.76</v>
          </cell>
        </row>
        <row r="2016">
          <cell r="C2016">
            <v>10.76</v>
          </cell>
        </row>
        <row r="2017">
          <cell r="C2017">
            <v>10.76</v>
          </cell>
        </row>
        <row r="2018">
          <cell r="C2018">
            <v>10.76</v>
          </cell>
        </row>
        <row r="2019">
          <cell r="C2019">
            <v>10.76</v>
          </cell>
        </row>
        <row r="2020">
          <cell r="C2020">
            <v>10.76</v>
          </cell>
        </row>
        <row r="2021">
          <cell r="C2021">
            <v>10.76</v>
          </cell>
        </row>
        <row r="2022">
          <cell r="C2022">
            <v>10.75</v>
          </cell>
        </row>
        <row r="2023">
          <cell r="C2023">
            <v>10.75</v>
          </cell>
        </row>
        <row r="2024">
          <cell r="C2024">
            <v>10.75</v>
          </cell>
        </row>
        <row r="2025">
          <cell r="C2025">
            <v>10.75</v>
          </cell>
        </row>
        <row r="2026">
          <cell r="C2026">
            <v>10.75</v>
          </cell>
        </row>
        <row r="2027">
          <cell r="C2027">
            <v>10.75</v>
          </cell>
        </row>
        <row r="2028">
          <cell r="C2028">
            <v>10.75</v>
          </cell>
        </row>
        <row r="2029">
          <cell r="C2029">
            <v>10.75</v>
          </cell>
        </row>
        <row r="2030">
          <cell r="C2030">
            <v>10.75</v>
          </cell>
        </row>
        <row r="2031">
          <cell r="C2031">
            <v>10.75</v>
          </cell>
        </row>
        <row r="2032">
          <cell r="C2032">
            <v>10.75</v>
          </cell>
        </row>
        <row r="2033">
          <cell r="C2033">
            <v>10.75</v>
          </cell>
        </row>
        <row r="2034">
          <cell r="C2034">
            <v>10.75</v>
          </cell>
        </row>
        <row r="2035">
          <cell r="C2035">
            <v>10.75</v>
          </cell>
        </row>
        <row r="2036">
          <cell r="C2036">
            <v>10.75</v>
          </cell>
        </row>
        <row r="2037">
          <cell r="C2037">
            <v>10.75</v>
          </cell>
        </row>
        <row r="2038">
          <cell r="C2038">
            <v>10.76</v>
          </cell>
        </row>
        <row r="2039">
          <cell r="C2039">
            <v>10.76</v>
          </cell>
        </row>
        <row r="2040">
          <cell r="C2040">
            <v>10.76</v>
          </cell>
        </row>
        <row r="2041">
          <cell r="C2041">
            <v>10.76</v>
          </cell>
        </row>
        <row r="2042">
          <cell r="C2042">
            <v>10.76</v>
          </cell>
        </row>
        <row r="2043">
          <cell r="C2043">
            <v>10.76</v>
          </cell>
        </row>
        <row r="2044">
          <cell r="C2044">
            <v>10.76</v>
          </cell>
        </row>
        <row r="2045">
          <cell r="C2045">
            <v>10.76</v>
          </cell>
        </row>
        <row r="2046">
          <cell r="C2046">
            <v>10.76</v>
          </cell>
        </row>
        <row r="2047">
          <cell r="C2047">
            <v>10.76</v>
          </cell>
        </row>
        <row r="2048">
          <cell r="C2048">
            <v>10.76</v>
          </cell>
        </row>
        <row r="2049">
          <cell r="C2049">
            <v>10.76</v>
          </cell>
        </row>
        <row r="2050">
          <cell r="C2050">
            <v>10.76</v>
          </cell>
        </row>
        <row r="2051">
          <cell r="C2051">
            <v>10.76</v>
          </cell>
        </row>
        <row r="2052">
          <cell r="C2052">
            <v>10.76</v>
          </cell>
        </row>
        <row r="2053">
          <cell r="C2053">
            <v>10.76</v>
          </cell>
        </row>
        <row r="2054">
          <cell r="C2054">
            <v>10.76</v>
          </cell>
        </row>
        <row r="2055">
          <cell r="C2055">
            <v>10.76</v>
          </cell>
        </row>
        <row r="2056">
          <cell r="C2056">
            <v>10.76</v>
          </cell>
        </row>
        <row r="2057">
          <cell r="C2057">
            <v>10.76</v>
          </cell>
        </row>
        <row r="2058">
          <cell r="C2058">
            <v>10.76</v>
          </cell>
        </row>
        <row r="2059">
          <cell r="C2059">
            <v>10.76</v>
          </cell>
        </row>
        <row r="2060">
          <cell r="C2060">
            <v>10.76</v>
          </cell>
        </row>
        <row r="2061">
          <cell r="C2061">
            <v>10.76</v>
          </cell>
        </row>
        <row r="2062">
          <cell r="C2062">
            <v>10.76</v>
          </cell>
        </row>
        <row r="2063">
          <cell r="C2063">
            <v>10.76</v>
          </cell>
        </row>
        <row r="2064">
          <cell r="C2064">
            <v>10.76</v>
          </cell>
        </row>
        <row r="2065">
          <cell r="C2065">
            <v>10.76</v>
          </cell>
        </row>
        <row r="2066">
          <cell r="C2066">
            <v>10.76</v>
          </cell>
        </row>
        <row r="2067">
          <cell r="C2067">
            <v>10.75</v>
          </cell>
        </row>
        <row r="2068">
          <cell r="C2068">
            <v>10.75</v>
          </cell>
        </row>
        <row r="2069">
          <cell r="C2069">
            <v>10.75</v>
          </cell>
        </row>
        <row r="2070">
          <cell r="C2070">
            <v>10.75</v>
          </cell>
        </row>
        <row r="2071">
          <cell r="C2071">
            <v>10.75</v>
          </cell>
        </row>
        <row r="2072">
          <cell r="C2072">
            <v>10.75</v>
          </cell>
        </row>
        <row r="2073">
          <cell r="C2073">
            <v>10.75</v>
          </cell>
        </row>
        <row r="2074">
          <cell r="C2074">
            <v>10.75</v>
          </cell>
        </row>
        <row r="2075">
          <cell r="C2075">
            <v>10.76</v>
          </cell>
        </row>
        <row r="2076">
          <cell r="C2076">
            <v>10.76</v>
          </cell>
        </row>
        <row r="2077">
          <cell r="C2077">
            <v>10.75</v>
          </cell>
        </row>
        <row r="2078">
          <cell r="C2078">
            <v>10.75</v>
          </cell>
        </row>
        <row r="2079">
          <cell r="C2079">
            <v>10.75</v>
          </cell>
        </row>
        <row r="2080">
          <cell r="C2080">
            <v>10.75</v>
          </cell>
        </row>
        <row r="2081">
          <cell r="C2081">
            <v>10.75</v>
          </cell>
        </row>
        <row r="2082">
          <cell r="C2082">
            <v>10.76</v>
          </cell>
        </row>
        <row r="2083">
          <cell r="C2083">
            <v>10.76</v>
          </cell>
        </row>
        <row r="2084">
          <cell r="C2084">
            <v>10.76</v>
          </cell>
        </row>
        <row r="2085">
          <cell r="C2085">
            <v>10.76</v>
          </cell>
        </row>
        <row r="2086">
          <cell r="C2086">
            <v>10.76</v>
          </cell>
        </row>
        <row r="2087">
          <cell r="C2087">
            <v>10.76</v>
          </cell>
        </row>
        <row r="2088">
          <cell r="C2088">
            <v>10.76</v>
          </cell>
        </row>
        <row r="2089">
          <cell r="C2089">
            <v>10.76</v>
          </cell>
        </row>
        <row r="2090">
          <cell r="C2090">
            <v>10.76</v>
          </cell>
        </row>
        <row r="2091">
          <cell r="C2091">
            <v>10.76</v>
          </cell>
        </row>
        <row r="2092">
          <cell r="C2092">
            <v>10.76</v>
          </cell>
        </row>
        <row r="2093">
          <cell r="C2093">
            <v>10.76</v>
          </cell>
        </row>
        <row r="2094">
          <cell r="C2094">
            <v>10.76</v>
          </cell>
        </row>
        <row r="2095">
          <cell r="C2095">
            <v>10.76</v>
          </cell>
        </row>
        <row r="2096">
          <cell r="C2096">
            <v>10.76</v>
          </cell>
        </row>
        <row r="2097">
          <cell r="C2097">
            <v>10.76</v>
          </cell>
        </row>
        <row r="2098">
          <cell r="C2098">
            <v>10.76</v>
          </cell>
        </row>
        <row r="2099">
          <cell r="C2099">
            <v>10.76</v>
          </cell>
        </row>
        <row r="2100">
          <cell r="C2100">
            <v>10.76</v>
          </cell>
        </row>
        <row r="2101">
          <cell r="C2101">
            <v>10.76</v>
          </cell>
        </row>
        <row r="2102">
          <cell r="C2102">
            <v>10.76</v>
          </cell>
        </row>
        <row r="2103">
          <cell r="C2103">
            <v>10.76</v>
          </cell>
        </row>
        <row r="2104">
          <cell r="C2104">
            <v>10.76</v>
          </cell>
        </row>
        <row r="2105">
          <cell r="C2105">
            <v>10.76</v>
          </cell>
        </row>
        <row r="2106">
          <cell r="C2106">
            <v>10.76</v>
          </cell>
        </row>
        <row r="2107">
          <cell r="C2107">
            <v>10.77</v>
          </cell>
        </row>
        <row r="2108">
          <cell r="C2108">
            <v>10.77</v>
          </cell>
        </row>
        <row r="2109">
          <cell r="C2109">
            <v>10.76</v>
          </cell>
        </row>
        <row r="2110">
          <cell r="C2110">
            <v>10.76</v>
          </cell>
        </row>
        <row r="2111">
          <cell r="C2111">
            <v>10.76</v>
          </cell>
        </row>
        <row r="2112">
          <cell r="C2112">
            <v>10.76</v>
          </cell>
        </row>
        <row r="2113">
          <cell r="C2113">
            <v>10.76</v>
          </cell>
        </row>
        <row r="2114">
          <cell r="C2114">
            <v>10.76</v>
          </cell>
        </row>
        <row r="2115">
          <cell r="C2115">
            <v>10.75</v>
          </cell>
        </row>
        <row r="2116">
          <cell r="C2116">
            <v>10.75</v>
          </cell>
        </row>
        <row r="2117">
          <cell r="C2117">
            <v>10.75</v>
          </cell>
        </row>
        <row r="2118">
          <cell r="C2118">
            <v>10.75</v>
          </cell>
        </row>
        <row r="2119">
          <cell r="C2119">
            <v>10.75</v>
          </cell>
        </row>
        <row r="2120">
          <cell r="C2120">
            <v>10.75</v>
          </cell>
        </row>
        <row r="2121">
          <cell r="C2121">
            <v>10.75</v>
          </cell>
        </row>
        <row r="2122">
          <cell r="C2122">
            <v>10.75</v>
          </cell>
        </row>
        <row r="2123">
          <cell r="C2123">
            <v>10.76</v>
          </cell>
        </row>
        <row r="2124">
          <cell r="C2124">
            <v>10.76</v>
          </cell>
        </row>
        <row r="2125">
          <cell r="C2125">
            <v>10.76</v>
          </cell>
        </row>
        <row r="2126">
          <cell r="C2126">
            <v>10.76</v>
          </cell>
        </row>
        <row r="2127">
          <cell r="C2127">
            <v>10.76</v>
          </cell>
        </row>
        <row r="2128">
          <cell r="C2128">
            <v>10.76</v>
          </cell>
        </row>
        <row r="2129">
          <cell r="C2129">
            <v>10.76</v>
          </cell>
        </row>
        <row r="2130">
          <cell r="C2130">
            <v>10.76</v>
          </cell>
        </row>
        <row r="2131">
          <cell r="C2131">
            <v>10.76</v>
          </cell>
        </row>
        <row r="2132">
          <cell r="C2132">
            <v>10.76</v>
          </cell>
        </row>
        <row r="2133">
          <cell r="C2133">
            <v>10.76</v>
          </cell>
        </row>
        <row r="2134">
          <cell r="C2134">
            <v>10.76</v>
          </cell>
        </row>
        <row r="2135">
          <cell r="C2135">
            <v>10.76</v>
          </cell>
        </row>
        <row r="2136">
          <cell r="C2136">
            <v>10.76</v>
          </cell>
        </row>
        <row r="2137">
          <cell r="C2137">
            <v>10.76</v>
          </cell>
        </row>
        <row r="2138">
          <cell r="C2138">
            <v>10.76</v>
          </cell>
        </row>
        <row r="2139">
          <cell r="C2139">
            <v>10.76</v>
          </cell>
        </row>
        <row r="2140">
          <cell r="C2140">
            <v>10.76</v>
          </cell>
        </row>
        <row r="2141">
          <cell r="C2141">
            <v>10.76</v>
          </cell>
        </row>
        <row r="2142">
          <cell r="C2142">
            <v>10.76</v>
          </cell>
        </row>
        <row r="2143">
          <cell r="C2143">
            <v>10.75</v>
          </cell>
        </row>
        <row r="2144">
          <cell r="C2144">
            <v>10.75</v>
          </cell>
        </row>
        <row r="2145">
          <cell r="C2145">
            <v>10.75</v>
          </cell>
        </row>
        <row r="2146">
          <cell r="C2146">
            <v>10.75</v>
          </cell>
        </row>
        <row r="2147">
          <cell r="C2147">
            <v>10.75</v>
          </cell>
        </row>
        <row r="2148">
          <cell r="C2148">
            <v>10.75</v>
          </cell>
        </row>
        <row r="2149">
          <cell r="C2149">
            <v>10.75</v>
          </cell>
        </row>
        <row r="2150">
          <cell r="C2150">
            <v>10.75</v>
          </cell>
        </row>
        <row r="2151">
          <cell r="C2151">
            <v>10.75</v>
          </cell>
        </row>
        <row r="2152">
          <cell r="C2152">
            <v>10.75</v>
          </cell>
        </row>
        <row r="2153">
          <cell r="C2153">
            <v>10.75</v>
          </cell>
        </row>
        <row r="2154">
          <cell r="C2154">
            <v>10.75</v>
          </cell>
        </row>
        <row r="2155">
          <cell r="C2155">
            <v>10.75</v>
          </cell>
        </row>
        <row r="2156">
          <cell r="C2156">
            <v>10.76</v>
          </cell>
        </row>
        <row r="2157">
          <cell r="C2157">
            <v>10.76</v>
          </cell>
        </row>
        <row r="2158">
          <cell r="C2158">
            <v>10.76</v>
          </cell>
        </row>
        <row r="2159">
          <cell r="C2159">
            <v>10.75</v>
          </cell>
        </row>
        <row r="2160">
          <cell r="C2160">
            <v>10.75</v>
          </cell>
        </row>
        <row r="2161">
          <cell r="C2161">
            <v>10.75</v>
          </cell>
        </row>
        <row r="2162">
          <cell r="C2162">
            <v>10.75</v>
          </cell>
        </row>
        <row r="2163">
          <cell r="C2163">
            <v>10.76</v>
          </cell>
        </row>
        <row r="2164">
          <cell r="C2164">
            <v>10.76</v>
          </cell>
        </row>
        <row r="2165">
          <cell r="C2165">
            <v>10.76</v>
          </cell>
        </row>
        <row r="2166">
          <cell r="C2166">
            <v>10.76</v>
          </cell>
        </row>
        <row r="2167">
          <cell r="C2167">
            <v>10.76</v>
          </cell>
        </row>
        <row r="2168">
          <cell r="C2168">
            <v>10.76</v>
          </cell>
        </row>
        <row r="2169">
          <cell r="C2169">
            <v>10.75</v>
          </cell>
        </row>
        <row r="2170">
          <cell r="C2170">
            <v>10.75</v>
          </cell>
        </row>
        <row r="2171">
          <cell r="C2171">
            <v>10.75</v>
          </cell>
        </row>
        <row r="2172">
          <cell r="C2172">
            <v>10.75</v>
          </cell>
        </row>
        <row r="2173">
          <cell r="C2173">
            <v>10.75</v>
          </cell>
        </row>
        <row r="2174">
          <cell r="C2174">
            <v>10.75</v>
          </cell>
        </row>
        <row r="2175">
          <cell r="C2175">
            <v>10.75</v>
          </cell>
        </row>
        <row r="2176">
          <cell r="C2176">
            <v>10.75</v>
          </cell>
        </row>
        <row r="2177">
          <cell r="C2177">
            <v>10.75</v>
          </cell>
        </row>
        <row r="2178">
          <cell r="C2178">
            <v>10.75</v>
          </cell>
        </row>
        <row r="2179">
          <cell r="C2179">
            <v>10.75</v>
          </cell>
        </row>
        <row r="2180">
          <cell r="C2180">
            <v>10.75</v>
          </cell>
        </row>
        <row r="2181">
          <cell r="C2181">
            <v>10.76</v>
          </cell>
        </row>
        <row r="2182">
          <cell r="C2182">
            <v>10.76</v>
          </cell>
        </row>
        <row r="2183">
          <cell r="C2183">
            <v>10.76</v>
          </cell>
        </row>
        <row r="2184">
          <cell r="C2184">
            <v>10.76</v>
          </cell>
        </row>
        <row r="2185">
          <cell r="C2185">
            <v>10.76</v>
          </cell>
        </row>
        <row r="2186">
          <cell r="C2186">
            <v>10.76</v>
          </cell>
        </row>
        <row r="2187">
          <cell r="C2187">
            <v>10.76</v>
          </cell>
        </row>
        <row r="2188">
          <cell r="C2188">
            <v>10.76</v>
          </cell>
        </row>
        <row r="2189">
          <cell r="C2189">
            <v>10.76</v>
          </cell>
        </row>
        <row r="2190">
          <cell r="C2190">
            <v>10.76</v>
          </cell>
        </row>
        <row r="2191">
          <cell r="C2191">
            <v>10.75</v>
          </cell>
        </row>
        <row r="2192">
          <cell r="C2192">
            <v>10.75</v>
          </cell>
        </row>
        <row r="2193">
          <cell r="C2193">
            <v>10.75</v>
          </cell>
        </row>
        <row r="2194">
          <cell r="C2194">
            <v>10.75</v>
          </cell>
        </row>
        <row r="2195">
          <cell r="C2195">
            <v>10.75</v>
          </cell>
        </row>
        <row r="2196">
          <cell r="C2196">
            <v>10.75</v>
          </cell>
        </row>
        <row r="2197">
          <cell r="C2197">
            <v>10.75</v>
          </cell>
        </row>
        <row r="2198">
          <cell r="C2198">
            <v>10.75</v>
          </cell>
        </row>
        <row r="2199">
          <cell r="C2199">
            <v>10.75</v>
          </cell>
        </row>
        <row r="2200">
          <cell r="C2200">
            <v>10.75</v>
          </cell>
        </row>
        <row r="2201">
          <cell r="C2201">
            <v>10.75</v>
          </cell>
        </row>
        <row r="2202">
          <cell r="C2202">
            <v>10.75</v>
          </cell>
        </row>
        <row r="2203">
          <cell r="C2203">
            <v>10.75</v>
          </cell>
        </row>
        <row r="2204">
          <cell r="C2204">
            <v>10.75</v>
          </cell>
        </row>
        <row r="2205">
          <cell r="C2205">
            <v>10.76</v>
          </cell>
        </row>
        <row r="2206">
          <cell r="C2206">
            <v>10.76</v>
          </cell>
        </row>
        <row r="2207">
          <cell r="C2207">
            <v>10.76</v>
          </cell>
        </row>
        <row r="2208">
          <cell r="C2208">
            <v>10.76</v>
          </cell>
        </row>
        <row r="2209">
          <cell r="C2209">
            <v>10.76</v>
          </cell>
        </row>
        <row r="2210">
          <cell r="C2210">
            <v>10.76</v>
          </cell>
        </row>
        <row r="2211">
          <cell r="C2211">
            <v>10.76</v>
          </cell>
        </row>
        <row r="2212">
          <cell r="C2212">
            <v>10.76</v>
          </cell>
        </row>
        <row r="2213">
          <cell r="C2213">
            <v>10.76</v>
          </cell>
        </row>
        <row r="2214">
          <cell r="C2214">
            <v>10.76</v>
          </cell>
        </row>
        <row r="2215">
          <cell r="C2215">
            <v>10.76</v>
          </cell>
        </row>
        <row r="2216">
          <cell r="C2216">
            <v>10.76</v>
          </cell>
        </row>
        <row r="2217">
          <cell r="C2217">
            <v>10.76</v>
          </cell>
        </row>
        <row r="2218">
          <cell r="C2218">
            <v>10.76</v>
          </cell>
        </row>
        <row r="2219">
          <cell r="C2219">
            <v>10.76</v>
          </cell>
        </row>
        <row r="2220">
          <cell r="C2220">
            <v>10.76</v>
          </cell>
        </row>
        <row r="2221">
          <cell r="C2221">
            <v>10.76</v>
          </cell>
        </row>
        <row r="2222">
          <cell r="C2222">
            <v>10.76</v>
          </cell>
        </row>
        <row r="2223">
          <cell r="C2223">
            <v>10.76</v>
          </cell>
        </row>
        <row r="2224">
          <cell r="C2224">
            <v>10.76</v>
          </cell>
        </row>
        <row r="2225">
          <cell r="C2225">
            <v>10.76</v>
          </cell>
        </row>
        <row r="2226">
          <cell r="C2226">
            <v>10.76</v>
          </cell>
        </row>
        <row r="2227">
          <cell r="C2227">
            <v>10.76</v>
          </cell>
        </row>
        <row r="2228">
          <cell r="C2228">
            <v>10.76</v>
          </cell>
        </row>
        <row r="2229">
          <cell r="C2229">
            <v>10.76</v>
          </cell>
        </row>
        <row r="2230">
          <cell r="C2230">
            <v>10.76</v>
          </cell>
        </row>
        <row r="2231">
          <cell r="C2231">
            <v>10.76</v>
          </cell>
        </row>
        <row r="2232">
          <cell r="C2232">
            <v>10.76</v>
          </cell>
        </row>
        <row r="2233">
          <cell r="C2233">
            <v>10.77</v>
          </cell>
        </row>
        <row r="2234">
          <cell r="C2234">
            <v>10.77</v>
          </cell>
        </row>
        <row r="2235">
          <cell r="C2235">
            <v>10.77</v>
          </cell>
        </row>
        <row r="2236">
          <cell r="C2236">
            <v>10.76</v>
          </cell>
        </row>
        <row r="2237">
          <cell r="C2237">
            <v>10.76</v>
          </cell>
        </row>
        <row r="2238">
          <cell r="C2238">
            <v>10.76</v>
          </cell>
        </row>
        <row r="2239">
          <cell r="C2239">
            <v>10.76</v>
          </cell>
        </row>
        <row r="2240">
          <cell r="C2240">
            <v>10.76</v>
          </cell>
        </row>
        <row r="2241">
          <cell r="C2241">
            <v>10.76</v>
          </cell>
        </row>
        <row r="2242">
          <cell r="C2242">
            <v>10.76</v>
          </cell>
        </row>
        <row r="2243">
          <cell r="C2243">
            <v>10.75</v>
          </cell>
        </row>
        <row r="2244">
          <cell r="C2244">
            <v>10.75</v>
          </cell>
        </row>
        <row r="2245">
          <cell r="C2245">
            <v>10.75</v>
          </cell>
        </row>
        <row r="2246">
          <cell r="C2246">
            <v>10.75</v>
          </cell>
        </row>
        <row r="2247">
          <cell r="C2247">
            <v>10.75</v>
          </cell>
        </row>
        <row r="2248">
          <cell r="C2248">
            <v>10.75</v>
          </cell>
        </row>
        <row r="2249">
          <cell r="C2249">
            <v>10.75</v>
          </cell>
        </row>
        <row r="2250">
          <cell r="C2250">
            <v>10.75</v>
          </cell>
        </row>
        <row r="2251">
          <cell r="C2251">
            <v>10.75</v>
          </cell>
        </row>
        <row r="2252">
          <cell r="C2252">
            <v>10.75</v>
          </cell>
        </row>
        <row r="2253">
          <cell r="C2253">
            <v>10.76</v>
          </cell>
        </row>
        <row r="2254">
          <cell r="C2254">
            <v>10.76</v>
          </cell>
        </row>
        <row r="2255">
          <cell r="C2255">
            <v>10.76</v>
          </cell>
        </row>
        <row r="2256">
          <cell r="C2256">
            <v>10.76</v>
          </cell>
        </row>
        <row r="2257">
          <cell r="C2257">
            <v>10.75</v>
          </cell>
        </row>
        <row r="2258">
          <cell r="C2258">
            <v>10.76</v>
          </cell>
        </row>
        <row r="2259">
          <cell r="C2259">
            <v>10.76</v>
          </cell>
        </row>
        <row r="2260">
          <cell r="C2260">
            <v>10.76</v>
          </cell>
        </row>
        <row r="2261">
          <cell r="C2261">
            <v>10.76</v>
          </cell>
        </row>
        <row r="2262">
          <cell r="C2262">
            <v>10.76</v>
          </cell>
        </row>
        <row r="2263">
          <cell r="C2263">
            <v>10.75</v>
          </cell>
        </row>
        <row r="2264">
          <cell r="C2264">
            <v>10.76</v>
          </cell>
        </row>
        <row r="2265">
          <cell r="C2265">
            <v>10.76</v>
          </cell>
        </row>
        <row r="2266">
          <cell r="C2266">
            <v>10.75</v>
          </cell>
        </row>
        <row r="2267">
          <cell r="C2267">
            <v>10.75</v>
          </cell>
        </row>
        <row r="2268">
          <cell r="C2268">
            <v>10.75</v>
          </cell>
        </row>
        <row r="2269">
          <cell r="C2269">
            <v>10.75</v>
          </cell>
        </row>
        <row r="2270">
          <cell r="C2270">
            <v>10.75</v>
          </cell>
        </row>
        <row r="2271">
          <cell r="C2271">
            <v>10.75</v>
          </cell>
        </row>
        <row r="2272">
          <cell r="C2272">
            <v>10.75</v>
          </cell>
        </row>
        <row r="2273">
          <cell r="C2273">
            <v>10.75</v>
          </cell>
        </row>
        <row r="2274">
          <cell r="C2274">
            <v>10.75</v>
          </cell>
        </row>
        <row r="2275">
          <cell r="C2275">
            <v>10.74</v>
          </cell>
        </row>
        <row r="2276">
          <cell r="C2276">
            <v>10.74</v>
          </cell>
        </row>
        <row r="2277">
          <cell r="C2277">
            <v>10.74</v>
          </cell>
        </row>
        <row r="2278">
          <cell r="C2278">
            <v>10.75</v>
          </cell>
        </row>
        <row r="2279">
          <cell r="C2279">
            <v>10.75</v>
          </cell>
        </row>
        <row r="2280">
          <cell r="C2280">
            <v>10.75</v>
          </cell>
        </row>
        <row r="2281">
          <cell r="C2281">
            <v>10.75</v>
          </cell>
        </row>
        <row r="2282">
          <cell r="C2282">
            <v>10.75</v>
          </cell>
        </row>
        <row r="2283">
          <cell r="C2283">
            <v>10.75</v>
          </cell>
        </row>
        <row r="2284">
          <cell r="C2284">
            <v>10.75</v>
          </cell>
        </row>
        <row r="2285">
          <cell r="C2285">
            <v>10.75</v>
          </cell>
        </row>
        <row r="2286">
          <cell r="C2286">
            <v>10.75</v>
          </cell>
        </row>
        <row r="2287">
          <cell r="C2287">
            <v>10.75</v>
          </cell>
        </row>
        <row r="2288">
          <cell r="C2288">
            <v>10.75</v>
          </cell>
        </row>
        <row r="2289">
          <cell r="C2289">
            <v>10.75</v>
          </cell>
        </row>
        <row r="2290">
          <cell r="C2290">
            <v>10.75</v>
          </cell>
        </row>
        <row r="2291">
          <cell r="C2291">
            <v>10.76</v>
          </cell>
        </row>
        <row r="2292">
          <cell r="C2292">
            <v>10.76</v>
          </cell>
        </row>
        <row r="2293">
          <cell r="C2293">
            <v>10.76</v>
          </cell>
        </row>
        <row r="2294">
          <cell r="C2294">
            <v>10.76</v>
          </cell>
        </row>
        <row r="2295">
          <cell r="C2295">
            <v>10.76</v>
          </cell>
        </row>
        <row r="2296">
          <cell r="C2296">
            <v>10.76</v>
          </cell>
        </row>
        <row r="2297">
          <cell r="C2297">
            <v>10.76</v>
          </cell>
        </row>
        <row r="2298">
          <cell r="C2298">
            <v>10.76</v>
          </cell>
        </row>
        <row r="2299">
          <cell r="C2299">
            <v>10.76</v>
          </cell>
        </row>
        <row r="2300">
          <cell r="C2300">
            <v>10.77</v>
          </cell>
        </row>
        <row r="2301">
          <cell r="C2301">
            <v>10.77</v>
          </cell>
        </row>
        <row r="2302">
          <cell r="C2302">
            <v>10.77</v>
          </cell>
        </row>
        <row r="2303">
          <cell r="C2303">
            <v>10.77</v>
          </cell>
        </row>
        <row r="2304">
          <cell r="C2304">
            <v>10.77</v>
          </cell>
        </row>
        <row r="2305">
          <cell r="C2305">
            <v>10.77</v>
          </cell>
        </row>
        <row r="2306">
          <cell r="C2306">
            <v>10.77</v>
          </cell>
        </row>
        <row r="2307">
          <cell r="C2307">
            <v>10.78</v>
          </cell>
        </row>
        <row r="2308">
          <cell r="C2308">
            <v>10.78</v>
          </cell>
        </row>
        <row r="2309">
          <cell r="C2309">
            <v>10.78</v>
          </cell>
        </row>
        <row r="2310">
          <cell r="C2310">
            <v>10.78</v>
          </cell>
        </row>
        <row r="2311">
          <cell r="C2311">
            <v>10.78</v>
          </cell>
        </row>
        <row r="2312">
          <cell r="C2312">
            <v>10.79</v>
          </cell>
        </row>
        <row r="2313">
          <cell r="C2313">
            <v>10.79</v>
          </cell>
        </row>
        <row r="2314">
          <cell r="C2314">
            <v>10.79</v>
          </cell>
        </row>
        <row r="2315">
          <cell r="C2315">
            <v>10.79</v>
          </cell>
        </row>
        <row r="2316">
          <cell r="C2316">
            <v>10.8</v>
          </cell>
        </row>
        <row r="2317">
          <cell r="C2317">
            <v>10.8</v>
          </cell>
        </row>
        <row r="2318">
          <cell r="C2318">
            <v>10.81</v>
          </cell>
        </row>
        <row r="2319">
          <cell r="C2319">
            <v>10.81</v>
          </cell>
        </row>
        <row r="2320">
          <cell r="C2320">
            <v>10.81</v>
          </cell>
        </row>
        <row r="2321">
          <cell r="C2321">
            <v>10.82</v>
          </cell>
        </row>
        <row r="2322">
          <cell r="C2322">
            <v>10.82</v>
          </cell>
        </row>
        <row r="2323">
          <cell r="C2323">
            <v>10.83</v>
          </cell>
        </row>
        <row r="2324">
          <cell r="C2324">
            <v>10.84</v>
          </cell>
        </row>
        <row r="2325">
          <cell r="C2325">
            <v>10.84</v>
          </cell>
        </row>
        <row r="2326">
          <cell r="C2326">
            <v>10.85</v>
          </cell>
        </row>
        <row r="2327">
          <cell r="C2327">
            <v>10.85</v>
          </cell>
        </row>
        <row r="2328">
          <cell r="C2328">
            <v>10.85</v>
          </cell>
        </row>
        <row r="2329">
          <cell r="C2329">
            <v>10.86</v>
          </cell>
        </row>
        <row r="2330">
          <cell r="C2330">
            <v>10.86</v>
          </cell>
        </row>
        <row r="2331">
          <cell r="C2331">
            <v>10.86</v>
          </cell>
        </row>
        <row r="2332">
          <cell r="C2332">
            <v>10.86</v>
          </cell>
        </row>
        <row r="2333">
          <cell r="C2333">
            <v>10.86</v>
          </cell>
        </row>
        <row r="2334">
          <cell r="C2334">
            <v>10.87</v>
          </cell>
        </row>
        <row r="2335">
          <cell r="C2335">
            <v>10.87</v>
          </cell>
        </row>
        <row r="2336">
          <cell r="C2336">
            <v>10.87</v>
          </cell>
        </row>
        <row r="2337">
          <cell r="C2337">
            <v>10.87</v>
          </cell>
        </row>
        <row r="2338">
          <cell r="C2338">
            <v>10.87</v>
          </cell>
        </row>
        <row r="2339">
          <cell r="C2339">
            <v>10.87</v>
          </cell>
        </row>
        <row r="2340">
          <cell r="C2340">
            <v>10.87</v>
          </cell>
        </row>
        <row r="2341">
          <cell r="C2341">
            <v>10.87</v>
          </cell>
        </row>
        <row r="2342">
          <cell r="C2342">
            <v>10.88</v>
          </cell>
        </row>
        <row r="2343">
          <cell r="C2343">
            <v>10.88</v>
          </cell>
        </row>
        <row r="2344">
          <cell r="C2344">
            <v>10.88</v>
          </cell>
        </row>
        <row r="2345">
          <cell r="C2345">
            <v>10.89</v>
          </cell>
        </row>
        <row r="2346">
          <cell r="C2346">
            <v>10.89</v>
          </cell>
        </row>
        <row r="2347">
          <cell r="C2347">
            <v>10.9</v>
          </cell>
        </row>
        <row r="2348">
          <cell r="C2348">
            <v>10.9</v>
          </cell>
        </row>
        <row r="2349">
          <cell r="C2349">
            <v>10.91</v>
          </cell>
        </row>
        <row r="2350">
          <cell r="C2350">
            <v>10.91</v>
          </cell>
        </row>
        <row r="2351">
          <cell r="C2351">
            <v>10.91</v>
          </cell>
        </row>
        <row r="2352">
          <cell r="C2352">
            <v>10.92</v>
          </cell>
        </row>
        <row r="2353">
          <cell r="C2353">
            <v>10.92</v>
          </cell>
        </row>
        <row r="2354">
          <cell r="C2354">
            <v>10.92</v>
          </cell>
        </row>
        <row r="2355">
          <cell r="C2355">
            <v>10.93</v>
          </cell>
        </row>
        <row r="2356">
          <cell r="C2356">
            <v>10.93</v>
          </cell>
        </row>
        <row r="2357">
          <cell r="C2357">
            <v>10.93</v>
          </cell>
        </row>
        <row r="2358">
          <cell r="C2358">
            <v>10.93</v>
          </cell>
        </row>
        <row r="2359">
          <cell r="C2359">
            <v>10.93</v>
          </cell>
        </row>
        <row r="2360">
          <cell r="C2360">
            <v>10.93</v>
          </cell>
        </row>
        <row r="2361">
          <cell r="C2361">
            <v>10.93</v>
          </cell>
        </row>
        <row r="2362">
          <cell r="C2362">
            <v>10.93</v>
          </cell>
        </row>
        <row r="2363">
          <cell r="C2363">
            <v>10.93</v>
          </cell>
        </row>
        <row r="2364">
          <cell r="C2364">
            <v>10.93</v>
          </cell>
        </row>
        <row r="2365">
          <cell r="C2365">
            <v>10.93</v>
          </cell>
        </row>
        <row r="2366">
          <cell r="C2366">
            <v>10.93</v>
          </cell>
        </row>
        <row r="2367">
          <cell r="C2367">
            <v>10.94</v>
          </cell>
        </row>
        <row r="2368">
          <cell r="C2368">
            <v>10.94</v>
          </cell>
        </row>
        <row r="2369">
          <cell r="C2369">
            <v>10.94</v>
          </cell>
        </row>
        <row r="2370">
          <cell r="C2370">
            <v>10.94</v>
          </cell>
        </row>
        <row r="2371">
          <cell r="C2371">
            <v>10.94</v>
          </cell>
        </row>
        <row r="2372">
          <cell r="C2372">
            <v>10.93</v>
          </cell>
        </row>
        <row r="2373">
          <cell r="C2373">
            <v>10.93</v>
          </cell>
        </row>
        <row r="2374">
          <cell r="C2374">
            <v>10.93</v>
          </cell>
        </row>
        <row r="2375">
          <cell r="C2375">
            <v>10.93</v>
          </cell>
        </row>
        <row r="2376">
          <cell r="C2376">
            <v>10.93</v>
          </cell>
        </row>
        <row r="2377">
          <cell r="C2377">
            <v>10.93</v>
          </cell>
        </row>
        <row r="2378">
          <cell r="C2378">
            <v>10.93</v>
          </cell>
        </row>
        <row r="2379">
          <cell r="C2379">
            <v>10.93</v>
          </cell>
        </row>
        <row r="2380">
          <cell r="C2380">
            <v>10.94</v>
          </cell>
        </row>
        <row r="2381">
          <cell r="C2381">
            <v>10.94</v>
          </cell>
        </row>
        <row r="2382">
          <cell r="C2382">
            <v>10.94</v>
          </cell>
        </row>
        <row r="2383">
          <cell r="C2383">
            <v>10.94</v>
          </cell>
        </row>
        <row r="2384">
          <cell r="C2384">
            <v>10.94</v>
          </cell>
        </row>
        <row r="2385">
          <cell r="C2385">
            <v>10.94</v>
          </cell>
        </row>
        <row r="2386">
          <cell r="C2386">
            <v>10.94</v>
          </cell>
        </row>
        <row r="2387">
          <cell r="C2387">
            <v>10.94</v>
          </cell>
        </row>
        <row r="2388">
          <cell r="C2388">
            <v>10.94</v>
          </cell>
        </row>
        <row r="2389">
          <cell r="C2389">
            <v>10.94</v>
          </cell>
        </row>
        <row r="2390">
          <cell r="C2390">
            <v>10.94</v>
          </cell>
        </row>
        <row r="2391">
          <cell r="C2391">
            <v>10.94</v>
          </cell>
        </row>
        <row r="2392">
          <cell r="C2392">
            <v>10.94</v>
          </cell>
        </row>
        <row r="2393">
          <cell r="C2393">
            <v>10.94</v>
          </cell>
        </row>
        <row r="2394">
          <cell r="C2394">
            <v>10.94</v>
          </cell>
        </row>
        <row r="2395">
          <cell r="C2395">
            <v>10.94</v>
          </cell>
        </row>
        <row r="2396">
          <cell r="C2396">
            <v>10.94</v>
          </cell>
        </row>
        <row r="2397">
          <cell r="C2397">
            <v>10.94</v>
          </cell>
        </row>
        <row r="2398">
          <cell r="C2398">
            <v>10.94</v>
          </cell>
        </row>
        <row r="2399">
          <cell r="C2399">
            <v>10.94</v>
          </cell>
        </row>
        <row r="2400">
          <cell r="C2400">
            <v>10.94</v>
          </cell>
        </row>
        <row r="2401">
          <cell r="C2401">
            <v>10.94</v>
          </cell>
        </row>
        <row r="2402">
          <cell r="C2402">
            <v>10.94</v>
          </cell>
        </row>
        <row r="2403">
          <cell r="C2403">
            <v>10.94</v>
          </cell>
        </row>
        <row r="2404">
          <cell r="C2404">
            <v>10.94</v>
          </cell>
        </row>
        <row r="2405">
          <cell r="C2405">
            <v>10.94</v>
          </cell>
        </row>
        <row r="2406">
          <cell r="C2406">
            <v>10.94</v>
          </cell>
        </row>
        <row r="2407">
          <cell r="C2407">
            <v>10.94</v>
          </cell>
        </row>
        <row r="2408">
          <cell r="C2408">
            <v>10.94</v>
          </cell>
        </row>
        <row r="2409">
          <cell r="C2409">
            <v>10.94</v>
          </cell>
        </row>
        <row r="2410">
          <cell r="C2410">
            <v>10.94</v>
          </cell>
        </row>
        <row r="2411">
          <cell r="C2411">
            <v>10.94</v>
          </cell>
        </row>
        <row r="2412">
          <cell r="C2412">
            <v>10.94</v>
          </cell>
        </row>
        <row r="2413">
          <cell r="C2413">
            <v>10.94</v>
          </cell>
        </row>
        <row r="2414">
          <cell r="C2414">
            <v>10.94</v>
          </cell>
        </row>
        <row r="2415">
          <cell r="C2415">
            <v>10.94</v>
          </cell>
        </row>
        <row r="2416">
          <cell r="C2416">
            <v>10.94</v>
          </cell>
        </row>
        <row r="2417">
          <cell r="C2417">
            <v>10.94</v>
          </cell>
        </row>
        <row r="2418">
          <cell r="C2418">
            <v>10.95</v>
          </cell>
        </row>
        <row r="2419">
          <cell r="C2419">
            <v>10.95</v>
          </cell>
        </row>
        <row r="2420">
          <cell r="C2420">
            <v>10.95</v>
          </cell>
        </row>
        <row r="2421">
          <cell r="C2421">
            <v>10.95</v>
          </cell>
        </row>
        <row r="2422">
          <cell r="C2422">
            <v>10.95</v>
          </cell>
        </row>
        <row r="2423">
          <cell r="C2423">
            <v>10.95</v>
          </cell>
        </row>
        <row r="2424">
          <cell r="C2424">
            <v>10.95</v>
          </cell>
        </row>
        <row r="2425">
          <cell r="C2425">
            <v>10.95</v>
          </cell>
        </row>
        <row r="2426">
          <cell r="C2426">
            <v>10.95</v>
          </cell>
        </row>
        <row r="2427">
          <cell r="C2427">
            <v>10.95</v>
          </cell>
        </row>
        <row r="2428">
          <cell r="C2428">
            <v>10.95</v>
          </cell>
        </row>
        <row r="2429">
          <cell r="C2429">
            <v>10.95</v>
          </cell>
        </row>
        <row r="2430">
          <cell r="C2430">
            <v>10.95</v>
          </cell>
        </row>
        <row r="2431">
          <cell r="C2431">
            <v>10.95</v>
          </cell>
        </row>
        <row r="2432">
          <cell r="C2432">
            <v>10.95</v>
          </cell>
        </row>
        <row r="2433">
          <cell r="C2433">
            <v>10.95</v>
          </cell>
        </row>
        <row r="2434">
          <cell r="C2434">
            <v>10.95</v>
          </cell>
        </row>
        <row r="2435">
          <cell r="C2435">
            <v>10.95</v>
          </cell>
        </row>
        <row r="2436">
          <cell r="C2436">
            <v>10.95</v>
          </cell>
        </row>
        <row r="2437">
          <cell r="C2437">
            <v>10.95</v>
          </cell>
        </row>
        <row r="2438">
          <cell r="C2438">
            <v>10.95</v>
          </cell>
        </row>
        <row r="2439">
          <cell r="C2439">
            <v>10.95</v>
          </cell>
        </row>
        <row r="2440">
          <cell r="C2440">
            <v>10.94</v>
          </cell>
        </row>
        <row r="2441">
          <cell r="C2441">
            <v>10.94</v>
          </cell>
        </row>
        <row r="2442">
          <cell r="C2442">
            <v>10.94</v>
          </cell>
        </row>
        <row r="2443">
          <cell r="C2443">
            <v>10.94</v>
          </cell>
        </row>
        <row r="2444">
          <cell r="C2444">
            <v>10.94</v>
          </cell>
        </row>
        <row r="2445">
          <cell r="C2445">
            <v>10.94</v>
          </cell>
        </row>
        <row r="2446">
          <cell r="C2446">
            <v>10.94</v>
          </cell>
        </row>
        <row r="2447">
          <cell r="C2447">
            <v>10.94</v>
          </cell>
        </row>
        <row r="2448">
          <cell r="C2448">
            <v>10.94</v>
          </cell>
        </row>
        <row r="2449">
          <cell r="C2449">
            <v>10.94</v>
          </cell>
        </row>
        <row r="2450">
          <cell r="C2450">
            <v>10.94</v>
          </cell>
        </row>
        <row r="2451">
          <cell r="C2451">
            <v>10.94</v>
          </cell>
        </row>
        <row r="2452">
          <cell r="C2452">
            <v>10.94</v>
          </cell>
        </row>
        <row r="2453">
          <cell r="C2453">
            <v>10.94</v>
          </cell>
        </row>
        <row r="2454">
          <cell r="C2454">
            <v>10.94</v>
          </cell>
        </row>
        <row r="2455">
          <cell r="C2455">
            <v>10.94</v>
          </cell>
        </row>
        <row r="2456">
          <cell r="C2456">
            <v>10.94</v>
          </cell>
        </row>
        <row r="2457">
          <cell r="C2457">
            <v>10.94</v>
          </cell>
        </row>
        <row r="2458">
          <cell r="C2458">
            <v>10.94</v>
          </cell>
        </row>
        <row r="2459">
          <cell r="C2459">
            <v>10.94</v>
          </cell>
        </row>
        <row r="2460">
          <cell r="C2460">
            <v>10.94</v>
          </cell>
        </row>
        <row r="2461">
          <cell r="C2461">
            <v>10.94</v>
          </cell>
        </row>
        <row r="2462">
          <cell r="C2462">
            <v>10.95</v>
          </cell>
        </row>
        <row r="2463">
          <cell r="C2463">
            <v>10.95</v>
          </cell>
        </row>
        <row r="2464">
          <cell r="C2464">
            <v>10.95</v>
          </cell>
        </row>
        <row r="2465">
          <cell r="C2465">
            <v>10.95</v>
          </cell>
        </row>
        <row r="2466">
          <cell r="C2466">
            <v>10.95</v>
          </cell>
        </row>
        <row r="2467">
          <cell r="C2467">
            <v>10.95</v>
          </cell>
        </row>
        <row r="2468">
          <cell r="C2468">
            <v>10.95</v>
          </cell>
        </row>
        <row r="2469">
          <cell r="C2469">
            <v>10.94</v>
          </cell>
        </row>
        <row r="2470">
          <cell r="C2470">
            <v>10.94</v>
          </cell>
        </row>
        <row r="2471">
          <cell r="C2471">
            <v>10.94</v>
          </cell>
        </row>
        <row r="2472">
          <cell r="C2472">
            <v>10.94</v>
          </cell>
        </row>
        <row r="2473">
          <cell r="C2473">
            <v>10.94</v>
          </cell>
        </row>
        <row r="2474">
          <cell r="C2474">
            <v>10.94</v>
          </cell>
        </row>
        <row r="2475">
          <cell r="C2475">
            <v>10.94</v>
          </cell>
        </row>
        <row r="2476">
          <cell r="C2476">
            <v>10.94</v>
          </cell>
        </row>
        <row r="2477">
          <cell r="C2477">
            <v>10.94</v>
          </cell>
        </row>
        <row r="2478">
          <cell r="C2478">
            <v>10.94</v>
          </cell>
        </row>
        <row r="2479">
          <cell r="C2479">
            <v>10.94</v>
          </cell>
        </row>
        <row r="2480">
          <cell r="C2480">
            <v>10.95</v>
          </cell>
        </row>
        <row r="2481">
          <cell r="C2481">
            <v>10.95</v>
          </cell>
        </row>
        <row r="2482">
          <cell r="C2482">
            <v>10.95</v>
          </cell>
        </row>
        <row r="2483">
          <cell r="C2483">
            <v>10.96</v>
          </cell>
        </row>
        <row r="2484">
          <cell r="C2484">
            <v>10.96</v>
          </cell>
        </row>
        <row r="2485">
          <cell r="C2485">
            <v>10.96</v>
          </cell>
        </row>
        <row r="2486">
          <cell r="C2486">
            <v>10.96</v>
          </cell>
        </row>
        <row r="2487">
          <cell r="C2487">
            <v>10.96</v>
          </cell>
        </row>
        <row r="2488">
          <cell r="C2488">
            <v>10.96</v>
          </cell>
        </row>
        <row r="2489">
          <cell r="C2489">
            <v>10.96</v>
          </cell>
        </row>
        <row r="2490">
          <cell r="C2490">
            <v>10.96</v>
          </cell>
        </row>
        <row r="2491">
          <cell r="C2491">
            <v>10.96</v>
          </cell>
        </row>
        <row r="2492">
          <cell r="C2492">
            <v>10.96</v>
          </cell>
        </row>
        <row r="2493">
          <cell r="C2493">
            <v>10.96</v>
          </cell>
        </row>
        <row r="2494">
          <cell r="C2494">
            <v>10.96</v>
          </cell>
        </row>
        <row r="2495">
          <cell r="C2495">
            <v>10.96</v>
          </cell>
        </row>
        <row r="2496">
          <cell r="C2496">
            <v>10.96</v>
          </cell>
        </row>
        <row r="2497">
          <cell r="C2497">
            <v>10.96</v>
          </cell>
        </row>
        <row r="2498">
          <cell r="C2498">
            <v>10.96</v>
          </cell>
        </row>
        <row r="2499">
          <cell r="C2499">
            <v>10.96</v>
          </cell>
        </row>
        <row r="2500">
          <cell r="C2500">
            <v>10.96</v>
          </cell>
        </row>
        <row r="2501">
          <cell r="C2501">
            <v>10.96</v>
          </cell>
        </row>
        <row r="2502">
          <cell r="C2502">
            <v>10.95</v>
          </cell>
        </row>
        <row r="2503">
          <cell r="C2503">
            <v>10.95</v>
          </cell>
        </row>
        <row r="2504">
          <cell r="C2504">
            <v>10.95</v>
          </cell>
        </row>
        <row r="2505">
          <cell r="C2505">
            <v>10.96</v>
          </cell>
        </row>
        <row r="2506">
          <cell r="C2506">
            <v>10.96</v>
          </cell>
        </row>
        <row r="2507">
          <cell r="C2507">
            <v>10.96</v>
          </cell>
        </row>
        <row r="2508">
          <cell r="C2508">
            <v>10.95</v>
          </cell>
        </row>
        <row r="2509">
          <cell r="C2509">
            <v>10.95</v>
          </cell>
        </row>
        <row r="2510">
          <cell r="C2510">
            <v>10.95</v>
          </cell>
        </row>
        <row r="2511">
          <cell r="C2511">
            <v>10.95</v>
          </cell>
        </row>
        <row r="2512">
          <cell r="C2512">
            <v>10.96</v>
          </cell>
        </row>
        <row r="2513">
          <cell r="C2513">
            <v>10.95</v>
          </cell>
        </row>
        <row r="2514">
          <cell r="C2514">
            <v>10.95</v>
          </cell>
        </row>
        <row r="2515">
          <cell r="C2515">
            <v>10.95</v>
          </cell>
        </row>
        <row r="2516">
          <cell r="C2516">
            <v>10.95</v>
          </cell>
        </row>
        <row r="2517">
          <cell r="C2517">
            <v>10.95</v>
          </cell>
        </row>
        <row r="2518">
          <cell r="C2518">
            <v>10.95</v>
          </cell>
        </row>
        <row r="2519">
          <cell r="C2519">
            <v>10.95</v>
          </cell>
        </row>
        <row r="2520">
          <cell r="C2520">
            <v>10.95</v>
          </cell>
        </row>
        <row r="2521">
          <cell r="C2521">
            <v>10.95</v>
          </cell>
        </row>
        <row r="2522">
          <cell r="C2522">
            <v>10.95</v>
          </cell>
        </row>
        <row r="2523">
          <cell r="C2523">
            <v>10.96</v>
          </cell>
        </row>
        <row r="2524">
          <cell r="C2524">
            <v>10.96</v>
          </cell>
        </row>
        <row r="2525">
          <cell r="C2525">
            <v>10.96</v>
          </cell>
        </row>
        <row r="2526">
          <cell r="C2526">
            <v>10.96</v>
          </cell>
        </row>
        <row r="2527">
          <cell r="C2527">
            <v>10.96</v>
          </cell>
        </row>
        <row r="2528">
          <cell r="C2528">
            <v>10.96</v>
          </cell>
        </row>
        <row r="2529">
          <cell r="C2529">
            <v>10.96</v>
          </cell>
        </row>
        <row r="2530">
          <cell r="C2530">
            <v>10.96</v>
          </cell>
        </row>
        <row r="2531">
          <cell r="C2531">
            <v>10.96</v>
          </cell>
        </row>
        <row r="2532">
          <cell r="C2532">
            <v>10.96</v>
          </cell>
        </row>
        <row r="2533">
          <cell r="C2533">
            <v>10.96</v>
          </cell>
        </row>
        <row r="2534">
          <cell r="C2534">
            <v>10.96</v>
          </cell>
        </row>
        <row r="2535">
          <cell r="C2535">
            <v>10.96</v>
          </cell>
        </row>
        <row r="2536">
          <cell r="C2536">
            <v>10.95</v>
          </cell>
        </row>
        <row r="2537">
          <cell r="C2537">
            <v>10.95</v>
          </cell>
        </row>
        <row r="2538">
          <cell r="C2538">
            <v>10.96</v>
          </cell>
        </row>
        <row r="2539">
          <cell r="C2539">
            <v>10.96</v>
          </cell>
        </row>
        <row r="2540">
          <cell r="C2540">
            <v>10.96</v>
          </cell>
        </row>
        <row r="2541">
          <cell r="C2541">
            <v>10.96</v>
          </cell>
        </row>
        <row r="2542">
          <cell r="C2542">
            <v>10.96</v>
          </cell>
        </row>
        <row r="2543">
          <cell r="C2543">
            <v>10.96</v>
          </cell>
        </row>
        <row r="2544">
          <cell r="C2544">
            <v>10.96</v>
          </cell>
        </row>
        <row r="2545">
          <cell r="C2545">
            <v>10.96</v>
          </cell>
        </row>
        <row r="2546">
          <cell r="C2546">
            <v>10.96</v>
          </cell>
        </row>
        <row r="2547">
          <cell r="C2547">
            <v>10.96</v>
          </cell>
        </row>
        <row r="2548">
          <cell r="C2548">
            <v>10.96</v>
          </cell>
        </row>
        <row r="2549">
          <cell r="C2549">
            <v>10.96</v>
          </cell>
        </row>
        <row r="2550">
          <cell r="C2550">
            <v>10.96</v>
          </cell>
        </row>
        <row r="2551">
          <cell r="C2551">
            <v>10.96</v>
          </cell>
        </row>
        <row r="2552">
          <cell r="C2552">
            <v>10.96</v>
          </cell>
        </row>
        <row r="2553">
          <cell r="C2553">
            <v>10.96</v>
          </cell>
        </row>
        <row r="2554">
          <cell r="C2554">
            <v>10.96</v>
          </cell>
        </row>
        <row r="2555">
          <cell r="C2555">
            <v>10.96</v>
          </cell>
        </row>
        <row r="2556">
          <cell r="C2556">
            <v>10.96</v>
          </cell>
        </row>
        <row r="2557">
          <cell r="C2557">
            <v>10.96</v>
          </cell>
        </row>
        <row r="2558">
          <cell r="C2558">
            <v>10.96</v>
          </cell>
        </row>
        <row r="2559">
          <cell r="C2559">
            <v>10.96</v>
          </cell>
        </row>
        <row r="2560">
          <cell r="C2560">
            <v>10.96</v>
          </cell>
        </row>
        <row r="2561">
          <cell r="C2561">
            <v>10.96</v>
          </cell>
        </row>
        <row r="2562">
          <cell r="C2562">
            <v>10.96</v>
          </cell>
        </row>
        <row r="2563">
          <cell r="C2563">
            <v>10.96</v>
          </cell>
        </row>
        <row r="2564">
          <cell r="C2564">
            <v>10.96</v>
          </cell>
        </row>
        <row r="2565">
          <cell r="C2565">
            <v>10.96</v>
          </cell>
        </row>
        <row r="2566">
          <cell r="C2566">
            <v>10.96</v>
          </cell>
        </row>
        <row r="2567">
          <cell r="C2567">
            <v>10.96</v>
          </cell>
        </row>
        <row r="2568">
          <cell r="C2568">
            <v>10.96</v>
          </cell>
        </row>
        <row r="2569">
          <cell r="C2569">
            <v>10.96</v>
          </cell>
        </row>
        <row r="2570">
          <cell r="C2570">
            <v>10.95</v>
          </cell>
        </row>
        <row r="2571">
          <cell r="C2571">
            <v>10.95</v>
          </cell>
        </row>
        <row r="2572">
          <cell r="C2572">
            <v>10.95</v>
          </cell>
        </row>
        <row r="2573">
          <cell r="C2573">
            <v>10.95</v>
          </cell>
        </row>
        <row r="2574">
          <cell r="C2574">
            <v>10.95</v>
          </cell>
        </row>
        <row r="2575">
          <cell r="C2575">
            <v>10.95</v>
          </cell>
        </row>
        <row r="2576">
          <cell r="C2576">
            <v>10.95</v>
          </cell>
        </row>
        <row r="2577">
          <cell r="C2577">
            <v>10.95</v>
          </cell>
        </row>
        <row r="2578">
          <cell r="C2578">
            <v>10.95</v>
          </cell>
        </row>
        <row r="2579">
          <cell r="C2579">
            <v>10.95</v>
          </cell>
        </row>
        <row r="2580">
          <cell r="C2580">
            <v>10.95</v>
          </cell>
        </row>
        <row r="2581">
          <cell r="C2581">
            <v>10.95</v>
          </cell>
        </row>
        <row r="2582">
          <cell r="C2582">
            <v>10.95</v>
          </cell>
        </row>
        <row r="2583">
          <cell r="C2583">
            <v>10.95</v>
          </cell>
        </row>
        <row r="2584">
          <cell r="C2584">
            <v>10.96</v>
          </cell>
        </row>
        <row r="2585">
          <cell r="C2585">
            <v>10.96</v>
          </cell>
        </row>
        <row r="2586">
          <cell r="C2586">
            <v>10.96</v>
          </cell>
        </row>
        <row r="2587">
          <cell r="C2587">
            <v>10.96</v>
          </cell>
        </row>
        <row r="2588">
          <cell r="C2588">
            <v>10.96</v>
          </cell>
        </row>
        <row r="2589">
          <cell r="C2589">
            <v>10.96</v>
          </cell>
        </row>
        <row r="2590">
          <cell r="C2590">
            <v>10.96</v>
          </cell>
        </row>
        <row r="2591">
          <cell r="C2591">
            <v>10.96</v>
          </cell>
        </row>
        <row r="2592">
          <cell r="C2592">
            <v>10.96</v>
          </cell>
        </row>
        <row r="2593">
          <cell r="C2593">
            <v>10.96</v>
          </cell>
        </row>
        <row r="2594">
          <cell r="C2594">
            <v>10.96</v>
          </cell>
        </row>
        <row r="2595">
          <cell r="C2595">
            <v>10.96</v>
          </cell>
        </row>
        <row r="2596">
          <cell r="C2596">
            <v>10.95</v>
          </cell>
        </row>
        <row r="2597">
          <cell r="C2597">
            <v>10.95</v>
          </cell>
        </row>
        <row r="2598">
          <cell r="C2598">
            <v>10.95</v>
          </cell>
        </row>
        <row r="2599">
          <cell r="C2599">
            <v>10.96</v>
          </cell>
        </row>
        <row r="2600">
          <cell r="C2600">
            <v>10.96</v>
          </cell>
        </row>
        <row r="2601">
          <cell r="C2601">
            <v>10.96</v>
          </cell>
        </row>
        <row r="2602">
          <cell r="C2602">
            <v>10.96</v>
          </cell>
        </row>
        <row r="2603">
          <cell r="C2603">
            <v>10.95</v>
          </cell>
        </row>
        <row r="2604">
          <cell r="C2604">
            <v>10.95</v>
          </cell>
        </row>
        <row r="2605">
          <cell r="C2605">
            <v>10.95</v>
          </cell>
        </row>
        <row r="2606">
          <cell r="C2606">
            <v>10.95</v>
          </cell>
        </row>
        <row r="2607">
          <cell r="C2607">
            <v>10.95</v>
          </cell>
        </row>
        <row r="2608">
          <cell r="C2608">
            <v>10.95</v>
          </cell>
        </row>
        <row r="2609">
          <cell r="C2609">
            <v>10.95</v>
          </cell>
        </row>
        <row r="2610">
          <cell r="C2610">
            <v>10.96</v>
          </cell>
        </row>
        <row r="2611">
          <cell r="C2611">
            <v>10.96</v>
          </cell>
        </row>
        <row r="2612">
          <cell r="C2612">
            <v>10.96</v>
          </cell>
        </row>
        <row r="2613">
          <cell r="C2613">
            <v>10.96</v>
          </cell>
        </row>
        <row r="2614">
          <cell r="C2614">
            <v>10.96</v>
          </cell>
        </row>
        <row r="2615">
          <cell r="C2615">
            <v>10.96</v>
          </cell>
        </row>
        <row r="2616">
          <cell r="C2616">
            <v>10.96</v>
          </cell>
        </row>
        <row r="2617">
          <cell r="C2617">
            <v>10.96</v>
          </cell>
        </row>
        <row r="2618">
          <cell r="C2618">
            <v>10.96</v>
          </cell>
        </row>
        <row r="2619">
          <cell r="C2619">
            <v>10.96</v>
          </cell>
        </row>
        <row r="2620">
          <cell r="C2620">
            <v>10.96</v>
          </cell>
        </row>
        <row r="2621">
          <cell r="C2621">
            <v>10.96</v>
          </cell>
        </row>
        <row r="2622">
          <cell r="C2622">
            <v>10.96</v>
          </cell>
        </row>
        <row r="2623">
          <cell r="C2623">
            <v>10.96</v>
          </cell>
        </row>
        <row r="2624">
          <cell r="C2624">
            <v>10.95</v>
          </cell>
        </row>
        <row r="2625">
          <cell r="C2625">
            <v>10.95</v>
          </cell>
        </row>
        <row r="2626">
          <cell r="C2626">
            <v>10.95</v>
          </cell>
        </row>
        <row r="2627">
          <cell r="C2627">
            <v>10.95</v>
          </cell>
        </row>
        <row r="2628">
          <cell r="C2628">
            <v>10.95</v>
          </cell>
        </row>
        <row r="2629">
          <cell r="C2629">
            <v>10.95</v>
          </cell>
        </row>
        <row r="2630">
          <cell r="C2630">
            <v>10.95</v>
          </cell>
        </row>
        <row r="2631">
          <cell r="C2631">
            <v>10.95</v>
          </cell>
        </row>
        <row r="2632">
          <cell r="C2632">
            <v>10.96</v>
          </cell>
        </row>
        <row r="2633">
          <cell r="C2633">
            <v>10.96</v>
          </cell>
        </row>
        <row r="2634">
          <cell r="C2634">
            <v>10.96</v>
          </cell>
        </row>
        <row r="2635">
          <cell r="C2635">
            <v>10.96</v>
          </cell>
        </row>
        <row r="2636">
          <cell r="C2636">
            <v>10.96</v>
          </cell>
        </row>
        <row r="2637">
          <cell r="C2637">
            <v>10.96</v>
          </cell>
        </row>
        <row r="2638">
          <cell r="C2638">
            <v>10.96</v>
          </cell>
        </row>
        <row r="2639">
          <cell r="C2639">
            <v>10.96</v>
          </cell>
        </row>
        <row r="2640">
          <cell r="C2640">
            <v>10.96</v>
          </cell>
        </row>
        <row r="2641">
          <cell r="C2641">
            <v>10.96</v>
          </cell>
        </row>
        <row r="2642">
          <cell r="C2642">
            <v>10.96</v>
          </cell>
        </row>
        <row r="2643">
          <cell r="C2643">
            <v>10.96</v>
          </cell>
        </row>
        <row r="2644">
          <cell r="C2644">
            <v>10.96</v>
          </cell>
        </row>
        <row r="2645">
          <cell r="C2645">
            <v>10.95</v>
          </cell>
        </row>
        <row r="2646">
          <cell r="C2646">
            <v>10.95</v>
          </cell>
        </row>
        <row r="2647">
          <cell r="C2647">
            <v>10.95</v>
          </cell>
        </row>
        <row r="2648">
          <cell r="C2648">
            <v>10.95</v>
          </cell>
        </row>
        <row r="2649">
          <cell r="C2649">
            <v>10.95</v>
          </cell>
        </row>
        <row r="2650">
          <cell r="C2650">
            <v>10.95</v>
          </cell>
        </row>
        <row r="2651">
          <cell r="C2651">
            <v>10.95</v>
          </cell>
        </row>
        <row r="2652">
          <cell r="C2652">
            <v>10.95</v>
          </cell>
        </row>
        <row r="2653">
          <cell r="C2653">
            <v>10.96</v>
          </cell>
        </row>
        <row r="2654">
          <cell r="C2654">
            <v>10.96</v>
          </cell>
        </row>
        <row r="2655">
          <cell r="C2655">
            <v>10.96</v>
          </cell>
        </row>
        <row r="2656">
          <cell r="C2656">
            <v>10.96</v>
          </cell>
        </row>
        <row r="2657">
          <cell r="C2657">
            <v>10.96</v>
          </cell>
        </row>
        <row r="2658">
          <cell r="C2658">
            <v>10.96</v>
          </cell>
        </row>
        <row r="2659">
          <cell r="C2659">
            <v>10.96</v>
          </cell>
        </row>
        <row r="2660">
          <cell r="C2660">
            <v>10.96</v>
          </cell>
        </row>
        <row r="2661">
          <cell r="C2661">
            <v>10.96</v>
          </cell>
        </row>
        <row r="2662">
          <cell r="C2662">
            <v>10.96</v>
          </cell>
        </row>
        <row r="2663">
          <cell r="C2663">
            <v>10.96</v>
          </cell>
        </row>
        <row r="2664">
          <cell r="C2664">
            <v>10.96</v>
          </cell>
        </row>
        <row r="2665">
          <cell r="C2665">
            <v>10.96</v>
          </cell>
        </row>
        <row r="2666">
          <cell r="C2666">
            <v>10.96</v>
          </cell>
        </row>
        <row r="2667">
          <cell r="C2667">
            <v>10.96</v>
          </cell>
        </row>
        <row r="2668">
          <cell r="C2668">
            <v>10.96</v>
          </cell>
        </row>
        <row r="2669">
          <cell r="C2669">
            <v>10.96</v>
          </cell>
        </row>
        <row r="2670">
          <cell r="C2670">
            <v>10.96</v>
          </cell>
        </row>
        <row r="2671">
          <cell r="C2671">
            <v>10.96</v>
          </cell>
        </row>
        <row r="2672">
          <cell r="C2672">
            <v>10.96</v>
          </cell>
        </row>
        <row r="2673">
          <cell r="C2673">
            <v>10.96</v>
          </cell>
        </row>
        <row r="2674">
          <cell r="C2674">
            <v>10.96</v>
          </cell>
        </row>
        <row r="2675">
          <cell r="C2675">
            <v>10.96</v>
          </cell>
        </row>
        <row r="2676">
          <cell r="C2676">
            <v>10.96</v>
          </cell>
        </row>
        <row r="2677">
          <cell r="C2677">
            <v>10.96</v>
          </cell>
        </row>
        <row r="2678">
          <cell r="C2678">
            <v>10.95</v>
          </cell>
        </row>
        <row r="2679">
          <cell r="C2679">
            <v>10.96</v>
          </cell>
        </row>
        <row r="2680">
          <cell r="C2680">
            <v>10.95</v>
          </cell>
        </row>
        <row r="2681">
          <cell r="C2681">
            <v>10.95</v>
          </cell>
        </row>
        <row r="2682">
          <cell r="C2682">
            <v>10.95</v>
          </cell>
        </row>
        <row r="2683">
          <cell r="C2683">
            <v>10.95</v>
          </cell>
        </row>
        <row r="2684">
          <cell r="C2684">
            <v>10.95</v>
          </cell>
        </row>
        <row r="2685">
          <cell r="C2685">
            <v>10.95</v>
          </cell>
        </row>
        <row r="2686">
          <cell r="C2686">
            <v>10.95</v>
          </cell>
        </row>
        <row r="2687">
          <cell r="C2687">
            <v>10.95</v>
          </cell>
        </row>
        <row r="2688">
          <cell r="C2688">
            <v>10.95</v>
          </cell>
        </row>
        <row r="2689">
          <cell r="C2689">
            <v>10.95</v>
          </cell>
        </row>
        <row r="2690">
          <cell r="C2690">
            <v>10.95</v>
          </cell>
        </row>
        <row r="2691">
          <cell r="C2691">
            <v>10.95</v>
          </cell>
        </row>
        <row r="2692">
          <cell r="C2692">
            <v>10.95</v>
          </cell>
        </row>
        <row r="2693">
          <cell r="C2693">
            <v>10.95</v>
          </cell>
        </row>
        <row r="2694">
          <cell r="C2694">
            <v>10.95</v>
          </cell>
        </row>
        <row r="2695">
          <cell r="C2695">
            <v>10.95</v>
          </cell>
        </row>
        <row r="2696">
          <cell r="C2696">
            <v>10.95</v>
          </cell>
        </row>
        <row r="2697">
          <cell r="C2697">
            <v>10.95</v>
          </cell>
        </row>
        <row r="2698">
          <cell r="C2698">
            <v>10.95</v>
          </cell>
        </row>
        <row r="2699">
          <cell r="C2699">
            <v>10.95</v>
          </cell>
        </row>
        <row r="2700">
          <cell r="C2700">
            <v>10.95</v>
          </cell>
        </row>
        <row r="2701">
          <cell r="C2701">
            <v>10.95</v>
          </cell>
        </row>
        <row r="2702">
          <cell r="C2702">
            <v>10.95</v>
          </cell>
        </row>
        <row r="2703">
          <cell r="C2703">
            <v>10.95</v>
          </cell>
        </row>
        <row r="2704">
          <cell r="C2704">
            <v>10.96</v>
          </cell>
        </row>
        <row r="2705">
          <cell r="C2705">
            <v>10.96</v>
          </cell>
        </row>
        <row r="2706">
          <cell r="C2706">
            <v>10.96</v>
          </cell>
        </row>
        <row r="2707">
          <cell r="C2707">
            <v>10.96</v>
          </cell>
        </row>
        <row r="2708">
          <cell r="C2708">
            <v>10.96</v>
          </cell>
        </row>
        <row r="2709">
          <cell r="C2709">
            <v>10.96</v>
          </cell>
        </row>
        <row r="2710">
          <cell r="C2710">
            <v>10.96</v>
          </cell>
        </row>
        <row r="2711">
          <cell r="C2711">
            <v>10.96</v>
          </cell>
        </row>
        <row r="2712">
          <cell r="C2712">
            <v>10.96</v>
          </cell>
        </row>
        <row r="2713">
          <cell r="C2713">
            <v>10.96</v>
          </cell>
        </row>
        <row r="2714">
          <cell r="C2714">
            <v>10.96</v>
          </cell>
        </row>
        <row r="2715">
          <cell r="C2715">
            <v>10.96</v>
          </cell>
        </row>
        <row r="2716">
          <cell r="C2716">
            <v>10.96</v>
          </cell>
        </row>
        <row r="2717">
          <cell r="C2717">
            <v>10.95</v>
          </cell>
        </row>
        <row r="2718">
          <cell r="C2718">
            <v>10.95</v>
          </cell>
        </row>
        <row r="2719">
          <cell r="C2719">
            <v>10.95</v>
          </cell>
        </row>
        <row r="2720">
          <cell r="C2720">
            <v>10.95</v>
          </cell>
        </row>
        <row r="2721">
          <cell r="C2721">
            <v>10.95</v>
          </cell>
        </row>
        <row r="2722">
          <cell r="C2722">
            <v>10.95</v>
          </cell>
        </row>
        <row r="2723">
          <cell r="C2723">
            <v>10.95</v>
          </cell>
        </row>
        <row r="2724">
          <cell r="C2724">
            <v>10.95</v>
          </cell>
        </row>
        <row r="2725">
          <cell r="C2725">
            <v>10.95</v>
          </cell>
        </row>
        <row r="2726">
          <cell r="C2726">
            <v>10.95</v>
          </cell>
        </row>
        <row r="2727">
          <cell r="C2727">
            <v>10.95</v>
          </cell>
        </row>
        <row r="2728">
          <cell r="C2728">
            <v>10.95</v>
          </cell>
        </row>
        <row r="2729">
          <cell r="C2729">
            <v>10.95</v>
          </cell>
        </row>
        <row r="2730">
          <cell r="C2730">
            <v>10.95</v>
          </cell>
        </row>
        <row r="2731">
          <cell r="C2731">
            <v>10.95</v>
          </cell>
        </row>
        <row r="2732">
          <cell r="C2732">
            <v>10.95</v>
          </cell>
        </row>
        <row r="2733">
          <cell r="C2733">
            <v>10.95</v>
          </cell>
        </row>
        <row r="2734">
          <cell r="C2734">
            <v>10.95</v>
          </cell>
        </row>
        <row r="2735">
          <cell r="C2735">
            <v>10.95</v>
          </cell>
        </row>
        <row r="2736">
          <cell r="C2736">
            <v>10.95</v>
          </cell>
        </row>
        <row r="2737">
          <cell r="C2737">
            <v>10.95</v>
          </cell>
        </row>
        <row r="2738">
          <cell r="C2738">
            <v>10.95</v>
          </cell>
        </row>
        <row r="2739">
          <cell r="C2739">
            <v>10.95</v>
          </cell>
        </row>
        <row r="2740">
          <cell r="C2740">
            <v>10.95</v>
          </cell>
        </row>
        <row r="2741">
          <cell r="C2741">
            <v>10.95</v>
          </cell>
        </row>
        <row r="2742">
          <cell r="C2742">
            <v>10.95</v>
          </cell>
        </row>
        <row r="2743">
          <cell r="C2743">
            <v>10.95</v>
          </cell>
        </row>
        <row r="2744">
          <cell r="C2744">
            <v>10.95</v>
          </cell>
        </row>
        <row r="2745">
          <cell r="C2745">
            <v>10.95</v>
          </cell>
        </row>
        <row r="2746">
          <cell r="C2746">
            <v>10.95</v>
          </cell>
        </row>
        <row r="2747">
          <cell r="C2747">
            <v>10.96</v>
          </cell>
        </row>
        <row r="2748">
          <cell r="C2748">
            <v>10.95</v>
          </cell>
        </row>
        <row r="2749">
          <cell r="C2749">
            <v>10.96</v>
          </cell>
        </row>
        <row r="2750">
          <cell r="C2750">
            <v>10.95</v>
          </cell>
        </row>
        <row r="2751">
          <cell r="C2751">
            <v>10.95</v>
          </cell>
        </row>
        <row r="2752">
          <cell r="C2752">
            <v>10.95</v>
          </cell>
        </row>
        <row r="2753">
          <cell r="C2753">
            <v>10.95</v>
          </cell>
        </row>
        <row r="2754">
          <cell r="C2754">
            <v>10.96</v>
          </cell>
        </row>
        <row r="2755">
          <cell r="C2755">
            <v>10.96</v>
          </cell>
        </row>
        <row r="2756">
          <cell r="C2756">
            <v>10.96</v>
          </cell>
        </row>
        <row r="2757">
          <cell r="C2757">
            <v>10.96</v>
          </cell>
        </row>
        <row r="2758">
          <cell r="C2758">
            <v>10.96</v>
          </cell>
        </row>
        <row r="2759">
          <cell r="C2759">
            <v>10.96</v>
          </cell>
        </row>
        <row r="2760">
          <cell r="C2760">
            <v>10.96</v>
          </cell>
        </row>
        <row r="2761">
          <cell r="C2761">
            <v>10.96</v>
          </cell>
        </row>
        <row r="2762">
          <cell r="C2762">
            <v>10.96</v>
          </cell>
        </row>
        <row r="2763">
          <cell r="C2763">
            <v>10.96</v>
          </cell>
        </row>
        <row r="2764">
          <cell r="C2764">
            <v>10.96</v>
          </cell>
        </row>
        <row r="2765">
          <cell r="C2765">
            <v>10.96</v>
          </cell>
        </row>
        <row r="2766">
          <cell r="C2766">
            <v>10.96</v>
          </cell>
        </row>
        <row r="2767">
          <cell r="C2767">
            <v>10.96</v>
          </cell>
        </row>
        <row r="2768">
          <cell r="C2768">
            <v>10.95</v>
          </cell>
        </row>
        <row r="2769">
          <cell r="C2769">
            <v>10.95</v>
          </cell>
        </row>
        <row r="2770">
          <cell r="C2770">
            <v>10.95</v>
          </cell>
        </row>
        <row r="2771">
          <cell r="C2771">
            <v>10.95</v>
          </cell>
        </row>
        <row r="2772">
          <cell r="C2772">
            <v>10.95</v>
          </cell>
        </row>
        <row r="2773">
          <cell r="C2773">
            <v>10.95</v>
          </cell>
        </row>
        <row r="2774">
          <cell r="C2774">
            <v>10.95</v>
          </cell>
        </row>
        <row r="2775">
          <cell r="C2775">
            <v>10.95</v>
          </cell>
        </row>
        <row r="2776">
          <cell r="C2776">
            <v>10.96</v>
          </cell>
        </row>
        <row r="2777">
          <cell r="C2777">
            <v>10.96</v>
          </cell>
        </row>
        <row r="2778">
          <cell r="C2778">
            <v>10.96</v>
          </cell>
        </row>
        <row r="2779">
          <cell r="C2779">
            <v>10.96</v>
          </cell>
        </row>
        <row r="2780">
          <cell r="C2780">
            <v>10.96</v>
          </cell>
        </row>
        <row r="2781">
          <cell r="C2781">
            <v>10.96</v>
          </cell>
        </row>
        <row r="2782">
          <cell r="C2782">
            <v>10.95</v>
          </cell>
        </row>
        <row r="2783">
          <cell r="C2783">
            <v>10.95</v>
          </cell>
        </row>
        <row r="2784">
          <cell r="C2784">
            <v>10.95</v>
          </cell>
        </row>
        <row r="2785">
          <cell r="C2785">
            <v>10.95</v>
          </cell>
        </row>
        <row r="2786">
          <cell r="C2786">
            <v>10.96</v>
          </cell>
        </row>
        <row r="2787">
          <cell r="C2787">
            <v>10.96</v>
          </cell>
        </row>
        <row r="2788">
          <cell r="C2788">
            <v>10.96</v>
          </cell>
        </row>
        <row r="2789">
          <cell r="C2789">
            <v>10.96</v>
          </cell>
        </row>
        <row r="2790">
          <cell r="C2790">
            <v>10.96</v>
          </cell>
        </row>
        <row r="2791">
          <cell r="C2791">
            <v>10.96</v>
          </cell>
        </row>
        <row r="2792">
          <cell r="C2792">
            <v>10.96</v>
          </cell>
        </row>
        <row r="2793">
          <cell r="C2793">
            <v>10.96</v>
          </cell>
        </row>
        <row r="2794">
          <cell r="C2794">
            <v>10.96</v>
          </cell>
        </row>
        <row r="2795">
          <cell r="C2795">
            <v>10.95</v>
          </cell>
        </row>
        <row r="2796">
          <cell r="C2796">
            <v>10.95</v>
          </cell>
        </row>
        <row r="2797">
          <cell r="C2797">
            <v>10.95</v>
          </cell>
        </row>
        <row r="2798">
          <cell r="C2798">
            <v>10.95</v>
          </cell>
        </row>
        <row r="2799">
          <cell r="C2799">
            <v>10.95</v>
          </cell>
        </row>
        <row r="2800">
          <cell r="C2800">
            <v>10.95</v>
          </cell>
        </row>
        <row r="2801">
          <cell r="C2801">
            <v>10.95</v>
          </cell>
        </row>
        <row r="2802">
          <cell r="C2802">
            <v>10.95</v>
          </cell>
        </row>
        <row r="2803">
          <cell r="C2803">
            <v>10.95</v>
          </cell>
        </row>
        <row r="2804">
          <cell r="C2804">
            <v>10.95</v>
          </cell>
        </row>
        <row r="2805">
          <cell r="C2805">
            <v>10.95</v>
          </cell>
        </row>
        <row r="2806">
          <cell r="C2806">
            <v>10.95</v>
          </cell>
        </row>
        <row r="2807">
          <cell r="C2807">
            <v>10.95</v>
          </cell>
        </row>
        <row r="2808">
          <cell r="C2808">
            <v>10.95</v>
          </cell>
        </row>
        <row r="2809">
          <cell r="C2809">
            <v>10.95</v>
          </cell>
        </row>
        <row r="2810">
          <cell r="C2810">
            <v>10.95</v>
          </cell>
        </row>
        <row r="2811">
          <cell r="C2811">
            <v>10.95</v>
          </cell>
        </row>
        <row r="2812">
          <cell r="C2812">
            <v>10.95</v>
          </cell>
        </row>
        <row r="2813">
          <cell r="C2813">
            <v>10.95</v>
          </cell>
        </row>
        <row r="2814">
          <cell r="C2814">
            <v>10.95</v>
          </cell>
        </row>
        <row r="2815">
          <cell r="C2815">
            <v>10.95</v>
          </cell>
        </row>
        <row r="2816">
          <cell r="C2816">
            <v>10.95</v>
          </cell>
        </row>
        <row r="2817">
          <cell r="C2817">
            <v>10.95</v>
          </cell>
        </row>
        <row r="2818">
          <cell r="C2818">
            <v>10.95</v>
          </cell>
        </row>
        <row r="2819">
          <cell r="C2819">
            <v>10.95</v>
          </cell>
        </row>
        <row r="2820">
          <cell r="C2820">
            <v>10.95</v>
          </cell>
        </row>
        <row r="2821">
          <cell r="C2821">
            <v>10.95</v>
          </cell>
        </row>
        <row r="2822">
          <cell r="C2822">
            <v>10.95</v>
          </cell>
        </row>
        <row r="2823">
          <cell r="C2823">
            <v>10.95</v>
          </cell>
        </row>
        <row r="2824">
          <cell r="C2824">
            <v>10.95</v>
          </cell>
        </row>
        <row r="2825">
          <cell r="C2825">
            <v>10.95</v>
          </cell>
        </row>
        <row r="2826">
          <cell r="C2826">
            <v>10.95</v>
          </cell>
        </row>
        <row r="2827">
          <cell r="C2827">
            <v>10.95</v>
          </cell>
        </row>
        <row r="2828">
          <cell r="C2828">
            <v>10.95</v>
          </cell>
        </row>
        <row r="2829">
          <cell r="C2829">
            <v>10.95</v>
          </cell>
        </row>
        <row r="2830">
          <cell r="C2830">
            <v>10.95</v>
          </cell>
        </row>
        <row r="2831">
          <cell r="C2831">
            <v>10.95</v>
          </cell>
        </row>
        <row r="2832">
          <cell r="C2832">
            <v>10.95</v>
          </cell>
        </row>
        <row r="2833">
          <cell r="C2833">
            <v>10.95</v>
          </cell>
        </row>
        <row r="2834">
          <cell r="C2834">
            <v>10.95</v>
          </cell>
        </row>
        <row r="2835">
          <cell r="C2835">
            <v>10.95</v>
          </cell>
        </row>
        <row r="2836">
          <cell r="C2836">
            <v>10.96</v>
          </cell>
        </row>
        <row r="2837">
          <cell r="C2837">
            <v>10.96</v>
          </cell>
        </row>
        <row r="2838">
          <cell r="C2838">
            <v>10.96</v>
          </cell>
        </row>
        <row r="2839">
          <cell r="C2839">
            <v>10.96</v>
          </cell>
        </row>
        <row r="2840">
          <cell r="C2840">
            <v>10.96</v>
          </cell>
        </row>
        <row r="2841">
          <cell r="C2841">
            <v>10.96</v>
          </cell>
        </row>
        <row r="2842">
          <cell r="C2842">
            <v>10.96</v>
          </cell>
        </row>
        <row r="2843">
          <cell r="C2843">
            <v>10.96</v>
          </cell>
        </row>
        <row r="2844">
          <cell r="C2844">
            <v>10.96</v>
          </cell>
        </row>
        <row r="2845">
          <cell r="C2845">
            <v>10.96</v>
          </cell>
        </row>
        <row r="2846">
          <cell r="C2846">
            <v>10.96</v>
          </cell>
        </row>
        <row r="2847">
          <cell r="C2847">
            <v>10.96</v>
          </cell>
        </row>
        <row r="2848">
          <cell r="C2848">
            <v>10.96</v>
          </cell>
        </row>
        <row r="2849">
          <cell r="C2849">
            <v>10.96</v>
          </cell>
        </row>
        <row r="2850">
          <cell r="C2850">
            <v>10.96</v>
          </cell>
        </row>
        <row r="2851">
          <cell r="C2851">
            <v>10.96</v>
          </cell>
        </row>
        <row r="2852">
          <cell r="C2852">
            <v>10.96</v>
          </cell>
        </row>
        <row r="2853">
          <cell r="C2853">
            <v>10.96</v>
          </cell>
        </row>
        <row r="2854">
          <cell r="C2854">
            <v>10.96</v>
          </cell>
        </row>
        <row r="2855">
          <cell r="C2855">
            <v>10.96</v>
          </cell>
        </row>
        <row r="2856">
          <cell r="C2856">
            <v>10.96</v>
          </cell>
        </row>
        <row r="2857">
          <cell r="C2857">
            <v>10.96</v>
          </cell>
        </row>
        <row r="2858">
          <cell r="C2858">
            <v>10.96</v>
          </cell>
        </row>
        <row r="2859">
          <cell r="C2859">
            <v>10.96</v>
          </cell>
        </row>
        <row r="2860">
          <cell r="C2860">
            <v>10.96</v>
          </cell>
        </row>
        <row r="2861">
          <cell r="C2861">
            <v>10.96</v>
          </cell>
        </row>
        <row r="2862">
          <cell r="C2862">
            <v>10.96</v>
          </cell>
        </row>
        <row r="2863">
          <cell r="C2863">
            <v>10.96</v>
          </cell>
        </row>
        <row r="2864">
          <cell r="C2864">
            <v>10.96</v>
          </cell>
        </row>
        <row r="2865">
          <cell r="C2865">
            <v>10.96</v>
          </cell>
        </row>
        <row r="2866">
          <cell r="C2866">
            <v>10.96</v>
          </cell>
        </row>
        <row r="2867">
          <cell r="C2867">
            <v>10.95</v>
          </cell>
        </row>
        <row r="2868">
          <cell r="C2868">
            <v>10.95</v>
          </cell>
        </row>
        <row r="2869">
          <cell r="C2869">
            <v>10.95</v>
          </cell>
        </row>
        <row r="2870">
          <cell r="C2870">
            <v>10.95</v>
          </cell>
        </row>
        <row r="2871">
          <cell r="C2871">
            <v>10.95</v>
          </cell>
        </row>
        <row r="2872">
          <cell r="C2872">
            <v>10.95</v>
          </cell>
        </row>
        <row r="2873">
          <cell r="C2873">
            <v>10.95</v>
          </cell>
        </row>
        <row r="2874">
          <cell r="C2874">
            <v>10.95</v>
          </cell>
        </row>
        <row r="2875">
          <cell r="C2875">
            <v>10.95</v>
          </cell>
        </row>
        <row r="2876">
          <cell r="C2876">
            <v>10.95</v>
          </cell>
        </row>
        <row r="2877">
          <cell r="C2877">
            <v>10.95</v>
          </cell>
        </row>
        <row r="2878">
          <cell r="C2878">
            <v>10.95</v>
          </cell>
        </row>
        <row r="2879">
          <cell r="C2879">
            <v>10.95</v>
          </cell>
        </row>
        <row r="2880">
          <cell r="C2880">
            <v>10.95</v>
          </cell>
        </row>
        <row r="2881">
          <cell r="C2881">
            <v>10.95</v>
          </cell>
        </row>
        <row r="2882">
          <cell r="C2882">
            <v>10.95</v>
          </cell>
        </row>
        <row r="2883">
          <cell r="C2883">
            <v>10.95</v>
          </cell>
        </row>
        <row r="2884">
          <cell r="C2884">
            <v>10.95</v>
          </cell>
        </row>
        <row r="2885">
          <cell r="C2885">
            <v>10.95</v>
          </cell>
        </row>
        <row r="2886">
          <cell r="C2886">
            <v>10.95</v>
          </cell>
        </row>
        <row r="2887">
          <cell r="C2887">
            <v>10.95</v>
          </cell>
        </row>
        <row r="2888">
          <cell r="C2888">
            <v>10.95</v>
          </cell>
        </row>
        <row r="2889">
          <cell r="C2889">
            <v>10.95</v>
          </cell>
        </row>
        <row r="2890">
          <cell r="C2890">
            <v>10.95</v>
          </cell>
        </row>
        <row r="2891">
          <cell r="C2891">
            <v>10.96</v>
          </cell>
        </row>
        <row r="2892">
          <cell r="C2892">
            <v>10.96</v>
          </cell>
        </row>
        <row r="2893">
          <cell r="C2893">
            <v>10.96</v>
          </cell>
        </row>
        <row r="2894">
          <cell r="C2894">
            <v>10.96</v>
          </cell>
        </row>
        <row r="2895">
          <cell r="C2895">
            <v>10.96</v>
          </cell>
        </row>
        <row r="2896">
          <cell r="C2896">
            <v>10.96</v>
          </cell>
        </row>
        <row r="2897">
          <cell r="C2897">
            <v>10.96</v>
          </cell>
        </row>
        <row r="2898">
          <cell r="C2898">
            <v>10.96</v>
          </cell>
        </row>
        <row r="2899">
          <cell r="C2899">
            <v>10.96</v>
          </cell>
        </row>
        <row r="2900">
          <cell r="C2900">
            <v>10.96</v>
          </cell>
        </row>
        <row r="2901">
          <cell r="C2901">
            <v>10.96</v>
          </cell>
        </row>
        <row r="2902">
          <cell r="C2902">
            <v>10.96</v>
          </cell>
        </row>
        <row r="2903">
          <cell r="C2903">
            <v>10.96</v>
          </cell>
        </row>
        <row r="2904">
          <cell r="C2904">
            <v>10.96</v>
          </cell>
        </row>
        <row r="2905">
          <cell r="C2905">
            <v>10.96</v>
          </cell>
        </row>
        <row r="2906">
          <cell r="C2906">
            <v>10.96</v>
          </cell>
        </row>
        <row r="2907">
          <cell r="C2907">
            <v>10.96</v>
          </cell>
        </row>
        <row r="2908">
          <cell r="C2908">
            <v>10.96</v>
          </cell>
        </row>
        <row r="2909">
          <cell r="C2909">
            <v>10.96</v>
          </cell>
        </row>
        <row r="2910">
          <cell r="C2910">
            <v>10.96</v>
          </cell>
        </row>
        <row r="2911">
          <cell r="C2911">
            <v>10.96</v>
          </cell>
        </row>
        <row r="2912">
          <cell r="C2912">
            <v>10.96</v>
          </cell>
        </row>
        <row r="2913">
          <cell r="C2913">
            <v>10.96</v>
          </cell>
        </row>
        <row r="2914">
          <cell r="C2914">
            <v>10.96</v>
          </cell>
        </row>
        <row r="2915">
          <cell r="C2915">
            <v>10.96</v>
          </cell>
        </row>
        <row r="2916">
          <cell r="C2916">
            <v>10.96</v>
          </cell>
        </row>
        <row r="2917">
          <cell r="C2917">
            <v>10.95</v>
          </cell>
        </row>
        <row r="2918">
          <cell r="C2918">
            <v>10.95</v>
          </cell>
        </row>
        <row r="2919">
          <cell r="C2919">
            <v>10.95</v>
          </cell>
        </row>
        <row r="2920">
          <cell r="C2920">
            <v>10.95</v>
          </cell>
        </row>
        <row r="2921">
          <cell r="C2921">
            <v>10.95</v>
          </cell>
        </row>
        <row r="2922">
          <cell r="C2922">
            <v>10.95</v>
          </cell>
        </row>
        <row r="2923">
          <cell r="C2923">
            <v>10.95</v>
          </cell>
        </row>
        <row r="2924">
          <cell r="C2924">
            <v>10.95</v>
          </cell>
        </row>
        <row r="2925">
          <cell r="C2925">
            <v>10.95</v>
          </cell>
        </row>
        <row r="2926">
          <cell r="C2926">
            <v>10.95</v>
          </cell>
        </row>
        <row r="2927">
          <cell r="C2927">
            <v>10.95</v>
          </cell>
        </row>
        <row r="2928">
          <cell r="C2928">
            <v>10.95</v>
          </cell>
        </row>
        <row r="2929">
          <cell r="C2929">
            <v>10.95</v>
          </cell>
        </row>
        <row r="2930">
          <cell r="C2930">
            <v>10.96</v>
          </cell>
        </row>
        <row r="2931">
          <cell r="C2931">
            <v>10.96</v>
          </cell>
        </row>
        <row r="2932">
          <cell r="C2932">
            <v>10.96</v>
          </cell>
        </row>
        <row r="2933">
          <cell r="C2933">
            <v>10.96</v>
          </cell>
        </row>
        <row r="2934">
          <cell r="C2934">
            <v>10.96</v>
          </cell>
        </row>
        <row r="2935">
          <cell r="C2935">
            <v>10.96</v>
          </cell>
        </row>
        <row r="2936">
          <cell r="C2936">
            <v>10.96</v>
          </cell>
        </row>
        <row r="2937">
          <cell r="C2937">
            <v>10.96</v>
          </cell>
        </row>
        <row r="2938">
          <cell r="C2938">
            <v>10.96</v>
          </cell>
        </row>
        <row r="2939">
          <cell r="C2939">
            <v>10.96</v>
          </cell>
        </row>
        <row r="2940">
          <cell r="C2940">
            <v>10.96</v>
          </cell>
        </row>
        <row r="2941">
          <cell r="C2941">
            <v>10.96</v>
          </cell>
        </row>
        <row r="2942">
          <cell r="C2942">
            <v>10.96</v>
          </cell>
        </row>
        <row r="2943">
          <cell r="C2943">
            <v>10.95</v>
          </cell>
        </row>
        <row r="2944">
          <cell r="C2944">
            <v>10.95</v>
          </cell>
        </row>
        <row r="2945">
          <cell r="C2945">
            <v>10.95</v>
          </cell>
        </row>
        <row r="2946">
          <cell r="C2946">
            <v>10.95</v>
          </cell>
        </row>
        <row r="2947">
          <cell r="C2947">
            <v>10.95</v>
          </cell>
        </row>
        <row r="2948">
          <cell r="C2948">
            <v>10.96</v>
          </cell>
        </row>
        <row r="2949">
          <cell r="C2949">
            <v>10.96</v>
          </cell>
        </row>
        <row r="2950">
          <cell r="C2950">
            <v>10.95</v>
          </cell>
        </row>
        <row r="2951">
          <cell r="C2951">
            <v>10.95</v>
          </cell>
        </row>
        <row r="2952">
          <cell r="C2952">
            <v>10.95</v>
          </cell>
        </row>
        <row r="2953">
          <cell r="C2953">
            <v>10.95</v>
          </cell>
        </row>
        <row r="2954">
          <cell r="C2954">
            <v>10.95</v>
          </cell>
        </row>
        <row r="2955">
          <cell r="C2955">
            <v>10.95</v>
          </cell>
        </row>
        <row r="2956">
          <cell r="C2956">
            <v>10.96</v>
          </cell>
        </row>
        <row r="2957">
          <cell r="C2957">
            <v>10.96</v>
          </cell>
        </row>
        <row r="2958">
          <cell r="C2958">
            <v>10.96</v>
          </cell>
        </row>
        <row r="2959">
          <cell r="C2959">
            <v>10.95</v>
          </cell>
        </row>
        <row r="2960">
          <cell r="C2960">
            <v>10.95</v>
          </cell>
        </row>
        <row r="2961">
          <cell r="C2961">
            <v>10.95</v>
          </cell>
        </row>
        <row r="2962">
          <cell r="C2962">
            <v>10.96</v>
          </cell>
        </row>
        <row r="2963">
          <cell r="C2963">
            <v>10.96</v>
          </cell>
        </row>
        <row r="2964">
          <cell r="C2964">
            <v>10.96</v>
          </cell>
        </row>
        <row r="2965">
          <cell r="C2965">
            <v>10.96</v>
          </cell>
        </row>
        <row r="2966">
          <cell r="C2966">
            <v>10.96</v>
          </cell>
        </row>
        <row r="2967">
          <cell r="C2967">
            <v>10.96</v>
          </cell>
        </row>
        <row r="2968">
          <cell r="C2968">
            <v>10.96</v>
          </cell>
        </row>
        <row r="2969">
          <cell r="C2969">
            <v>10.95</v>
          </cell>
        </row>
        <row r="2970">
          <cell r="C2970">
            <v>10.95</v>
          </cell>
        </row>
        <row r="2971">
          <cell r="C2971">
            <v>10.96</v>
          </cell>
        </row>
        <row r="2972">
          <cell r="C2972">
            <v>10.96</v>
          </cell>
        </row>
        <row r="2973">
          <cell r="C2973">
            <v>10.96</v>
          </cell>
        </row>
        <row r="2974">
          <cell r="C2974">
            <v>10.95</v>
          </cell>
        </row>
        <row r="2975">
          <cell r="C2975">
            <v>10.95</v>
          </cell>
        </row>
        <row r="2976">
          <cell r="C2976">
            <v>10.95</v>
          </cell>
        </row>
        <row r="2977">
          <cell r="C2977">
            <v>10.95</v>
          </cell>
        </row>
        <row r="2978">
          <cell r="C2978">
            <v>10.95</v>
          </cell>
        </row>
        <row r="2979">
          <cell r="C2979">
            <v>10.95</v>
          </cell>
        </row>
        <row r="2980">
          <cell r="C2980">
            <v>10.95</v>
          </cell>
        </row>
        <row r="2981">
          <cell r="C2981">
            <v>10.95</v>
          </cell>
        </row>
        <row r="2982">
          <cell r="C2982">
            <v>10.95</v>
          </cell>
        </row>
        <row r="2983">
          <cell r="C2983">
            <v>10.95</v>
          </cell>
        </row>
        <row r="2984">
          <cell r="C2984">
            <v>10.95</v>
          </cell>
        </row>
        <row r="2985">
          <cell r="C2985">
            <v>10.95</v>
          </cell>
        </row>
        <row r="2986">
          <cell r="C2986">
            <v>10.95</v>
          </cell>
        </row>
        <row r="2987">
          <cell r="C2987">
            <v>10.95</v>
          </cell>
        </row>
        <row r="2988">
          <cell r="C2988">
            <v>10.95</v>
          </cell>
        </row>
        <row r="2989">
          <cell r="C2989">
            <v>10.95</v>
          </cell>
        </row>
        <row r="2990">
          <cell r="C2990">
            <v>10.96</v>
          </cell>
        </row>
        <row r="2991">
          <cell r="C2991">
            <v>10.96</v>
          </cell>
        </row>
        <row r="2992">
          <cell r="C2992">
            <v>10.96</v>
          </cell>
        </row>
        <row r="2993">
          <cell r="C2993">
            <v>10.96</v>
          </cell>
        </row>
        <row r="2994">
          <cell r="C2994">
            <v>10.96</v>
          </cell>
        </row>
        <row r="2995">
          <cell r="C2995">
            <v>10.96</v>
          </cell>
        </row>
        <row r="2996">
          <cell r="C2996">
            <v>10.96</v>
          </cell>
        </row>
        <row r="2997">
          <cell r="C2997">
            <v>10.96</v>
          </cell>
        </row>
        <row r="2998">
          <cell r="C2998">
            <v>10.96</v>
          </cell>
        </row>
        <row r="2999">
          <cell r="C2999">
            <v>10.96</v>
          </cell>
        </row>
        <row r="3000">
          <cell r="C3000">
            <v>10.96</v>
          </cell>
        </row>
        <row r="3001">
          <cell r="C3001">
            <v>10.95</v>
          </cell>
        </row>
        <row r="3002">
          <cell r="C3002">
            <v>10.95</v>
          </cell>
        </row>
        <row r="3003">
          <cell r="C3003">
            <v>10.95</v>
          </cell>
        </row>
        <row r="3004">
          <cell r="C3004">
            <v>10.95</v>
          </cell>
        </row>
        <row r="3005">
          <cell r="C3005">
            <v>10.95</v>
          </cell>
        </row>
        <row r="3006">
          <cell r="C3006">
            <v>10.95</v>
          </cell>
        </row>
        <row r="3007">
          <cell r="C3007">
            <v>10.95</v>
          </cell>
        </row>
        <row r="3008">
          <cell r="C3008">
            <v>10.95</v>
          </cell>
        </row>
        <row r="3009">
          <cell r="C3009">
            <v>10.95</v>
          </cell>
        </row>
        <row r="3010">
          <cell r="C3010">
            <v>10.95</v>
          </cell>
        </row>
        <row r="3011">
          <cell r="C3011">
            <v>10.95</v>
          </cell>
        </row>
        <row r="3012">
          <cell r="C3012">
            <v>10.95</v>
          </cell>
        </row>
        <row r="3013">
          <cell r="C3013">
            <v>10.95</v>
          </cell>
        </row>
        <row r="3014">
          <cell r="C3014">
            <v>10.95</v>
          </cell>
        </row>
        <row r="3015">
          <cell r="C3015">
            <v>10.95</v>
          </cell>
        </row>
        <row r="3016">
          <cell r="C3016">
            <v>10.96</v>
          </cell>
        </row>
        <row r="3017">
          <cell r="C3017">
            <v>10.96</v>
          </cell>
        </row>
        <row r="3018">
          <cell r="C3018">
            <v>10.96</v>
          </cell>
        </row>
        <row r="3019">
          <cell r="C3019">
            <v>10.96</v>
          </cell>
        </row>
        <row r="3020">
          <cell r="C3020">
            <v>10.96</v>
          </cell>
        </row>
        <row r="3021">
          <cell r="C3021">
            <v>10.96</v>
          </cell>
        </row>
        <row r="3022">
          <cell r="C3022">
            <v>10.96</v>
          </cell>
        </row>
        <row r="3023">
          <cell r="C3023">
            <v>10.96</v>
          </cell>
        </row>
        <row r="3024">
          <cell r="C3024">
            <v>10.96</v>
          </cell>
        </row>
        <row r="3025">
          <cell r="C3025">
            <v>10.96</v>
          </cell>
        </row>
        <row r="3026">
          <cell r="C3026">
            <v>10.96</v>
          </cell>
        </row>
        <row r="3027">
          <cell r="C3027">
            <v>10.96</v>
          </cell>
        </row>
        <row r="3028">
          <cell r="C3028">
            <v>10.96</v>
          </cell>
        </row>
        <row r="3029">
          <cell r="C3029">
            <v>10.96</v>
          </cell>
        </row>
        <row r="3030">
          <cell r="C3030">
            <v>10.96</v>
          </cell>
        </row>
        <row r="3031">
          <cell r="C3031">
            <v>10.96</v>
          </cell>
        </row>
        <row r="3032">
          <cell r="C3032">
            <v>10.96</v>
          </cell>
        </row>
        <row r="3033">
          <cell r="C3033">
            <v>10.97</v>
          </cell>
        </row>
        <row r="3034">
          <cell r="C3034">
            <v>10.97</v>
          </cell>
        </row>
        <row r="3035">
          <cell r="C3035">
            <v>10.97</v>
          </cell>
        </row>
        <row r="3036">
          <cell r="C3036">
            <v>10.97</v>
          </cell>
        </row>
        <row r="3037">
          <cell r="C3037">
            <v>10.96</v>
          </cell>
        </row>
        <row r="3038">
          <cell r="C3038">
            <v>10.96</v>
          </cell>
        </row>
        <row r="3039">
          <cell r="C3039">
            <v>10.96</v>
          </cell>
        </row>
        <row r="3040">
          <cell r="C3040">
            <v>10.96</v>
          </cell>
        </row>
        <row r="3041">
          <cell r="C3041">
            <v>10.96</v>
          </cell>
        </row>
        <row r="3042">
          <cell r="C3042">
            <v>10.96</v>
          </cell>
        </row>
        <row r="3043">
          <cell r="C3043">
            <v>10.96</v>
          </cell>
        </row>
        <row r="3044">
          <cell r="C3044">
            <v>10.95</v>
          </cell>
        </row>
        <row r="3045">
          <cell r="C3045">
            <v>10.95</v>
          </cell>
        </row>
        <row r="3046">
          <cell r="C3046">
            <v>10.95</v>
          </cell>
        </row>
        <row r="3047">
          <cell r="C3047">
            <v>10.95</v>
          </cell>
        </row>
        <row r="3048">
          <cell r="C3048">
            <v>10.95</v>
          </cell>
        </row>
        <row r="3049">
          <cell r="C3049">
            <v>10.95</v>
          </cell>
        </row>
        <row r="3050">
          <cell r="C3050">
            <v>10.95</v>
          </cell>
        </row>
        <row r="3051">
          <cell r="C3051">
            <v>10.95</v>
          </cell>
        </row>
        <row r="3052">
          <cell r="C3052">
            <v>10.95</v>
          </cell>
        </row>
        <row r="3053">
          <cell r="C3053">
            <v>10.95</v>
          </cell>
        </row>
        <row r="3054">
          <cell r="C3054">
            <v>10.95</v>
          </cell>
        </row>
        <row r="3055">
          <cell r="C3055">
            <v>10.95</v>
          </cell>
        </row>
        <row r="3056">
          <cell r="C3056">
            <v>10.95</v>
          </cell>
        </row>
        <row r="3057">
          <cell r="C3057">
            <v>10.95</v>
          </cell>
        </row>
        <row r="3058">
          <cell r="C3058">
            <v>10.95</v>
          </cell>
        </row>
        <row r="3059">
          <cell r="C3059">
            <v>10.95</v>
          </cell>
        </row>
        <row r="3060">
          <cell r="C3060">
            <v>10.95</v>
          </cell>
        </row>
        <row r="3061">
          <cell r="C3061">
            <v>10.95</v>
          </cell>
        </row>
        <row r="3062">
          <cell r="C3062">
            <v>10.95</v>
          </cell>
        </row>
        <row r="3063">
          <cell r="C3063">
            <v>10.95</v>
          </cell>
        </row>
        <row r="3064">
          <cell r="C3064">
            <v>10.95</v>
          </cell>
        </row>
        <row r="3065">
          <cell r="C3065">
            <v>10.95</v>
          </cell>
        </row>
        <row r="3066">
          <cell r="C3066">
            <v>10.95</v>
          </cell>
        </row>
        <row r="3067">
          <cell r="C3067">
            <v>10.95</v>
          </cell>
        </row>
        <row r="3068">
          <cell r="C3068">
            <v>10.95</v>
          </cell>
        </row>
        <row r="3069">
          <cell r="C3069">
            <v>10.95</v>
          </cell>
        </row>
        <row r="3070">
          <cell r="C3070">
            <v>10.95</v>
          </cell>
        </row>
        <row r="3071">
          <cell r="C3071">
            <v>10.95</v>
          </cell>
        </row>
        <row r="3072">
          <cell r="C3072">
            <v>10.95</v>
          </cell>
        </row>
        <row r="3073">
          <cell r="C3073">
            <v>10.95</v>
          </cell>
        </row>
        <row r="3074">
          <cell r="C3074">
            <v>10.95</v>
          </cell>
        </row>
        <row r="3075">
          <cell r="C3075">
            <v>10.95</v>
          </cell>
        </row>
        <row r="3076">
          <cell r="C3076">
            <v>10.95</v>
          </cell>
        </row>
        <row r="3077">
          <cell r="C3077">
            <v>10.95</v>
          </cell>
        </row>
        <row r="3078">
          <cell r="C3078">
            <v>10.95</v>
          </cell>
        </row>
        <row r="3079">
          <cell r="C3079">
            <v>10.96</v>
          </cell>
        </row>
        <row r="3080">
          <cell r="C3080">
            <v>10.96</v>
          </cell>
        </row>
        <row r="3081">
          <cell r="C3081">
            <v>10.96</v>
          </cell>
        </row>
        <row r="3082">
          <cell r="C3082">
            <v>10.96</v>
          </cell>
        </row>
        <row r="3083">
          <cell r="C3083">
            <v>10.96</v>
          </cell>
        </row>
        <row r="3084">
          <cell r="C3084">
            <v>10.95</v>
          </cell>
        </row>
        <row r="3085">
          <cell r="C3085">
            <v>10.95</v>
          </cell>
        </row>
        <row r="3086">
          <cell r="C3086">
            <v>10.95</v>
          </cell>
        </row>
        <row r="3087">
          <cell r="C3087">
            <v>10.95</v>
          </cell>
        </row>
        <row r="3088">
          <cell r="C3088">
            <v>10.95</v>
          </cell>
        </row>
        <row r="3089">
          <cell r="C3089">
            <v>10.95</v>
          </cell>
        </row>
        <row r="3090">
          <cell r="C3090">
            <v>10.95</v>
          </cell>
        </row>
        <row r="3091">
          <cell r="C3091">
            <v>10.95</v>
          </cell>
        </row>
        <row r="3092">
          <cell r="C3092">
            <v>10.95</v>
          </cell>
        </row>
        <row r="3093">
          <cell r="C3093">
            <v>10.95</v>
          </cell>
        </row>
        <row r="3094">
          <cell r="C3094">
            <v>10.95</v>
          </cell>
        </row>
        <row r="3095">
          <cell r="C3095">
            <v>10.95</v>
          </cell>
        </row>
        <row r="3096">
          <cell r="C3096">
            <v>10.95</v>
          </cell>
        </row>
        <row r="3097">
          <cell r="C3097">
            <v>10.95</v>
          </cell>
        </row>
        <row r="3098">
          <cell r="C3098">
            <v>10.95</v>
          </cell>
        </row>
        <row r="3099">
          <cell r="C3099">
            <v>10.95</v>
          </cell>
        </row>
        <row r="3100">
          <cell r="C3100">
            <v>10.95</v>
          </cell>
        </row>
        <row r="3101">
          <cell r="C3101">
            <v>10.95</v>
          </cell>
        </row>
        <row r="3102">
          <cell r="C3102">
            <v>10.95</v>
          </cell>
        </row>
        <row r="3103">
          <cell r="C3103">
            <v>10.95</v>
          </cell>
        </row>
        <row r="3104">
          <cell r="C3104">
            <v>10.95</v>
          </cell>
        </row>
        <row r="3105">
          <cell r="C3105">
            <v>10.95</v>
          </cell>
        </row>
        <row r="3106">
          <cell r="C3106">
            <v>10.95</v>
          </cell>
        </row>
        <row r="3107">
          <cell r="C3107">
            <v>10.95</v>
          </cell>
        </row>
        <row r="3108">
          <cell r="C3108">
            <v>10.96</v>
          </cell>
        </row>
        <row r="3109">
          <cell r="C3109">
            <v>10.96</v>
          </cell>
        </row>
        <row r="3110">
          <cell r="C3110">
            <v>10.96</v>
          </cell>
        </row>
        <row r="3111">
          <cell r="C3111">
            <v>10.96</v>
          </cell>
        </row>
        <row r="3112">
          <cell r="C3112">
            <v>10.96</v>
          </cell>
        </row>
        <row r="3113">
          <cell r="C3113">
            <v>10.97</v>
          </cell>
        </row>
        <row r="3114">
          <cell r="C3114">
            <v>10.97</v>
          </cell>
        </row>
        <row r="3115">
          <cell r="C3115">
            <v>10.96</v>
          </cell>
        </row>
        <row r="3116">
          <cell r="C3116">
            <v>10.96</v>
          </cell>
        </row>
        <row r="3117">
          <cell r="C3117">
            <v>10.97</v>
          </cell>
        </row>
        <row r="3118">
          <cell r="C3118">
            <v>10.97</v>
          </cell>
        </row>
        <row r="3119">
          <cell r="C3119">
            <v>10.97</v>
          </cell>
        </row>
        <row r="3120">
          <cell r="C3120">
            <v>10.96</v>
          </cell>
        </row>
        <row r="3121">
          <cell r="C3121">
            <v>10.96</v>
          </cell>
        </row>
        <row r="3122">
          <cell r="C3122">
            <v>10.96</v>
          </cell>
        </row>
        <row r="3123">
          <cell r="C3123">
            <v>10.96</v>
          </cell>
        </row>
        <row r="3124">
          <cell r="C3124">
            <v>10.96</v>
          </cell>
        </row>
        <row r="3125">
          <cell r="C3125">
            <v>10.96</v>
          </cell>
        </row>
        <row r="3126">
          <cell r="C3126">
            <v>10.96</v>
          </cell>
        </row>
        <row r="3127">
          <cell r="C3127">
            <v>10.96</v>
          </cell>
        </row>
        <row r="3128">
          <cell r="C3128">
            <v>10.95</v>
          </cell>
        </row>
        <row r="3129">
          <cell r="C3129">
            <v>10.95</v>
          </cell>
        </row>
        <row r="3130">
          <cell r="C3130">
            <v>10.95</v>
          </cell>
        </row>
        <row r="3131">
          <cell r="C3131">
            <v>10.95</v>
          </cell>
        </row>
        <row r="3132">
          <cell r="C3132">
            <v>10.95</v>
          </cell>
        </row>
        <row r="3133">
          <cell r="C3133">
            <v>10.95</v>
          </cell>
        </row>
        <row r="3134">
          <cell r="C3134">
            <v>10.96</v>
          </cell>
        </row>
        <row r="3135">
          <cell r="C3135">
            <v>10.96</v>
          </cell>
        </row>
        <row r="3136">
          <cell r="C3136">
            <v>10.96</v>
          </cell>
        </row>
        <row r="3137">
          <cell r="C3137">
            <v>10.96</v>
          </cell>
        </row>
        <row r="3138">
          <cell r="C3138">
            <v>10.96</v>
          </cell>
        </row>
        <row r="3139">
          <cell r="C3139">
            <v>10.96</v>
          </cell>
        </row>
        <row r="3140">
          <cell r="C3140">
            <v>10.96</v>
          </cell>
        </row>
        <row r="3141">
          <cell r="C3141">
            <v>10.96</v>
          </cell>
        </row>
        <row r="3142">
          <cell r="C3142">
            <v>10.96</v>
          </cell>
        </row>
        <row r="3143">
          <cell r="C3143">
            <v>10.96</v>
          </cell>
        </row>
        <row r="3144">
          <cell r="C3144">
            <v>10.96</v>
          </cell>
        </row>
        <row r="3145">
          <cell r="C3145">
            <v>10.96</v>
          </cell>
        </row>
        <row r="3146">
          <cell r="C3146">
            <v>10.96</v>
          </cell>
        </row>
        <row r="3147">
          <cell r="C3147">
            <v>10.96</v>
          </cell>
        </row>
        <row r="3148">
          <cell r="C3148">
            <v>10.95</v>
          </cell>
        </row>
        <row r="3149">
          <cell r="C3149">
            <v>10.95</v>
          </cell>
        </row>
        <row r="3150">
          <cell r="C3150">
            <v>10.95</v>
          </cell>
        </row>
        <row r="3151">
          <cell r="C3151">
            <v>10.95</v>
          </cell>
        </row>
        <row r="3152">
          <cell r="C3152">
            <v>10.95</v>
          </cell>
        </row>
        <row r="3153">
          <cell r="C3153">
            <v>10.95</v>
          </cell>
        </row>
        <row r="3154">
          <cell r="C3154">
            <v>10.95</v>
          </cell>
        </row>
        <row r="3155">
          <cell r="C3155">
            <v>10.95</v>
          </cell>
        </row>
        <row r="3156">
          <cell r="C3156">
            <v>10.95</v>
          </cell>
        </row>
        <row r="3157">
          <cell r="C3157">
            <v>10.96</v>
          </cell>
        </row>
        <row r="3158">
          <cell r="C3158">
            <v>10.96</v>
          </cell>
        </row>
        <row r="3159">
          <cell r="C3159">
            <v>10.96</v>
          </cell>
        </row>
        <row r="3160">
          <cell r="C3160">
            <v>10.96</v>
          </cell>
        </row>
        <row r="3161">
          <cell r="C3161">
            <v>10.96</v>
          </cell>
        </row>
        <row r="3162">
          <cell r="C3162">
            <v>10.96</v>
          </cell>
        </row>
        <row r="3163">
          <cell r="C3163">
            <v>10.96</v>
          </cell>
        </row>
        <row r="3164">
          <cell r="C3164">
            <v>10.96</v>
          </cell>
        </row>
        <row r="3165">
          <cell r="C3165">
            <v>10.96</v>
          </cell>
        </row>
        <row r="3166">
          <cell r="C3166">
            <v>10.96</v>
          </cell>
        </row>
        <row r="3167">
          <cell r="C3167">
            <v>10.96</v>
          </cell>
        </row>
        <row r="3168">
          <cell r="C3168">
            <v>10.96</v>
          </cell>
        </row>
        <row r="3169">
          <cell r="C3169">
            <v>10.96</v>
          </cell>
        </row>
        <row r="3170">
          <cell r="C3170">
            <v>10.96</v>
          </cell>
        </row>
        <row r="3171">
          <cell r="C3171">
            <v>10.96</v>
          </cell>
        </row>
        <row r="3172">
          <cell r="C3172">
            <v>10.96</v>
          </cell>
        </row>
        <row r="3173">
          <cell r="C3173">
            <v>10.96</v>
          </cell>
        </row>
        <row r="3174">
          <cell r="C3174">
            <v>10.96</v>
          </cell>
        </row>
        <row r="3175">
          <cell r="C3175">
            <v>10.96</v>
          </cell>
        </row>
        <row r="3176">
          <cell r="C3176">
            <v>10.96</v>
          </cell>
        </row>
        <row r="3177">
          <cell r="C3177">
            <v>10.96</v>
          </cell>
        </row>
        <row r="3178">
          <cell r="C3178">
            <v>10.96</v>
          </cell>
        </row>
        <row r="3179">
          <cell r="C3179">
            <v>10.96</v>
          </cell>
        </row>
        <row r="3180">
          <cell r="C3180">
            <v>10.97</v>
          </cell>
        </row>
        <row r="3181">
          <cell r="C3181">
            <v>10.97</v>
          </cell>
        </row>
        <row r="3182">
          <cell r="C3182">
            <v>10.97</v>
          </cell>
        </row>
        <row r="3183">
          <cell r="C3183">
            <v>10.97</v>
          </cell>
        </row>
        <row r="3184">
          <cell r="C3184">
            <v>10.97</v>
          </cell>
        </row>
        <row r="3185">
          <cell r="C3185">
            <v>10.97</v>
          </cell>
        </row>
        <row r="3186">
          <cell r="C3186">
            <v>10.97</v>
          </cell>
        </row>
        <row r="3187">
          <cell r="C3187">
            <v>10.97</v>
          </cell>
        </row>
        <row r="3188">
          <cell r="C3188">
            <v>10.97</v>
          </cell>
        </row>
        <row r="3189">
          <cell r="C3189">
            <v>10.96</v>
          </cell>
        </row>
        <row r="3190">
          <cell r="C3190">
            <v>10.96</v>
          </cell>
        </row>
        <row r="3191">
          <cell r="C3191">
            <v>10.96</v>
          </cell>
        </row>
        <row r="3192">
          <cell r="C3192">
            <v>10.96</v>
          </cell>
        </row>
        <row r="3193">
          <cell r="C3193">
            <v>10.96</v>
          </cell>
        </row>
        <row r="3194">
          <cell r="C3194">
            <v>10.95</v>
          </cell>
        </row>
        <row r="3195">
          <cell r="C3195">
            <v>10.95</v>
          </cell>
        </row>
        <row r="3196">
          <cell r="C3196">
            <v>10.95</v>
          </cell>
        </row>
        <row r="3197">
          <cell r="C3197">
            <v>10.95</v>
          </cell>
        </row>
        <row r="3198">
          <cell r="C3198">
            <v>10.95</v>
          </cell>
        </row>
        <row r="3199">
          <cell r="C3199">
            <v>10.95</v>
          </cell>
        </row>
        <row r="3200">
          <cell r="C3200">
            <v>10.95</v>
          </cell>
        </row>
        <row r="3201">
          <cell r="C3201">
            <v>10.95</v>
          </cell>
        </row>
        <row r="3202">
          <cell r="C3202">
            <v>10.95</v>
          </cell>
        </row>
        <row r="3203">
          <cell r="C3203">
            <v>10.95</v>
          </cell>
        </row>
        <row r="3204">
          <cell r="C3204">
            <v>10.95</v>
          </cell>
        </row>
        <row r="3205">
          <cell r="C3205">
            <v>10.96</v>
          </cell>
        </row>
        <row r="3206">
          <cell r="C3206">
            <v>10.96</v>
          </cell>
        </row>
        <row r="3207">
          <cell r="C3207">
            <v>10.96</v>
          </cell>
        </row>
        <row r="3208">
          <cell r="C3208">
            <v>10.95</v>
          </cell>
        </row>
        <row r="3209">
          <cell r="C3209">
            <v>10.95</v>
          </cell>
        </row>
        <row r="3210">
          <cell r="C3210">
            <v>10.96</v>
          </cell>
        </row>
        <row r="3211">
          <cell r="C3211">
            <v>10.96</v>
          </cell>
        </row>
        <row r="3212">
          <cell r="C3212">
            <v>10.96</v>
          </cell>
        </row>
        <row r="3213">
          <cell r="C3213">
            <v>10.96</v>
          </cell>
        </row>
        <row r="3214">
          <cell r="C3214">
            <v>10.96</v>
          </cell>
        </row>
        <row r="3215">
          <cell r="C3215">
            <v>10.96</v>
          </cell>
        </row>
        <row r="3216">
          <cell r="C3216">
            <v>10.96</v>
          </cell>
        </row>
        <row r="3217">
          <cell r="C3217">
            <v>10.96</v>
          </cell>
        </row>
        <row r="3218">
          <cell r="C3218">
            <v>10.96</v>
          </cell>
        </row>
        <row r="3219">
          <cell r="C3219">
            <v>10.96</v>
          </cell>
        </row>
        <row r="3220">
          <cell r="C3220">
            <v>10.96</v>
          </cell>
        </row>
        <row r="3221">
          <cell r="C3221">
            <v>10.96</v>
          </cell>
        </row>
        <row r="3222">
          <cell r="C3222">
            <v>10.96</v>
          </cell>
        </row>
        <row r="3223">
          <cell r="C3223">
            <v>10.96</v>
          </cell>
        </row>
        <row r="3224">
          <cell r="C3224">
            <v>10.96</v>
          </cell>
        </row>
        <row r="3225">
          <cell r="C3225">
            <v>10.96</v>
          </cell>
        </row>
        <row r="3226">
          <cell r="C3226">
            <v>10.96</v>
          </cell>
        </row>
        <row r="3227">
          <cell r="C3227">
            <v>10.96</v>
          </cell>
        </row>
        <row r="3228">
          <cell r="C3228">
            <v>10.96</v>
          </cell>
        </row>
        <row r="3229">
          <cell r="C3229">
            <v>10.96</v>
          </cell>
        </row>
        <row r="3230">
          <cell r="C3230">
            <v>10.97</v>
          </cell>
        </row>
        <row r="3231">
          <cell r="C3231">
            <v>10.97</v>
          </cell>
        </row>
        <row r="3232">
          <cell r="C3232">
            <v>10.97</v>
          </cell>
        </row>
        <row r="3233">
          <cell r="C3233">
            <v>10.97</v>
          </cell>
        </row>
        <row r="3234">
          <cell r="C3234">
            <v>10.97</v>
          </cell>
        </row>
        <row r="3235">
          <cell r="C3235">
            <v>10.97</v>
          </cell>
        </row>
        <row r="3236">
          <cell r="C3236">
            <v>10.97</v>
          </cell>
        </row>
        <row r="3237">
          <cell r="C3237">
            <v>10.97</v>
          </cell>
        </row>
        <row r="3238">
          <cell r="C3238">
            <v>10.97</v>
          </cell>
        </row>
        <row r="3239">
          <cell r="C3239">
            <v>10.97</v>
          </cell>
        </row>
        <row r="3240">
          <cell r="C3240">
            <v>10.97</v>
          </cell>
        </row>
        <row r="3241">
          <cell r="C3241">
            <v>10.96</v>
          </cell>
        </row>
        <row r="3242">
          <cell r="C3242">
            <v>10.96</v>
          </cell>
        </row>
        <row r="3243">
          <cell r="C3243">
            <v>10.97</v>
          </cell>
        </row>
        <row r="3244">
          <cell r="C3244">
            <v>10.97</v>
          </cell>
        </row>
        <row r="3245">
          <cell r="C3245">
            <v>10.97</v>
          </cell>
        </row>
        <row r="3246">
          <cell r="C3246">
            <v>10.97</v>
          </cell>
        </row>
        <row r="3247">
          <cell r="C3247">
            <v>10.97</v>
          </cell>
        </row>
        <row r="3248">
          <cell r="C3248">
            <v>10.97</v>
          </cell>
        </row>
        <row r="3249">
          <cell r="C3249">
            <v>10.97</v>
          </cell>
        </row>
        <row r="3250">
          <cell r="C3250">
            <v>10.97</v>
          </cell>
        </row>
        <row r="3251">
          <cell r="C3251">
            <v>10.97</v>
          </cell>
        </row>
        <row r="3252">
          <cell r="C3252">
            <v>10.98</v>
          </cell>
        </row>
        <row r="3253">
          <cell r="C3253">
            <v>10.98</v>
          </cell>
        </row>
        <row r="3254">
          <cell r="C3254">
            <v>10.98</v>
          </cell>
        </row>
        <row r="3255">
          <cell r="C3255">
            <v>10.98</v>
          </cell>
        </row>
        <row r="3256">
          <cell r="C3256">
            <v>10.97</v>
          </cell>
        </row>
        <row r="3257">
          <cell r="C3257">
            <v>10.97</v>
          </cell>
        </row>
        <row r="3258">
          <cell r="C3258">
            <v>10.97</v>
          </cell>
        </row>
        <row r="3259">
          <cell r="C3259">
            <v>10.97</v>
          </cell>
        </row>
        <row r="3260">
          <cell r="C3260">
            <v>10.97</v>
          </cell>
        </row>
        <row r="3261">
          <cell r="C3261">
            <v>10.97</v>
          </cell>
        </row>
        <row r="3262">
          <cell r="C3262">
            <v>10.97</v>
          </cell>
        </row>
        <row r="3263">
          <cell r="C3263">
            <v>10.97</v>
          </cell>
        </row>
        <row r="3264">
          <cell r="C3264">
            <v>10.97</v>
          </cell>
        </row>
        <row r="3265">
          <cell r="C3265">
            <v>10.97</v>
          </cell>
        </row>
        <row r="3266">
          <cell r="C3266">
            <v>10.97</v>
          </cell>
        </row>
        <row r="3267">
          <cell r="C3267">
            <v>10.98</v>
          </cell>
        </row>
        <row r="3268">
          <cell r="C3268">
            <v>10.98</v>
          </cell>
        </row>
        <row r="3269">
          <cell r="C3269">
            <v>10.98</v>
          </cell>
        </row>
        <row r="3270">
          <cell r="C3270">
            <v>10.99</v>
          </cell>
        </row>
        <row r="3271">
          <cell r="C3271">
            <v>10.99</v>
          </cell>
        </row>
        <row r="3272">
          <cell r="C3272">
            <v>10.99</v>
          </cell>
        </row>
        <row r="3273">
          <cell r="C3273">
            <v>10.99</v>
          </cell>
        </row>
        <row r="3274">
          <cell r="C3274">
            <v>10.99</v>
          </cell>
        </row>
        <row r="3275">
          <cell r="C3275">
            <v>10.99</v>
          </cell>
        </row>
        <row r="3276">
          <cell r="C3276">
            <v>10.99</v>
          </cell>
        </row>
        <row r="3277">
          <cell r="C3277">
            <v>10.99</v>
          </cell>
        </row>
        <row r="3278">
          <cell r="C3278">
            <v>10.99</v>
          </cell>
        </row>
        <row r="3279">
          <cell r="C3279">
            <v>10.99</v>
          </cell>
        </row>
        <row r="3280">
          <cell r="C3280">
            <v>10.99</v>
          </cell>
        </row>
        <row r="3281">
          <cell r="C3281">
            <v>10.99</v>
          </cell>
        </row>
        <row r="3282">
          <cell r="C3282">
            <v>10.99</v>
          </cell>
        </row>
        <row r="3283">
          <cell r="C3283">
            <v>10.99</v>
          </cell>
        </row>
        <row r="3284">
          <cell r="C3284">
            <v>10.99</v>
          </cell>
        </row>
        <row r="3285">
          <cell r="C3285">
            <v>10.99</v>
          </cell>
        </row>
        <row r="3286">
          <cell r="C3286">
            <v>10.99</v>
          </cell>
        </row>
        <row r="3287">
          <cell r="C3287">
            <v>11</v>
          </cell>
        </row>
        <row r="3288">
          <cell r="C3288">
            <v>11</v>
          </cell>
        </row>
        <row r="3289">
          <cell r="C3289">
            <v>11</v>
          </cell>
        </row>
        <row r="3290">
          <cell r="C3290">
            <v>11</v>
          </cell>
        </row>
        <row r="3291">
          <cell r="C3291">
            <v>11</v>
          </cell>
        </row>
        <row r="3292">
          <cell r="C3292">
            <v>11</v>
          </cell>
        </row>
        <row r="3293">
          <cell r="C3293">
            <v>11</v>
          </cell>
        </row>
        <row r="3294">
          <cell r="C3294">
            <v>11.01</v>
          </cell>
        </row>
        <row r="3295">
          <cell r="C3295">
            <v>11.01</v>
          </cell>
        </row>
        <row r="3296">
          <cell r="C3296">
            <v>11.01</v>
          </cell>
        </row>
        <row r="3297">
          <cell r="C3297">
            <v>11.01</v>
          </cell>
        </row>
        <row r="3298">
          <cell r="C3298">
            <v>11.01</v>
          </cell>
        </row>
        <row r="3299">
          <cell r="C3299">
            <v>11.01</v>
          </cell>
        </row>
        <row r="3300">
          <cell r="C3300">
            <v>11.01</v>
          </cell>
        </row>
        <row r="3301">
          <cell r="C3301">
            <v>11.01</v>
          </cell>
        </row>
        <row r="3302">
          <cell r="C3302">
            <v>11</v>
          </cell>
        </row>
        <row r="3303">
          <cell r="C3303">
            <v>11</v>
          </cell>
        </row>
        <row r="3304">
          <cell r="C3304">
            <v>11</v>
          </cell>
        </row>
        <row r="3305">
          <cell r="C3305">
            <v>11</v>
          </cell>
        </row>
        <row r="3306">
          <cell r="C3306">
            <v>11</v>
          </cell>
        </row>
        <row r="3307">
          <cell r="C3307">
            <v>11</v>
          </cell>
        </row>
        <row r="3308">
          <cell r="C3308">
            <v>11</v>
          </cell>
        </row>
        <row r="3309">
          <cell r="C3309">
            <v>11</v>
          </cell>
        </row>
        <row r="3310">
          <cell r="C3310">
            <v>11.01</v>
          </cell>
        </row>
        <row r="3311">
          <cell r="C3311">
            <v>11.01</v>
          </cell>
        </row>
        <row r="3312">
          <cell r="C3312">
            <v>11.01</v>
          </cell>
        </row>
        <row r="3313">
          <cell r="C3313">
            <v>11.01</v>
          </cell>
        </row>
        <row r="3314">
          <cell r="C3314">
            <v>11.01</v>
          </cell>
        </row>
        <row r="3315">
          <cell r="C3315">
            <v>11.01</v>
          </cell>
        </row>
        <row r="3316">
          <cell r="C3316">
            <v>11.01</v>
          </cell>
        </row>
        <row r="3317">
          <cell r="C3317">
            <v>11.01</v>
          </cell>
        </row>
        <row r="3318">
          <cell r="C3318">
            <v>11.01</v>
          </cell>
        </row>
        <row r="3319">
          <cell r="C3319">
            <v>11.01</v>
          </cell>
        </row>
        <row r="3320">
          <cell r="C3320">
            <v>11.01</v>
          </cell>
        </row>
        <row r="3321">
          <cell r="C3321">
            <v>11.01</v>
          </cell>
        </row>
        <row r="3322">
          <cell r="C3322">
            <v>11.01</v>
          </cell>
        </row>
        <row r="3323">
          <cell r="C3323">
            <v>11.01</v>
          </cell>
        </row>
        <row r="3324">
          <cell r="C3324">
            <v>11.01</v>
          </cell>
        </row>
        <row r="3325">
          <cell r="C3325">
            <v>11.01</v>
          </cell>
        </row>
        <row r="3326">
          <cell r="C3326">
            <v>11.01</v>
          </cell>
        </row>
        <row r="3327">
          <cell r="C3327">
            <v>11.01</v>
          </cell>
        </row>
        <row r="3328">
          <cell r="C3328">
            <v>11.01</v>
          </cell>
        </row>
        <row r="3329">
          <cell r="C3329">
            <v>11.01</v>
          </cell>
        </row>
        <row r="3330">
          <cell r="C3330">
            <v>11.02</v>
          </cell>
        </row>
        <row r="3331">
          <cell r="C3331">
            <v>11.02</v>
          </cell>
        </row>
        <row r="3332">
          <cell r="C3332">
            <v>11.02</v>
          </cell>
        </row>
        <row r="3333">
          <cell r="C3333">
            <v>11.02</v>
          </cell>
        </row>
        <row r="3334">
          <cell r="C3334">
            <v>11.02</v>
          </cell>
        </row>
        <row r="3335">
          <cell r="C3335">
            <v>11.02</v>
          </cell>
        </row>
        <row r="3336">
          <cell r="C3336">
            <v>11.03</v>
          </cell>
        </row>
        <row r="3337">
          <cell r="C3337">
            <v>11.03</v>
          </cell>
        </row>
        <row r="3338">
          <cell r="C3338">
            <v>11.03</v>
          </cell>
        </row>
        <row r="3339">
          <cell r="C3339">
            <v>11.03</v>
          </cell>
        </row>
        <row r="3340">
          <cell r="C3340">
            <v>11.03</v>
          </cell>
        </row>
        <row r="3341">
          <cell r="C3341">
            <v>11.03</v>
          </cell>
        </row>
        <row r="3342">
          <cell r="C3342">
            <v>11.03</v>
          </cell>
        </row>
        <row r="3343">
          <cell r="C3343">
            <v>11.03</v>
          </cell>
        </row>
        <row r="3344">
          <cell r="C3344">
            <v>11.03</v>
          </cell>
        </row>
        <row r="3345">
          <cell r="C3345">
            <v>11.03</v>
          </cell>
        </row>
        <row r="3346">
          <cell r="C3346">
            <v>11.03</v>
          </cell>
        </row>
        <row r="3347">
          <cell r="C3347">
            <v>11.03</v>
          </cell>
        </row>
        <row r="3348">
          <cell r="C3348">
            <v>11.03</v>
          </cell>
        </row>
        <row r="3349">
          <cell r="C3349">
            <v>11.03</v>
          </cell>
        </row>
        <row r="3350">
          <cell r="C3350">
            <v>11.03</v>
          </cell>
        </row>
        <row r="3351">
          <cell r="C3351">
            <v>11.03</v>
          </cell>
        </row>
        <row r="3352">
          <cell r="C3352">
            <v>11.04</v>
          </cell>
        </row>
        <row r="3353">
          <cell r="C3353">
            <v>11.04</v>
          </cell>
        </row>
        <row r="3354">
          <cell r="C3354">
            <v>11.04</v>
          </cell>
        </row>
        <row r="3355">
          <cell r="C3355">
            <v>11.04</v>
          </cell>
        </row>
        <row r="3356">
          <cell r="C3356">
            <v>11.04</v>
          </cell>
        </row>
        <row r="3357">
          <cell r="C3357">
            <v>11.04</v>
          </cell>
        </row>
        <row r="3358">
          <cell r="C3358">
            <v>11.04</v>
          </cell>
        </row>
        <row r="3359">
          <cell r="C3359">
            <v>11.04</v>
          </cell>
        </row>
        <row r="3360">
          <cell r="C3360">
            <v>11.04</v>
          </cell>
        </row>
        <row r="3361">
          <cell r="C3361">
            <v>11.05</v>
          </cell>
        </row>
        <row r="3362">
          <cell r="C3362">
            <v>11.04</v>
          </cell>
        </row>
        <row r="3363">
          <cell r="C3363">
            <v>11.04</v>
          </cell>
        </row>
        <row r="3364">
          <cell r="C3364">
            <v>11.04</v>
          </cell>
        </row>
        <row r="3365">
          <cell r="C3365">
            <v>11.04</v>
          </cell>
        </row>
        <row r="3366">
          <cell r="C3366">
            <v>11.04</v>
          </cell>
        </row>
        <row r="3367">
          <cell r="C3367">
            <v>11.04</v>
          </cell>
        </row>
        <row r="3368">
          <cell r="C3368">
            <v>11.04</v>
          </cell>
        </row>
        <row r="3369">
          <cell r="C3369">
            <v>11.04</v>
          </cell>
        </row>
        <row r="3370">
          <cell r="C3370">
            <v>11.04</v>
          </cell>
        </row>
        <row r="3371">
          <cell r="C3371">
            <v>11.04</v>
          </cell>
        </row>
        <row r="3372">
          <cell r="C3372">
            <v>11.04</v>
          </cell>
        </row>
        <row r="3373">
          <cell r="C3373">
            <v>11.04</v>
          </cell>
        </row>
        <row r="3374">
          <cell r="C3374">
            <v>11.05</v>
          </cell>
        </row>
        <row r="3375">
          <cell r="C3375">
            <v>11.05</v>
          </cell>
        </row>
        <row r="3376">
          <cell r="C3376">
            <v>11.05</v>
          </cell>
        </row>
        <row r="3377">
          <cell r="C3377">
            <v>11.05</v>
          </cell>
        </row>
        <row r="3378">
          <cell r="C3378">
            <v>11.06</v>
          </cell>
        </row>
        <row r="3379">
          <cell r="C3379">
            <v>11.06</v>
          </cell>
        </row>
        <row r="3380">
          <cell r="C3380">
            <v>11.06</v>
          </cell>
        </row>
        <row r="3381">
          <cell r="C3381">
            <v>11.06</v>
          </cell>
        </row>
        <row r="3382">
          <cell r="C3382">
            <v>11.06</v>
          </cell>
        </row>
        <row r="3383">
          <cell r="C3383">
            <v>11.06</v>
          </cell>
        </row>
        <row r="3384">
          <cell r="C3384">
            <v>11.07</v>
          </cell>
        </row>
        <row r="3385">
          <cell r="C3385">
            <v>11.07</v>
          </cell>
        </row>
        <row r="3386">
          <cell r="C3386">
            <v>11.07</v>
          </cell>
        </row>
        <row r="3387">
          <cell r="C3387">
            <v>11.07</v>
          </cell>
        </row>
        <row r="3388">
          <cell r="C3388">
            <v>11.07</v>
          </cell>
        </row>
        <row r="3389">
          <cell r="C3389">
            <v>11.07</v>
          </cell>
        </row>
        <row r="3390">
          <cell r="C3390">
            <v>11.07</v>
          </cell>
        </row>
        <row r="3391">
          <cell r="C3391">
            <v>11.08</v>
          </cell>
        </row>
        <row r="3392">
          <cell r="C3392">
            <v>11.08</v>
          </cell>
        </row>
        <row r="3393">
          <cell r="C3393">
            <v>11.08</v>
          </cell>
        </row>
        <row r="3394">
          <cell r="C3394">
            <v>11.07</v>
          </cell>
        </row>
        <row r="3395">
          <cell r="C3395">
            <v>11.07</v>
          </cell>
        </row>
        <row r="3396">
          <cell r="C3396">
            <v>11.07</v>
          </cell>
        </row>
        <row r="3397">
          <cell r="C3397">
            <v>11.07</v>
          </cell>
        </row>
        <row r="3398">
          <cell r="C3398">
            <v>11.07</v>
          </cell>
        </row>
        <row r="3399">
          <cell r="C3399">
            <v>11.08</v>
          </cell>
        </row>
        <row r="3400">
          <cell r="C3400">
            <v>11.08</v>
          </cell>
        </row>
        <row r="3401">
          <cell r="C3401">
            <v>11.08</v>
          </cell>
        </row>
        <row r="3402">
          <cell r="C3402">
            <v>11.08</v>
          </cell>
        </row>
        <row r="3403">
          <cell r="C3403">
            <v>11.09</v>
          </cell>
        </row>
        <row r="3404">
          <cell r="C3404">
            <v>11.09</v>
          </cell>
        </row>
        <row r="3405">
          <cell r="C3405">
            <v>11.09</v>
          </cell>
        </row>
        <row r="3406">
          <cell r="C3406">
            <v>11.1</v>
          </cell>
        </row>
        <row r="3407">
          <cell r="C3407">
            <v>11.1</v>
          </cell>
        </row>
        <row r="3408">
          <cell r="C3408">
            <v>11.1</v>
          </cell>
        </row>
        <row r="3409">
          <cell r="C3409">
            <v>11.1</v>
          </cell>
        </row>
        <row r="3410">
          <cell r="C3410">
            <v>11.1</v>
          </cell>
        </row>
        <row r="3411">
          <cell r="C3411">
            <v>11.09</v>
          </cell>
        </row>
        <row r="3412">
          <cell r="C3412">
            <v>11.09</v>
          </cell>
        </row>
        <row r="3413">
          <cell r="C3413">
            <v>11.09</v>
          </cell>
        </row>
        <row r="3414">
          <cell r="C3414">
            <v>11.08</v>
          </cell>
        </row>
        <row r="3415">
          <cell r="C3415">
            <v>11.08</v>
          </cell>
        </row>
        <row r="3416">
          <cell r="C3416">
            <v>11.08</v>
          </cell>
        </row>
        <row r="3417">
          <cell r="C3417">
            <v>11.08</v>
          </cell>
        </row>
        <row r="3418">
          <cell r="C3418">
            <v>11.08</v>
          </cell>
        </row>
        <row r="3419">
          <cell r="C3419">
            <v>11.08</v>
          </cell>
        </row>
        <row r="3420">
          <cell r="C3420">
            <v>11.08</v>
          </cell>
        </row>
        <row r="3421">
          <cell r="C3421">
            <v>11.08</v>
          </cell>
        </row>
        <row r="3422">
          <cell r="C3422">
            <v>11.09</v>
          </cell>
        </row>
        <row r="3423">
          <cell r="C3423">
            <v>11.09</v>
          </cell>
        </row>
        <row r="3424">
          <cell r="C3424">
            <v>11.09</v>
          </cell>
        </row>
        <row r="3425">
          <cell r="C3425">
            <v>11.09</v>
          </cell>
        </row>
        <row r="3426">
          <cell r="C3426">
            <v>11.09</v>
          </cell>
        </row>
        <row r="3427">
          <cell r="C3427">
            <v>11.09</v>
          </cell>
        </row>
        <row r="3428">
          <cell r="C3428">
            <v>11.09</v>
          </cell>
        </row>
        <row r="3429">
          <cell r="C3429">
            <v>11.09</v>
          </cell>
        </row>
        <row r="3430">
          <cell r="C3430">
            <v>11.09</v>
          </cell>
        </row>
        <row r="3431">
          <cell r="C3431">
            <v>11.09</v>
          </cell>
        </row>
        <row r="3432">
          <cell r="C3432">
            <v>11.09</v>
          </cell>
        </row>
        <row r="3433">
          <cell r="C3433">
            <v>11.09</v>
          </cell>
        </row>
        <row r="3434">
          <cell r="C3434">
            <v>11.09</v>
          </cell>
        </row>
        <row r="3435">
          <cell r="C3435">
            <v>11.09</v>
          </cell>
        </row>
        <row r="3436">
          <cell r="C3436">
            <v>11.09</v>
          </cell>
        </row>
        <row r="3437">
          <cell r="C3437">
            <v>11.09</v>
          </cell>
        </row>
        <row r="3438">
          <cell r="C3438">
            <v>11.09</v>
          </cell>
        </row>
        <row r="3439">
          <cell r="C3439">
            <v>11.09</v>
          </cell>
        </row>
        <row r="3440">
          <cell r="C3440">
            <v>11.09</v>
          </cell>
        </row>
        <row r="3441">
          <cell r="C3441">
            <v>11.09</v>
          </cell>
        </row>
        <row r="3442">
          <cell r="C3442">
            <v>11.09</v>
          </cell>
        </row>
        <row r="3443">
          <cell r="C3443">
            <v>11.09</v>
          </cell>
        </row>
        <row r="3444">
          <cell r="C3444">
            <v>11.09</v>
          </cell>
        </row>
        <row r="3445">
          <cell r="C3445">
            <v>11.09</v>
          </cell>
        </row>
        <row r="3446">
          <cell r="C3446">
            <v>11.08</v>
          </cell>
        </row>
        <row r="3447">
          <cell r="C3447">
            <v>11.08</v>
          </cell>
        </row>
        <row r="3448">
          <cell r="C3448">
            <v>11.09</v>
          </cell>
        </row>
        <row r="3449">
          <cell r="C3449">
            <v>11.09</v>
          </cell>
        </row>
        <row r="3450">
          <cell r="C3450">
            <v>11.09</v>
          </cell>
        </row>
        <row r="3451">
          <cell r="C3451">
            <v>11.09</v>
          </cell>
        </row>
        <row r="3452">
          <cell r="C3452">
            <v>11.09</v>
          </cell>
        </row>
        <row r="3453">
          <cell r="C3453">
            <v>11.09</v>
          </cell>
        </row>
        <row r="3454">
          <cell r="C3454">
            <v>11.09</v>
          </cell>
        </row>
        <row r="3455">
          <cell r="C3455">
            <v>11.09</v>
          </cell>
        </row>
        <row r="3456">
          <cell r="C3456">
            <v>11.09</v>
          </cell>
        </row>
        <row r="3457">
          <cell r="C3457">
            <v>11.09</v>
          </cell>
        </row>
        <row r="3458">
          <cell r="C3458">
            <v>11.09</v>
          </cell>
        </row>
        <row r="3459">
          <cell r="C3459">
            <v>11.09</v>
          </cell>
        </row>
        <row r="3460">
          <cell r="C3460">
            <v>11.09</v>
          </cell>
        </row>
        <row r="3461">
          <cell r="C3461">
            <v>11.09</v>
          </cell>
        </row>
        <row r="3462">
          <cell r="C3462">
            <v>11.09</v>
          </cell>
        </row>
        <row r="3463">
          <cell r="C3463">
            <v>11.09</v>
          </cell>
        </row>
        <row r="3464">
          <cell r="C3464">
            <v>11.09</v>
          </cell>
        </row>
        <row r="3465">
          <cell r="C3465">
            <v>11.08</v>
          </cell>
        </row>
        <row r="3466">
          <cell r="C3466">
            <v>11.08</v>
          </cell>
        </row>
        <row r="3467">
          <cell r="C3467">
            <v>11.08</v>
          </cell>
        </row>
        <row r="3468">
          <cell r="C3468">
            <v>11.08</v>
          </cell>
        </row>
        <row r="3469">
          <cell r="C3469">
            <v>11.09</v>
          </cell>
        </row>
        <row r="3470">
          <cell r="C3470">
            <v>11.09</v>
          </cell>
        </row>
        <row r="3471">
          <cell r="C3471">
            <v>11.09</v>
          </cell>
        </row>
        <row r="3472">
          <cell r="C3472">
            <v>11.09</v>
          </cell>
        </row>
        <row r="3473">
          <cell r="C3473">
            <v>11.09</v>
          </cell>
        </row>
        <row r="3474">
          <cell r="C3474">
            <v>11.1</v>
          </cell>
        </row>
        <row r="3475">
          <cell r="C3475">
            <v>11.1</v>
          </cell>
        </row>
        <row r="3476">
          <cell r="C3476">
            <v>11.1</v>
          </cell>
        </row>
        <row r="3477">
          <cell r="C3477">
            <v>11.1</v>
          </cell>
        </row>
        <row r="3478">
          <cell r="C3478">
            <v>11.1</v>
          </cell>
        </row>
        <row r="3479">
          <cell r="C3479">
            <v>11.1</v>
          </cell>
        </row>
        <row r="3480">
          <cell r="C3480">
            <v>11.1</v>
          </cell>
        </row>
        <row r="3481">
          <cell r="C3481">
            <v>11.1</v>
          </cell>
        </row>
        <row r="3482">
          <cell r="C3482">
            <v>11.1</v>
          </cell>
        </row>
        <row r="3483">
          <cell r="C3483">
            <v>11.09</v>
          </cell>
        </row>
        <row r="3484">
          <cell r="C3484">
            <v>11.09</v>
          </cell>
        </row>
        <row r="3485">
          <cell r="C3485">
            <v>11.09</v>
          </cell>
        </row>
        <row r="3486">
          <cell r="C3486">
            <v>11.09</v>
          </cell>
        </row>
        <row r="3487">
          <cell r="C3487">
            <v>11.08</v>
          </cell>
        </row>
        <row r="3488">
          <cell r="C3488">
            <v>11.08</v>
          </cell>
        </row>
        <row r="3489">
          <cell r="C3489">
            <v>11.08</v>
          </cell>
        </row>
        <row r="3490">
          <cell r="C3490">
            <v>11.08</v>
          </cell>
        </row>
        <row r="3491">
          <cell r="C3491">
            <v>11.08</v>
          </cell>
        </row>
        <row r="3492">
          <cell r="C3492">
            <v>11.08</v>
          </cell>
        </row>
        <row r="3493">
          <cell r="C3493">
            <v>11.09</v>
          </cell>
        </row>
        <row r="3494">
          <cell r="C3494">
            <v>11.09</v>
          </cell>
        </row>
        <row r="3495">
          <cell r="C3495">
            <v>11.09</v>
          </cell>
        </row>
        <row r="3496">
          <cell r="C3496">
            <v>11.09</v>
          </cell>
        </row>
        <row r="3497">
          <cell r="C3497">
            <v>11.09</v>
          </cell>
        </row>
        <row r="3498">
          <cell r="C3498">
            <v>11.09</v>
          </cell>
        </row>
        <row r="3499">
          <cell r="C3499">
            <v>11.09</v>
          </cell>
        </row>
        <row r="3500">
          <cell r="C3500">
            <v>11.09</v>
          </cell>
        </row>
        <row r="3501">
          <cell r="C3501">
            <v>11.09</v>
          </cell>
        </row>
        <row r="3502">
          <cell r="C3502">
            <v>11.09</v>
          </cell>
        </row>
        <row r="3503">
          <cell r="C3503">
            <v>11.09</v>
          </cell>
        </row>
        <row r="3504">
          <cell r="C3504">
            <v>11.09</v>
          </cell>
        </row>
        <row r="3505">
          <cell r="C3505">
            <v>11.09</v>
          </cell>
        </row>
        <row r="3506">
          <cell r="C3506">
            <v>11.08</v>
          </cell>
        </row>
        <row r="3507">
          <cell r="C3507">
            <v>11.08</v>
          </cell>
        </row>
        <row r="3508">
          <cell r="C3508">
            <v>11.08</v>
          </cell>
        </row>
        <row r="3509">
          <cell r="C3509">
            <v>11.08</v>
          </cell>
        </row>
        <row r="3510">
          <cell r="C3510">
            <v>11.09</v>
          </cell>
        </row>
        <row r="3511">
          <cell r="C3511">
            <v>11.09</v>
          </cell>
        </row>
        <row r="3512">
          <cell r="C3512">
            <v>11.09</v>
          </cell>
        </row>
        <row r="3513">
          <cell r="C3513">
            <v>11.09</v>
          </cell>
        </row>
        <row r="3514">
          <cell r="C3514">
            <v>11.09</v>
          </cell>
        </row>
        <row r="3515">
          <cell r="C3515">
            <v>11.09</v>
          </cell>
        </row>
        <row r="3516">
          <cell r="C3516">
            <v>11.09</v>
          </cell>
        </row>
        <row r="3517">
          <cell r="C3517">
            <v>11.09</v>
          </cell>
        </row>
        <row r="3518">
          <cell r="C3518">
            <v>11.09</v>
          </cell>
        </row>
        <row r="3519">
          <cell r="C3519">
            <v>11.09</v>
          </cell>
        </row>
        <row r="3520">
          <cell r="C3520">
            <v>11.09</v>
          </cell>
        </row>
        <row r="3521">
          <cell r="C3521">
            <v>11.09</v>
          </cell>
        </row>
        <row r="3522">
          <cell r="C3522">
            <v>11.09</v>
          </cell>
        </row>
        <row r="3523">
          <cell r="C3523">
            <v>11.08</v>
          </cell>
        </row>
        <row r="3524">
          <cell r="C3524">
            <v>11.08</v>
          </cell>
        </row>
        <row r="3525">
          <cell r="C3525">
            <v>11.08</v>
          </cell>
        </row>
        <row r="3526">
          <cell r="C3526">
            <v>11.09</v>
          </cell>
        </row>
        <row r="3527">
          <cell r="C3527">
            <v>11.09</v>
          </cell>
        </row>
        <row r="3528">
          <cell r="C3528">
            <v>11.09</v>
          </cell>
        </row>
        <row r="3529">
          <cell r="C3529">
            <v>11.09</v>
          </cell>
        </row>
        <row r="3530">
          <cell r="C3530">
            <v>11.09</v>
          </cell>
        </row>
        <row r="3531">
          <cell r="C3531">
            <v>11.09</v>
          </cell>
        </row>
        <row r="3532">
          <cell r="C3532">
            <v>11.09</v>
          </cell>
        </row>
        <row r="3533">
          <cell r="C3533">
            <v>11.09</v>
          </cell>
        </row>
        <row r="3534">
          <cell r="C3534">
            <v>11.09</v>
          </cell>
        </row>
        <row r="3535">
          <cell r="C3535">
            <v>11.09</v>
          </cell>
        </row>
        <row r="3536">
          <cell r="C3536">
            <v>11.09</v>
          </cell>
        </row>
        <row r="3537">
          <cell r="C3537">
            <v>11.09</v>
          </cell>
        </row>
        <row r="3538">
          <cell r="C3538">
            <v>11.09</v>
          </cell>
        </row>
        <row r="3539">
          <cell r="C3539">
            <v>11.09</v>
          </cell>
        </row>
        <row r="3540">
          <cell r="C3540">
            <v>11.09</v>
          </cell>
        </row>
        <row r="3541">
          <cell r="C3541">
            <v>11.09</v>
          </cell>
        </row>
        <row r="3542">
          <cell r="C3542">
            <v>11.09</v>
          </cell>
        </row>
        <row r="3543">
          <cell r="C3543">
            <v>11.09</v>
          </cell>
        </row>
        <row r="3544">
          <cell r="C3544">
            <v>11.09</v>
          </cell>
        </row>
        <row r="3545">
          <cell r="C3545">
            <v>11.09</v>
          </cell>
        </row>
        <row r="3546">
          <cell r="C3546">
            <v>11.09</v>
          </cell>
        </row>
        <row r="3547">
          <cell r="C3547">
            <v>11.09</v>
          </cell>
        </row>
        <row r="3548">
          <cell r="C3548">
            <v>11.09</v>
          </cell>
        </row>
        <row r="3549">
          <cell r="C3549">
            <v>11.1</v>
          </cell>
        </row>
        <row r="3550">
          <cell r="C3550">
            <v>11.1</v>
          </cell>
        </row>
        <row r="3551">
          <cell r="C3551">
            <v>11.1</v>
          </cell>
        </row>
        <row r="3552">
          <cell r="C3552">
            <v>11.1</v>
          </cell>
        </row>
        <row r="3553">
          <cell r="C3553">
            <v>11.1</v>
          </cell>
        </row>
        <row r="3554">
          <cell r="C3554">
            <v>11.1</v>
          </cell>
        </row>
        <row r="3555">
          <cell r="C3555">
            <v>11.1</v>
          </cell>
        </row>
        <row r="3556">
          <cell r="C3556">
            <v>11.1</v>
          </cell>
        </row>
        <row r="3557">
          <cell r="C3557">
            <v>11.1</v>
          </cell>
        </row>
        <row r="3558">
          <cell r="C3558">
            <v>11.1</v>
          </cell>
        </row>
        <row r="3559">
          <cell r="C3559">
            <v>11.1</v>
          </cell>
        </row>
        <row r="3560">
          <cell r="C3560">
            <v>11.1</v>
          </cell>
        </row>
        <row r="3561">
          <cell r="C3561">
            <v>11.1</v>
          </cell>
        </row>
        <row r="3562">
          <cell r="C3562">
            <v>11.1</v>
          </cell>
        </row>
        <row r="3563">
          <cell r="C3563">
            <v>11.1</v>
          </cell>
        </row>
        <row r="3564">
          <cell r="C3564">
            <v>11.1</v>
          </cell>
        </row>
        <row r="3565">
          <cell r="C3565">
            <v>11.1</v>
          </cell>
        </row>
        <row r="3566">
          <cell r="C3566">
            <v>11.1</v>
          </cell>
        </row>
        <row r="3567">
          <cell r="C3567">
            <v>11.1</v>
          </cell>
        </row>
        <row r="3568">
          <cell r="C3568">
            <v>11.11</v>
          </cell>
        </row>
        <row r="3569">
          <cell r="C3569">
            <v>11.11</v>
          </cell>
        </row>
        <row r="3570">
          <cell r="C3570">
            <v>11.11</v>
          </cell>
        </row>
        <row r="3571">
          <cell r="C3571">
            <v>11.11</v>
          </cell>
        </row>
        <row r="3572">
          <cell r="C3572">
            <v>11.12</v>
          </cell>
        </row>
        <row r="3573">
          <cell r="C3573">
            <v>11.12</v>
          </cell>
        </row>
        <row r="3574">
          <cell r="C3574">
            <v>11.12</v>
          </cell>
        </row>
        <row r="3575">
          <cell r="C3575">
            <v>11.12</v>
          </cell>
        </row>
        <row r="3576">
          <cell r="C3576">
            <v>11.11</v>
          </cell>
        </row>
        <row r="3577">
          <cell r="C3577">
            <v>11.11</v>
          </cell>
        </row>
        <row r="3578">
          <cell r="C3578">
            <v>11.11</v>
          </cell>
        </row>
        <row r="3579">
          <cell r="C3579">
            <v>11.11</v>
          </cell>
        </row>
        <row r="3580">
          <cell r="C3580">
            <v>11.11</v>
          </cell>
        </row>
        <row r="3581">
          <cell r="C3581">
            <v>11.11</v>
          </cell>
        </row>
        <row r="3582">
          <cell r="C3582">
            <v>11.11</v>
          </cell>
        </row>
        <row r="3583">
          <cell r="C3583">
            <v>11.12</v>
          </cell>
        </row>
        <row r="3584">
          <cell r="C3584">
            <v>11.12</v>
          </cell>
        </row>
        <row r="3585">
          <cell r="C3585">
            <v>11.12</v>
          </cell>
        </row>
        <row r="3586">
          <cell r="C3586">
            <v>11.12</v>
          </cell>
        </row>
        <row r="3587">
          <cell r="C3587">
            <v>11.13</v>
          </cell>
        </row>
        <row r="3588">
          <cell r="C3588">
            <v>11.13</v>
          </cell>
        </row>
        <row r="3589">
          <cell r="C3589">
            <v>11.13</v>
          </cell>
        </row>
        <row r="3590">
          <cell r="C3590">
            <v>11.14</v>
          </cell>
        </row>
        <row r="3591">
          <cell r="C3591">
            <v>11.14</v>
          </cell>
        </row>
        <row r="3592">
          <cell r="C3592">
            <v>11.14</v>
          </cell>
        </row>
        <row r="3593">
          <cell r="C3593">
            <v>11.14</v>
          </cell>
        </row>
        <row r="3594">
          <cell r="C3594">
            <v>11.14</v>
          </cell>
        </row>
        <row r="3595">
          <cell r="C3595">
            <v>11.15</v>
          </cell>
        </row>
        <row r="3596">
          <cell r="C3596">
            <v>11.15</v>
          </cell>
        </row>
        <row r="3597">
          <cell r="C3597">
            <v>11.15</v>
          </cell>
        </row>
        <row r="3598">
          <cell r="C3598">
            <v>11.15</v>
          </cell>
        </row>
        <row r="3599">
          <cell r="C3599">
            <v>11.15</v>
          </cell>
        </row>
        <row r="3600">
          <cell r="C3600">
            <v>11.15</v>
          </cell>
        </row>
        <row r="3601">
          <cell r="C3601">
            <v>11.15</v>
          </cell>
        </row>
        <row r="3602">
          <cell r="C3602">
            <v>11.15</v>
          </cell>
        </row>
        <row r="3603">
          <cell r="C3603">
            <v>11.15</v>
          </cell>
        </row>
        <row r="3604">
          <cell r="C3604">
            <v>11.15</v>
          </cell>
        </row>
        <row r="3605">
          <cell r="C3605">
            <v>11.15</v>
          </cell>
        </row>
        <row r="3606">
          <cell r="C3606">
            <v>11.15</v>
          </cell>
        </row>
        <row r="3607">
          <cell r="C3607">
            <v>11.15</v>
          </cell>
        </row>
        <row r="3608">
          <cell r="C3608">
            <v>11.15</v>
          </cell>
        </row>
        <row r="3609">
          <cell r="C3609">
            <v>11.15</v>
          </cell>
        </row>
        <row r="3610">
          <cell r="C3610">
            <v>11.15</v>
          </cell>
        </row>
        <row r="3611">
          <cell r="C3611">
            <v>11.15</v>
          </cell>
        </row>
        <row r="3612">
          <cell r="C3612">
            <v>11.15</v>
          </cell>
        </row>
        <row r="3613">
          <cell r="C3613">
            <v>11.16</v>
          </cell>
        </row>
        <row r="3614">
          <cell r="C3614">
            <v>11.16</v>
          </cell>
        </row>
        <row r="3615">
          <cell r="C3615">
            <v>11.16</v>
          </cell>
        </row>
        <row r="3616">
          <cell r="C3616">
            <v>11.16</v>
          </cell>
        </row>
        <row r="3617">
          <cell r="C3617">
            <v>11.16</v>
          </cell>
        </row>
        <row r="3618">
          <cell r="C3618">
            <v>11.16</v>
          </cell>
        </row>
        <row r="3619">
          <cell r="C3619">
            <v>11.16</v>
          </cell>
        </row>
        <row r="3620">
          <cell r="C3620">
            <v>11.16</v>
          </cell>
        </row>
        <row r="3621">
          <cell r="C3621">
            <v>11.15</v>
          </cell>
        </row>
        <row r="3622">
          <cell r="C3622">
            <v>11.15</v>
          </cell>
        </row>
        <row r="3623">
          <cell r="C3623">
            <v>11.15</v>
          </cell>
        </row>
        <row r="3624">
          <cell r="C3624">
            <v>11.15</v>
          </cell>
        </row>
        <row r="3625">
          <cell r="C3625">
            <v>11.15</v>
          </cell>
        </row>
        <row r="3626">
          <cell r="C3626">
            <v>11.15</v>
          </cell>
        </row>
        <row r="3627">
          <cell r="C3627">
            <v>11.15</v>
          </cell>
        </row>
        <row r="3628">
          <cell r="C3628">
            <v>11.15</v>
          </cell>
        </row>
        <row r="3629">
          <cell r="C3629">
            <v>11.15</v>
          </cell>
        </row>
        <row r="3630">
          <cell r="C3630">
            <v>11.15</v>
          </cell>
        </row>
        <row r="3631">
          <cell r="C3631">
            <v>11.15</v>
          </cell>
        </row>
        <row r="3632">
          <cell r="C3632">
            <v>11.15</v>
          </cell>
        </row>
        <row r="3633">
          <cell r="C3633">
            <v>11.15</v>
          </cell>
        </row>
        <row r="3634">
          <cell r="C3634">
            <v>11.16</v>
          </cell>
        </row>
        <row r="3635">
          <cell r="C3635">
            <v>11.16</v>
          </cell>
        </row>
        <row r="3636">
          <cell r="C3636">
            <v>11.16</v>
          </cell>
        </row>
        <row r="3637">
          <cell r="C3637">
            <v>11.16</v>
          </cell>
        </row>
        <row r="3638">
          <cell r="C3638">
            <v>11.16</v>
          </cell>
        </row>
        <row r="3639">
          <cell r="C3639">
            <v>11.17</v>
          </cell>
        </row>
        <row r="3640">
          <cell r="C3640">
            <v>11.17</v>
          </cell>
        </row>
        <row r="3641">
          <cell r="C3641">
            <v>11.17</v>
          </cell>
        </row>
        <row r="3642">
          <cell r="C3642">
            <v>11.17</v>
          </cell>
        </row>
        <row r="3643">
          <cell r="C3643">
            <v>11.17</v>
          </cell>
        </row>
        <row r="3644">
          <cell r="C3644">
            <v>11.17</v>
          </cell>
        </row>
        <row r="3645">
          <cell r="C3645">
            <v>11.17</v>
          </cell>
        </row>
        <row r="3646">
          <cell r="C3646">
            <v>11.17</v>
          </cell>
        </row>
        <row r="3647">
          <cell r="C3647">
            <v>11.18</v>
          </cell>
        </row>
        <row r="3648">
          <cell r="C3648">
            <v>11.18</v>
          </cell>
        </row>
        <row r="3649">
          <cell r="C3649">
            <v>11.18</v>
          </cell>
        </row>
        <row r="3650">
          <cell r="C3650">
            <v>11.18</v>
          </cell>
        </row>
        <row r="3651">
          <cell r="C3651">
            <v>11.18</v>
          </cell>
        </row>
        <row r="3652">
          <cell r="C3652">
            <v>11.18</v>
          </cell>
        </row>
        <row r="3653">
          <cell r="C3653">
            <v>11.18</v>
          </cell>
        </row>
        <row r="3654">
          <cell r="C3654">
            <v>11.18</v>
          </cell>
        </row>
        <row r="3655">
          <cell r="C3655">
            <v>11.18</v>
          </cell>
        </row>
        <row r="3656">
          <cell r="C3656">
            <v>11.18</v>
          </cell>
        </row>
        <row r="3657">
          <cell r="C3657">
            <v>11.18</v>
          </cell>
        </row>
        <row r="3658">
          <cell r="C3658">
            <v>11.18</v>
          </cell>
        </row>
        <row r="3659">
          <cell r="C3659">
            <v>11.18</v>
          </cell>
        </row>
        <row r="3660">
          <cell r="C3660">
            <v>11.18</v>
          </cell>
        </row>
        <row r="3661">
          <cell r="C3661">
            <v>11.18</v>
          </cell>
        </row>
        <row r="3662">
          <cell r="C3662">
            <v>11.18</v>
          </cell>
        </row>
        <row r="3663">
          <cell r="C3663">
            <v>11.18</v>
          </cell>
        </row>
        <row r="3664">
          <cell r="C3664">
            <v>11.18</v>
          </cell>
        </row>
        <row r="3665">
          <cell r="C3665">
            <v>11.18</v>
          </cell>
        </row>
        <row r="3666">
          <cell r="C3666">
            <v>11.19</v>
          </cell>
        </row>
        <row r="3667">
          <cell r="C3667">
            <v>11.19</v>
          </cell>
        </row>
        <row r="3668">
          <cell r="C3668">
            <v>11.19</v>
          </cell>
        </row>
        <row r="3669">
          <cell r="C3669">
            <v>11.19</v>
          </cell>
        </row>
        <row r="3670">
          <cell r="C3670">
            <v>11.19</v>
          </cell>
        </row>
        <row r="3671">
          <cell r="C3671">
            <v>11.19</v>
          </cell>
        </row>
        <row r="3672">
          <cell r="C3672">
            <v>11.19</v>
          </cell>
        </row>
        <row r="3673">
          <cell r="C3673">
            <v>11.2</v>
          </cell>
        </row>
        <row r="3674">
          <cell r="C3674">
            <v>11.2</v>
          </cell>
        </row>
        <row r="3675">
          <cell r="C3675">
            <v>11.2</v>
          </cell>
        </row>
        <row r="3676">
          <cell r="C3676">
            <v>11.2</v>
          </cell>
        </row>
        <row r="3677">
          <cell r="C3677">
            <v>11.2</v>
          </cell>
        </row>
        <row r="3678">
          <cell r="C3678">
            <v>11.2</v>
          </cell>
        </row>
        <row r="3679">
          <cell r="C3679">
            <v>11.2</v>
          </cell>
        </row>
        <row r="3680">
          <cell r="C3680">
            <v>11.21</v>
          </cell>
        </row>
        <row r="3681">
          <cell r="C3681">
            <v>11.21</v>
          </cell>
        </row>
        <row r="3682">
          <cell r="C3682">
            <v>11.21</v>
          </cell>
        </row>
        <row r="3683">
          <cell r="C3683">
            <v>11.22</v>
          </cell>
        </row>
        <row r="3684">
          <cell r="C3684">
            <v>11.22</v>
          </cell>
        </row>
        <row r="3685">
          <cell r="C3685">
            <v>11.22</v>
          </cell>
        </row>
        <row r="3686">
          <cell r="C3686">
            <v>11.22</v>
          </cell>
        </row>
        <row r="3687">
          <cell r="C3687">
            <v>11.22</v>
          </cell>
        </row>
        <row r="3688">
          <cell r="C3688">
            <v>11.22</v>
          </cell>
        </row>
        <row r="3689">
          <cell r="C3689">
            <v>11.23</v>
          </cell>
        </row>
        <row r="3690">
          <cell r="C3690">
            <v>11.23</v>
          </cell>
        </row>
        <row r="3691">
          <cell r="C3691">
            <v>11.23</v>
          </cell>
        </row>
        <row r="3692">
          <cell r="C3692">
            <v>11.22</v>
          </cell>
        </row>
        <row r="3693">
          <cell r="C3693">
            <v>11.22</v>
          </cell>
        </row>
        <row r="3694">
          <cell r="C3694">
            <v>11.22</v>
          </cell>
        </row>
        <row r="3695">
          <cell r="C3695">
            <v>11.22</v>
          </cell>
        </row>
        <row r="3696">
          <cell r="C3696">
            <v>11.22</v>
          </cell>
        </row>
        <row r="3697">
          <cell r="C3697">
            <v>11.23</v>
          </cell>
        </row>
        <row r="3698">
          <cell r="C3698">
            <v>11.23</v>
          </cell>
        </row>
        <row r="3699">
          <cell r="C3699">
            <v>11.23</v>
          </cell>
        </row>
        <row r="3700">
          <cell r="C3700">
            <v>11.23</v>
          </cell>
        </row>
        <row r="3701">
          <cell r="C3701">
            <v>11.23</v>
          </cell>
        </row>
        <row r="3702">
          <cell r="C3702">
            <v>11.23</v>
          </cell>
        </row>
        <row r="3703">
          <cell r="C3703">
            <v>11.23</v>
          </cell>
        </row>
        <row r="3704">
          <cell r="C3704">
            <v>11.23</v>
          </cell>
        </row>
        <row r="3705">
          <cell r="C3705">
            <v>11.23</v>
          </cell>
        </row>
        <row r="3706">
          <cell r="C3706">
            <v>11.23</v>
          </cell>
        </row>
        <row r="3707">
          <cell r="C3707">
            <v>11.23</v>
          </cell>
        </row>
        <row r="3708">
          <cell r="C3708">
            <v>11.23</v>
          </cell>
        </row>
        <row r="3709">
          <cell r="C3709">
            <v>11.23</v>
          </cell>
        </row>
        <row r="3710">
          <cell r="C3710">
            <v>11.23</v>
          </cell>
        </row>
        <row r="3711">
          <cell r="C3711">
            <v>11.24</v>
          </cell>
        </row>
        <row r="3712">
          <cell r="C3712">
            <v>11.24</v>
          </cell>
        </row>
        <row r="3713">
          <cell r="C3713">
            <v>11.24</v>
          </cell>
        </row>
        <row r="3714">
          <cell r="C3714">
            <v>11.24</v>
          </cell>
        </row>
        <row r="3715">
          <cell r="C3715">
            <v>11.24</v>
          </cell>
        </row>
        <row r="3716">
          <cell r="C3716">
            <v>11.24</v>
          </cell>
        </row>
        <row r="3717">
          <cell r="C3717">
            <v>11.25</v>
          </cell>
        </row>
        <row r="3718">
          <cell r="C3718">
            <v>11.25</v>
          </cell>
        </row>
        <row r="3719">
          <cell r="C3719">
            <v>11.25</v>
          </cell>
        </row>
        <row r="3720">
          <cell r="C3720">
            <v>11.25</v>
          </cell>
        </row>
        <row r="3721">
          <cell r="C3721">
            <v>11.25</v>
          </cell>
        </row>
        <row r="3722">
          <cell r="C3722">
            <v>11.25</v>
          </cell>
        </row>
        <row r="3723">
          <cell r="C3723">
            <v>11.25</v>
          </cell>
        </row>
        <row r="3724">
          <cell r="C3724">
            <v>11.26</v>
          </cell>
        </row>
        <row r="3725">
          <cell r="C3725">
            <v>11.26</v>
          </cell>
        </row>
        <row r="3726">
          <cell r="C3726">
            <v>11.26</v>
          </cell>
        </row>
        <row r="3727">
          <cell r="C3727">
            <v>11.26</v>
          </cell>
        </row>
        <row r="3728">
          <cell r="C3728">
            <v>11.26</v>
          </cell>
        </row>
        <row r="3729">
          <cell r="C3729">
            <v>11.27</v>
          </cell>
        </row>
        <row r="3730">
          <cell r="C3730">
            <v>11.27</v>
          </cell>
        </row>
        <row r="3731">
          <cell r="C3731">
            <v>11.27</v>
          </cell>
        </row>
        <row r="3732">
          <cell r="C3732">
            <v>11.27</v>
          </cell>
        </row>
        <row r="3733">
          <cell r="C3733">
            <v>11.27</v>
          </cell>
        </row>
        <row r="3734">
          <cell r="C3734">
            <v>11.28</v>
          </cell>
        </row>
        <row r="3735">
          <cell r="C3735">
            <v>11.28</v>
          </cell>
        </row>
        <row r="3736">
          <cell r="C3736">
            <v>11.28</v>
          </cell>
        </row>
        <row r="3737">
          <cell r="C3737">
            <v>11.28</v>
          </cell>
        </row>
        <row r="3738">
          <cell r="C3738">
            <v>11.28</v>
          </cell>
        </row>
        <row r="3739">
          <cell r="C3739">
            <v>11.28</v>
          </cell>
        </row>
        <row r="3740">
          <cell r="C3740">
            <v>11.28</v>
          </cell>
        </row>
        <row r="3741">
          <cell r="C3741">
            <v>11.28</v>
          </cell>
        </row>
        <row r="3742">
          <cell r="C3742">
            <v>11.28</v>
          </cell>
        </row>
        <row r="3743">
          <cell r="C3743">
            <v>11.28</v>
          </cell>
        </row>
        <row r="3744">
          <cell r="C3744">
            <v>11.28</v>
          </cell>
        </row>
        <row r="3745">
          <cell r="C3745">
            <v>11.28</v>
          </cell>
        </row>
        <row r="3746">
          <cell r="C3746">
            <v>11.28</v>
          </cell>
        </row>
        <row r="3747">
          <cell r="C3747">
            <v>11.28</v>
          </cell>
        </row>
        <row r="3748">
          <cell r="C3748">
            <v>11.28</v>
          </cell>
        </row>
        <row r="3749">
          <cell r="C3749">
            <v>11.28</v>
          </cell>
        </row>
        <row r="3750">
          <cell r="C3750">
            <v>11.28</v>
          </cell>
        </row>
        <row r="3751">
          <cell r="C3751">
            <v>11.28</v>
          </cell>
        </row>
        <row r="3752">
          <cell r="C3752">
            <v>11.28</v>
          </cell>
        </row>
        <row r="3753">
          <cell r="C3753">
            <v>11.28</v>
          </cell>
        </row>
        <row r="3754">
          <cell r="C3754">
            <v>11.28</v>
          </cell>
        </row>
        <row r="3755">
          <cell r="C3755">
            <v>11.28</v>
          </cell>
        </row>
        <row r="3756">
          <cell r="C3756">
            <v>11.29</v>
          </cell>
        </row>
        <row r="3757">
          <cell r="C3757">
            <v>11.29</v>
          </cell>
        </row>
        <row r="3758">
          <cell r="C3758">
            <v>11.29</v>
          </cell>
        </row>
        <row r="3759">
          <cell r="C3759">
            <v>11.3</v>
          </cell>
        </row>
        <row r="3760">
          <cell r="C3760">
            <v>11.3</v>
          </cell>
        </row>
        <row r="3761">
          <cell r="C3761">
            <v>11.31</v>
          </cell>
        </row>
        <row r="3762">
          <cell r="C3762">
            <v>11.31</v>
          </cell>
        </row>
        <row r="3763">
          <cell r="C3763">
            <v>11.31</v>
          </cell>
        </row>
        <row r="3764">
          <cell r="C3764">
            <v>11.31</v>
          </cell>
        </row>
        <row r="3765">
          <cell r="C3765">
            <v>11.31</v>
          </cell>
        </row>
        <row r="3766">
          <cell r="C3766">
            <v>11.31</v>
          </cell>
        </row>
        <row r="3767">
          <cell r="C3767">
            <v>11.31</v>
          </cell>
        </row>
        <row r="3768">
          <cell r="C3768">
            <v>11.31</v>
          </cell>
        </row>
        <row r="3769">
          <cell r="C3769">
            <v>11.31</v>
          </cell>
        </row>
        <row r="3770">
          <cell r="C3770">
            <v>11.3</v>
          </cell>
        </row>
        <row r="3771">
          <cell r="C3771">
            <v>11.31</v>
          </cell>
        </row>
        <row r="3772">
          <cell r="C3772">
            <v>11.31</v>
          </cell>
        </row>
        <row r="3773">
          <cell r="C3773">
            <v>11.31</v>
          </cell>
        </row>
        <row r="3774">
          <cell r="C3774">
            <v>11.31</v>
          </cell>
        </row>
        <row r="3775">
          <cell r="C3775">
            <v>11.31</v>
          </cell>
        </row>
        <row r="3776">
          <cell r="C3776">
            <v>11.31</v>
          </cell>
        </row>
        <row r="3777">
          <cell r="C3777">
            <v>11.31</v>
          </cell>
        </row>
        <row r="3778">
          <cell r="C3778">
            <v>11.31</v>
          </cell>
        </row>
        <row r="3779">
          <cell r="C3779">
            <v>11.31</v>
          </cell>
        </row>
        <row r="3780">
          <cell r="C3780">
            <v>11.32</v>
          </cell>
        </row>
        <row r="3781">
          <cell r="C3781">
            <v>11.32</v>
          </cell>
        </row>
        <row r="3782">
          <cell r="C3782">
            <v>11.32</v>
          </cell>
        </row>
        <row r="3783">
          <cell r="C3783">
            <v>11.32</v>
          </cell>
        </row>
        <row r="3784">
          <cell r="C3784">
            <v>11.32</v>
          </cell>
        </row>
        <row r="3785">
          <cell r="C3785">
            <v>11.32</v>
          </cell>
        </row>
        <row r="3786">
          <cell r="C3786">
            <v>11.33</v>
          </cell>
        </row>
        <row r="3787">
          <cell r="C3787">
            <v>11.33</v>
          </cell>
        </row>
        <row r="3788">
          <cell r="C3788">
            <v>11.33</v>
          </cell>
        </row>
        <row r="3789">
          <cell r="C3789">
            <v>11.33</v>
          </cell>
        </row>
        <row r="3790">
          <cell r="C3790">
            <v>11.34</v>
          </cell>
        </row>
        <row r="3791">
          <cell r="C3791">
            <v>11.34</v>
          </cell>
        </row>
        <row r="3792">
          <cell r="C3792">
            <v>11.34</v>
          </cell>
        </row>
        <row r="3793">
          <cell r="C3793">
            <v>11.34</v>
          </cell>
        </row>
        <row r="3794">
          <cell r="C3794">
            <v>11.34</v>
          </cell>
        </row>
        <row r="3795">
          <cell r="C3795">
            <v>11.34</v>
          </cell>
        </row>
        <row r="3796">
          <cell r="C3796">
            <v>11.34</v>
          </cell>
        </row>
        <row r="3797">
          <cell r="C3797">
            <v>11.34</v>
          </cell>
        </row>
        <row r="3798">
          <cell r="C3798">
            <v>11.34</v>
          </cell>
        </row>
        <row r="3799">
          <cell r="C3799">
            <v>11.34</v>
          </cell>
        </row>
        <row r="3800">
          <cell r="C3800">
            <v>11.34</v>
          </cell>
        </row>
        <row r="3801">
          <cell r="C3801">
            <v>11.34</v>
          </cell>
        </row>
        <row r="3802">
          <cell r="C3802">
            <v>11.34</v>
          </cell>
        </row>
        <row r="3803">
          <cell r="C3803">
            <v>11.34</v>
          </cell>
        </row>
        <row r="3804">
          <cell r="C3804">
            <v>11.35</v>
          </cell>
        </row>
        <row r="3805">
          <cell r="C3805">
            <v>11.35</v>
          </cell>
        </row>
        <row r="3806">
          <cell r="C3806">
            <v>11.35</v>
          </cell>
        </row>
        <row r="3807">
          <cell r="C3807">
            <v>11.35</v>
          </cell>
        </row>
        <row r="3808">
          <cell r="C3808">
            <v>11.35</v>
          </cell>
        </row>
        <row r="3809">
          <cell r="C3809">
            <v>11.35</v>
          </cell>
        </row>
        <row r="3810">
          <cell r="C3810">
            <v>11.35</v>
          </cell>
        </row>
        <row r="3811">
          <cell r="C3811">
            <v>11.35</v>
          </cell>
        </row>
        <row r="3812">
          <cell r="C3812">
            <v>11.35</v>
          </cell>
        </row>
        <row r="3813">
          <cell r="C3813">
            <v>11.35</v>
          </cell>
        </row>
        <row r="3814">
          <cell r="C3814">
            <v>11.36</v>
          </cell>
        </row>
        <row r="3815">
          <cell r="C3815">
            <v>11.36</v>
          </cell>
        </row>
        <row r="3816">
          <cell r="C3816">
            <v>11.36</v>
          </cell>
        </row>
        <row r="3817">
          <cell r="C3817">
            <v>11.36</v>
          </cell>
        </row>
        <row r="3818">
          <cell r="C3818">
            <v>11.36</v>
          </cell>
        </row>
        <row r="3819">
          <cell r="C3819">
            <v>11.36</v>
          </cell>
        </row>
        <row r="3820">
          <cell r="C3820">
            <v>11.36</v>
          </cell>
        </row>
        <row r="3821">
          <cell r="C3821">
            <v>11.36</v>
          </cell>
        </row>
        <row r="3822">
          <cell r="C3822">
            <v>11.36</v>
          </cell>
        </row>
        <row r="3823">
          <cell r="C3823">
            <v>11.36</v>
          </cell>
        </row>
        <row r="3824">
          <cell r="C3824">
            <v>11.36</v>
          </cell>
        </row>
        <row r="3825">
          <cell r="C3825">
            <v>11.36</v>
          </cell>
        </row>
        <row r="3826">
          <cell r="C3826">
            <v>11.36</v>
          </cell>
        </row>
        <row r="3827">
          <cell r="C3827">
            <v>11.36</v>
          </cell>
        </row>
        <row r="3828">
          <cell r="C3828">
            <v>11.37</v>
          </cell>
        </row>
        <row r="3829">
          <cell r="C3829">
            <v>11.37</v>
          </cell>
        </row>
        <row r="3830">
          <cell r="C3830">
            <v>11.37</v>
          </cell>
        </row>
        <row r="3831">
          <cell r="C3831">
            <v>11.37</v>
          </cell>
        </row>
        <row r="3832">
          <cell r="C3832">
            <v>11.37</v>
          </cell>
        </row>
        <row r="3833">
          <cell r="C3833">
            <v>11.37</v>
          </cell>
        </row>
        <row r="3834">
          <cell r="C3834">
            <v>11.37</v>
          </cell>
        </row>
        <row r="3835">
          <cell r="C3835">
            <v>11.37</v>
          </cell>
        </row>
        <row r="3836">
          <cell r="C3836">
            <v>11.37</v>
          </cell>
        </row>
        <row r="3837">
          <cell r="C3837">
            <v>11.37</v>
          </cell>
        </row>
        <row r="3838">
          <cell r="C3838">
            <v>11.38</v>
          </cell>
        </row>
        <row r="3839">
          <cell r="C3839">
            <v>11.38</v>
          </cell>
        </row>
        <row r="3840">
          <cell r="C3840">
            <v>11.38</v>
          </cell>
        </row>
        <row r="3841">
          <cell r="C3841">
            <v>11.38</v>
          </cell>
        </row>
        <row r="3842">
          <cell r="C3842">
            <v>11.39</v>
          </cell>
        </row>
        <row r="3843">
          <cell r="C3843">
            <v>11.39</v>
          </cell>
        </row>
        <row r="3844">
          <cell r="C3844">
            <v>11.39</v>
          </cell>
        </row>
        <row r="3845">
          <cell r="C3845">
            <v>11.39</v>
          </cell>
        </row>
        <row r="3846">
          <cell r="C3846">
            <v>11.39</v>
          </cell>
        </row>
        <row r="3847">
          <cell r="C3847">
            <v>11.39</v>
          </cell>
        </row>
        <row r="3848">
          <cell r="C3848">
            <v>11.39</v>
          </cell>
        </row>
        <row r="3849">
          <cell r="C3849">
            <v>11.39</v>
          </cell>
        </row>
        <row r="3850">
          <cell r="C3850">
            <v>11.39</v>
          </cell>
        </row>
        <row r="3851">
          <cell r="C3851">
            <v>11.39</v>
          </cell>
        </row>
        <row r="3852">
          <cell r="C3852">
            <v>11.39</v>
          </cell>
        </row>
        <row r="3853">
          <cell r="C3853">
            <v>11.39</v>
          </cell>
        </row>
        <row r="3854">
          <cell r="C3854">
            <v>11.39</v>
          </cell>
        </row>
        <row r="3855">
          <cell r="C3855">
            <v>11.39</v>
          </cell>
        </row>
        <row r="3856">
          <cell r="C3856">
            <v>11.39</v>
          </cell>
        </row>
        <row r="3857">
          <cell r="C3857">
            <v>11.39</v>
          </cell>
        </row>
        <row r="3858">
          <cell r="C3858">
            <v>11.4</v>
          </cell>
        </row>
        <row r="3859">
          <cell r="C3859">
            <v>11.4</v>
          </cell>
        </row>
        <row r="3860">
          <cell r="C3860">
            <v>11.4</v>
          </cell>
        </row>
        <row r="3861">
          <cell r="C3861">
            <v>11.4</v>
          </cell>
        </row>
        <row r="3862">
          <cell r="C3862">
            <v>11.4</v>
          </cell>
        </row>
        <row r="3863">
          <cell r="C3863">
            <v>11.4</v>
          </cell>
        </row>
        <row r="3864">
          <cell r="C3864">
            <v>11.4</v>
          </cell>
        </row>
        <row r="3865">
          <cell r="C3865">
            <v>11.4</v>
          </cell>
        </row>
        <row r="3866">
          <cell r="C3866">
            <v>11.4</v>
          </cell>
        </row>
        <row r="3867">
          <cell r="C3867">
            <v>11.4</v>
          </cell>
        </row>
        <row r="3868">
          <cell r="C3868">
            <v>11.4</v>
          </cell>
        </row>
        <row r="3869">
          <cell r="C3869">
            <v>11.4</v>
          </cell>
        </row>
        <row r="3870">
          <cell r="C3870">
            <v>11.4</v>
          </cell>
        </row>
        <row r="3871">
          <cell r="C3871">
            <v>11.41</v>
          </cell>
        </row>
        <row r="3872">
          <cell r="C3872">
            <v>11.41</v>
          </cell>
        </row>
        <row r="3873">
          <cell r="C3873">
            <v>11.41</v>
          </cell>
        </row>
        <row r="3874">
          <cell r="C3874">
            <v>11.41</v>
          </cell>
        </row>
        <row r="3875">
          <cell r="C3875">
            <v>11.41</v>
          </cell>
        </row>
        <row r="3876">
          <cell r="C3876">
            <v>11.41</v>
          </cell>
        </row>
        <row r="3877">
          <cell r="C3877">
            <v>11.41</v>
          </cell>
        </row>
        <row r="3878">
          <cell r="C3878">
            <v>11.41</v>
          </cell>
        </row>
        <row r="3879">
          <cell r="C3879">
            <v>11.41</v>
          </cell>
        </row>
        <row r="3880">
          <cell r="C3880">
            <v>11.41</v>
          </cell>
        </row>
        <row r="3881">
          <cell r="C3881">
            <v>11.41</v>
          </cell>
        </row>
        <row r="3882">
          <cell r="C3882">
            <v>11.41</v>
          </cell>
        </row>
        <row r="3883">
          <cell r="C3883">
            <v>11.41</v>
          </cell>
        </row>
        <row r="3884">
          <cell r="C3884">
            <v>11.41</v>
          </cell>
        </row>
        <row r="3885">
          <cell r="C3885">
            <v>11.41</v>
          </cell>
        </row>
        <row r="3886">
          <cell r="C3886">
            <v>11.41</v>
          </cell>
        </row>
        <row r="3887">
          <cell r="C3887">
            <v>11.41</v>
          </cell>
        </row>
        <row r="3888">
          <cell r="C3888">
            <v>11.41</v>
          </cell>
        </row>
        <row r="3889">
          <cell r="C3889">
            <v>11.42</v>
          </cell>
        </row>
        <row r="3890">
          <cell r="C3890">
            <v>11.42</v>
          </cell>
        </row>
        <row r="3891">
          <cell r="C3891">
            <v>11.42</v>
          </cell>
        </row>
        <row r="3892">
          <cell r="C3892">
            <v>11.42</v>
          </cell>
        </row>
        <row r="3893">
          <cell r="C3893">
            <v>11.42</v>
          </cell>
        </row>
        <row r="3894">
          <cell r="C3894">
            <v>11.42</v>
          </cell>
        </row>
        <row r="3895">
          <cell r="C3895">
            <v>11.43</v>
          </cell>
        </row>
        <row r="3896">
          <cell r="C3896">
            <v>11.43</v>
          </cell>
        </row>
        <row r="3897">
          <cell r="C3897">
            <v>11.43</v>
          </cell>
        </row>
        <row r="3898">
          <cell r="C3898">
            <v>11.43</v>
          </cell>
        </row>
        <row r="3899">
          <cell r="C3899">
            <v>11.44</v>
          </cell>
        </row>
        <row r="3900">
          <cell r="C3900">
            <v>11.44</v>
          </cell>
        </row>
        <row r="3901">
          <cell r="C3901">
            <v>11.44</v>
          </cell>
        </row>
        <row r="3902">
          <cell r="C3902">
            <v>11.44</v>
          </cell>
        </row>
        <row r="3903">
          <cell r="C3903">
            <v>11.44</v>
          </cell>
        </row>
        <row r="3904">
          <cell r="C3904">
            <v>11.45</v>
          </cell>
        </row>
        <row r="3905">
          <cell r="C3905">
            <v>11.45</v>
          </cell>
        </row>
        <row r="3906">
          <cell r="C3906">
            <v>11.45</v>
          </cell>
        </row>
        <row r="3907">
          <cell r="C3907">
            <v>11.45</v>
          </cell>
        </row>
        <row r="3908">
          <cell r="C3908">
            <v>11.45</v>
          </cell>
        </row>
        <row r="3909">
          <cell r="C3909">
            <v>11.45</v>
          </cell>
        </row>
        <row r="3910">
          <cell r="C3910">
            <v>11.45</v>
          </cell>
        </row>
        <row r="3911">
          <cell r="C3911">
            <v>11.45</v>
          </cell>
        </row>
        <row r="3912">
          <cell r="C3912">
            <v>11.45</v>
          </cell>
        </row>
        <row r="3913">
          <cell r="C3913">
            <v>11.45</v>
          </cell>
        </row>
        <row r="3914">
          <cell r="C3914">
            <v>11.44</v>
          </cell>
        </row>
        <row r="3915">
          <cell r="C3915">
            <v>11.44</v>
          </cell>
        </row>
        <row r="3916">
          <cell r="C3916">
            <v>11.44</v>
          </cell>
        </row>
        <row r="3917">
          <cell r="C3917">
            <v>11.45</v>
          </cell>
        </row>
        <row r="3918">
          <cell r="C3918">
            <v>11.45</v>
          </cell>
        </row>
        <row r="3919">
          <cell r="C3919">
            <v>11.45</v>
          </cell>
        </row>
        <row r="3920">
          <cell r="C3920">
            <v>11.45</v>
          </cell>
        </row>
        <row r="3921">
          <cell r="C3921">
            <v>11.45</v>
          </cell>
        </row>
        <row r="3922">
          <cell r="C3922">
            <v>11.45</v>
          </cell>
        </row>
        <row r="3923">
          <cell r="C3923">
            <v>11.45</v>
          </cell>
        </row>
        <row r="3924">
          <cell r="C3924">
            <v>11.45</v>
          </cell>
        </row>
        <row r="3925">
          <cell r="C3925">
            <v>11.45</v>
          </cell>
        </row>
        <row r="3926">
          <cell r="C3926">
            <v>11.45</v>
          </cell>
        </row>
        <row r="3927">
          <cell r="C3927">
            <v>11.45</v>
          </cell>
        </row>
        <row r="3928">
          <cell r="C3928">
            <v>11.45</v>
          </cell>
        </row>
        <row r="3929">
          <cell r="C3929">
            <v>11.45</v>
          </cell>
        </row>
        <row r="3930">
          <cell r="C3930">
            <v>11.44</v>
          </cell>
        </row>
        <row r="3931">
          <cell r="C3931">
            <v>11.44</v>
          </cell>
        </row>
        <row r="3932">
          <cell r="C3932">
            <v>11.44</v>
          </cell>
        </row>
        <row r="3933">
          <cell r="C3933">
            <v>11.44</v>
          </cell>
        </row>
        <row r="3934">
          <cell r="C3934">
            <v>11.44</v>
          </cell>
        </row>
        <row r="3935">
          <cell r="C3935">
            <v>11.44</v>
          </cell>
        </row>
        <row r="3936">
          <cell r="C3936">
            <v>11.44</v>
          </cell>
        </row>
        <row r="3937">
          <cell r="C3937">
            <v>11.44</v>
          </cell>
        </row>
        <row r="3938">
          <cell r="C3938">
            <v>11.45</v>
          </cell>
        </row>
        <row r="3939">
          <cell r="C3939">
            <v>11.45</v>
          </cell>
        </row>
        <row r="3940">
          <cell r="C3940">
            <v>11.45</v>
          </cell>
        </row>
        <row r="3941">
          <cell r="C3941">
            <v>11.45</v>
          </cell>
        </row>
        <row r="3942">
          <cell r="C3942">
            <v>11.46</v>
          </cell>
        </row>
        <row r="3943">
          <cell r="C3943">
            <v>11.46</v>
          </cell>
        </row>
        <row r="3944">
          <cell r="C3944">
            <v>11.46</v>
          </cell>
        </row>
        <row r="3945">
          <cell r="C3945">
            <v>11.46</v>
          </cell>
        </row>
        <row r="3946">
          <cell r="C3946">
            <v>11.46</v>
          </cell>
        </row>
        <row r="3947">
          <cell r="C3947">
            <v>11.46</v>
          </cell>
        </row>
        <row r="3948">
          <cell r="C3948">
            <v>11.46</v>
          </cell>
        </row>
        <row r="3949">
          <cell r="C3949">
            <v>11.46</v>
          </cell>
        </row>
        <row r="3950">
          <cell r="C3950">
            <v>11.45</v>
          </cell>
        </row>
        <row r="3951">
          <cell r="C3951">
            <v>11.45</v>
          </cell>
        </row>
        <row r="3952">
          <cell r="C3952">
            <v>11.45</v>
          </cell>
        </row>
        <row r="3953">
          <cell r="C3953">
            <v>11.45</v>
          </cell>
        </row>
        <row r="3954">
          <cell r="C3954">
            <v>11.45</v>
          </cell>
        </row>
        <row r="3955">
          <cell r="C3955">
            <v>11.46</v>
          </cell>
        </row>
        <row r="3956">
          <cell r="C3956">
            <v>11.46</v>
          </cell>
        </row>
        <row r="3957">
          <cell r="C3957">
            <v>11.46</v>
          </cell>
        </row>
        <row r="3958">
          <cell r="C3958">
            <v>11.46</v>
          </cell>
        </row>
        <row r="3959">
          <cell r="C3959">
            <v>11.47</v>
          </cell>
        </row>
        <row r="3960">
          <cell r="C3960">
            <v>11.47</v>
          </cell>
        </row>
        <row r="3961">
          <cell r="C3961">
            <v>11.47</v>
          </cell>
        </row>
        <row r="3962">
          <cell r="C3962">
            <v>11.47</v>
          </cell>
        </row>
        <row r="3963">
          <cell r="C3963">
            <v>11.47</v>
          </cell>
        </row>
        <row r="3964">
          <cell r="C3964">
            <v>11.47</v>
          </cell>
        </row>
        <row r="3965">
          <cell r="C3965">
            <v>11.47</v>
          </cell>
        </row>
        <row r="3966">
          <cell r="C3966">
            <v>11.47</v>
          </cell>
        </row>
        <row r="3967">
          <cell r="C3967">
            <v>11.47</v>
          </cell>
        </row>
        <row r="3968">
          <cell r="C3968">
            <v>11.47</v>
          </cell>
        </row>
        <row r="3969">
          <cell r="C3969">
            <v>11.47</v>
          </cell>
        </row>
        <row r="3970">
          <cell r="C3970">
            <v>11.46</v>
          </cell>
        </row>
        <row r="3971">
          <cell r="C3971">
            <v>11.46</v>
          </cell>
        </row>
        <row r="3972">
          <cell r="C3972">
            <v>11.46</v>
          </cell>
        </row>
        <row r="3973">
          <cell r="C3973">
            <v>11.46</v>
          </cell>
        </row>
        <row r="3974">
          <cell r="C3974">
            <v>11.46</v>
          </cell>
        </row>
        <row r="3975">
          <cell r="C3975">
            <v>11.46</v>
          </cell>
        </row>
        <row r="3976">
          <cell r="C3976">
            <v>11.46</v>
          </cell>
        </row>
        <row r="3977">
          <cell r="C3977">
            <v>11.47</v>
          </cell>
        </row>
        <row r="3978">
          <cell r="C3978">
            <v>11.47</v>
          </cell>
        </row>
        <row r="3979">
          <cell r="C3979">
            <v>11.47</v>
          </cell>
        </row>
        <row r="3980">
          <cell r="C3980">
            <v>11.47</v>
          </cell>
        </row>
        <row r="3981">
          <cell r="C3981">
            <v>11.48</v>
          </cell>
        </row>
        <row r="3982">
          <cell r="C3982">
            <v>11.48</v>
          </cell>
        </row>
        <row r="3983">
          <cell r="C3983">
            <v>11.48</v>
          </cell>
        </row>
        <row r="3984">
          <cell r="C3984">
            <v>11.48</v>
          </cell>
        </row>
        <row r="3985">
          <cell r="C3985">
            <v>11.48</v>
          </cell>
        </row>
        <row r="3986">
          <cell r="C3986">
            <v>11.48</v>
          </cell>
        </row>
        <row r="3987">
          <cell r="C3987">
            <v>11.49</v>
          </cell>
        </row>
        <row r="3988">
          <cell r="C3988">
            <v>11.49</v>
          </cell>
        </row>
        <row r="3989">
          <cell r="C3989">
            <v>11.49</v>
          </cell>
        </row>
        <row r="3990">
          <cell r="C3990">
            <v>11.49</v>
          </cell>
        </row>
        <row r="3991">
          <cell r="C3991">
            <v>11.49</v>
          </cell>
        </row>
        <row r="3992">
          <cell r="C3992">
            <v>11.49</v>
          </cell>
        </row>
        <row r="3993">
          <cell r="C3993">
            <v>11.49</v>
          </cell>
        </row>
        <row r="3994">
          <cell r="C3994">
            <v>11.49</v>
          </cell>
        </row>
        <row r="3995">
          <cell r="C3995">
            <v>11.49</v>
          </cell>
        </row>
        <row r="3996">
          <cell r="C3996">
            <v>11.49</v>
          </cell>
        </row>
        <row r="3997">
          <cell r="C3997">
            <v>11.49</v>
          </cell>
        </row>
        <row r="3998">
          <cell r="C3998">
            <v>11.5</v>
          </cell>
        </row>
        <row r="3999">
          <cell r="C3999">
            <v>11.5</v>
          </cell>
        </row>
        <row r="4000">
          <cell r="C4000">
            <v>11.5</v>
          </cell>
        </row>
        <row r="4001">
          <cell r="C4001">
            <v>11.5</v>
          </cell>
        </row>
        <row r="4002">
          <cell r="C4002">
            <v>11.5</v>
          </cell>
        </row>
        <row r="4003">
          <cell r="C4003">
            <v>11.5</v>
          </cell>
        </row>
        <row r="4004">
          <cell r="C4004">
            <v>11.5</v>
          </cell>
        </row>
        <row r="4005">
          <cell r="C4005">
            <v>11.5</v>
          </cell>
        </row>
        <row r="4006">
          <cell r="C4006">
            <v>11.5</v>
          </cell>
        </row>
        <row r="4007">
          <cell r="C4007">
            <v>11.5</v>
          </cell>
        </row>
        <row r="4008">
          <cell r="C4008">
            <v>11.5</v>
          </cell>
        </row>
        <row r="4009">
          <cell r="C4009">
            <v>11.5</v>
          </cell>
        </row>
        <row r="4010">
          <cell r="C4010">
            <v>11.5</v>
          </cell>
        </row>
        <row r="4011">
          <cell r="C4011">
            <v>11.5</v>
          </cell>
        </row>
        <row r="4012">
          <cell r="C4012">
            <v>11.5</v>
          </cell>
        </row>
        <row r="4013">
          <cell r="C4013">
            <v>11.51</v>
          </cell>
        </row>
        <row r="4014">
          <cell r="C4014">
            <v>11.51</v>
          </cell>
        </row>
        <row r="4015">
          <cell r="C4015">
            <v>11.51</v>
          </cell>
        </row>
        <row r="4016">
          <cell r="C4016">
            <v>11.51</v>
          </cell>
        </row>
        <row r="4017">
          <cell r="C4017">
            <v>11.51</v>
          </cell>
        </row>
        <row r="4018">
          <cell r="C4018">
            <v>11.51</v>
          </cell>
        </row>
        <row r="4019">
          <cell r="C4019">
            <v>11.51</v>
          </cell>
        </row>
        <row r="4020">
          <cell r="C4020">
            <v>11.51</v>
          </cell>
        </row>
        <row r="4021">
          <cell r="C4021">
            <v>11.51</v>
          </cell>
        </row>
        <row r="4022">
          <cell r="C4022">
            <v>11.51</v>
          </cell>
        </row>
        <row r="4023">
          <cell r="C4023">
            <v>11.51</v>
          </cell>
        </row>
        <row r="4024">
          <cell r="C4024">
            <v>11.51</v>
          </cell>
        </row>
        <row r="4025">
          <cell r="C4025">
            <v>11.51</v>
          </cell>
        </row>
        <row r="4026">
          <cell r="C4026">
            <v>11.51</v>
          </cell>
        </row>
        <row r="4027">
          <cell r="C4027">
            <v>11.52</v>
          </cell>
        </row>
        <row r="4028">
          <cell r="C4028">
            <v>11.52</v>
          </cell>
        </row>
        <row r="4029">
          <cell r="C4029">
            <v>11.52</v>
          </cell>
        </row>
        <row r="4030">
          <cell r="C4030">
            <v>11.52</v>
          </cell>
        </row>
        <row r="4031">
          <cell r="C4031">
            <v>11.53</v>
          </cell>
        </row>
        <row r="4032">
          <cell r="C4032">
            <v>11.53</v>
          </cell>
        </row>
        <row r="4033">
          <cell r="C4033">
            <v>11.53</v>
          </cell>
        </row>
        <row r="4034">
          <cell r="C4034">
            <v>11.53</v>
          </cell>
        </row>
        <row r="4035">
          <cell r="C4035">
            <v>11.53</v>
          </cell>
        </row>
        <row r="4036">
          <cell r="C4036">
            <v>11.52</v>
          </cell>
        </row>
        <row r="4037">
          <cell r="C4037">
            <v>11.52</v>
          </cell>
        </row>
        <row r="4038">
          <cell r="C4038">
            <v>11.52</v>
          </cell>
        </row>
        <row r="4039">
          <cell r="C4039">
            <v>11.52</v>
          </cell>
        </row>
        <row r="4040">
          <cell r="C4040">
            <v>11.52</v>
          </cell>
        </row>
        <row r="4041">
          <cell r="C4041">
            <v>11.52</v>
          </cell>
        </row>
        <row r="4042">
          <cell r="C4042">
            <v>11.52</v>
          </cell>
        </row>
        <row r="4043">
          <cell r="C4043">
            <v>11.52</v>
          </cell>
        </row>
        <row r="4044">
          <cell r="C4044">
            <v>11.53</v>
          </cell>
        </row>
        <row r="4045">
          <cell r="C4045">
            <v>11.53</v>
          </cell>
        </row>
        <row r="4046">
          <cell r="C4046">
            <v>11.53</v>
          </cell>
        </row>
        <row r="4047">
          <cell r="C4047">
            <v>11.53</v>
          </cell>
        </row>
        <row r="4048">
          <cell r="C4048">
            <v>11.53</v>
          </cell>
        </row>
        <row r="4049">
          <cell r="C4049">
            <v>11.53</v>
          </cell>
        </row>
        <row r="4050">
          <cell r="C4050">
            <v>11.53</v>
          </cell>
        </row>
        <row r="4051">
          <cell r="C4051">
            <v>11.53</v>
          </cell>
        </row>
        <row r="4052">
          <cell r="C4052">
            <v>11.53</v>
          </cell>
        </row>
        <row r="4053">
          <cell r="C4053">
            <v>11.53</v>
          </cell>
        </row>
        <row r="4054">
          <cell r="C4054">
            <v>11.53</v>
          </cell>
        </row>
        <row r="4055">
          <cell r="C4055">
            <v>11.53</v>
          </cell>
        </row>
        <row r="4056">
          <cell r="C4056">
            <v>11.53</v>
          </cell>
        </row>
        <row r="4057">
          <cell r="C4057">
            <v>11.53</v>
          </cell>
        </row>
        <row r="4058">
          <cell r="C4058">
            <v>11.53</v>
          </cell>
        </row>
        <row r="4059">
          <cell r="C4059">
            <v>11.53</v>
          </cell>
        </row>
        <row r="4060">
          <cell r="C4060">
            <v>11.53</v>
          </cell>
        </row>
        <row r="4061">
          <cell r="C4061">
            <v>11.54</v>
          </cell>
        </row>
        <row r="4062">
          <cell r="C4062">
            <v>11.54</v>
          </cell>
        </row>
        <row r="4063">
          <cell r="C4063">
            <v>11.54</v>
          </cell>
        </row>
        <row r="4064">
          <cell r="C4064">
            <v>11.54</v>
          </cell>
        </row>
        <row r="4065">
          <cell r="C4065">
            <v>11.54</v>
          </cell>
        </row>
        <row r="4066">
          <cell r="C4066">
            <v>11.54</v>
          </cell>
        </row>
        <row r="4067">
          <cell r="C4067">
            <v>11.54</v>
          </cell>
        </row>
        <row r="4068">
          <cell r="C4068">
            <v>11.54</v>
          </cell>
        </row>
        <row r="4069">
          <cell r="C4069">
            <v>11.54</v>
          </cell>
        </row>
        <row r="4070">
          <cell r="C4070">
            <v>11.54</v>
          </cell>
        </row>
        <row r="4071">
          <cell r="C4071">
            <v>11.55</v>
          </cell>
        </row>
        <row r="4072">
          <cell r="C4072">
            <v>11.55</v>
          </cell>
        </row>
        <row r="4073">
          <cell r="C4073">
            <v>11.55</v>
          </cell>
        </row>
        <row r="4074">
          <cell r="C4074">
            <v>11.55</v>
          </cell>
        </row>
        <row r="4075">
          <cell r="C4075">
            <v>11.55</v>
          </cell>
        </row>
        <row r="4076">
          <cell r="C4076">
            <v>11.55</v>
          </cell>
        </row>
        <row r="4077">
          <cell r="C4077">
            <v>11.55</v>
          </cell>
        </row>
        <row r="4078">
          <cell r="C4078">
            <v>11.55</v>
          </cell>
        </row>
        <row r="4079">
          <cell r="C4079">
            <v>11.55</v>
          </cell>
        </row>
        <row r="4080">
          <cell r="C4080">
            <v>11.55</v>
          </cell>
        </row>
        <row r="4081">
          <cell r="C4081">
            <v>11.56</v>
          </cell>
        </row>
        <row r="4082">
          <cell r="C4082">
            <v>11.56</v>
          </cell>
        </row>
        <row r="4083">
          <cell r="C4083">
            <v>11.56</v>
          </cell>
        </row>
        <row r="4084">
          <cell r="C4084">
            <v>11.56</v>
          </cell>
        </row>
        <row r="4085">
          <cell r="C4085">
            <v>11.56</v>
          </cell>
        </row>
        <row r="4086">
          <cell r="C4086">
            <v>11.57</v>
          </cell>
        </row>
        <row r="4087">
          <cell r="C4087">
            <v>11.57</v>
          </cell>
        </row>
        <row r="4088">
          <cell r="C4088">
            <v>11.57</v>
          </cell>
        </row>
        <row r="4089">
          <cell r="C4089">
            <v>11.57</v>
          </cell>
        </row>
        <row r="4090">
          <cell r="C4090">
            <v>11.57</v>
          </cell>
        </row>
        <row r="4091">
          <cell r="C4091">
            <v>11.57</v>
          </cell>
        </row>
        <row r="4092">
          <cell r="C4092">
            <v>11.57</v>
          </cell>
        </row>
        <row r="4093">
          <cell r="C4093">
            <v>11.57</v>
          </cell>
        </row>
        <row r="4094">
          <cell r="C4094">
            <v>11.57</v>
          </cell>
        </row>
        <row r="4095">
          <cell r="C4095">
            <v>11.57</v>
          </cell>
        </row>
        <row r="4096">
          <cell r="C4096">
            <v>11.58</v>
          </cell>
        </row>
        <row r="4097">
          <cell r="C4097">
            <v>11.58</v>
          </cell>
        </row>
        <row r="4098">
          <cell r="C4098">
            <v>11.58</v>
          </cell>
        </row>
        <row r="4099">
          <cell r="C4099">
            <v>11.58</v>
          </cell>
        </row>
        <row r="4100">
          <cell r="C4100">
            <v>11.58</v>
          </cell>
        </row>
        <row r="4101">
          <cell r="C4101">
            <v>11.58</v>
          </cell>
        </row>
        <row r="4102">
          <cell r="C4102">
            <v>11.58</v>
          </cell>
        </row>
        <row r="4103">
          <cell r="C4103">
            <v>11.58</v>
          </cell>
        </row>
        <row r="4104">
          <cell r="C4104">
            <v>11.58</v>
          </cell>
        </row>
        <row r="4105">
          <cell r="C4105">
            <v>11.58</v>
          </cell>
        </row>
        <row r="4106">
          <cell r="C4106">
            <v>11.58</v>
          </cell>
        </row>
        <row r="4107">
          <cell r="C4107">
            <v>11.58</v>
          </cell>
        </row>
        <row r="4108">
          <cell r="C4108">
            <v>11.58</v>
          </cell>
        </row>
        <row r="4109">
          <cell r="C4109">
            <v>11.58</v>
          </cell>
        </row>
        <row r="4110">
          <cell r="C4110">
            <v>11.58</v>
          </cell>
        </row>
        <row r="4111">
          <cell r="C4111">
            <v>11.58</v>
          </cell>
        </row>
        <row r="4112">
          <cell r="C4112">
            <v>11.58</v>
          </cell>
        </row>
        <row r="4113">
          <cell r="C4113">
            <v>11.58</v>
          </cell>
        </row>
        <row r="4114">
          <cell r="C4114">
            <v>11.59</v>
          </cell>
        </row>
        <row r="4115">
          <cell r="C4115">
            <v>11.59</v>
          </cell>
        </row>
        <row r="4116">
          <cell r="C4116">
            <v>11.59</v>
          </cell>
        </row>
        <row r="4117">
          <cell r="C4117">
            <v>11.59</v>
          </cell>
        </row>
        <row r="4118">
          <cell r="C4118">
            <v>11.59</v>
          </cell>
        </row>
        <row r="4119">
          <cell r="C4119">
            <v>11.59</v>
          </cell>
        </row>
        <row r="4120">
          <cell r="C4120">
            <v>11.59</v>
          </cell>
        </row>
        <row r="4121">
          <cell r="C4121">
            <v>11.59</v>
          </cell>
        </row>
        <row r="4122">
          <cell r="C4122">
            <v>11.59</v>
          </cell>
        </row>
        <row r="4123">
          <cell r="C4123">
            <v>11.59</v>
          </cell>
        </row>
        <row r="4124">
          <cell r="C4124">
            <v>11.59</v>
          </cell>
        </row>
        <row r="4125">
          <cell r="C4125">
            <v>11.59</v>
          </cell>
        </row>
        <row r="4126">
          <cell r="C4126">
            <v>11.6</v>
          </cell>
        </row>
        <row r="4127">
          <cell r="C4127">
            <v>11.6</v>
          </cell>
        </row>
        <row r="4128">
          <cell r="C4128">
            <v>11.6</v>
          </cell>
        </row>
        <row r="4129">
          <cell r="C4129">
            <v>11.6</v>
          </cell>
        </row>
        <row r="4130">
          <cell r="C4130">
            <v>11.6</v>
          </cell>
        </row>
        <row r="4131">
          <cell r="C4131">
            <v>11.6</v>
          </cell>
        </row>
        <row r="4132">
          <cell r="C4132">
            <v>11.6</v>
          </cell>
        </row>
        <row r="4133">
          <cell r="C4133">
            <v>11.6</v>
          </cell>
        </row>
        <row r="4134">
          <cell r="C4134">
            <v>11.6</v>
          </cell>
        </row>
        <row r="4135">
          <cell r="C4135">
            <v>11.6</v>
          </cell>
        </row>
        <row r="4136">
          <cell r="C4136">
            <v>11.6</v>
          </cell>
        </row>
        <row r="4137">
          <cell r="C4137">
            <v>11.6</v>
          </cell>
        </row>
        <row r="4138">
          <cell r="C4138">
            <v>11.6</v>
          </cell>
        </row>
        <row r="4139">
          <cell r="C4139">
            <v>11.6</v>
          </cell>
        </row>
        <row r="4140">
          <cell r="C4140">
            <v>11.6</v>
          </cell>
        </row>
        <row r="4141">
          <cell r="C4141">
            <v>11.6</v>
          </cell>
        </row>
        <row r="4142">
          <cell r="C4142">
            <v>11.6</v>
          </cell>
        </row>
        <row r="4143">
          <cell r="C4143">
            <v>11.6</v>
          </cell>
        </row>
        <row r="4144">
          <cell r="C4144">
            <v>11.6</v>
          </cell>
        </row>
        <row r="4145">
          <cell r="C4145">
            <v>11.6</v>
          </cell>
        </row>
        <row r="4146">
          <cell r="C4146">
            <v>11.6</v>
          </cell>
        </row>
        <row r="4147">
          <cell r="C4147">
            <v>11.6</v>
          </cell>
        </row>
        <row r="4148">
          <cell r="C4148">
            <v>11.6</v>
          </cell>
        </row>
        <row r="4149">
          <cell r="C4149">
            <v>11.6</v>
          </cell>
        </row>
        <row r="4150">
          <cell r="C4150">
            <v>11.61</v>
          </cell>
        </row>
        <row r="4151">
          <cell r="C4151">
            <v>11.61</v>
          </cell>
        </row>
        <row r="4152">
          <cell r="C4152">
            <v>11.61</v>
          </cell>
        </row>
        <row r="4153">
          <cell r="C4153">
            <v>11.61</v>
          </cell>
        </row>
        <row r="4154">
          <cell r="C4154">
            <v>11.61</v>
          </cell>
        </row>
        <row r="4155">
          <cell r="C4155">
            <v>11.61</v>
          </cell>
        </row>
        <row r="4156">
          <cell r="C4156">
            <v>11.61</v>
          </cell>
        </row>
        <row r="4157">
          <cell r="C4157">
            <v>11.61</v>
          </cell>
        </row>
        <row r="4158">
          <cell r="C4158">
            <v>11.61</v>
          </cell>
        </row>
        <row r="4159">
          <cell r="C4159">
            <v>11.61</v>
          </cell>
        </row>
        <row r="4160">
          <cell r="C4160">
            <v>11.61</v>
          </cell>
        </row>
        <row r="4161">
          <cell r="C4161">
            <v>11.61</v>
          </cell>
        </row>
        <row r="4162">
          <cell r="C4162">
            <v>11.61</v>
          </cell>
        </row>
        <row r="4163">
          <cell r="C4163">
            <v>11.61</v>
          </cell>
        </row>
        <row r="4164">
          <cell r="C4164">
            <v>11.61</v>
          </cell>
        </row>
        <row r="4165">
          <cell r="C4165">
            <v>11.61</v>
          </cell>
        </row>
        <row r="4166">
          <cell r="C4166">
            <v>11.61</v>
          </cell>
        </row>
        <row r="4167">
          <cell r="C4167">
            <v>11.61</v>
          </cell>
        </row>
        <row r="4168">
          <cell r="C4168">
            <v>11.61</v>
          </cell>
        </row>
        <row r="4169">
          <cell r="C4169">
            <v>11.61</v>
          </cell>
        </row>
        <row r="4170">
          <cell r="C4170">
            <v>11.61</v>
          </cell>
        </row>
        <row r="4171">
          <cell r="C4171">
            <v>11.61</v>
          </cell>
        </row>
        <row r="4172">
          <cell r="C4172">
            <v>11.61</v>
          </cell>
        </row>
        <row r="4173">
          <cell r="C4173">
            <v>11.61</v>
          </cell>
        </row>
        <row r="4174">
          <cell r="C4174">
            <v>11.61</v>
          </cell>
        </row>
        <row r="4175">
          <cell r="C4175">
            <v>11.61</v>
          </cell>
        </row>
        <row r="4176">
          <cell r="C4176">
            <v>11.62</v>
          </cell>
        </row>
        <row r="4177">
          <cell r="C4177">
            <v>11.62</v>
          </cell>
        </row>
        <row r="4178">
          <cell r="C4178">
            <v>11.62</v>
          </cell>
        </row>
        <row r="4179">
          <cell r="C4179">
            <v>11.62</v>
          </cell>
        </row>
        <row r="4180">
          <cell r="C4180">
            <v>11.62</v>
          </cell>
        </row>
        <row r="4181">
          <cell r="C4181">
            <v>11.62</v>
          </cell>
        </row>
        <row r="4182">
          <cell r="C4182">
            <v>11.62</v>
          </cell>
        </row>
        <row r="4183">
          <cell r="C4183">
            <v>11.62</v>
          </cell>
        </row>
        <row r="4184">
          <cell r="C4184">
            <v>11.62</v>
          </cell>
        </row>
        <row r="4185">
          <cell r="C4185">
            <v>11.62</v>
          </cell>
        </row>
        <row r="4186">
          <cell r="C4186">
            <v>11.62</v>
          </cell>
        </row>
        <row r="4187">
          <cell r="C4187">
            <v>11.62</v>
          </cell>
        </row>
        <row r="4188">
          <cell r="C4188">
            <v>11.62</v>
          </cell>
        </row>
        <row r="4189">
          <cell r="C4189">
            <v>11.62</v>
          </cell>
        </row>
        <row r="4190">
          <cell r="C4190">
            <v>11.62</v>
          </cell>
        </row>
        <row r="4191">
          <cell r="C4191">
            <v>11.62</v>
          </cell>
        </row>
        <row r="4192">
          <cell r="C4192">
            <v>11.62</v>
          </cell>
        </row>
        <row r="4193">
          <cell r="C4193">
            <v>11.62</v>
          </cell>
        </row>
        <row r="4194">
          <cell r="C4194">
            <v>11.62</v>
          </cell>
        </row>
        <row r="4195">
          <cell r="C4195">
            <v>11.62</v>
          </cell>
        </row>
        <row r="4196">
          <cell r="C4196">
            <v>11.63</v>
          </cell>
        </row>
        <row r="4197">
          <cell r="C4197">
            <v>11.63</v>
          </cell>
        </row>
        <row r="4198">
          <cell r="C4198">
            <v>11.63</v>
          </cell>
        </row>
        <row r="4199">
          <cell r="C4199">
            <v>11.63</v>
          </cell>
        </row>
        <row r="4200">
          <cell r="C4200">
            <v>11.63</v>
          </cell>
        </row>
        <row r="4201">
          <cell r="C4201">
            <v>11.63</v>
          </cell>
        </row>
        <row r="4202">
          <cell r="C4202">
            <v>11.63</v>
          </cell>
        </row>
        <row r="4203">
          <cell r="C4203">
            <v>11.63</v>
          </cell>
        </row>
        <row r="4204">
          <cell r="C4204">
            <v>11.63</v>
          </cell>
        </row>
        <row r="4205">
          <cell r="C4205">
            <v>11.62</v>
          </cell>
        </row>
        <row r="4206">
          <cell r="C4206">
            <v>11.63</v>
          </cell>
        </row>
        <row r="4207">
          <cell r="C4207">
            <v>11.63</v>
          </cell>
        </row>
        <row r="4208">
          <cell r="C4208">
            <v>11.63</v>
          </cell>
        </row>
        <row r="4209">
          <cell r="C4209">
            <v>11.63</v>
          </cell>
        </row>
        <row r="4210">
          <cell r="C4210">
            <v>11.63</v>
          </cell>
        </row>
        <row r="4211">
          <cell r="C4211">
            <v>11.63</v>
          </cell>
        </row>
        <row r="4212">
          <cell r="C4212">
            <v>11.63</v>
          </cell>
        </row>
        <row r="4213">
          <cell r="C4213">
            <v>11.63</v>
          </cell>
        </row>
        <row r="4214">
          <cell r="C4214">
            <v>11.63</v>
          </cell>
        </row>
        <row r="4215">
          <cell r="C4215">
            <v>11.63</v>
          </cell>
        </row>
        <row r="4216">
          <cell r="C4216">
            <v>11.63</v>
          </cell>
        </row>
        <row r="4217">
          <cell r="C4217">
            <v>11.63</v>
          </cell>
        </row>
        <row r="4218">
          <cell r="C4218">
            <v>11.63</v>
          </cell>
        </row>
        <row r="4219">
          <cell r="C4219">
            <v>11.63</v>
          </cell>
        </row>
        <row r="4220">
          <cell r="C4220">
            <v>11.63</v>
          </cell>
        </row>
        <row r="4221">
          <cell r="C4221">
            <v>11.64</v>
          </cell>
        </row>
        <row r="4222">
          <cell r="C4222">
            <v>11.64</v>
          </cell>
        </row>
        <row r="4223">
          <cell r="C4223">
            <v>11.64</v>
          </cell>
        </row>
        <row r="4224">
          <cell r="C4224">
            <v>11.64</v>
          </cell>
        </row>
        <row r="4225">
          <cell r="C4225">
            <v>11.65</v>
          </cell>
        </row>
        <row r="4226">
          <cell r="C4226">
            <v>11.65</v>
          </cell>
        </row>
        <row r="4227">
          <cell r="C4227">
            <v>11.65</v>
          </cell>
        </row>
        <row r="4228">
          <cell r="C4228">
            <v>11.65</v>
          </cell>
        </row>
        <row r="4229">
          <cell r="C4229">
            <v>11.65</v>
          </cell>
        </row>
        <row r="4230">
          <cell r="C4230">
            <v>11.65</v>
          </cell>
        </row>
        <row r="4231">
          <cell r="C4231">
            <v>11.65</v>
          </cell>
        </row>
        <row r="4232">
          <cell r="C4232">
            <v>11.65</v>
          </cell>
        </row>
        <row r="4233">
          <cell r="C4233">
            <v>11.65</v>
          </cell>
        </row>
        <row r="4234">
          <cell r="C4234">
            <v>11.65</v>
          </cell>
        </row>
        <row r="4235">
          <cell r="C4235">
            <v>11.65</v>
          </cell>
        </row>
        <row r="4236">
          <cell r="C4236">
            <v>11.65</v>
          </cell>
        </row>
        <row r="4237">
          <cell r="C4237">
            <v>11.65</v>
          </cell>
        </row>
        <row r="4238">
          <cell r="C4238">
            <v>11.64</v>
          </cell>
        </row>
        <row r="4239">
          <cell r="C4239">
            <v>11.64</v>
          </cell>
        </row>
        <row r="4240">
          <cell r="C4240">
            <v>11.64</v>
          </cell>
        </row>
        <row r="4241">
          <cell r="C4241">
            <v>11.65</v>
          </cell>
        </row>
        <row r="4242">
          <cell r="C4242">
            <v>11.65</v>
          </cell>
        </row>
        <row r="4243">
          <cell r="C4243">
            <v>11.65</v>
          </cell>
        </row>
        <row r="4244">
          <cell r="C4244">
            <v>11.65</v>
          </cell>
        </row>
        <row r="4245">
          <cell r="C4245">
            <v>11.65</v>
          </cell>
        </row>
        <row r="4246">
          <cell r="C4246">
            <v>11.66</v>
          </cell>
        </row>
        <row r="4247">
          <cell r="C4247">
            <v>11.66</v>
          </cell>
        </row>
        <row r="4248">
          <cell r="C4248">
            <v>11.66</v>
          </cell>
        </row>
        <row r="4249">
          <cell r="C4249">
            <v>11.66</v>
          </cell>
        </row>
        <row r="4250">
          <cell r="C4250">
            <v>11.66</v>
          </cell>
        </row>
        <row r="4251">
          <cell r="C4251">
            <v>11.66</v>
          </cell>
        </row>
        <row r="4252">
          <cell r="C4252">
            <v>11.65</v>
          </cell>
        </row>
        <row r="4253">
          <cell r="C4253">
            <v>11.65</v>
          </cell>
        </row>
        <row r="4254">
          <cell r="C4254">
            <v>11.65</v>
          </cell>
        </row>
        <row r="4255">
          <cell r="C4255">
            <v>11.65</v>
          </cell>
        </row>
        <row r="4256">
          <cell r="C4256">
            <v>11.65</v>
          </cell>
        </row>
        <row r="4257">
          <cell r="C4257">
            <v>11.65</v>
          </cell>
        </row>
        <row r="4258">
          <cell r="C4258">
            <v>11.66</v>
          </cell>
        </row>
        <row r="4259">
          <cell r="C4259">
            <v>11.66</v>
          </cell>
        </row>
        <row r="4260">
          <cell r="C4260">
            <v>11.66</v>
          </cell>
        </row>
        <row r="4261">
          <cell r="C4261">
            <v>11.66</v>
          </cell>
        </row>
        <row r="4262">
          <cell r="C4262">
            <v>11.66</v>
          </cell>
        </row>
        <row r="4263">
          <cell r="C4263">
            <v>11.66</v>
          </cell>
        </row>
        <row r="4264">
          <cell r="C4264">
            <v>11.66</v>
          </cell>
        </row>
        <row r="4265">
          <cell r="C4265">
            <v>11.66</v>
          </cell>
        </row>
        <row r="4266">
          <cell r="C4266">
            <v>11.67</v>
          </cell>
        </row>
        <row r="4267">
          <cell r="C4267">
            <v>11.67</v>
          </cell>
        </row>
        <row r="4268">
          <cell r="C4268">
            <v>11.67</v>
          </cell>
        </row>
        <row r="4269">
          <cell r="C4269">
            <v>11.67</v>
          </cell>
        </row>
        <row r="4270">
          <cell r="C4270">
            <v>11.67</v>
          </cell>
        </row>
        <row r="4271">
          <cell r="C4271">
            <v>11.67</v>
          </cell>
        </row>
        <row r="4272">
          <cell r="C4272">
            <v>11.68</v>
          </cell>
        </row>
        <row r="4273">
          <cell r="C4273">
            <v>11.68</v>
          </cell>
        </row>
        <row r="4274">
          <cell r="C4274">
            <v>11.68</v>
          </cell>
        </row>
        <row r="4275">
          <cell r="C4275">
            <v>11.68</v>
          </cell>
        </row>
        <row r="4276">
          <cell r="C4276">
            <v>11.68</v>
          </cell>
        </row>
        <row r="4277">
          <cell r="C4277">
            <v>11.68</v>
          </cell>
        </row>
        <row r="4278">
          <cell r="C4278">
            <v>11.68</v>
          </cell>
        </row>
        <row r="4279">
          <cell r="C4279">
            <v>11.68</v>
          </cell>
        </row>
        <row r="4280">
          <cell r="C4280">
            <v>11.68</v>
          </cell>
        </row>
        <row r="4281">
          <cell r="C4281">
            <v>11.68</v>
          </cell>
        </row>
        <row r="4282">
          <cell r="C4282">
            <v>11.68</v>
          </cell>
        </row>
        <row r="4283">
          <cell r="C4283">
            <v>11.68</v>
          </cell>
        </row>
        <row r="4284">
          <cell r="C4284">
            <v>11.68</v>
          </cell>
        </row>
        <row r="4285">
          <cell r="C4285">
            <v>11.68</v>
          </cell>
        </row>
        <row r="4286">
          <cell r="C4286">
            <v>11.69</v>
          </cell>
        </row>
        <row r="4287">
          <cell r="C4287">
            <v>11.69</v>
          </cell>
        </row>
        <row r="4288">
          <cell r="C4288">
            <v>11.69</v>
          </cell>
        </row>
        <row r="4289">
          <cell r="C4289">
            <v>11.69</v>
          </cell>
        </row>
        <row r="4290">
          <cell r="C4290">
            <v>11.69</v>
          </cell>
        </row>
        <row r="4291">
          <cell r="C4291">
            <v>11.7</v>
          </cell>
        </row>
        <row r="4292">
          <cell r="C4292">
            <v>11.7</v>
          </cell>
        </row>
        <row r="4293">
          <cell r="C4293">
            <v>11.7</v>
          </cell>
        </row>
        <row r="4294">
          <cell r="C4294">
            <v>11.7</v>
          </cell>
        </row>
        <row r="4295">
          <cell r="C4295">
            <v>11.7</v>
          </cell>
        </row>
        <row r="4296">
          <cell r="C4296">
            <v>11.7</v>
          </cell>
        </row>
        <row r="4297">
          <cell r="C4297">
            <v>11.7</v>
          </cell>
        </row>
        <row r="4298">
          <cell r="C4298">
            <v>11.7</v>
          </cell>
        </row>
        <row r="4299">
          <cell r="C4299">
            <v>11.7</v>
          </cell>
        </row>
        <row r="4300">
          <cell r="C4300">
            <v>11.7</v>
          </cell>
        </row>
        <row r="4301">
          <cell r="C4301">
            <v>11.7</v>
          </cell>
        </row>
        <row r="4302">
          <cell r="C4302">
            <v>11.7</v>
          </cell>
        </row>
        <row r="4303">
          <cell r="C4303">
            <v>11.7</v>
          </cell>
        </row>
        <row r="4304">
          <cell r="C4304">
            <v>11.7</v>
          </cell>
        </row>
        <row r="4305">
          <cell r="C4305">
            <v>11.7</v>
          </cell>
        </row>
        <row r="4306">
          <cell r="C4306">
            <v>11.7</v>
          </cell>
        </row>
        <row r="4307">
          <cell r="C4307">
            <v>11.7</v>
          </cell>
        </row>
        <row r="4308">
          <cell r="C4308">
            <v>11.7</v>
          </cell>
        </row>
        <row r="4309">
          <cell r="C4309">
            <v>11.7</v>
          </cell>
        </row>
        <row r="4310">
          <cell r="C4310">
            <v>11.7</v>
          </cell>
        </row>
        <row r="4311">
          <cell r="C4311">
            <v>11.7</v>
          </cell>
        </row>
        <row r="4312">
          <cell r="C4312">
            <v>11.7</v>
          </cell>
        </row>
        <row r="4313">
          <cell r="C4313">
            <v>11.7</v>
          </cell>
        </row>
        <row r="4314">
          <cell r="C4314">
            <v>11.71</v>
          </cell>
        </row>
        <row r="4315">
          <cell r="C4315">
            <v>11.71</v>
          </cell>
        </row>
        <row r="4316">
          <cell r="C4316">
            <v>11.71</v>
          </cell>
        </row>
        <row r="4317">
          <cell r="C4317">
            <v>11.71</v>
          </cell>
        </row>
        <row r="4318">
          <cell r="C4318">
            <v>11.71</v>
          </cell>
        </row>
        <row r="4319">
          <cell r="C4319">
            <v>11.71</v>
          </cell>
        </row>
        <row r="4320">
          <cell r="C4320">
            <v>11.71</v>
          </cell>
        </row>
        <row r="4321">
          <cell r="C4321">
            <v>11.71</v>
          </cell>
        </row>
        <row r="4322">
          <cell r="C4322">
            <v>11.71</v>
          </cell>
        </row>
        <row r="4323">
          <cell r="C4323">
            <v>11.71</v>
          </cell>
        </row>
        <row r="4324">
          <cell r="C4324">
            <v>11.71</v>
          </cell>
        </row>
        <row r="4325">
          <cell r="C4325">
            <v>11.72</v>
          </cell>
        </row>
        <row r="4326">
          <cell r="C4326">
            <v>11.72</v>
          </cell>
        </row>
        <row r="4327">
          <cell r="C4327">
            <v>11.72</v>
          </cell>
        </row>
        <row r="4328">
          <cell r="C4328">
            <v>11.72</v>
          </cell>
        </row>
        <row r="4329">
          <cell r="C4329">
            <v>11.73</v>
          </cell>
        </row>
        <row r="4330">
          <cell r="C4330">
            <v>11.73</v>
          </cell>
        </row>
        <row r="4331">
          <cell r="C4331">
            <v>11.73</v>
          </cell>
        </row>
        <row r="4332">
          <cell r="C4332">
            <v>11.73</v>
          </cell>
        </row>
        <row r="4333">
          <cell r="C4333">
            <v>11.73</v>
          </cell>
        </row>
        <row r="4334">
          <cell r="C4334">
            <v>11.73</v>
          </cell>
        </row>
        <row r="4335">
          <cell r="C4335">
            <v>11.73</v>
          </cell>
        </row>
        <row r="4336">
          <cell r="C4336">
            <v>11.73</v>
          </cell>
        </row>
        <row r="4337">
          <cell r="C4337">
            <v>11.73</v>
          </cell>
        </row>
        <row r="4338">
          <cell r="C4338">
            <v>11.73</v>
          </cell>
        </row>
        <row r="4339">
          <cell r="C4339">
            <v>11.73</v>
          </cell>
        </row>
        <row r="4340">
          <cell r="C4340">
            <v>11.73</v>
          </cell>
        </row>
        <row r="4341">
          <cell r="C4341">
            <v>11.73</v>
          </cell>
        </row>
        <row r="4342">
          <cell r="C4342">
            <v>11.73</v>
          </cell>
        </row>
        <row r="4343">
          <cell r="C4343">
            <v>11.73</v>
          </cell>
        </row>
        <row r="4344">
          <cell r="C4344">
            <v>11.73</v>
          </cell>
        </row>
        <row r="4345">
          <cell r="C4345">
            <v>11.73</v>
          </cell>
        </row>
        <row r="4346">
          <cell r="C4346">
            <v>11.73</v>
          </cell>
        </row>
        <row r="4347">
          <cell r="C4347">
            <v>11.73</v>
          </cell>
        </row>
        <row r="4348">
          <cell r="C4348">
            <v>11.73</v>
          </cell>
        </row>
        <row r="4349">
          <cell r="C4349">
            <v>11.73</v>
          </cell>
        </row>
        <row r="4350">
          <cell r="C4350">
            <v>11.73</v>
          </cell>
        </row>
        <row r="4351">
          <cell r="C4351">
            <v>11.74</v>
          </cell>
        </row>
        <row r="4352">
          <cell r="C4352">
            <v>11.74</v>
          </cell>
        </row>
        <row r="4353">
          <cell r="C4353">
            <v>11.74</v>
          </cell>
        </row>
        <row r="4354">
          <cell r="C4354">
            <v>11.74</v>
          </cell>
        </row>
        <row r="4355">
          <cell r="C4355">
            <v>11.74</v>
          </cell>
        </row>
        <row r="4356">
          <cell r="C4356">
            <v>11.74</v>
          </cell>
        </row>
        <row r="4357">
          <cell r="C4357">
            <v>11.74</v>
          </cell>
        </row>
        <row r="4358">
          <cell r="C4358">
            <v>11.74</v>
          </cell>
        </row>
        <row r="4359">
          <cell r="C4359">
            <v>11.75</v>
          </cell>
        </row>
        <row r="4360">
          <cell r="C4360">
            <v>11.75</v>
          </cell>
        </row>
        <row r="4361">
          <cell r="C4361">
            <v>11.75</v>
          </cell>
        </row>
        <row r="4362">
          <cell r="C4362">
            <v>11.75</v>
          </cell>
        </row>
        <row r="4363">
          <cell r="C4363">
            <v>11.75</v>
          </cell>
        </row>
        <row r="4364">
          <cell r="C4364">
            <v>11.75</v>
          </cell>
        </row>
        <row r="4365">
          <cell r="C4365">
            <v>11.76</v>
          </cell>
        </row>
        <row r="4366">
          <cell r="C4366">
            <v>11.76</v>
          </cell>
        </row>
        <row r="4367">
          <cell r="C4367">
            <v>11.76</v>
          </cell>
        </row>
        <row r="4368">
          <cell r="C4368">
            <v>11.76</v>
          </cell>
        </row>
        <row r="4369">
          <cell r="C4369">
            <v>11.76</v>
          </cell>
        </row>
        <row r="4370">
          <cell r="C4370">
            <v>11.76</v>
          </cell>
        </row>
        <row r="4371">
          <cell r="C4371">
            <v>11.76</v>
          </cell>
        </row>
        <row r="4372">
          <cell r="C4372">
            <v>11.76</v>
          </cell>
        </row>
        <row r="4373">
          <cell r="C4373">
            <v>11.76</v>
          </cell>
        </row>
        <row r="4374">
          <cell r="C4374">
            <v>11.77</v>
          </cell>
        </row>
        <row r="4375">
          <cell r="C4375">
            <v>11.77</v>
          </cell>
        </row>
        <row r="4376">
          <cell r="C4376">
            <v>11.77</v>
          </cell>
        </row>
        <row r="4377">
          <cell r="C4377">
            <v>11.77</v>
          </cell>
        </row>
        <row r="4378">
          <cell r="C4378">
            <v>11.77</v>
          </cell>
        </row>
        <row r="4379">
          <cell r="C4379">
            <v>11.77</v>
          </cell>
        </row>
        <row r="4380">
          <cell r="C4380">
            <v>11.77</v>
          </cell>
        </row>
        <row r="4381">
          <cell r="C4381">
            <v>11.77</v>
          </cell>
        </row>
        <row r="4382">
          <cell r="C4382">
            <v>11.77</v>
          </cell>
        </row>
        <row r="4383">
          <cell r="C4383">
            <v>11.77</v>
          </cell>
        </row>
        <row r="4384">
          <cell r="C4384">
            <v>11.78</v>
          </cell>
        </row>
        <row r="4385">
          <cell r="C4385">
            <v>11.78</v>
          </cell>
        </row>
        <row r="4386">
          <cell r="C4386">
            <v>11.78</v>
          </cell>
        </row>
        <row r="4387">
          <cell r="C4387">
            <v>11.78</v>
          </cell>
        </row>
        <row r="4388">
          <cell r="C4388">
            <v>11.78</v>
          </cell>
        </row>
        <row r="4389">
          <cell r="C4389">
            <v>11.78</v>
          </cell>
        </row>
        <row r="4390">
          <cell r="C4390">
            <v>11.78</v>
          </cell>
        </row>
        <row r="4391">
          <cell r="C4391">
            <v>11.78</v>
          </cell>
        </row>
        <row r="4392">
          <cell r="C4392">
            <v>11.78</v>
          </cell>
        </row>
        <row r="4393">
          <cell r="C4393">
            <v>11.78</v>
          </cell>
        </row>
        <row r="4394">
          <cell r="C4394">
            <v>11.78</v>
          </cell>
        </row>
        <row r="4395">
          <cell r="C4395">
            <v>11.78</v>
          </cell>
        </row>
        <row r="4396">
          <cell r="C4396">
            <v>11.79</v>
          </cell>
        </row>
        <row r="4397">
          <cell r="C4397">
            <v>11.79</v>
          </cell>
        </row>
        <row r="4398">
          <cell r="C4398">
            <v>11.79</v>
          </cell>
        </row>
        <row r="4399">
          <cell r="C4399">
            <v>11.79</v>
          </cell>
        </row>
        <row r="4400">
          <cell r="C4400">
            <v>11.8</v>
          </cell>
        </row>
        <row r="4401">
          <cell r="C4401">
            <v>11.8</v>
          </cell>
        </row>
        <row r="4402">
          <cell r="C4402">
            <v>11.8</v>
          </cell>
        </row>
        <row r="4403">
          <cell r="C4403">
            <v>11.8</v>
          </cell>
        </row>
        <row r="4404">
          <cell r="C4404">
            <v>11.8</v>
          </cell>
        </row>
        <row r="4405">
          <cell r="C4405">
            <v>11.8</v>
          </cell>
        </row>
        <row r="4406">
          <cell r="C4406">
            <v>11.81</v>
          </cell>
        </row>
        <row r="4407">
          <cell r="C4407">
            <v>11.81</v>
          </cell>
        </row>
        <row r="4408">
          <cell r="C4408">
            <v>11.81</v>
          </cell>
        </row>
        <row r="4409">
          <cell r="C4409">
            <v>11.81</v>
          </cell>
        </row>
        <row r="4410">
          <cell r="C4410">
            <v>11.81</v>
          </cell>
        </row>
        <row r="4411">
          <cell r="C4411">
            <v>11.81</v>
          </cell>
        </row>
        <row r="4412">
          <cell r="C4412">
            <v>11.82</v>
          </cell>
        </row>
        <row r="4413">
          <cell r="C4413">
            <v>11.82</v>
          </cell>
        </row>
        <row r="4414">
          <cell r="C4414">
            <v>11.82</v>
          </cell>
        </row>
        <row r="4415">
          <cell r="C4415">
            <v>11.82</v>
          </cell>
        </row>
        <row r="4416">
          <cell r="C4416">
            <v>11.82</v>
          </cell>
        </row>
        <row r="4417">
          <cell r="C4417">
            <v>11.82</v>
          </cell>
        </row>
        <row r="4418">
          <cell r="C4418">
            <v>11.83</v>
          </cell>
        </row>
        <row r="4419">
          <cell r="C4419">
            <v>11.83</v>
          </cell>
        </row>
        <row r="4420">
          <cell r="C4420">
            <v>11.83</v>
          </cell>
        </row>
        <row r="4421">
          <cell r="C4421">
            <v>11.83</v>
          </cell>
        </row>
        <row r="4422">
          <cell r="C4422">
            <v>11.84</v>
          </cell>
        </row>
        <row r="4423">
          <cell r="C4423">
            <v>11.84</v>
          </cell>
        </row>
        <row r="4424">
          <cell r="C4424">
            <v>11.84</v>
          </cell>
        </row>
        <row r="4425">
          <cell r="C4425">
            <v>11.84</v>
          </cell>
        </row>
        <row r="4426">
          <cell r="C4426">
            <v>11.84</v>
          </cell>
        </row>
        <row r="4427">
          <cell r="C4427">
            <v>11.85</v>
          </cell>
        </row>
        <row r="4428">
          <cell r="C4428">
            <v>11.85</v>
          </cell>
        </row>
        <row r="4429">
          <cell r="C4429">
            <v>11.85</v>
          </cell>
        </row>
        <row r="4430">
          <cell r="C4430">
            <v>11.85</v>
          </cell>
        </row>
        <row r="4431">
          <cell r="C4431">
            <v>11.85</v>
          </cell>
        </row>
        <row r="4432">
          <cell r="C4432">
            <v>11.85</v>
          </cell>
        </row>
        <row r="4433">
          <cell r="C4433">
            <v>11.85</v>
          </cell>
        </row>
        <row r="4434">
          <cell r="C4434">
            <v>11.85</v>
          </cell>
        </row>
        <row r="4435">
          <cell r="C4435">
            <v>11.85</v>
          </cell>
        </row>
        <row r="4436">
          <cell r="C4436">
            <v>11.85</v>
          </cell>
        </row>
        <row r="4437">
          <cell r="C4437">
            <v>11.85</v>
          </cell>
        </row>
        <row r="4438">
          <cell r="C4438">
            <v>11.85</v>
          </cell>
        </row>
        <row r="4439">
          <cell r="C4439">
            <v>11.85</v>
          </cell>
        </row>
        <row r="4440">
          <cell r="C4440">
            <v>11.86</v>
          </cell>
        </row>
        <row r="4441">
          <cell r="C4441">
            <v>11.86</v>
          </cell>
        </row>
        <row r="4442">
          <cell r="C4442">
            <v>11.86</v>
          </cell>
        </row>
        <row r="4443">
          <cell r="C4443">
            <v>11.86</v>
          </cell>
        </row>
        <row r="4444">
          <cell r="C4444">
            <v>11.87</v>
          </cell>
        </row>
        <row r="4445">
          <cell r="C4445">
            <v>11.87</v>
          </cell>
        </row>
        <row r="4446">
          <cell r="C4446">
            <v>11.87</v>
          </cell>
        </row>
        <row r="4447">
          <cell r="C4447">
            <v>11.87</v>
          </cell>
        </row>
        <row r="4448">
          <cell r="C4448">
            <v>11.87</v>
          </cell>
        </row>
        <row r="4449">
          <cell r="C4449">
            <v>11.87</v>
          </cell>
        </row>
        <row r="4450">
          <cell r="C4450">
            <v>11.87</v>
          </cell>
        </row>
        <row r="4451">
          <cell r="C4451">
            <v>11.87</v>
          </cell>
        </row>
        <row r="4452">
          <cell r="C4452">
            <v>11.87</v>
          </cell>
        </row>
        <row r="4453">
          <cell r="C4453">
            <v>11.87</v>
          </cell>
        </row>
        <row r="4454">
          <cell r="C4454">
            <v>11.87</v>
          </cell>
        </row>
        <row r="4455">
          <cell r="C4455">
            <v>11.87</v>
          </cell>
        </row>
        <row r="4456">
          <cell r="C4456">
            <v>11.87</v>
          </cell>
        </row>
        <row r="4457">
          <cell r="C4457">
            <v>11.87</v>
          </cell>
        </row>
        <row r="4458">
          <cell r="C4458">
            <v>11.87</v>
          </cell>
        </row>
        <row r="4459">
          <cell r="C4459">
            <v>11.87</v>
          </cell>
        </row>
        <row r="4460">
          <cell r="C4460">
            <v>11.87</v>
          </cell>
        </row>
        <row r="4461">
          <cell r="C4461">
            <v>11.87</v>
          </cell>
        </row>
        <row r="4462">
          <cell r="C4462">
            <v>11.87</v>
          </cell>
        </row>
        <row r="4463">
          <cell r="C4463">
            <v>11.87</v>
          </cell>
        </row>
        <row r="4464">
          <cell r="C4464">
            <v>11.87</v>
          </cell>
        </row>
        <row r="4465">
          <cell r="C4465">
            <v>11.88</v>
          </cell>
        </row>
        <row r="4466">
          <cell r="C4466">
            <v>11.88</v>
          </cell>
        </row>
        <row r="4467">
          <cell r="C4467">
            <v>11.88</v>
          </cell>
        </row>
        <row r="4468">
          <cell r="C4468">
            <v>11.88</v>
          </cell>
        </row>
        <row r="4469">
          <cell r="C4469">
            <v>11.88</v>
          </cell>
        </row>
        <row r="4470">
          <cell r="C4470">
            <v>11.88</v>
          </cell>
        </row>
        <row r="4471">
          <cell r="C4471">
            <v>11.88</v>
          </cell>
        </row>
        <row r="4472">
          <cell r="C4472">
            <v>11.88</v>
          </cell>
        </row>
        <row r="4473">
          <cell r="C4473">
            <v>11.88</v>
          </cell>
        </row>
        <row r="4474">
          <cell r="C4474">
            <v>11.87</v>
          </cell>
        </row>
        <row r="4475">
          <cell r="C4475">
            <v>11.87</v>
          </cell>
        </row>
        <row r="4476">
          <cell r="C4476">
            <v>11.87</v>
          </cell>
        </row>
        <row r="4477">
          <cell r="C4477">
            <v>11.88</v>
          </cell>
        </row>
        <row r="4478">
          <cell r="C4478">
            <v>11.88</v>
          </cell>
        </row>
        <row r="4479">
          <cell r="C4479">
            <v>11.88</v>
          </cell>
        </row>
        <row r="4480">
          <cell r="C4480">
            <v>11.88</v>
          </cell>
        </row>
        <row r="4481">
          <cell r="C4481">
            <v>11.88</v>
          </cell>
        </row>
        <row r="4482">
          <cell r="C4482">
            <v>11.88</v>
          </cell>
        </row>
        <row r="4483">
          <cell r="C4483">
            <v>11.88</v>
          </cell>
        </row>
        <row r="4484">
          <cell r="C4484">
            <v>11.89</v>
          </cell>
        </row>
        <row r="4485">
          <cell r="C4485">
            <v>11.89</v>
          </cell>
        </row>
        <row r="4486">
          <cell r="C4486">
            <v>11.89</v>
          </cell>
        </row>
        <row r="4487">
          <cell r="C4487">
            <v>11.89</v>
          </cell>
        </row>
        <row r="4488">
          <cell r="C4488">
            <v>11.88</v>
          </cell>
        </row>
        <row r="4489">
          <cell r="C4489">
            <v>11.88</v>
          </cell>
        </row>
        <row r="4490">
          <cell r="C4490">
            <v>11.88</v>
          </cell>
        </row>
        <row r="4491">
          <cell r="C4491">
            <v>11.88</v>
          </cell>
        </row>
        <row r="4492">
          <cell r="C4492">
            <v>11.88</v>
          </cell>
        </row>
        <row r="4493">
          <cell r="C4493">
            <v>11.88</v>
          </cell>
        </row>
        <row r="4494">
          <cell r="C4494">
            <v>11.88</v>
          </cell>
        </row>
        <row r="4495">
          <cell r="C4495">
            <v>11.88</v>
          </cell>
        </row>
        <row r="4496">
          <cell r="C4496">
            <v>11.88</v>
          </cell>
        </row>
        <row r="4497">
          <cell r="C4497">
            <v>11.88</v>
          </cell>
        </row>
        <row r="4498">
          <cell r="C4498">
            <v>11.88</v>
          </cell>
        </row>
        <row r="4499">
          <cell r="C4499">
            <v>11.88</v>
          </cell>
        </row>
        <row r="4500">
          <cell r="C4500">
            <v>11.88</v>
          </cell>
        </row>
        <row r="4501">
          <cell r="C4501">
            <v>11.88</v>
          </cell>
        </row>
        <row r="4502">
          <cell r="C4502">
            <v>11.88</v>
          </cell>
        </row>
        <row r="4503">
          <cell r="C4503">
            <v>11.88</v>
          </cell>
        </row>
        <row r="4504">
          <cell r="C4504">
            <v>11.88</v>
          </cell>
        </row>
        <row r="4505">
          <cell r="C4505">
            <v>11.88</v>
          </cell>
        </row>
        <row r="4506">
          <cell r="C4506">
            <v>11.88</v>
          </cell>
        </row>
        <row r="4507">
          <cell r="C4507">
            <v>11.88</v>
          </cell>
        </row>
        <row r="4508">
          <cell r="C4508">
            <v>11.88</v>
          </cell>
        </row>
        <row r="4509">
          <cell r="C4509">
            <v>11.88</v>
          </cell>
        </row>
        <row r="4510">
          <cell r="C4510">
            <v>11.87</v>
          </cell>
        </row>
        <row r="4511">
          <cell r="C4511">
            <v>11.87</v>
          </cell>
        </row>
        <row r="4512">
          <cell r="C4512">
            <v>11.87</v>
          </cell>
        </row>
        <row r="4513">
          <cell r="C4513">
            <v>11.88</v>
          </cell>
        </row>
        <row r="4514">
          <cell r="C4514">
            <v>11.88</v>
          </cell>
        </row>
        <row r="4515">
          <cell r="C4515">
            <v>11.88</v>
          </cell>
        </row>
        <row r="4516">
          <cell r="C4516">
            <v>11.88</v>
          </cell>
        </row>
        <row r="4517">
          <cell r="C4517">
            <v>11.88</v>
          </cell>
        </row>
        <row r="4518">
          <cell r="C4518">
            <v>11.88</v>
          </cell>
        </row>
        <row r="4519">
          <cell r="C4519">
            <v>11.88</v>
          </cell>
        </row>
        <row r="4520">
          <cell r="C4520">
            <v>11.88</v>
          </cell>
        </row>
        <row r="4521">
          <cell r="C4521">
            <v>11.88</v>
          </cell>
        </row>
        <row r="4522">
          <cell r="C4522">
            <v>11.88</v>
          </cell>
        </row>
        <row r="4523">
          <cell r="C4523">
            <v>11.88</v>
          </cell>
        </row>
        <row r="4524">
          <cell r="C4524">
            <v>11.89</v>
          </cell>
        </row>
        <row r="4525">
          <cell r="C4525">
            <v>11.89</v>
          </cell>
        </row>
        <row r="4526">
          <cell r="C4526">
            <v>11.89</v>
          </cell>
        </row>
        <row r="4527">
          <cell r="C4527">
            <v>11.89</v>
          </cell>
        </row>
        <row r="4528">
          <cell r="C4528">
            <v>11.89</v>
          </cell>
        </row>
        <row r="4529">
          <cell r="C4529">
            <v>11.89</v>
          </cell>
        </row>
        <row r="4530">
          <cell r="C4530">
            <v>11.89</v>
          </cell>
        </row>
        <row r="4531">
          <cell r="C4531">
            <v>11.89</v>
          </cell>
        </row>
        <row r="4532">
          <cell r="C4532">
            <v>11.89</v>
          </cell>
        </row>
        <row r="4533">
          <cell r="C4533">
            <v>11.89</v>
          </cell>
        </row>
        <row r="4534">
          <cell r="C4534">
            <v>11.89</v>
          </cell>
        </row>
        <row r="4535">
          <cell r="C4535">
            <v>11.88</v>
          </cell>
        </row>
        <row r="4536">
          <cell r="C4536">
            <v>11.88</v>
          </cell>
        </row>
        <row r="4537">
          <cell r="C4537">
            <v>11.88</v>
          </cell>
        </row>
        <row r="4538">
          <cell r="C4538">
            <v>11.88</v>
          </cell>
        </row>
        <row r="4539">
          <cell r="C4539">
            <v>11.88</v>
          </cell>
        </row>
        <row r="4540">
          <cell r="C4540">
            <v>11.88</v>
          </cell>
        </row>
        <row r="4541">
          <cell r="C4541">
            <v>11.88</v>
          </cell>
        </row>
        <row r="4542">
          <cell r="C4542">
            <v>11.88</v>
          </cell>
        </row>
        <row r="4543">
          <cell r="C4543">
            <v>11.88</v>
          </cell>
        </row>
        <row r="4544">
          <cell r="C4544">
            <v>11.88</v>
          </cell>
        </row>
        <row r="4545">
          <cell r="C4545">
            <v>11.88</v>
          </cell>
        </row>
        <row r="4546">
          <cell r="C4546">
            <v>11.88</v>
          </cell>
        </row>
        <row r="4547">
          <cell r="C4547">
            <v>11.88</v>
          </cell>
        </row>
        <row r="4548">
          <cell r="C4548">
            <v>11.88</v>
          </cell>
        </row>
        <row r="4549">
          <cell r="C4549">
            <v>11.88</v>
          </cell>
        </row>
        <row r="4550">
          <cell r="C4550">
            <v>11.89</v>
          </cell>
        </row>
        <row r="4551">
          <cell r="C4551">
            <v>11.89</v>
          </cell>
        </row>
        <row r="4552">
          <cell r="C4552">
            <v>11.89</v>
          </cell>
        </row>
        <row r="4553">
          <cell r="C4553">
            <v>11.88</v>
          </cell>
        </row>
        <row r="4554">
          <cell r="C4554">
            <v>11.88</v>
          </cell>
        </row>
        <row r="4555">
          <cell r="C4555">
            <v>11.88</v>
          </cell>
        </row>
        <row r="4556">
          <cell r="C4556">
            <v>11.89</v>
          </cell>
        </row>
        <row r="4557">
          <cell r="C4557">
            <v>11.89</v>
          </cell>
        </row>
        <row r="4558">
          <cell r="C4558">
            <v>11.89</v>
          </cell>
        </row>
        <row r="4559">
          <cell r="C4559">
            <v>11.89</v>
          </cell>
        </row>
        <row r="4560">
          <cell r="C4560">
            <v>11.89</v>
          </cell>
        </row>
        <row r="4561">
          <cell r="C4561">
            <v>11.89</v>
          </cell>
        </row>
        <row r="4562">
          <cell r="C4562">
            <v>11.89</v>
          </cell>
        </row>
        <row r="4563">
          <cell r="C4563">
            <v>11.89</v>
          </cell>
        </row>
        <row r="4564">
          <cell r="C4564">
            <v>11.88</v>
          </cell>
        </row>
        <row r="4565">
          <cell r="C4565">
            <v>11.88</v>
          </cell>
        </row>
        <row r="4566">
          <cell r="C4566">
            <v>11.88</v>
          </cell>
        </row>
        <row r="4567">
          <cell r="C4567">
            <v>11.88</v>
          </cell>
        </row>
        <row r="4568">
          <cell r="C4568">
            <v>11.88</v>
          </cell>
        </row>
        <row r="4569">
          <cell r="C4569">
            <v>11.88</v>
          </cell>
        </row>
        <row r="4570">
          <cell r="C4570">
            <v>11.88</v>
          </cell>
        </row>
        <row r="4571">
          <cell r="C4571">
            <v>11.88</v>
          </cell>
        </row>
        <row r="4572">
          <cell r="C4572">
            <v>11.88</v>
          </cell>
        </row>
        <row r="4573">
          <cell r="C4573">
            <v>11.88</v>
          </cell>
        </row>
        <row r="4574">
          <cell r="C4574">
            <v>11.88</v>
          </cell>
        </row>
        <row r="4575">
          <cell r="C4575">
            <v>11.88</v>
          </cell>
        </row>
        <row r="4576">
          <cell r="C4576">
            <v>11.88</v>
          </cell>
        </row>
        <row r="4577">
          <cell r="C4577">
            <v>11.89</v>
          </cell>
        </row>
        <row r="4578">
          <cell r="C4578">
            <v>11.89</v>
          </cell>
        </row>
        <row r="4579">
          <cell r="C4579">
            <v>11.89</v>
          </cell>
        </row>
        <row r="4580">
          <cell r="C4580">
            <v>11.89</v>
          </cell>
        </row>
        <row r="4581">
          <cell r="C4581">
            <v>11.89</v>
          </cell>
        </row>
        <row r="4582">
          <cell r="C4582">
            <v>11.89</v>
          </cell>
        </row>
        <row r="4583">
          <cell r="C4583">
            <v>11.89</v>
          </cell>
        </row>
        <row r="4584">
          <cell r="C4584">
            <v>11.89</v>
          </cell>
        </row>
        <row r="4585">
          <cell r="C4585">
            <v>11.89</v>
          </cell>
        </row>
        <row r="4586">
          <cell r="C4586">
            <v>11.89</v>
          </cell>
        </row>
        <row r="4587">
          <cell r="C4587">
            <v>11.89</v>
          </cell>
        </row>
        <row r="4588">
          <cell r="C4588">
            <v>11.89</v>
          </cell>
        </row>
        <row r="4589">
          <cell r="C4589">
            <v>11.89</v>
          </cell>
        </row>
        <row r="4590">
          <cell r="C4590">
            <v>11.89</v>
          </cell>
        </row>
        <row r="4591">
          <cell r="C4591">
            <v>11.89</v>
          </cell>
        </row>
        <row r="4592">
          <cell r="C4592">
            <v>11.89</v>
          </cell>
        </row>
        <row r="4593">
          <cell r="C4593">
            <v>11.89</v>
          </cell>
        </row>
        <row r="4594">
          <cell r="C4594">
            <v>11.89</v>
          </cell>
        </row>
        <row r="4595">
          <cell r="C4595">
            <v>11.89</v>
          </cell>
        </row>
        <row r="4596">
          <cell r="C4596">
            <v>11.89</v>
          </cell>
        </row>
        <row r="4597">
          <cell r="C4597">
            <v>11.89</v>
          </cell>
        </row>
        <row r="4598">
          <cell r="C4598">
            <v>11.89</v>
          </cell>
        </row>
        <row r="4599">
          <cell r="C4599">
            <v>11.89</v>
          </cell>
        </row>
        <row r="4600">
          <cell r="C4600">
            <v>11.89</v>
          </cell>
        </row>
        <row r="4601">
          <cell r="C4601">
            <v>11.89</v>
          </cell>
        </row>
        <row r="4602">
          <cell r="C4602">
            <v>11.9</v>
          </cell>
        </row>
        <row r="4603">
          <cell r="C4603">
            <v>11.9</v>
          </cell>
        </row>
        <row r="4604">
          <cell r="C4604">
            <v>11.9</v>
          </cell>
        </row>
        <row r="4605">
          <cell r="C4605">
            <v>11.9</v>
          </cell>
        </row>
        <row r="4606">
          <cell r="C4606">
            <v>11.89</v>
          </cell>
        </row>
        <row r="4607">
          <cell r="C4607">
            <v>11.89</v>
          </cell>
        </row>
        <row r="4608">
          <cell r="C4608">
            <v>11.89</v>
          </cell>
        </row>
        <row r="4609">
          <cell r="C4609">
            <v>11.89</v>
          </cell>
        </row>
        <row r="4610">
          <cell r="C4610">
            <v>11.89</v>
          </cell>
        </row>
        <row r="4611">
          <cell r="C4611">
            <v>11.89</v>
          </cell>
        </row>
        <row r="4612">
          <cell r="C4612">
            <v>11.88</v>
          </cell>
        </row>
        <row r="4613">
          <cell r="C4613">
            <v>11.88</v>
          </cell>
        </row>
        <row r="4614">
          <cell r="C4614">
            <v>11.88</v>
          </cell>
        </row>
        <row r="4615">
          <cell r="C4615">
            <v>11.88</v>
          </cell>
        </row>
        <row r="4616">
          <cell r="C4616">
            <v>11.89</v>
          </cell>
        </row>
        <row r="4617">
          <cell r="C4617">
            <v>11.89</v>
          </cell>
        </row>
        <row r="4618">
          <cell r="C4618">
            <v>11.89</v>
          </cell>
        </row>
        <row r="4619">
          <cell r="C4619">
            <v>11.89</v>
          </cell>
        </row>
        <row r="4620">
          <cell r="C4620">
            <v>11.89</v>
          </cell>
        </row>
        <row r="4621">
          <cell r="C4621">
            <v>11.89</v>
          </cell>
        </row>
        <row r="4622">
          <cell r="C4622">
            <v>11.88</v>
          </cell>
        </row>
        <row r="4623">
          <cell r="C4623">
            <v>11.88</v>
          </cell>
        </row>
        <row r="4624">
          <cell r="C4624">
            <v>11.88</v>
          </cell>
        </row>
        <row r="4625">
          <cell r="C4625">
            <v>11.88</v>
          </cell>
        </row>
        <row r="4626">
          <cell r="C4626">
            <v>11.88</v>
          </cell>
        </row>
        <row r="4627">
          <cell r="C4627">
            <v>11.88</v>
          </cell>
        </row>
        <row r="4628">
          <cell r="C4628">
            <v>11.88</v>
          </cell>
        </row>
        <row r="4629">
          <cell r="C4629">
            <v>11.88</v>
          </cell>
        </row>
        <row r="4630">
          <cell r="C4630">
            <v>11.88</v>
          </cell>
        </row>
        <row r="4631">
          <cell r="C4631">
            <v>11.88</v>
          </cell>
        </row>
        <row r="4632">
          <cell r="C4632">
            <v>11.89</v>
          </cell>
        </row>
        <row r="4633">
          <cell r="C4633">
            <v>11.89</v>
          </cell>
        </row>
        <row r="4634">
          <cell r="C4634">
            <v>11.89</v>
          </cell>
        </row>
        <row r="4635">
          <cell r="C4635">
            <v>11.89</v>
          </cell>
        </row>
        <row r="4636">
          <cell r="C4636">
            <v>11.89</v>
          </cell>
        </row>
        <row r="4637">
          <cell r="C4637">
            <v>11.89</v>
          </cell>
        </row>
        <row r="4638">
          <cell r="C4638">
            <v>11.89</v>
          </cell>
        </row>
        <row r="4639">
          <cell r="C4639">
            <v>11.89</v>
          </cell>
        </row>
        <row r="4640">
          <cell r="C4640">
            <v>11.88</v>
          </cell>
        </row>
        <row r="4641">
          <cell r="C4641">
            <v>11.88</v>
          </cell>
        </row>
        <row r="4642">
          <cell r="C4642">
            <v>11.88</v>
          </cell>
        </row>
        <row r="4643">
          <cell r="C4643">
            <v>11.88</v>
          </cell>
        </row>
        <row r="4644">
          <cell r="C4644">
            <v>11.88</v>
          </cell>
        </row>
        <row r="4645">
          <cell r="C4645">
            <v>11.88</v>
          </cell>
        </row>
        <row r="4646">
          <cell r="C4646">
            <v>11.89</v>
          </cell>
        </row>
        <row r="4647">
          <cell r="C4647">
            <v>11.89</v>
          </cell>
        </row>
        <row r="4648">
          <cell r="C4648">
            <v>11.89</v>
          </cell>
        </row>
        <row r="4649">
          <cell r="C4649">
            <v>11.89</v>
          </cell>
        </row>
        <row r="4650">
          <cell r="C4650">
            <v>11.89</v>
          </cell>
        </row>
        <row r="4651">
          <cell r="C4651">
            <v>11.89</v>
          </cell>
        </row>
        <row r="4652">
          <cell r="C4652">
            <v>11.9</v>
          </cell>
        </row>
        <row r="4653">
          <cell r="C4653">
            <v>11.9</v>
          </cell>
        </row>
        <row r="4654">
          <cell r="C4654">
            <v>11.9</v>
          </cell>
        </row>
        <row r="4655">
          <cell r="C4655">
            <v>11.9</v>
          </cell>
        </row>
        <row r="4656">
          <cell r="C4656">
            <v>11.9</v>
          </cell>
        </row>
        <row r="4657">
          <cell r="C4657">
            <v>11.9</v>
          </cell>
        </row>
        <row r="4658">
          <cell r="C4658">
            <v>11.9</v>
          </cell>
        </row>
        <row r="4659">
          <cell r="C4659">
            <v>11.89</v>
          </cell>
        </row>
        <row r="4660">
          <cell r="C4660">
            <v>11.89</v>
          </cell>
        </row>
        <row r="4661">
          <cell r="C4661">
            <v>11.89</v>
          </cell>
        </row>
        <row r="4662">
          <cell r="C4662">
            <v>11.89</v>
          </cell>
        </row>
        <row r="4663">
          <cell r="C4663">
            <v>11.89</v>
          </cell>
        </row>
        <row r="4664">
          <cell r="C4664">
            <v>11.88</v>
          </cell>
        </row>
        <row r="4665">
          <cell r="C4665">
            <v>11.88</v>
          </cell>
        </row>
        <row r="4666">
          <cell r="C4666">
            <v>11.88</v>
          </cell>
        </row>
        <row r="4667">
          <cell r="C4667">
            <v>11.88</v>
          </cell>
        </row>
        <row r="4668">
          <cell r="C4668">
            <v>11.89</v>
          </cell>
        </row>
        <row r="4669">
          <cell r="C4669">
            <v>11.89</v>
          </cell>
        </row>
        <row r="4670">
          <cell r="C4670">
            <v>11.89</v>
          </cell>
        </row>
        <row r="4671">
          <cell r="C4671">
            <v>11.89</v>
          </cell>
        </row>
        <row r="4672">
          <cell r="C4672">
            <v>11.89</v>
          </cell>
        </row>
        <row r="4673">
          <cell r="C4673">
            <v>11.89</v>
          </cell>
        </row>
        <row r="4674">
          <cell r="C4674">
            <v>11.89</v>
          </cell>
        </row>
        <row r="4675">
          <cell r="C4675">
            <v>11.89</v>
          </cell>
        </row>
        <row r="4676">
          <cell r="C4676">
            <v>11.9</v>
          </cell>
        </row>
        <row r="4677">
          <cell r="C4677">
            <v>11.9</v>
          </cell>
        </row>
        <row r="4678">
          <cell r="C4678">
            <v>11.9</v>
          </cell>
        </row>
        <row r="4679">
          <cell r="C4679">
            <v>11.89</v>
          </cell>
        </row>
        <row r="4680">
          <cell r="C4680">
            <v>11.9</v>
          </cell>
        </row>
        <row r="4681">
          <cell r="C4681">
            <v>11.9</v>
          </cell>
        </row>
        <row r="4682">
          <cell r="C4682">
            <v>11.9</v>
          </cell>
        </row>
        <row r="4683">
          <cell r="C4683">
            <v>11.9</v>
          </cell>
        </row>
        <row r="4684">
          <cell r="C4684">
            <v>11.9</v>
          </cell>
        </row>
        <row r="4685">
          <cell r="C4685">
            <v>11.9</v>
          </cell>
        </row>
        <row r="4686">
          <cell r="C4686">
            <v>11.9</v>
          </cell>
        </row>
        <row r="4687">
          <cell r="C4687">
            <v>11.89</v>
          </cell>
        </row>
        <row r="4688">
          <cell r="C4688">
            <v>11.89</v>
          </cell>
        </row>
        <row r="4689">
          <cell r="C4689">
            <v>11.89</v>
          </cell>
        </row>
        <row r="4690">
          <cell r="C4690">
            <v>11.89</v>
          </cell>
        </row>
        <row r="4691">
          <cell r="C4691">
            <v>11.89</v>
          </cell>
        </row>
        <row r="4692">
          <cell r="C4692">
            <v>11.89</v>
          </cell>
        </row>
        <row r="4693">
          <cell r="C4693">
            <v>11.89</v>
          </cell>
        </row>
        <row r="4694">
          <cell r="C4694">
            <v>11.89</v>
          </cell>
        </row>
        <row r="4695">
          <cell r="C4695">
            <v>11.89</v>
          </cell>
        </row>
        <row r="4696">
          <cell r="C4696">
            <v>11.89</v>
          </cell>
        </row>
        <row r="4697">
          <cell r="C4697">
            <v>11.89</v>
          </cell>
        </row>
        <row r="4698">
          <cell r="C4698">
            <v>11.89</v>
          </cell>
        </row>
        <row r="4699">
          <cell r="C4699">
            <v>11.89</v>
          </cell>
        </row>
        <row r="4700">
          <cell r="C4700">
            <v>11.89</v>
          </cell>
        </row>
        <row r="4701">
          <cell r="C4701">
            <v>11.88</v>
          </cell>
        </row>
        <row r="4702">
          <cell r="C4702">
            <v>11.88</v>
          </cell>
        </row>
        <row r="4703">
          <cell r="C4703">
            <v>11.88</v>
          </cell>
        </row>
        <row r="4704">
          <cell r="C4704">
            <v>11.88</v>
          </cell>
        </row>
        <row r="4705">
          <cell r="C4705">
            <v>11.88</v>
          </cell>
        </row>
        <row r="4706">
          <cell r="C4706">
            <v>11.88</v>
          </cell>
        </row>
        <row r="4707">
          <cell r="C4707">
            <v>11.88</v>
          </cell>
        </row>
        <row r="4708">
          <cell r="C4708">
            <v>11.88</v>
          </cell>
        </row>
        <row r="4709">
          <cell r="C4709">
            <v>11.88</v>
          </cell>
        </row>
        <row r="4710">
          <cell r="C4710">
            <v>11.88</v>
          </cell>
        </row>
        <row r="4711">
          <cell r="C4711">
            <v>11.88</v>
          </cell>
        </row>
        <row r="4712">
          <cell r="C4712">
            <v>11.89</v>
          </cell>
        </row>
        <row r="4713">
          <cell r="C4713">
            <v>11.89</v>
          </cell>
        </row>
        <row r="4714">
          <cell r="C4714">
            <v>11.89</v>
          </cell>
        </row>
        <row r="4715">
          <cell r="C4715">
            <v>11.89</v>
          </cell>
        </row>
        <row r="4716">
          <cell r="C4716">
            <v>11.89</v>
          </cell>
        </row>
        <row r="4717">
          <cell r="C4717">
            <v>11.89</v>
          </cell>
        </row>
        <row r="4718">
          <cell r="C4718">
            <v>11.89</v>
          </cell>
        </row>
        <row r="4719">
          <cell r="C4719">
            <v>11.89</v>
          </cell>
        </row>
        <row r="4720">
          <cell r="C4720">
            <v>11.89</v>
          </cell>
        </row>
        <row r="4721">
          <cell r="C4721">
            <v>11.89</v>
          </cell>
        </row>
        <row r="4722">
          <cell r="C4722">
            <v>11.89</v>
          </cell>
        </row>
        <row r="4723">
          <cell r="C4723">
            <v>11.89</v>
          </cell>
        </row>
        <row r="4724">
          <cell r="C4724">
            <v>11.89</v>
          </cell>
        </row>
        <row r="4725">
          <cell r="C4725">
            <v>11.89</v>
          </cell>
        </row>
        <row r="4726">
          <cell r="C4726">
            <v>11.89</v>
          </cell>
        </row>
        <row r="4727">
          <cell r="C4727">
            <v>11.89</v>
          </cell>
        </row>
        <row r="4728">
          <cell r="C4728">
            <v>11.88</v>
          </cell>
        </row>
        <row r="4729">
          <cell r="C4729">
            <v>11.88</v>
          </cell>
        </row>
        <row r="4730">
          <cell r="C4730">
            <v>11.88</v>
          </cell>
        </row>
        <row r="4731">
          <cell r="C4731">
            <v>11.88</v>
          </cell>
        </row>
        <row r="4732">
          <cell r="C4732">
            <v>11.88</v>
          </cell>
        </row>
        <row r="4733">
          <cell r="C4733">
            <v>11.88</v>
          </cell>
        </row>
        <row r="4734">
          <cell r="C4734">
            <v>11.88</v>
          </cell>
        </row>
        <row r="4735">
          <cell r="C4735">
            <v>11.88</v>
          </cell>
        </row>
        <row r="4736">
          <cell r="C4736">
            <v>11.88</v>
          </cell>
        </row>
        <row r="4737">
          <cell r="C4737">
            <v>11.88</v>
          </cell>
        </row>
        <row r="4738">
          <cell r="C4738">
            <v>11.88</v>
          </cell>
        </row>
        <row r="4739">
          <cell r="C4739">
            <v>11.88</v>
          </cell>
        </row>
        <row r="4740">
          <cell r="C4740">
            <v>11.88</v>
          </cell>
        </row>
        <row r="4741">
          <cell r="C4741">
            <v>11.88</v>
          </cell>
        </row>
        <row r="4742">
          <cell r="C4742">
            <v>11.88</v>
          </cell>
        </row>
        <row r="4743">
          <cell r="C4743">
            <v>11.88</v>
          </cell>
        </row>
        <row r="4744">
          <cell r="C4744">
            <v>11.88</v>
          </cell>
        </row>
        <row r="4745">
          <cell r="C4745">
            <v>11.88</v>
          </cell>
        </row>
        <row r="4746">
          <cell r="C4746">
            <v>11.88</v>
          </cell>
        </row>
        <row r="4747">
          <cell r="C4747">
            <v>11.88</v>
          </cell>
        </row>
        <row r="4748">
          <cell r="C4748">
            <v>11.88</v>
          </cell>
        </row>
        <row r="4749">
          <cell r="C4749">
            <v>11.88</v>
          </cell>
        </row>
        <row r="4750">
          <cell r="C4750">
            <v>11.88</v>
          </cell>
        </row>
        <row r="4751">
          <cell r="C4751">
            <v>11.88</v>
          </cell>
        </row>
        <row r="4752">
          <cell r="C4752">
            <v>11.88</v>
          </cell>
        </row>
        <row r="4753">
          <cell r="C4753">
            <v>11.88</v>
          </cell>
        </row>
        <row r="4754">
          <cell r="C4754">
            <v>11.88</v>
          </cell>
        </row>
        <row r="4755">
          <cell r="C4755">
            <v>11.88</v>
          </cell>
        </row>
        <row r="4756">
          <cell r="C4756">
            <v>11.88</v>
          </cell>
        </row>
        <row r="4757">
          <cell r="C4757">
            <v>11.88</v>
          </cell>
        </row>
        <row r="4758">
          <cell r="C4758">
            <v>11.88</v>
          </cell>
        </row>
        <row r="4759">
          <cell r="C4759">
            <v>11.88</v>
          </cell>
        </row>
        <row r="4760">
          <cell r="C4760">
            <v>11.89</v>
          </cell>
        </row>
        <row r="4761">
          <cell r="C4761">
            <v>11.89</v>
          </cell>
        </row>
        <row r="4762">
          <cell r="C4762">
            <v>11.89</v>
          </cell>
        </row>
        <row r="4763">
          <cell r="C4763">
            <v>11.89</v>
          </cell>
        </row>
        <row r="4764">
          <cell r="C4764">
            <v>11.89</v>
          </cell>
        </row>
        <row r="4765">
          <cell r="C4765">
            <v>11.89</v>
          </cell>
        </row>
        <row r="4766">
          <cell r="C4766">
            <v>11.89</v>
          </cell>
        </row>
        <row r="4767">
          <cell r="C4767">
            <v>11.89</v>
          </cell>
        </row>
        <row r="4768">
          <cell r="C4768">
            <v>11.89</v>
          </cell>
        </row>
        <row r="4769">
          <cell r="C4769">
            <v>11.89</v>
          </cell>
        </row>
        <row r="4770">
          <cell r="C4770">
            <v>11.89</v>
          </cell>
        </row>
        <row r="4771">
          <cell r="C4771">
            <v>11.89</v>
          </cell>
        </row>
        <row r="4772">
          <cell r="C4772">
            <v>11.89</v>
          </cell>
        </row>
        <row r="4773">
          <cell r="C4773">
            <v>11.89</v>
          </cell>
        </row>
        <row r="4774">
          <cell r="C4774">
            <v>11.89</v>
          </cell>
        </row>
        <row r="4775">
          <cell r="C4775">
            <v>11.9</v>
          </cell>
        </row>
        <row r="4776">
          <cell r="C4776">
            <v>11.9</v>
          </cell>
        </row>
        <row r="4777">
          <cell r="C4777">
            <v>11.9</v>
          </cell>
        </row>
        <row r="4778">
          <cell r="C4778">
            <v>11.9</v>
          </cell>
        </row>
        <row r="4779">
          <cell r="C4779">
            <v>11.9</v>
          </cell>
        </row>
        <row r="4780">
          <cell r="C4780">
            <v>11.9</v>
          </cell>
        </row>
        <row r="4781">
          <cell r="C4781">
            <v>11.9</v>
          </cell>
        </row>
        <row r="4782">
          <cell r="C4782">
            <v>11.9</v>
          </cell>
        </row>
        <row r="4783">
          <cell r="C4783">
            <v>11.89</v>
          </cell>
        </row>
        <row r="4784">
          <cell r="C4784">
            <v>11.89</v>
          </cell>
        </row>
        <row r="4785">
          <cell r="C4785">
            <v>11.89</v>
          </cell>
        </row>
        <row r="4786">
          <cell r="C4786">
            <v>11.89</v>
          </cell>
        </row>
        <row r="4787">
          <cell r="C4787">
            <v>11.89</v>
          </cell>
        </row>
        <row r="4788">
          <cell r="C4788">
            <v>11.89</v>
          </cell>
        </row>
        <row r="4789">
          <cell r="C4789">
            <v>11.89</v>
          </cell>
        </row>
        <row r="4790">
          <cell r="C4790">
            <v>11.89</v>
          </cell>
        </row>
        <row r="4791">
          <cell r="C4791">
            <v>11.89</v>
          </cell>
        </row>
        <row r="4792">
          <cell r="C4792">
            <v>11.89</v>
          </cell>
        </row>
        <row r="4793">
          <cell r="C4793">
            <v>11.89</v>
          </cell>
        </row>
        <row r="4794">
          <cell r="C4794">
            <v>11.89</v>
          </cell>
        </row>
        <row r="4795">
          <cell r="C4795">
            <v>11.89</v>
          </cell>
        </row>
        <row r="4796">
          <cell r="C4796">
            <v>11.89</v>
          </cell>
        </row>
        <row r="4797">
          <cell r="C4797">
            <v>11.89</v>
          </cell>
        </row>
        <row r="4798">
          <cell r="C4798">
            <v>11.89</v>
          </cell>
        </row>
        <row r="4799">
          <cell r="C4799">
            <v>11.89</v>
          </cell>
        </row>
        <row r="4800">
          <cell r="C4800">
            <v>11.89</v>
          </cell>
        </row>
        <row r="4801">
          <cell r="C4801">
            <v>11.89</v>
          </cell>
        </row>
        <row r="4802">
          <cell r="C4802">
            <v>11.89</v>
          </cell>
        </row>
        <row r="4803">
          <cell r="C4803">
            <v>11.89</v>
          </cell>
        </row>
        <row r="4804">
          <cell r="C4804">
            <v>11.89</v>
          </cell>
        </row>
        <row r="4805">
          <cell r="C4805">
            <v>11.88</v>
          </cell>
        </row>
        <row r="4806">
          <cell r="C4806">
            <v>11.88</v>
          </cell>
        </row>
        <row r="4807">
          <cell r="C4807">
            <v>11.88</v>
          </cell>
        </row>
        <row r="4808">
          <cell r="C4808">
            <v>11.89</v>
          </cell>
        </row>
        <row r="4809">
          <cell r="C4809">
            <v>11.89</v>
          </cell>
        </row>
        <row r="4810">
          <cell r="C4810">
            <v>11.89</v>
          </cell>
        </row>
        <row r="4811">
          <cell r="C4811">
            <v>11.89</v>
          </cell>
        </row>
        <row r="4812">
          <cell r="C4812">
            <v>11.89</v>
          </cell>
        </row>
        <row r="4813">
          <cell r="C4813">
            <v>11.89</v>
          </cell>
        </row>
        <row r="4814">
          <cell r="C4814">
            <v>11.89</v>
          </cell>
        </row>
        <row r="4815">
          <cell r="C4815">
            <v>11.89</v>
          </cell>
        </row>
        <row r="4816">
          <cell r="C4816">
            <v>11.89</v>
          </cell>
        </row>
        <row r="4817">
          <cell r="C4817">
            <v>11.89</v>
          </cell>
        </row>
        <row r="4818">
          <cell r="C4818">
            <v>11.89</v>
          </cell>
        </row>
        <row r="4819">
          <cell r="C4819">
            <v>11.89</v>
          </cell>
        </row>
        <row r="4820">
          <cell r="C4820">
            <v>11.89</v>
          </cell>
        </row>
        <row r="4821">
          <cell r="C4821">
            <v>11.88</v>
          </cell>
        </row>
        <row r="4822">
          <cell r="C4822">
            <v>11.88</v>
          </cell>
        </row>
        <row r="4823">
          <cell r="C4823">
            <v>11.88</v>
          </cell>
        </row>
        <row r="4824">
          <cell r="C4824">
            <v>11.88</v>
          </cell>
        </row>
        <row r="4825">
          <cell r="C4825">
            <v>11.88</v>
          </cell>
        </row>
        <row r="4826">
          <cell r="C4826">
            <v>11.89</v>
          </cell>
        </row>
        <row r="4827">
          <cell r="C4827">
            <v>11.89</v>
          </cell>
        </row>
        <row r="4828">
          <cell r="C4828">
            <v>11.89</v>
          </cell>
        </row>
        <row r="4829">
          <cell r="C4829">
            <v>11.89</v>
          </cell>
        </row>
        <row r="4830">
          <cell r="C4830">
            <v>11.89</v>
          </cell>
        </row>
        <row r="4831">
          <cell r="C4831">
            <v>11.89</v>
          </cell>
        </row>
        <row r="4832">
          <cell r="C4832">
            <v>11.89</v>
          </cell>
        </row>
        <row r="4833">
          <cell r="C4833">
            <v>11.89</v>
          </cell>
        </row>
        <row r="4834">
          <cell r="C4834">
            <v>11.89</v>
          </cell>
        </row>
        <row r="4835">
          <cell r="C4835">
            <v>11.89</v>
          </cell>
        </row>
        <row r="4836">
          <cell r="C4836">
            <v>11.89</v>
          </cell>
        </row>
        <row r="4837">
          <cell r="C4837">
            <v>11.89</v>
          </cell>
        </row>
        <row r="4838">
          <cell r="C4838">
            <v>11.89</v>
          </cell>
        </row>
        <row r="4839">
          <cell r="C4839">
            <v>11.89</v>
          </cell>
        </row>
        <row r="4840">
          <cell r="C4840">
            <v>11.89</v>
          </cell>
        </row>
        <row r="4841">
          <cell r="C4841">
            <v>11.89</v>
          </cell>
        </row>
        <row r="4842">
          <cell r="C4842">
            <v>11.89</v>
          </cell>
        </row>
        <row r="4843">
          <cell r="C4843">
            <v>11.89</v>
          </cell>
        </row>
        <row r="4844">
          <cell r="C4844">
            <v>11.89</v>
          </cell>
        </row>
        <row r="4845">
          <cell r="C4845">
            <v>11.89</v>
          </cell>
        </row>
        <row r="4846">
          <cell r="C4846">
            <v>11.89</v>
          </cell>
        </row>
        <row r="4847">
          <cell r="C4847">
            <v>11.88</v>
          </cell>
        </row>
        <row r="4848">
          <cell r="C4848">
            <v>11.88</v>
          </cell>
        </row>
        <row r="4849">
          <cell r="C4849">
            <v>11.88</v>
          </cell>
        </row>
        <row r="4850">
          <cell r="C4850">
            <v>11.88</v>
          </cell>
        </row>
        <row r="4851">
          <cell r="C4851">
            <v>11.88</v>
          </cell>
        </row>
        <row r="4852">
          <cell r="C4852">
            <v>11.88</v>
          </cell>
        </row>
        <row r="4853">
          <cell r="C4853">
            <v>11.88</v>
          </cell>
        </row>
        <row r="4854">
          <cell r="C4854">
            <v>11.88</v>
          </cell>
        </row>
        <row r="4855">
          <cell r="C4855">
            <v>11.88</v>
          </cell>
        </row>
        <row r="4856">
          <cell r="C4856">
            <v>11.88</v>
          </cell>
        </row>
        <row r="4857">
          <cell r="C4857">
            <v>11.88</v>
          </cell>
        </row>
        <row r="4858">
          <cell r="C4858">
            <v>11.88</v>
          </cell>
        </row>
        <row r="4859">
          <cell r="C4859">
            <v>11.88</v>
          </cell>
        </row>
        <row r="4860">
          <cell r="C4860">
            <v>11.88</v>
          </cell>
        </row>
        <row r="4861">
          <cell r="C4861">
            <v>11.88</v>
          </cell>
        </row>
        <row r="4862">
          <cell r="C4862">
            <v>11.88</v>
          </cell>
        </row>
        <row r="4863">
          <cell r="C4863">
            <v>11.88</v>
          </cell>
        </row>
        <row r="4864">
          <cell r="C4864">
            <v>11.88</v>
          </cell>
        </row>
        <row r="4865">
          <cell r="C4865">
            <v>11.88</v>
          </cell>
        </row>
        <row r="4866">
          <cell r="C4866">
            <v>11.88</v>
          </cell>
        </row>
        <row r="4867">
          <cell r="C4867">
            <v>11.89</v>
          </cell>
        </row>
        <row r="4868">
          <cell r="C4868">
            <v>11.89</v>
          </cell>
        </row>
        <row r="4869">
          <cell r="C4869">
            <v>11.89</v>
          </cell>
        </row>
        <row r="4870">
          <cell r="C4870">
            <v>11.89</v>
          </cell>
        </row>
        <row r="4871">
          <cell r="C4871">
            <v>11.89</v>
          </cell>
        </row>
        <row r="4872">
          <cell r="C4872">
            <v>11.89</v>
          </cell>
        </row>
        <row r="4873">
          <cell r="C4873">
            <v>11.89</v>
          </cell>
        </row>
        <row r="4874">
          <cell r="C4874">
            <v>11.89</v>
          </cell>
        </row>
        <row r="4875">
          <cell r="C4875">
            <v>11.89</v>
          </cell>
        </row>
        <row r="4876">
          <cell r="C4876">
            <v>11.89</v>
          </cell>
        </row>
        <row r="4877">
          <cell r="C4877">
            <v>11.89</v>
          </cell>
        </row>
        <row r="4878">
          <cell r="C4878">
            <v>11.88</v>
          </cell>
        </row>
        <row r="4879">
          <cell r="C4879">
            <v>11.88</v>
          </cell>
        </row>
        <row r="4880">
          <cell r="C4880">
            <v>11.88</v>
          </cell>
        </row>
        <row r="4881">
          <cell r="C4881">
            <v>11.88</v>
          </cell>
        </row>
        <row r="4882">
          <cell r="C4882">
            <v>11.88</v>
          </cell>
        </row>
        <row r="4883">
          <cell r="C4883">
            <v>11.88</v>
          </cell>
        </row>
        <row r="4884">
          <cell r="C4884">
            <v>11.88</v>
          </cell>
        </row>
        <row r="4885">
          <cell r="C4885">
            <v>11.88</v>
          </cell>
        </row>
        <row r="4886">
          <cell r="C4886">
            <v>11.88</v>
          </cell>
        </row>
        <row r="4887">
          <cell r="C4887">
            <v>11.88</v>
          </cell>
        </row>
        <row r="4888">
          <cell r="C4888">
            <v>11.88</v>
          </cell>
        </row>
        <row r="4889">
          <cell r="C4889">
            <v>11.88</v>
          </cell>
        </row>
        <row r="4890">
          <cell r="C4890">
            <v>11.88</v>
          </cell>
        </row>
        <row r="4891">
          <cell r="C4891">
            <v>11.88</v>
          </cell>
        </row>
        <row r="4892">
          <cell r="C4892">
            <v>11.88</v>
          </cell>
        </row>
        <row r="4893">
          <cell r="C4893">
            <v>11.88</v>
          </cell>
        </row>
        <row r="4894">
          <cell r="C4894">
            <v>11.88</v>
          </cell>
        </row>
        <row r="4895">
          <cell r="C4895">
            <v>11.88</v>
          </cell>
        </row>
        <row r="4896">
          <cell r="C4896">
            <v>11.88</v>
          </cell>
        </row>
        <row r="4897">
          <cell r="C4897">
            <v>11.88</v>
          </cell>
        </row>
        <row r="4898">
          <cell r="C4898">
            <v>11.89</v>
          </cell>
        </row>
        <row r="4899">
          <cell r="C4899">
            <v>11.89</v>
          </cell>
        </row>
        <row r="4900">
          <cell r="C4900">
            <v>11.89</v>
          </cell>
        </row>
        <row r="4901">
          <cell r="C4901">
            <v>11.89</v>
          </cell>
        </row>
        <row r="4902">
          <cell r="C4902">
            <v>11.89</v>
          </cell>
        </row>
        <row r="4903">
          <cell r="C4903">
            <v>11.89</v>
          </cell>
        </row>
        <row r="4904">
          <cell r="C4904">
            <v>11.89</v>
          </cell>
        </row>
        <row r="4905">
          <cell r="C4905">
            <v>11.89</v>
          </cell>
        </row>
        <row r="4906">
          <cell r="C4906">
            <v>11.89</v>
          </cell>
        </row>
        <row r="4907">
          <cell r="C4907">
            <v>11.89</v>
          </cell>
        </row>
        <row r="4908">
          <cell r="C4908">
            <v>11.89</v>
          </cell>
        </row>
        <row r="4909">
          <cell r="C4909">
            <v>11.89</v>
          </cell>
        </row>
        <row r="4910">
          <cell r="C4910">
            <v>11.89</v>
          </cell>
        </row>
        <row r="4911">
          <cell r="C4911">
            <v>11.89</v>
          </cell>
        </row>
        <row r="4912">
          <cell r="C4912">
            <v>11.89</v>
          </cell>
        </row>
        <row r="4913">
          <cell r="C4913">
            <v>11.89</v>
          </cell>
        </row>
        <row r="4914">
          <cell r="C4914">
            <v>11.89</v>
          </cell>
        </row>
        <row r="4915">
          <cell r="C4915">
            <v>11.89</v>
          </cell>
        </row>
        <row r="4916">
          <cell r="C4916">
            <v>11.89</v>
          </cell>
        </row>
        <row r="4917">
          <cell r="C4917">
            <v>11.89</v>
          </cell>
        </row>
        <row r="4918">
          <cell r="C4918">
            <v>11.89</v>
          </cell>
        </row>
        <row r="4919">
          <cell r="C4919">
            <v>11.89</v>
          </cell>
        </row>
        <row r="4920">
          <cell r="C4920">
            <v>11.89</v>
          </cell>
        </row>
        <row r="4921">
          <cell r="C4921">
            <v>11.89</v>
          </cell>
        </row>
        <row r="4922">
          <cell r="C4922">
            <v>11.89</v>
          </cell>
        </row>
        <row r="4923">
          <cell r="C4923">
            <v>11.89</v>
          </cell>
        </row>
        <row r="4924">
          <cell r="C4924">
            <v>11.89</v>
          </cell>
        </row>
        <row r="4925">
          <cell r="C4925">
            <v>11.89</v>
          </cell>
        </row>
        <row r="4926">
          <cell r="C4926">
            <v>11.89</v>
          </cell>
        </row>
        <row r="4927">
          <cell r="C4927">
            <v>11.89</v>
          </cell>
        </row>
        <row r="4928">
          <cell r="C4928">
            <v>11.89</v>
          </cell>
        </row>
        <row r="4929">
          <cell r="C4929">
            <v>11.89</v>
          </cell>
        </row>
        <row r="4930">
          <cell r="C4930">
            <v>11.89</v>
          </cell>
        </row>
        <row r="4931">
          <cell r="C4931">
            <v>11.89</v>
          </cell>
        </row>
        <row r="4932">
          <cell r="C4932">
            <v>11.89</v>
          </cell>
        </row>
        <row r="4933">
          <cell r="C4933">
            <v>11.89</v>
          </cell>
        </row>
        <row r="4934">
          <cell r="C4934">
            <v>11.88</v>
          </cell>
        </row>
        <row r="4935">
          <cell r="C4935">
            <v>11.88</v>
          </cell>
        </row>
        <row r="4936">
          <cell r="C4936">
            <v>11.88</v>
          </cell>
        </row>
        <row r="4937">
          <cell r="C4937">
            <v>11.88</v>
          </cell>
        </row>
        <row r="4938">
          <cell r="C4938">
            <v>11.88</v>
          </cell>
        </row>
        <row r="4939">
          <cell r="C4939">
            <v>11.89</v>
          </cell>
        </row>
        <row r="4940">
          <cell r="C4940">
            <v>11.89</v>
          </cell>
        </row>
        <row r="4941">
          <cell r="C4941">
            <v>11.89</v>
          </cell>
        </row>
        <row r="4942">
          <cell r="C4942">
            <v>11.89</v>
          </cell>
        </row>
        <row r="4943">
          <cell r="C4943">
            <v>11.89</v>
          </cell>
        </row>
        <row r="4944">
          <cell r="C4944">
            <v>11.89</v>
          </cell>
        </row>
        <row r="4945">
          <cell r="C4945">
            <v>11.89</v>
          </cell>
        </row>
        <row r="4946">
          <cell r="C4946">
            <v>11.89</v>
          </cell>
        </row>
        <row r="4947">
          <cell r="C4947">
            <v>11.89</v>
          </cell>
        </row>
        <row r="4948">
          <cell r="C4948">
            <v>11.89</v>
          </cell>
        </row>
        <row r="4949">
          <cell r="C4949">
            <v>11.89</v>
          </cell>
        </row>
        <row r="4950">
          <cell r="C4950">
            <v>11.89</v>
          </cell>
        </row>
        <row r="4951">
          <cell r="C4951">
            <v>11.89</v>
          </cell>
        </row>
        <row r="4952">
          <cell r="C4952">
            <v>11.89</v>
          </cell>
        </row>
        <row r="4953">
          <cell r="C4953">
            <v>11.89</v>
          </cell>
        </row>
        <row r="4954">
          <cell r="C4954">
            <v>11.89</v>
          </cell>
        </row>
        <row r="4955">
          <cell r="C4955">
            <v>11.89</v>
          </cell>
        </row>
        <row r="4956">
          <cell r="C4956">
            <v>11.89</v>
          </cell>
        </row>
        <row r="4957">
          <cell r="C4957">
            <v>11.89</v>
          </cell>
        </row>
        <row r="4958">
          <cell r="C4958">
            <v>11.89</v>
          </cell>
        </row>
        <row r="4959">
          <cell r="C4959">
            <v>11.88</v>
          </cell>
        </row>
        <row r="4960">
          <cell r="C4960">
            <v>11.88</v>
          </cell>
        </row>
        <row r="4961">
          <cell r="C4961">
            <v>11.88</v>
          </cell>
        </row>
        <row r="4962">
          <cell r="C4962">
            <v>11.88</v>
          </cell>
        </row>
        <row r="4963">
          <cell r="C4963">
            <v>11.88</v>
          </cell>
        </row>
        <row r="4964">
          <cell r="C4964">
            <v>11.88</v>
          </cell>
        </row>
        <row r="4965">
          <cell r="C4965">
            <v>11.88</v>
          </cell>
        </row>
        <row r="4966">
          <cell r="C4966">
            <v>11.88</v>
          </cell>
        </row>
        <row r="4967">
          <cell r="C4967">
            <v>11.88</v>
          </cell>
        </row>
        <row r="4968">
          <cell r="C4968">
            <v>11.88</v>
          </cell>
        </row>
        <row r="4969">
          <cell r="C4969">
            <v>11.88</v>
          </cell>
        </row>
        <row r="4970">
          <cell r="C4970">
            <v>11.88</v>
          </cell>
        </row>
        <row r="4971">
          <cell r="C4971">
            <v>11.88</v>
          </cell>
        </row>
        <row r="4972">
          <cell r="C4972">
            <v>11.88</v>
          </cell>
        </row>
        <row r="4973">
          <cell r="C4973">
            <v>11.88</v>
          </cell>
        </row>
        <row r="4974">
          <cell r="C4974">
            <v>11.88</v>
          </cell>
        </row>
        <row r="4975">
          <cell r="C4975">
            <v>11.88</v>
          </cell>
        </row>
        <row r="4976">
          <cell r="C4976">
            <v>11.88</v>
          </cell>
        </row>
        <row r="4977">
          <cell r="C4977">
            <v>11.88</v>
          </cell>
        </row>
        <row r="4978">
          <cell r="C4978">
            <v>11.88</v>
          </cell>
        </row>
        <row r="4979">
          <cell r="C4979">
            <v>11.88</v>
          </cell>
        </row>
        <row r="4980">
          <cell r="C4980">
            <v>11.88</v>
          </cell>
        </row>
        <row r="4981">
          <cell r="C4981">
            <v>11.88</v>
          </cell>
        </row>
        <row r="4982">
          <cell r="C4982">
            <v>11.88</v>
          </cell>
        </row>
        <row r="4983">
          <cell r="C4983">
            <v>11.88</v>
          </cell>
        </row>
        <row r="4984">
          <cell r="C4984">
            <v>11.88</v>
          </cell>
        </row>
        <row r="4985">
          <cell r="C4985">
            <v>11.88</v>
          </cell>
        </row>
        <row r="4986">
          <cell r="C4986">
            <v>11.88</v>
          </cell>
        </row>
        <row r="4987">
          <cell r="C4987">
            <v>11.88</v>
          </cell>
        </row>
        <row r="4988">
          <cell r="C4988">
            <v>11.88</v>
          </cell>
        </row>
        <row r="4989">
          <cell r="C4989">
            <v>11.88</v>
          </cell>
        </row>
        <row r="4990">
          <cell r="C4990">
            <v>11.88</v>
          </cell>
        </row>
        <row r="4991">
          <cell r="C4991">
            <v>11.88</v>
          </cell>
        </row>
        <row r="4992">
          <cell r="C4992">
            <v>11.88</v>
          </cell>
        </row>
        <row r="4993">
          <cell r="C4993">
            <v>11.88</v>
          </cell>
        </row>
        <row r="4994">
          <cell r="C4994">
            <v>11.88</v>
          </cell>
        </row>
        <row r="4995">
          <cell r="C4995">
            <v>11.88</v>
          </cell>
        </row>
        <row r="4996">
          <cell r="C4996">
            <v>11.88</v>
          </cell>
        </row>
        <row r="4997">
          <cell r="C4997">
            <v>11.88</v>
          </cell>
        </row>
        <row r="4998">
          <cell r="C4998">
            <v>11.88</v>
          </cell>
        </row>
        <row r="4999">
          <cell r="C4999">
            <v>11.88</v>
          </cell>
        </row>
        <row r="5000">
          <cell r="C5000">
            <v>11.88</v>
          </cell>
        </row>
        <row r="5001">
          <cell r="C5001">
            <v>11.88</v>
          </cell>
        </row>
        <row r="5002">
          <cell r="C5002">
            <v>11.88</v>
          </cell>
        </row>
        <row r="5003">
          <cell r="C5003">
            <v>11.88</v>
          </cell>
        </row>
        <row r="5004">
          <cell r="C5004">
            <v>11.88</v>
          </cell>
        </row>
        <row r="5005">
          <cell r="C5005">
            <v>11.88</v>
          </cell>
        </row>
        <row r="5006">
          <cell r="C5006">
            <v>11.88</v>
          </cell>
        </row>
        <row r="5007">
          <cell r="C5007">
            <v>11.88</v>
          </cell>
        </row>
        <row r="5008">
          <cell r="C5008">
            <v>11.88</v>
          </cell>
        </row>
        <row r="5009">
          <cell r="C5009">
            <v>11.89</v>
          </cell>
        </row>
        <row r="5010">
          <cell r="C5010">
            <v>11.89</v>
          </cell>
        </row>
        <row r="5011">
          <cell r="C5011">
            <v>11.89</v>
          </cell>
        </row>
        <row r="5012">
          <cell r="C5012">
            <v>11.89</v>
          </cell>
        </row>
        <row r="5013">
          <cell r="C5013">
            <v>11.89</v>
          </cell>
        </row>
        <row r="5014">
          <cell r="C5014">
            <v>11.89</v>
          </cell>
        </row>
        <row r="5015">
          <cell r="C5015">
            <v>11.89</v>
          </cell>
        </row>
        <row r="5016">
          <cell r="C5016">
            <v>11.89</v>
          </cell>
        </row>
        <row r="5017">
          <cell r="C5017">
            <v>11.89</v>
          </cell>
        </row>
        <row r="5018">
          <cell r="C5018">
            <v>11.89</v>
          </cell>
        </row>
        <row r="5019">
          <cell r="C5019">
            <v>11.89</v>
          </cell>
        </row>
        <row r="5020">
          <cell r="C5020">
            <v>11.89</v>
          </cell>
        </row>
        <row r="5021">
          <cell r="C5021">
            <v>11.89</v>
          </cell>
        </row>
        <row r="5022">
          <cell r="C5022">
            <v>11.89</v>
          </cell>
        </row>
        <row r="5023">
          <cell r="C5023">
            <v>11.89</v>
          </cell>
        </row>
        <row r="5024">
          <cell r="C5024">
            <v>11.89</v>
          </cell>
        </row>
        <row r="5025">
          <cell r="C5025">
            <v>11.89</v>
          </cell>
        </row>
        <row r="5026">
          <cell r="C5026">
            <v>11.89</v>
          </cell>
        </row>
        <row r="5027">
          <cell r="C5027">
            <v>11.89</v>
          </cell>
        </row>
        <row r="5028">
          <cell r="C5028">
            <v>11.89</v>
          </cell>
        </row>
        <row r="5029">
          <cell r="C5029">
            <v>11.89</v>
          </cell>
        </row>
        <row r="5030">
          <cell r="C5030">
            <v>11.89</v>
          </cell>
        </row>
        <row r="5031">
          <cell r="C5031">
            <v>11.89</v>
          </cell>
        </row>
        <row r="5032">
          <cell r="C5032">
            <v>11.89</v>
          </cell>
        </row>
        <row r="5033">
          <cell r="C5033">
            <v>11.89</v>
          </cell>
        </row>
        <row r="5034">
          <cell r="C5034">
            <v>11.89</v>
          </cell>
        </row>
        <row r="5035">
          <cell r="C5035">
            <v>11.89</v>
          </cell>
        </row>
        <row r="5036">
          <cell r="C5036">
            <v>11.89</v>
          </cell>
        </row>
        <row r="5037">
          <cell r="C5037">
            <v>11.89</v>
          </cell>
        </row>
        <row r="5038">
          <cell r="C5038">
            <v>11.89</v>
          </cell>
        </row>
        <row r="5039">
          <cell r="C5039">
            <v>11.89</v>
          </cell>
        </row>
        <row r="5040">
          <cell r="C5040">
            <v>11.89</v>
          </cell>
        </row>
        <row r="5041">
          <cell r="C5041">
            <v>11.88</v>
          </cell>
        </row>
        <row r="5042">
          <cell r="C5042">
            <v>11.88</v>
          </cell>
        </row>
        <row r="5043">
          <cell r="C5043">
            <v>11.88</v>
          </cell>
        </row>
        <row r="5044">
          <cell r="C5044">
            <v>11.88</v>
          </cell>
        </row>
        <row r="5045">
          <cell r="C5045">
            <v>11.88</v>
          </cell>
        </row>
        <row r="5046">
          <cell r="C5046">
            <v>11.89</v>
          </cell>
        </row>
        <row r="5047">
          <cell r="C5047">
            <v>11.89</v>
          </cell>
        </row>
        <row r="5048">
          <cell r="C5048">
            <v>11.89</v>
          </cell>
        </row>
        <row r="5049">
          <cell r="C5049">
            <v>11.88</v>
          </cell>
        </row>
        <row r="5050">
          <cell r="C5050">
            <v>11.88</v>
          </cell>
        </row>
        <row r="5051">
          <cell r="C5051">
            <v>11.88</v>
          </cell>
        </row>
        <row r="5052">
          <cell r="C5052">
            <v>11.89</v>
          </cell>
        </row>
        <row r="5053">
          <cell r="C5053">
            <v>11.89</v>
          </cell>
        </row>
        <row r="5054">
          <cell r="C5054">
            <v>11.89</v>
          </cell>
        </row>
        <row r="5055">
          <cell r="C5055">
            <v>11.89</v>
          </cell>
        </row>
        <row r="5056">
          <cell r="C5056">
            <v>11.89</v>
          </cell>
        </row>
        <row r="5057">
          <cell r="C5057">
            <v>11.89</v>
          </cell>
        </row>
        <row r="5058">
          <cell r="C5058">
            <v>11.89</v>
          </cell>
        </row>
        <row r="5059">
          <cell r="C5059">
            <v>11.89</v>
          </cell>
        </row>
        <row r="5060">
          <cell r="C5060">
            <v>11.89</v>
          </cell>
        </row>
        <row r="5061">
          <cell r="C5061">
            <v>11.9</v>
          </cell>
        </row>
        <row r="5062">
          <cell r="C5062">
            <v>11.9</v>
          </cell>
        </row>
        <row r="5063">
          <cell r="C5063">
            <v>11.9</v>
          </cell>
        </row>
        <row r="5064">
          <cell r="C5064">
            <v>11.89</v>
          </cell>
        </row>
        <row r="5065">
          <cell r="C5065">
            <v>11.89</v>
          </cell>
        </row>
        <row r="5066">
          <cell r="C5066">
            <v>11.89</v>
          </cell>
        </row>
        <row r="5067">
          <cell r="C5067">
            <v>11.88</v>
          </cell>
        </row>
        <row r="5068">
          <cell r="C5068">
            <v>11.88</v>
          </cell>
        </row>
        <row r="5069">
          <cell r="C5069">
            <v>11.88</v>
          </cell>
        </row>
        <row r="5070">
          <cell r="C5070">
            <v>11.88</v>
          </cell>
        </row>
        <row r="5071">
          <cell r="C5071">
            <v>11.88</v>
          </cell>
        </row>
        <row r="5072">
          <cell r="C5072">
            <v>11.88</v>
          </cell>
        </row>
        <row r="5073">
          <cell r="C5073">
            <v>11.88</v>
          </cell>
        </row>
        <row r="5074">
          <cell r="C5074">
            <v>11.88</v>
          </cell>
        </row>
        <row r="5075">
          <cell r="C5075">
            <v>11.88</v>
          </cell>
        </row>
        <row r="5076">
          <cell r="C5076">
            <v>11.88</v>
          </cell>
        </row>
        <row r="5077">
          <cell r="C5077">
            <v>11.89</v>
          </cell>
        </row>
        <row r="5078">
          <cell r="C5078">
            <v>11.89</v>
          </cell>
        </row>
        <row r="5079">
          <cell r="C5079">
            <v>11.89</v>
          </cell>
        </row>
        <row r="5080">
          <cell r="C5080">
            <v>11.89</v>
          </cell>
        </row>
        <row r="5081">
          <cell r="C5081">
            <v>11.89</v>
          </cell>
        </row>
        <row r="5082">
          <cell r="C5082">
            <v>11.89</v>
          </cell>
        </row>
        <row r="5083">
          <cell r="C5083">
            <v>11.89</v>
          </cell>
        </row>
        <row r="5084">
          <cell r="C5084">
            <v>11.89</v>
          </cell>
        </row>
        <row r="5085">
          <cell r="C5085">
            <v>11.89</v>
          </cell>
        </row>
        <row r="5086">
          <cell r="C5086">
            <v>11.89</v>
          </cell>
        </row>
        <row r="5087">
          <cell r="C5087">
            <v>11.89</v>
          </cell>
        </row>
        <row r="5088">
          <cell r="C5088">
            <v>11.89</v>
          </cell>
        </row>
        <row r="5089">
          <cell r="C5089">
            <v>11.9</v>
          </cell>
        </row>
        <row r="5090">
          <cell r="C5090">
            <v>11.9</v>
          </cell>
        </row>
        <row r="5091">
          <cell r="C5091">
            <v>11.9</v>
          </cell>
        </row>
        <row r="5092">
          <cell r="C5092">
            <v>11.9</v>
          </cell>
        </row>
        <row r="5093">
          <cell r="C5093">
            <v>11.89</v>
          </cell>
        </row>
        <row r="5094">
          <cell r="C5094">
            <v>11.89</v>
          </cell>
        </row>
        <row r="5095">
          <cell r="C5095">
            <v>11.89</v>
          </cell>
        </row>
        <row r="5096">
          <cell r="C5096">
            <v>11.89</v>
          </cell>
        </row>
        <row r="5097">
          <cell r="C5097">
            <v>11.89</v>
          </cell>
        </row>
        <row r="5098">
          <cell r="C5098">
            <v>11.89</v>
          </cell>
        </row>
        <row r="5099">
          <cell r="C5099">
            <v>11.89</v>
          </cell>
        </row>
        <row r="5100">
          <cell r="C5100">
            <v>11.89</v>
          </cell>
        </row>
        <row r="5101">
          <cell r="C5101">
            <v>11.89</v>
          </cell>
        </row>
        <row r="5102">
          <cell r="C5102">
            <v>11.89</v>
          </cell>
        </row>
        <row r="5103">
          <cell r="C5103">
            <v>11.89</v>
          </cell>
        </row>
        <row r="5104">
          <cell r="C5104">
            <v>11.89</v>
          </cell>
        </row>
        <row r="5105">
          <cell r="C5105">
            <v>11.89</v>
          </cell>
        </row>
        <row r="5106">
          <cell r="C5106">
            <v>11.89</v>
          </cell>
        </row>
        <row r="5107">
          <cell r="C5107">
            <v>11.88</v>
          </cell>
        </row>
        <row r="5108">
          <cell r="C5108">
            <v>11.88</v>
          </cell>
        </row>
        <row r="5109">
          <cell r="C5109">
            <v>11.88</v>
          </cell>
        </row>
        <row r="5110">
          <cell r="C5110">
            <v>11.88</v>
          </cell>
        </row>
        <row r="5111">
          <cell r="C5111">
            <v>11.88</v>
          </cell>
        </row>
        <row r="5112">
          <cell r="C5112">
            <v>11.88</v>
          </cell>
        </row>
        <row r="5113">
          <cell r="C5113">
            <v>11.88</v>
          </cell>
        </row>
        <row r="5114">
          <cell r="C5114">
            <v>11.88</v>
          </cell>
        </row>
        <row r="5115">
          <cell r="C5115">
            <v>11.88</v>
          </cell>
        </row>
        <row r="5116">
          <cell r="C5116">
            <v>11.88</v>
          </cell>
        </row>
        <row r="5117">
          <cell r="C5117">
            <v>11.88</v>
          </cell>
        </row>
        <row r="5118">
          <cell r="C5118">
            <v>11.89</v>
          </cell>
        </row>
        <row r="5119">
          <cell r="C5119">
            <v>11.89</v>
          </cell>
        </row>
        <row r="5120">
          <cell r="C5120">
            <v>11.89</v>
          </cell>
        </row>
        <row r="5121">
          <cell r="C5121">
            <v>11.89</v>
          </cell>
        </row>
        <row r="5122">
          <cell r="C5122">
            <v>11.89</v>
          </cell>
        </row>
        <row r="5123">
          <cell r="C5123">
            <v>11.9</v>
          </cell>
        </row>
        <row r="5124">
          <cell r="C5124">
            <v>11.9</v>
          </cell>
        </row>
        <row r="5125">
          <cell r="C5125">
            <v>11.89</v>
          </cell>
        </row>
        <row r="5126">
          <cell r="C5126">
            <v>11.89</v>
          </cell>
        </row>
        <row r="5127">
          <cell r="C5127">
            <v>11.89</v>
          </cell>
        </row>
        <row r="5128">
          <cell r="C5128">
            <v>11.89</v>
          </cell>
        </row>
        <row r="5129">
          <cell r="C5129">
            <v>11.89</v>
          </cell>
        </row>
        <row r="5130">
          <cell r="C5130">
            <v>11.89</v>
          </cell>
        </row>
        <row r="5131">
          <cell r="C5131">
            <v>11.89</v>
          </cell>
        </row>
        <row r="5132">
          <cell r="C5132">
            <v>11.89</v>
          </cell>
        </row>
        <row r="5133">
          <cell r="C5133">
            <v>11.89</v>
          </cell>
        </row>
        <row r="5134">
          <cell r="C5134">
            <v>11.89</v>
          </cell>
        </row>
        <row r="5135">
          <cell r="C5135">
            <v>11.89</v>
          </cell>
        </row>
        <row r="5136">
          <cell r="C5136">
            <v>11.89</v>
          </cell>
        </row>
        <row r="5137">
          <cell r="C5137">
            <v>11.89</v>
          </cell>
        </row>
        <row r="5138">
          <cell r="C5138">
            <v>11.89</v>
          </cell>
        </row>
        <row r="5139">
          <cell r="C5139">
            <v>11.89</v>
          </cell>
        </row>
        <row r="5140">
          <cell r="C5140">
            <v>11.89</v>
          </cell>
        </row>
        <row r="5141">
          <cell r="C5141">
            <v>11.89</v>
          </cell>
        </row>
        <row r="5142">
          <cell r="C5142">
            <v>11.89</v>
          </cell>
        </row>
        <row r="5143">
          <cell r="C5143">
            <v>11.89</v>
          </cell>
        </row>
        <row r="5144">
          <cell r="C5144">
            <v>11.89</v>
          </cell>
        </row>
        <row r="5145">
          <cell r="C5145">
            <v>11.89</v>
          </cell>
        </row>
        <row r="5146">
          <cell r="C5146">
            <v>11.88</v>
          </cell>
        </row>
        <row r="5147">
          <cell r="C5147">
            <v>11.88</v>
          </cell>
        </row>
        <row r="5148">
          <cell r="C5148">
            <v>11.88</v>
          </cell>
        </row>
        <row r="5149">
          <cell r="C5149">
            <v>11.88</v>
          </cell>
        </row>
        <row r="5150">
          <cell r="C5150">
            <v>11.88</v>
          </cell>
        </row>
        <row r="5151">
          <cell r="C5151">
            <v>11.88</v>
          </cell>
        </row>
        <row r="5152">
          <cell r="C5152">
            <v>11.88</v>
          </cell>
        </row>
        <row r="5153">
          <cell r="C5153">
            <v>11.88</v>
          </cell>
        </row>
        <row r="5154">
          <cell r="C5154">
            <v>11.88</v>
          </cell>
        </row>
        <row r="5155">
          <cell r="C5155">
            <v>11.88</v>
          </cell>
        </row>
        <row r="5156">
          <cell r="C5156">
            <v>11.88</v>
          </cell>
        </row>
        <row r="5157">
          <cell r="C5157">
            <v>11.88</v>
          </cell>
        </row>
        <row r="5158">
          <cell r="C5158">
            <v>11.88</v>
          </cell>
        </row>
        <row r="5159">
          <cell r="C5159">
            <v>11.88</v>
          </cell>
        </row>
        <row r="5160">
          <cell r="C5160">
            <v>11.88</v>
          </cell>
        </row>
        <row r="5161">
          <cell r="C5161">
            <v>11.88</v>
          </cell>
        </row>
        <row r="5162">
          <cell r="C5162">
            <v>11.89</v>
          </cell>
        </row>
        <row r="5163">
          <cell r="C5163">
            <v>11.89</v>
          </cell>
        </row>
        <row r="5164">
          <cell r="C5164">
            <v>11.89</v>
          </cell>
        </row>
        <row r="5165">
          <cell r="C5165">
            <v>11.89</v>
          </cell>
        </row>
        <row r="5166">
          <cell r="C5166">
            <v>11.89</v>
          </cell>
        </row>
        <row r="5167">
          <cell r="C5167">
            <v>11.89</v>
          </cell>
        </row>
        <row r="5168">
          <cell r="C5168">
            <v>11.89</v>
          </cell>
        </row>
        <row r="5169">
          <cell r="C5169">
            <v>11.89</v>
          </cell>
        </row>
        <row r="5170">
          <cell r="C5170">
            <v>11.89</v>
          </cell>
        </row>
        <row r="5171">
          <cell r="C5171">
            <v>11.89</v>
          </cell>
        </row>
        <row r="5172">
          <cell r="C5172">
            <v>11.89</v>
          </cell>
        </row>
        <row r="5173">
          <cell r="C5173">
            <v>11.89</v>
          </cell>
        </row>
        <row r="5174">
          <cell r="C5174">
            <v>11.89</v>
          </cell>
        </row>
        <row r="5175">
          <cell r="C5175">
            <v>11.88</v>
          </cell>
        </row>
        <row r="5176">
          <cell r="C5176">
            <v>11.88</v>
          </cell>
        </row>
        <row r="5177">
          <cell r="C5177">
            <v>11.88</v>
          </cell>
        </row>
        <row r="5178">
          <cell r="C5178">
            <v>11.88</v>
          </cell>
        </row>
        <row r="5179">
          <cell r="C5179">
            <v>11.88</v>
          </cell>
        </row>
        <row r="5180">
          <cell r="C5180">
            <v>11.88</v>
          </cell>
        </row>
        <row r="5181">
          <cell r="C5181">
            <v>11.88</v>
          </cell>
        </row>
        <row r="5182">
          <cell r="C5182">
            <v>11.89</v>
          </cell>
        </row>
        <row r="5183">
          <cell r="C5183">
            <v>11.89</v>
          </cell>
        </row>
        <row r="5184">
          <cell r="C5184">
            <v>11.89</v>
          </cell>
        </row>
        <row r="5185">
          <cell r="C5185">
            <v>11.89</v>
          </cell>
        </row>
        <row r="5186">
          <cell r="C5186">
            <v>11.89</v>
          </cell>
        </row>
        <row r="5187">
          <cell r="C5187">
            <v>11.89</v>
          </cell>
        </row>
        <row r="5188">
          <cell r="C5188">
            <v>11.89</v>
          </cell>
        </row>
        <row r="5189">
          <cell r="C5189">
            <v>11.89</v>
          </cell>
        </row>
        <row r="5190">
          <cell r="C5190">
            <v>11.89</v>
          </cell>
        </row>
        <row r="5191">
          <cell r="C5191">
            <v>11.89</v>
          </cell>
        </row>
        <row r="5192">
          <cell r="C5192">
            <v>11.89</v>
          </cell>
        </row>
        <row r="5193">
          <cell r="C5193">
            <v>11.89</v>
          </cell>
        </row>
        <row r="5194">
          <cell r="C5194">
            <v>11.89</v>
          </cell>
        </row>
        <row r="5195">
          <cell r="C5195">
            <v>11.89</v>
          </cell>
        </row>
        <row r="5196">
          <cell r="C5196">
            <v>11.89</v>
          </cell>
        </row>
        <row r="5197">
          <cell r="C5197">
            <v>11.89</v>
          </cell>
        </row>
        <row r="5198">
          <cell r="C5198">
            <v>11.89</v>
          </cell>
        </row>
        <row r="5199">
          <cell r="C5199">
            <v>11.89</v>
          </cell>
        </row>
        <row r="5200">
          <cell r="C5200">
            <v>11.89</v>
          </cell>
        </row>
        <row r="5201">
          <cell r="C5201">
            <v>11.89</v>
          </cell>
        </row>
        <row r="5202">
          <cell r="C5202">
            <v>11.89</v>
          </cell>
        </row>
        <row r="5203">
          <cell r="C5203">
            <v>11.89</v>
          </cell>
        </row>
        <row r="5204">
          <cell r="C5204">
            <v>11.89</v>
          </cell>
        </row>
        <row r="5205">
          <cell r="C5205">
            <v>11.89</v>
          </cell>
        </row>
        <row r="5206">
          <cell r="C5206">
            <v>11.88</v>
          </cell>
        </row>
        <row r="5207">
          <cell r="C5207">
            <v>11.88</v>
          </cell>
        </row>
        <row r="5208">
          <cell r="C5208">
            <v>11.88</v>
          </cell>
        </row>
        <row r="5209">
          <cell r="C5209">
            <v>11.88</v>
          </cell>
        </row>
        <row r="5210">
          <cell r="C5210">
            <v>11.88</v>
          </cell>
        </row>
        <row r="5211">
          <cell r="C5211">
            <v>11.88</v>
          </cell>
        </row>
        <row r="5212">
          <cell r="C5212">
            <v>11.89</v>
          </cell>
        </row>
        <row r="5213">
          <cell r="C5213">
            <v>11.89</v>
          </cell>
        </row>
        <row r="5214">
          <cell r="C5214">
            <v>11.89</v>
          </cell>
        </row>
        <row r="5215">
          <cell r="C5215">
            <v>11.89</v>
          </cell>
        </row>
        <row r="5216">
          <cell r="C5216">
            <v>11.89</v>
          </cell>
        </row>
        <row r="5217">
          <cell r="C5217">
            <v>11.9</v>
          </cell>
        </row>
        <row r="5218">
          <cell r="C5218">
            <v>11.9</v>
          </cell>
        </row>
        <row r="5219">
          <cell r="C5219">
            <v>11.9</v>
          </cell>
        </row>
        <row r="5220">
          <cell r="C5220">
            <v>11.9</v>
          </cell>
        </row>
        <row r="5221">
          <cell r="C5221">
            <v>11.9</v>
          </cell>
        </row>
        <row r="5222">
          <cell r="C5222">
            <v>11.9</v>
          </cell>
        </row>
        <row r="5223">
          <cell r="C5223">
            <v>11.9</v>
          </cell>
        </row>
        <row r="5224">
          <cell r="C5224">
            <v>11.9</v>
          </cell>
        </row>
        <row r="5225">
          <cell r="C5225">
            <v>11.9</v>
          </cell>
        </row>
        <row r="5226">
          <cell r="C5226">
            <v>11.89</v>
          </cell>
        </row>
        <row r="5227">
          <cell r="C5227">
            <v>11.89</v>
          </cell>
        </row>
        <row r="5228">
          <cell r="C5228">
            <v>11.89</v>
          </cell>
        </row>
        <row r="5229">
          <cell r="C5229">
            <v>11.89</v>
          </cell>
        </row>
        <row r="5230">
          <cell r="C5230">
            <v>11.89</v>
          </cell>
        </row>
        <row r="5231">
          <cell r="C5231">
            <v>11.89</v>
          </cell>
        </row>
        <row r="5232">
          <cell r="C5232">
            <v>11.88</v>
          </cell>
        </row>
        <row r="5233">
          <cell r="C5233">
            <v>11.89</v>
          </cell>
        </row>
        <row r="5234">
          <cell r="C5234">
            <v>11.89</v>
          </cell>
        </row>
        <row r="5235">
          <cell r="C5235">
            <v>11.89</v>
          </cell>
        </row>
        <row r="5236">
          <cell r="C5236">
            <v>11.89</v>
          </cell>
        </row>
        <row r="5237">
          <cell r="C5237">
            <v>11.89</v>
          </cell>
        </row>
        <row r="5238">
          <cell r="C5238">
            <v>11.89</v>
          </cell>
        </row>
        <row r="5239">
          <cell r="C5239">
            <v>11.89</v>
          </cell>
        </row>
        <row r="5240">
          <cell r="C5240">
            <v>11.89</v>
          </cell>
        </row>
        <row r="5241">
          <cell r="C5241">
            <v>11.89</v>
          </cell>
        </row>
        <row r="5242">
          <cell r="C5242">
            <v>11.89</v>
          </cell>
        </row>
        <row r="5243">
          <cell r="C5243">
            <v>11.89</v>
          </cell>
        </row>
        <row r="5244">
          <cell r="C5244">
            <v>11.89</v>
          </cell>
        </row>
        <row r="5245">
          <cell r="C5245">
            <v>11.89</v>
          </cell>
        </row>
        <row r="5246">
          <cell r="C5246">
            <v>11.89</v>
          </cell>
        </row>
        <row r="5247">
          <cell r="C5247">
            <v>11.89</v>
          </cell>
        </row>
        <row r="5248">
          <cell r="C5248">
            <v>11.89</v>
          </cell>
        </row>
        <row r="5249">
          <cell r="C5249">
            <v>11.89</v>
          </cell>
        </row>
        <row r="5250">
          <cell r="C5250">
            <v>11.89</v>
          </cell>
        </row>
        <row r="5251">
          <cell r="C5251">
            <v>11.89</v>
          </cell>
        </row>
        <row r="5252">
          <cell r="C5252">
            <v>11.89</v>
          </cell>
        </row>
        <row r="5253">
          <cell r="C5253">
            <v>11.89</v>
          </cell>
        </row>
        <row r="5254">
          <cell r="C5254">
            <v>11.89</v>
          </cell>
        </row>
        <row r="5255">
          <cell r="C5255">
            <v>11.89</v>
          </cell>
        </row>
        <row r="5256">
          <cell r="C5256">
            <v>11.89</v>
          </cell>
        </row>
        <row r="5257">
          <cell r="C5257">
            <v>11.89</v>
          </cell>
        </row>
        <row r="5258">
          <cell r="C5258">
            <v>11.88</v>
          </cell>
        </row>
        <row r="5259">
          <cell r="C5259">
            <v>11.88</v>
          </cell>
        </row>
        <row r="5260">
          <cell r="C5260">
            <v>11.88</v>
          </cell>
        </row>
        <row r="5261">
          <cell r="C5261">
            <v>11.88</v>
          </cell>
        </row>
        <row r="5262">
          <cell r="C5262">
            <v>11.88</v>
          </cell>
        </row>
        <row r="5263">
          <cell r="C5263">
            <v>11.88</v>
          </cell>
        </row>
        <row r="5264">
          <cell r="C5264">
            <v>11.88</v>
          </cell>
        </row>
        <row r="5265">
          <cell r="C5265">
            <v>11.88</v>
          </cell>
        </row>
        <row r="5266">
          <cell r="C5266">
            <v>11.88</v>
          </cell>
        </row>
        <row r="5267">
          <cell r="C5267">
            <v>11.88</v>
          </cell>
        </row>
        <row r="5268">
          <cell r="C5268">
            <v>11.88</v>
          </cell>
        </row>
        <row r="5269">
          <cell r="C5269">
            <v>11.88</v>
          </cell>
        </row>
        <row r="5270">
          <cell r="C5270">
            <v>11.88</v>
          </cell>
        </row>
        <row r="5271">
          <cell r="C5271">
            <v>11.88</v>
          </cell>
        </row>
        <row r="5272">
          <cell r="C5272">
            <v>11.89</v>
          </cell>
        </row>
        <row r="5273">
          <cell r="C5273">
            <v>11.89</v>
          </cell>
        </row>
        <row r="5274">
          <cell r="C5274">
            <v>11.89</v>
          </cell>
        </row>
        <row r="5275">
          <cell r="C5275">
            <v>11.89</v>
          </cell>
        </row>
        <row r="5276">
          <cell r="C5276">
            <v>11.88</v>
          </cell>
        </row>
        <row r="5277">
          <cell r="C5277">
            <v>11.88</v>
          </cell>
        </row>
        <row r="5278">
          <cell r="C5278">
            <v>11.88</v>
          </cell>
        </row>
        <row r="5279">
          <cell r="C5279">
            <v>11.88</v>
          </cell>
        </row>
        <row r="5280">
          <cell r="C5280">
            <v>11.88</v>
          </cell>
        </row>
        <row r="5281">
          <cell r="C5281">
            <v>11.88</v>
          </cell>
        </row>
        <row r="5282">
          <cell r="C5282">
            <v>11.89</v>
          </cell>
        </row>
        <row r="5283">
          <cell r="C5283">
            <v>11.89</v>
          </cell>
        </row>
        <row r="5284">
          <cell r="C5284">
            <v>11.89</v>
          </cell>
        </row>
        <row r="5285">
          <cell r="C5285">
            <v>11.89</v>
          </cell>
        </row>
        <row r="5286">
          <cell r="C5286">
            <v>11.89</v>
          </cell>
        </row>
        <row r="5287">
          <cell r="C5287">
            <v>11.89</v>
          </cell>
        </row>
        <row r="5288">
          <cell r="C5288">
            <v>11.89</v>
          </cell>
        </row>
        <row r="5289">
          <cell r="C5289">
            <v>11.89</v>
          </cell>
        </row>
        <row r="5290">
          <cell r="C5290">
            <v>11.89</v>
          </cell>
        </row>
        <row r="5291">
          <cell r="C5291">
            <v>11.89</v>
          </cell>
        </row>
        <row r="5292">
          <cell r="C5292">
            <v>11.89</v>
          </cell>
        </row>
        <row r="5293">
          <cell r="C5293">
            <v>11.89</v>
          </cell>
        </row>
        <row r="5294">
          <cell r="C5294">
            <v>11.89</v>
          </cell>
        </row>
        <row r="5295">
          <cell r="C5295">
            <v>11.89</v>
          </cell>
        </row>
        <row r="5296">
          <cell r="C5296">
            <v>11.89</v>
          </cell>
        </row>
        <row r="5297">
          <cell r="C5297">
            <v>11.89</v>
          </cell>
        </row>
        <row r="5298">
          <cell r="C5298">
            <v>11.89</v>
          </cell>
        </row>
        <row r="5299">
          <cell r="C5299">
            <v>11.89</v>
          </cell>
        </row>
        <row r="5300">
          <cell r="C5300">
            <v>11.89</v>
          </cell>
        </row>
        <row r="5301">
          <cell r="C5301">
            <v>11.89</v>
          </cell>
        </row>
        <row r="5302">
          <cell r="C5302">
            <v>11.88</v>
          </cell>
        </row>
        <row r="5303">
          <cell r="C5303">
            <v>11.88</v>
          </cell>
        </row>
        <row r="5304">
          <cell r="C5304">
            <v>11.88</v>
          </cell>
        </row>
        <row r="5305">
          <cell r="C5305">
            <v>11.88</v>
          </cell>
        </row>
        <row r="5306">
          <cell r="C5306">
            <v>11.88</v>
          </cell>
        </row>
        <row r="5307">
          <cell r="C5307">
            <v>11.88</v>
          </cell>
        </row>
        <row r="5308">
          <cell r="C5308">
            <v>11.88</v>
          </cell>
        </row>
        <row r="5309">
          <cell r="C5309">
            <v>11.88</v>
          </cell>
        </row>
        <row r="5310">
          <cell r="C5310">
            <v>11.88</v>
          </cell>
        </row>
        <row r="5311">
          <cell r="C5311">
            <v>11.88</v>
          </cell>
        </row>
        <row r="5312">
          <cell r="C5312">
            <v>11.88</v>
          </cell>
        </row>
        <row r="5313">
          <cell r="C5313">
            <v>11.89</v>
          </cell>
        </row>
        <row r="5314">
          <cell r="C5314">
            <v>11.89</v>
          </cell>
        </row>
        <row r="5315">
          <cell r="C5315">
            <v>11.89</v>
          </cell>
        </row>
        <row r="5316">
          <cell r="C5316">
            <v>11.89</v>
          </cell>
        </row>
        <row r="5317">
          <cell r="C5317">
            <v>11.89</v>
          </cell>
        </row>
        <row r="5318">
          <cell r="C5318">
            <v>11.89</v>
          </cell>
        </row>
        <row r="5319">
          <cell r="C5319">
            <v>11.89</v>
          </cell>
        </row>
        <row r="5320">
          <cell r="C5320">
            <v>11.89</v>
          </cell>
        </row>
        <row r="5321">
          <cell r="C5321">
            <v>11.89</v>
          </cell>
        </row>
        <row r="5322">
          <cell r="C5322">
            <v>11.89</v>
          </cell>
        </row>
        <row r="5323">
          <cell r="C5323">
            <v>11.88</v>
          </cell>
        </row>
        <row r="5324">
          <cell r="C5324">
            <v>11.89</v>
          </cell>
        </row>
        <row r="5325">
          <cell r="C5325">
            <v>11.89</v>
          </cell>
        </row>
        <row r="5326">
          <cell r="C5326">
            <v>11.89</v>
          </cell>
        </row>
        <row r="5327">
          <cell r="C5327">
            <v>11.89</v>
          </cell>
        </row>
        <row r="5328">
          <cell r="C5328">
            <v>11.89</v>
          </cell>
        </row>
        <row r="5329">
          <cell r="C5329">
            <v>11.88</v>
          </cell>
        </row>
        <row r="5330">
          <cell r="C5330">
            <v>11.88</v>
          </cell>
        </row>
        <row r="5331">
          <cell r="C5331">
            <v>11.89</v>
          </cell>
        </row>
        <row r="5332">
          <cell r="C5332">
            <v>11.89</v>
          </cell>
        </row>
        <row r="5333">
          <cell r="C5333">
            <v>11.89</v>
          </cell>
        </row>
        <row r="5334">
          <cell r="C5334">
            <v>11.89</v>
          </cell>
        </row>
        <row r="5335">
          <cell r="C5335">
            <v>11.89</v>
          </cell>
        </row>
        <row r="5336">
          <cell r="C5336">
            <v>11.89</v>
          </cell>
        </row>
        <row r="5337">
          <cell r="C5337">
            <v>11.89</v>
          </cell>
        </row>
        <row r="5338">
          <cell r="C5338">
            <v>11.89</v>
          </cell>
        </row>
        <row r="5339">
          <cell r="C5339">
            <v>11.89</v>
          </cell>
        </row>
        <row r="5340">
          <cell r="C5340">
            <v>11.89</v>
          </cell>
        </row>
        <row r="5341">
          <cell r="C5341">
            <v>11.89</v>
          </cell>
        </row>
        <row r="5342">
          <cell r="C5342">
            <v>11.89</v>
          </cell>
        </row>
        <row r="5343">
          <cell r="C5343">
            <v>11.9</v>
          </cell>
        </row>
        <row r="5344">
          <cell r="C5344">
            <v>11.9</v>
          </cell>
        </row>
        <row r="5345">
          <cell r="C5345">
            <v>11.9</v>
          </cell>
        </row>
        <row r="5346">
          <cell r="C5346">
            <v>11.89</v>
          </cell>
        </row>
        <row r="5347">
          <cell r="C5347">
            <v>11.89</v>
          </cell>
        </row>
        <row r="5348">
          <cell r="C5348">
            <v>11.89</v>
          </cell>
        </row>
        <row r="5349">
          <cell r="C5349">
            <v>11.89</v>
          </cell>
        </row>
        <row r="5350">
          <cell r="C5350">
            <v>11.89</v>
          </cell>
        </row>
        <row r="5351">
          <cell r="C5351">
            <v>11.89</v>
          </cell>
        </row>
        <row r="5352">
          <cell r="C5352">
            <v>11.89</v>
          </cell>
        </row>
        <row r="5353">
          <cell r="C5353">
            <v>11.89</v>
          </cell>
        </row>
        <row r="5354">
          <cell r="C5354">
            <v>11.89</v>
          </cell>
        </row>
        <row r="5355">
          <cell r="C5355">
            <v>11.88</v>
          </cell>
        </row>
        <row r="5356">
          <cell r="C5356">
            <v>11.88</v>
          </cell>
        </row>
        <row r="5357">
          <cell r="C5357">
            <v>11.88</v>
          </cell>
        </row>
        <row r="5358">
          <cell r="C5358">
            <v>11.88</v>
          </cell>
        </row>
        <row r="5359">
          <cell r="C5359">
            <v>11.88</v>
          </cell>
        </row>
        <row r="5360">
          <cell r="C5360">
            <v>11.88</v>
          </cell>
        </row>
        <row r="5361">
          <cell r="C5361">
            <v>11.88</v>
          </cell>
        </row>
        <row r="5362">
          <cell r="C5362">
            <v>11.88</v>
          </cell>
        </row>
        <row r="5363">
          <cell r="C5363">
            <v>11.87</v>
          </cell>
        </row>
        <row r="5364">
          <cell r="C5364">
            <v>11.87</v>
          </cell>
        </row>
        <row r="5365">
          <cell r="C5365">
            <v>11.87</v>
          </cell>
        </row>
        <row r="5366">
          <cell r="C5366">
            <v>11.87</v>
          </cell>
        </row>
        <row r="5367">
          <cell r="C5367">
            <v>11.87</v>
          </cell>
        </row>
        <row r="5368">
          <cell r="C5368">
            <v>11.88</v>
          </cell>
        </row>
        <row r="5369">
          <cell r="C5369">
            <v>11.88</v>
          </cell>
        </row>
        <row r="5370">
          <cell r="C5370">
            <v>11.88</v>
          </cell>
        </row>
        <row r="5371">
          <cell r="C5371">
            <v>11.89</v>
          </cell>
        </row>
        <row r="5372">
          <cell r="C5372">
            <v>11.89</v>
          </cell>
        </row>
        <row r="5373">
          <cell r="C5373">
            <v>11.89</v>
          </cell>
        </row>
        <row r="5374">
          <cell r="C5374">
            <v>11.89</v>
          </cell>
        </row>
        <row r="5375">
          <cell r="C5375">
            <v>11.89</v>
          </cell>
        </row>
        <row r="5376">
          <cell r="C5376">
            <v>11.89</v>
          </cell>
        </row>
        <row r="5377">
          <cell r="C5377">
            <v>11.89</v>
          </cell>
        </row>
        <row r="5378">
          <cell r="C5378">
            <v>11.89</v>
          </cell>
        </row>
        <row r="5379">
          <cell r="C5379">
            <v>11.89</v>
          </cell>
        </row>
        <row r="5380">
          <cell r="C5380">
            <v>11.89</v>
          </cell>
        </row>
        <row r="5381">
          <cell r="C5381">
            <v>11.89</v>
          </cell>
        </row>
        <row r="5382">
          <cell r="C5382">
            <v>11.89</v>
          </cell>
        </row>
        <row r="5383">
          <cell r="C5383">
            <v>11.88</v>
          </cell>
        </row>
        <row r="5384">
          <cell r="C5384">
            <v>11.88</v>
          </cell>
        </row>
        <row r="5385">
          <cell r="C5385">
            <v>11.88</v>
          </cell>
        </row>
        <row r="5386">
          <cell r="C5386">
            <v>11.88</v>
          </cell>
        </row>
        <row r="5387">
          <cell r="C5387">
            <v>11.88</v>
          </cell>
        </row>
        <row r="5388">
          <cell r="C5388">
            <v>11.89</v>
          </cell>
        </row>
        <row r="5389">
          <cell r="C5389">
            <v>11.89</v>
          </cell>
        </row>
        <row r="5390">
          <cell r="C5390">
            <v>11.89</v>
          </cell>
        </row>
        <row r="5391">
          <cell r="C5391">
            <v>11.89</v>
          </cell>
        </row>
        <row r="5392">
          <cell r="C5392">
            <v>11.89</v>
          </cell>
        </row>
        <row r="5393">
          <cell r="C5393">
            <v>11.89</v>
          </cell>
        </row>
        <row r="5394">
          <cell r="C5394">
            <v>11.89</v>
          </cell>
        </row>
        <row r="5395">
          <cell r="C5395">
            <v>11.89</v>
          </cell>
        </row>
        <row r="5396">
          <cell r="C5396">
            <v>11.89</v>
          </cell>
        </row>
        <row r="5397">
          <cell r="C5397">
            <v>11.88</v>
          </cell>
        </row>
        <row r="5398">
          <cell r="C5398">
            <v>11.88</v>
          </cell>
        </row>
        <row r="5399">
          <cell r="C5399">
            <v>11.88</v>
          </cell>
        </row>
        <row r="5400">
          <cell r="C5400">
            <v>11.88</v>
          </cell>
        </row>
        <row r="5401">
          <cell r="C5401">
            <v>11.88</v>
          </cell>
        </row>
        <row r="5402">
          <cell r="C5402">
            <v>11.88</v>
          </cell>
        </row>
        <row r="5403">
          <cell r="C5403">
            <v>11.88</v>
          </cell>
        </row>
        <row r="5404">
          <cell r="C5404">
            <v>11.88</v>
          </cell>
        </row>
        <row r="5405">
          <cell r="C5405">
            <v>11.88</v>
          </cell>
        </row>
        <row r="5406">
          <cell r="C5406">
            <v>11.88</v>
          </cell>
        </row>
        <row r="5407">
          <cell r="C5407">
            <v>11.88</v>
          </cell>
        </row>
        <row r="5408">
          <cell r="C5408">
            <v>11.88</v>
          </cell>
        </row>
        <row r="5409">
          <cell r="C5409">
            <v>11.89</v>
          </cell>
        </row>
        <row r="5410">
          <cell r="C5410">
            <v>11.89</v>
          </cell>
        </row>
        <row r="5411">
          <cell r="C5411">
            <v>11.89</v>
          </cell>
        </row>
        <row r="5412">
          <cell r="C5412">
            <v>11.89</v>
          </cell>
        </row>
        <row r="5413">
          <cell r="C5413">
            <v>11.9</v>
          </cell>
        </row>
        <row r="5414">
          <cell r="C5414">
            <v>11.9</v>
          </cell>
        </row>
        <row r="5415">
          <cell r="C5415">
            <v>11.9</v>
          </cell>
        </row>
        <row r="5416">
          <cell r="C5416">
            <v>11.9</v>
          </cell>
        </row>
        <row r="5417">
          <cell r="C5417">
            <v>11.91</v>
          </cell>
        </row>
        <row r="5418">
          <cell r="C5418">
            <v>11.91</v>
          </cell>
        </row>
        <row r="5419">
          <cell r="C5419">
            <v>11.91</v>
          </cell>
        </row>
        <row r="5420">
          <cell r="C5420">
            <v>11.91</v>
          </cell>
        </row>
        <row r="5421">
          <cell r="C5421">
            <v>11.92</v>
          </cell>
        </row>
        <row r="5422">
          <cell r="C5422">
            <v>11.92</v>
          </cell>
        </row>
        <row r="5423">
          <cell r="C5423">
            <v>11.92</v>
          </cell>
        </row>
        <row r="5424">
          <cell r="C5424">
            <v>11.93</v>
          </cell>
        </row>
        <row r="5425">
          <cell r="C5425">
            <v>11.93</v>
          </cell>
        </row>
        <row r="5426">
          <cell r="C5426">
            <v>11.93</v>
          </cell>
        </row>
        <row r="5427">
          <cell r="C5427">
            <v>11.94</v>
          </cell>
        </row>
        <row r="5428">
          <cell r="C5428">
            <v>11.94</v>
          </cell>
        </row>
        <row r="5429">
          <cell r="C5429">
            <v>11.94</v>
          </cell>
        </row>
        <row r="5430">
          <cell r="C5430">
            <v>11.94</v>
          </cell>
        </row>
        <row r="5431">
          <cell r="C5431">
            <v>11.94</v>
          </cell>
        </row>
        <row r="5432">
          <cell r="C5432">
            <v>11.94</v>
          </cell>
        </row>
        <row r="5433">
          <cell r="C5433">
            <v>11.94</v>
          </cell>
        </row>
        <row r="5434">
          <cell r="C5434">
            <v>11.95</v>
          </cell>
        </row>
        <row r="5435">
          <cell r="C5435">
            <v>11.95</v>
          </cell>
        </row>
        <row r="5436">
          <cell r="C5436">
            <v>11.95</v>
          </cell>
        </row>
        <row r="5437">
          <cell r="C5437">
            <v>11.95</v>
          </cell>
        </row>
        <row r="5438">
          <cell r="C5438">
            <v>11.96</v>
          </cell>
        </row>
        <row r="5439">
          <cell r="C5439">
            <v>11.96</v>
          </cell>
        </row>
        <row r="5440">
          <cell r="C5440">
            <v>11.97</v>
          </cell>
        </row>
        <row r="5441">
          <cell r="C5441">
            <v>11.97</v>
          </cell>
        </row>
        <row r="5442">
          <cell r="C5442">
            <v>11.97</v>
          </cell>
        </row>
        <row r="5443">
          <cell r="C5443">
            <v>11.98</v>
          </cell>
        </row>
        <row r="5444">
          <cell r="C5444">
            <v>11.98</v>
          </cell>
        </row>
        <row r="5445">
          <cell r="C5445">
            <v>11.98</v>
          </cell>
        </row>
        <row r="5446">
          <cell r="C5446">
            <v>11.98</v>
          </cell>
        </row>
        <row r="5447">
          <cell r="C5447">
            <v>11.98</v>
          </cell>
        </row>
        <row r="5448">
          <cell r="C5448">
            <v>11.98</v>
          </cell>
        </row>
        <row r="5449">
          <cell r="C5449">
            <v>11.98</v>
          </cell>
        </row>
        <row r="5450">
          <cell r="C5450">
            <v>11.98</v>
          </cell>
        </row>
        <row r="5451">
          <cell r="C5451">
            <v>11.98</v>
          </cell>
        </row>
        <row r="5452">
          <cell r="C5452">
            <v>11.99</v>
          </cell>
        </row>
        <row r="5453">
          <cell r="C5453">
            <v>11.99</v>
          </cell>
        </row>
        <row r="5454">
          <cell r="C5454">
            <v>11.99</v>
          </cell>
        </row>
        <row r="5455">
          <cell r="C5455">
            <v>12</v>
          </cell>
        </row>
        <row r="5456">
          <cell r="C5456">
            <v>12</v>
          </cell>
        </row>
        <row r="5457">
          <cell r="C5457">
            <v>12.01</v>
          </cell>
        </row>
        <row r="5458">
          <cell r="C5458">
            <v>12.01</v>
          </cell>
        </row>
        <row r="5459">
          <cell r="C5459">
            <v>12.02</v>
          </cell>
        </row>
        <row r="5460">
          <cell r="C5460">
            <v>12.02</v>
          </cell>
        </row>
        <row r="5461">
          <cell r="C5461">
            <v>12.02</v>
          </cell>
        </row>
        <row r="5462">
          <cell r="C5462">
            <v>12.02</v>
          </cell>
        </row>
        <row r="5463">
          <cell r="C5463">
            <v>12.02</v>
          </cell>
        </row>
        <row r="5464">
          <cell r="C5464">
            <v>12.03</v>
          </cell>
        </row>
        <row r="5465">
          <cell r="C5465">
            <v>12.03</v>
          </cell>
        </row>
        <row r="5466">
          <cell r="C5466">
            <v>12.03</v>
          </cell>
        </row>
        <row r="5467">
          <cell r="C5467">
            <v>12.03</v>
          </cell>
        </row>
        <row r="5468">
          <cell r="C5468">
            <v>12.03</v>
          </cell>
        </row>
        <row r="5469">
          <cell r="C5469">
            <v>12.03</v>
          </cell>
        </row>
        <row r="5470">
          <cell r="C5470">
            <v>12.03</v>
          </cell>
        </row>
        <row r="5471">
          <cell r="C5471">
            <v>12.03</v>
          </cell>
        </row>
        <row r="5472">
          <cell r="C5472">
            <v>12.03</v>
          </cell>
        </row>
        <row r="5473">
          <cell r="C5473">
            <v>12.04</v>
          </cell>
        </row>
        <row r="5474">
          <cell r="C5474">
            <v>12.04</v>
          </cell>
        </row>
        <row r="5475">
          <cell r="C5475">
            <v>12.04</v>
          </cell>
        </row>
        <row r="5476">
          <cell r="C5476">
            <v>12.04</v>
          </cell>
        </row>
        <row r="5477">
          <cell r="C5477">
            <v>12.04</v>
          </cell>
        </row>
        <row r="5478">
          <cell r="C5478">
            <v>12.04</v>
          </cell>
        </row>
        <row r="5479">
          <cell r="C5479">
            <v>12.04</v>
          </cell>
        </row>
        <row r="5480">
          <cell r="C5480">
            <v>12.05</v>
          </cell>
        </row>
        <row r="5481">
          <cell r="C5481">
            <v>12.05</v>
          </cell>
        </row>
        <row r="5482">
          <cell r="C5482">
            <v>12.05</v>
          </cell>
        </row>
        <row r="5483">
          <cell r="C5483">
            <v>12.05</v>
          </cell>
        </row>
        <row r="5484">
          <cell r="C5484">
            <v>12.06</v>
          </cell>
        </row>
        <row r="5485">
          <cell r="C5485">
            <v>12.06</v>
          </cell>
        </row>
        <row r="5486">
          <cell r="C5486">
            <v>12.06</v>
          </cell>
        </row>
        <row r="5487">
          <cell r="C5487">
            <v>12.06</v>
          </cell>
        </row>
        <row r="5488">
          <cell r="C5488">
            <v>12.06</v>
          </cell>
        </row>
        <row r="5489">
          <cell r="C5489">
            <v>12.06</v>
          </cell>
        </row>
        <row r="5490">
          <cell r="C5490">
            <v>12.06</v>
          </cell>
        </row>
        <row r="5491">
          <cell r="C5491">
            <v>12.06</v>
          </cell>
        </row>
        <row r="5492">
          <cell r="C5492">
            <v>12.07</v>
          </cell>
        </row>
        <row r="5493">
          <cell r="C5493">
            <v>12.07</v>
          </cell>
        </row>
        <row r="5494">
          <cell r="C5494">
            <v>12.07</v>
          </cell>
        </row>
        <row r="5495">
          <cell r="C5495">
            <v>12.07</v>
          </cell>
        </row>
        <row r="5496">
          <cell r="C5496">
            <v>12.07</v>
          </cell>
        </row>
        <row r="5497">
          <cell r="C5497">
            <v>12.08</v>
          </cell>
        </row>
        <row r="5498">
          <cell r="C5498">
            <v>12.08</v>
          </cell>
        </row>
        <row r="5499">
          <cell r="C5499">
            <v>12.08</v>
          </cell>
        </row>
        <row r="5500">
          <cell r="C5500">
            <v>12.08</v>
          </cell>
        </row>
        <row r="5501">
          <cell r="C5501">
            <v>12.08</v>
          </cell>
        </row>
        <row r="5502">
          <cell r="C5502">
            <v>12.09</v>
          </cell>
        </row>
        <row r="5503">
          <cell r="C5503">
            <v>12.09</v>
          </cell>
        </row>
        <row r="5504">
          <cell r="C5504">
            <v>12.09</v>
          </cell>
        </row>
        <row r="5505">
          <cell r="C5505">
            <v>12.09</v>
          </cell>
        </row>
        <row r="5506">
          <cell r="C5506">
            <v>12.09</v>
          </cell>
        </row>
        <row r="5507">
          <cell r="C5507">
            <v>12.09</v>
          </cell>
        </row>
        <row r="5508">
          <cell r="C5508">
            <v>12.1</v>
          </cell>
        </row>
        <row r="5509">
          <cell r="C5509">
            <v>12.1</v>
          </cell>
        </row>
        <row r="5510">
          <cell r="C5510">
            <v>12.1</v>
          </cell>
        </row>
        <row r="5511">
          <cell r="C5511">
            <v>12.1</v>
          </cell>
        </row>
        <row r="5512">
          <cell r="C5512">
            <v>12.1</v>
          </cell>
        </row>
        <row r="5513">
          <cell r="C5513">
            <v>12.1</v>
          </cell>
        </row>
        <row r="5514">
          <cell r="C5514">
            <v>12.1</v>
          </cell>
        </row>
        <row r="5515">
          <cell r="C5515">
            <v>12.1</v>
          </cell>
        </row>
        <row r="5516">
          <cell r="C5516">
            <v>12.11</v>
          </cell>
        </row>
        <row r="5517">
          <cell r="C5517">
            <v>12.11</v>
          </cell>
        </row>
        <row r="5518">
          <cell r="C5518">
            <v>12.11</v>
          </cell>
        </row>
        <row r="5519">
          <cell r="C5519">
            <v>12.11</v>
          </cell>
        </row>
        <row r="5520">
          <cell r="C5520">
            <v>12.12</v>
          </cell>
        </row>
        <row r="5521">
          <cell r="C5521">
            <v>12.12</v>
          </cell>
        </row>
        <row r="5522">
          <cell r="C5522">
            <v>12.12</v>
          </cell>
        </row>
        <row r="5523">
          <cell r="C5523">
            <v>12.12</v>
          </cell>
        </row>
        <row r="5524">
          <cell r="C5524">
            <v>12.13</v>
          </cell>
        </row>
        <row r="5525">
          <cell r="C5525">
            <v>12.13</v>
          </cell>
        </row>
        <row r="5526">
          <cell r="C5526">
            <v>12.14</v>
          </cell>
        </row>
        <row r="5527">
          <cell r="C5527">
            <v>12.14</v>
          </cell>
        </row>
        <row r="5528">
          <cell r="C5528">
            <v>12.14</v>
          </cell>
        </row>
        <row r="5529">
          <cell r="C5529">
            <v>12.15</v>
          </cell>
        </row>
        <row r="5530">
          <cell r="C5530">
            <v>12.15</v>
          </cell>
        </row>
        <row r="5531">
          <cell r="C5531">
            <v>12.15</v>
          </cell>
        </row>
        <row r="5532">
          <cell r="C5532">
            <v>12.16</v>
          </cell>
        </row>
        <row r="5533">
          <cell r="C5533">
            <v>12.16</v>
          </cell>
        </row>
        <row r="5534">
          <cell r="C5534">
            <v>12.16</v>
          </cell>
        </row>
        <row r="5535">
          <cell r="C5535">
            <v>12.16</v>
          </cell>
        </row>
        <row r="5536">
          <cell r="C5536">
            <v>12.16</v>
          </cell>
        </row>
        <row r="5537">
          <cell r="C5537">
            <v>12.17</v>
          </cell>
        </row>
        <row r="5538">
          <cell r="C5538">
            <v>12.17</v>
          </cell>
        </row>
        <row r="5539">
          <cell r="C5539">
            <v>12.17</v>
          </cell>
        </row>
        <row r="5540">
          <cell r="C5540">
            <v>12.17</v>
          </cell>
        </row>
        <row r="5541">
          <cell r="C5541">
            <v>12.18</v>
          </cell>
        </row>
        <row r="5542">
          <cell r="C5542">
            <v>12.18</v>
          </cell>
        </row>
        <row r="5543">
          <cell r="C5543">
            <v>12.18</v>
          </cell>
        </row>
        <row r="5544">
          <cell r="C5544">
            <v>12.18</v>
          </cell>
        </row>
        <row r="5545">
          <cell r="C5545">
            <v>12.18</v>
          </cell>
        </row>
        <row r="5546">
          <cell r="C5546">
            <v>12.19</v>
          </cell>
        </row>
        <row r="5547">
          <cell r="C5547">
            <v>12.19</v>
          </cell>
        </row>
        <row r="5548">
          <cell r="C5548">
            <v>12.19</v>
          </cell>
        </row>
        <row r="5549">
          <cell r="C5549">
            <v>12.19</v>
          </cell>
        </row>
        <row r="5550">
          <cell r="C5550">
            <v>12.19</v>
          </cell>
        </row>
        <row r="5551">
          <cell r="C5551">
            <v>12.19</v>
          </cell>
        </row>
        <row r="5552">
          <cell r="C5552">
            <v>12.19</v>
          </cell>
        </row>
        <row r="5553">
          <cell r="C5553">
            <v>12.19</v>
          </cell>
        </row>
        <row r="5554">
          <cell r="C5554">
            <v>12.19</v>
          </cell>
        </row>
        <row r="5555">
          <cell r="C5555">
            <v>12.2</v>
          </cell>
        </row>
        <row r="5556">
          <cell r="C5556">
            <v>12.2</v>
          </cell>
        </row>
        <row r="5557">
          <cell r="C5557">
            <v>12.2</v>
          </cell>
        </row>
        <row r="5558">
          <cell r="C5558">
            <v>12.21</v>
          </cell>
        </row>
        <row r="5559">
          <cell r="C5559">
            <v>12.21</v>
          </cell>
        </row>
        <row r="5560">
          <cell r="C5560">
            <v>12.21</v>
          </cell>
        </row>
        <row r="5561">
          <cell r="C5561">
            <v>12.22</v>
          </cell>
        </row>
        <row r="5562">
          <cell r="C5562">
            <v>12.22</v>
          </cell>
        </row>
        <row r="5563">
          <cell r="C5563">
            <v>12.22</v>
          </cell>
        </row>
        <row r="5564">
          <cell r="C5564">
            <v>12.23</v>
          </cell>
        </row>
        <row r="5565">
          <cell r="C5565">
            <v>12.23</v>
          </cell>
        </row>
        <row r="5566">
          <cell r="C5566">
            <v>12.23</v>
          </cell>
        </row>
        <row r="5567">
          <cell r="C5567">
            <v>12.23</v>
          </cell>
        </row>
        <row r="5568">
          <cell r="C5568">
            <v>12.24</v>
          </cell>
        </row>
        <row r="5569">
          <cell r="C5569">
            <v>12.24</v>
          </cell>
        </row>
        <row r="5570">
          <cell r="C5570">
            <v>12.24</v>
          </cell>
        </row>
        <row r="5571">
          <cell r="C5571">
            <v>12.24</v>
          </cell>
        </row>
        <row r="5572">
          <cell r="C5572">
            <v>12.24</v>
          </cell>
        </row>
        <row r="5573">
          <cell r="C5573">
            <v>12.25</v>
          </cell>
        </row>
        <row r="5574">
          <cell r="C5574">
            <v>12.25</v>
          </cell>
        </row>
        <row r="5575">
          <cell r="C5575">
            <v>12.25</v>
          </cell>
        </row>
        <row r="5576">
          <cell r="C5576">
            <v>12.26</v>
          </cell>
        </row>
        <row r="5577">
          <cell r="C5577">
            <v>12.26</v>
          </cell>
        </row>
        <row r="5578">
          <cell r="C5578">
            <v>12.26</v>
          </cell>
        </row>
        <row r="5579">
          <cell r="C5579">
            <v>12.27</v>
          </cell>
        </row>
        <row r="5580">
          <cell r="C5580">
            <v>12.27</v>
          </cell>
        </row>
        <row r="5581">
          <cell r="C5581">
            <v>12.27</v>
          </cell>
        </row>
        <row r="5582">
          <cell r="C5582">
            <v>12.27</v>
          </cell>
        </row>
        <row r="5583">
          <cell r="C5583">
            <v>12.27</v>
          </cell>
        </row>
        <row r="5584">
          <cell r="C5584">
            <v>12.27</v>
          </cell>
        </row>
        <row r="5585">
          <cell r="C5585">
            <v>12.27</v>
          </cell>
        </row>
        <row r="5586">
          <cell r="C5586">
            <v>12.28</v>
          </cell>
        </row>
        <row r="5587">
          <cell r="C5587">
            <v>12.28</v>
          </cell>
        </row>
        <row r="5588">
          <cell r="C5588">
            <v>12.28</v>
          </cell>
        </row>
        <row r="5589">
          <cell r="C5589">
            <v>12.28</v>
          </cell>
        </row>
        <row r="5590">
          <cell r="C5590">
            <v>12.28</v>
          </cell>
        </row>
        <row r="5591">
          <cell r="C5591">
            <v>12.28</v>
          </cell>
        </row>
        <row r="5592">
          <cell r="C5592">
            <v>12.28</v>
          </cell>
        </row>
        <row r="5593">
          <cell r="C5593">
            <v>12.29</v>
          </cell>
        </row>
        <row r="5594">
          <cell r="C5594">
            <v>12.29</v>
          </cell>
        </row>
        <row r="5595">
          <cell r="C5595">
            <v>12.3</v>
          </cell>
        </row>
        <row r="5596">
          <cell r="C5596">
            <v>12.3</v>
          </cell>
        </row>
        <row r="5597">
          <cell r="C5597">
            <v>12.3</v>
          </cell>
        </row>
        <row r="5598">
          <cell r="C5598">
            <v>12.3</v>
          </cell>
        </row>
        <row r="5599">
          <cell r="C5599">
            <v>12.31</v>
          </cell>
        </row>
        <row r="5600">
          <cell r="C5600">
            <v>12.31</v>
          </cell>
        </row>
        <row r="5601">
          <cell r="C5601">
            <v>12.31</v>
          </cell>
        </row>
        <row r="5602">
          <cell r="C5602">
            <v>12.31</v>
          </cell>
        </row>
        <row r="5603">
          <cell r="C5603">
            <v>12.31</v>
          </cell>
        </row>
        <row r="5604">
          <cell r="C5604">
            <v>12.31</v>
          </cell>
        </row>
        <row r="5605">
          <cell r="C5605">
            <v>12.3</v>
          </cell>
        </row>
        <row r="5606">
          <cell r="C5606">
            <v>12.3</v>
          </cell>
        </row>
        <row r="5607">
          <cell r="C5607">
            <v>12.3</v>
          </cell>
        </row>
        <row r="5608">
          <cell r="C5608">
            <v>12.3</v>
          </cell>
        </row>
        <row r="5609">
          <cell r="C5609">
            <v>12.3</v>
          </cell>
        </row>
        <row r="5610">
          <cell r="C5610">
            <v>12.3</v>
          </cell>
        </row>
        <row r="5611">
          <cell r="C5611">
            <v>12.3</v>
          </cell>
        </row>
        <row r="5612">
          <cell r="C5612">
            <v>12.3</v>
          </cell>
        </row>
        <row r="5613">
          <cell r="C5613">
            <v>12.3</v>
          </cell>
        </row>
        <row r="5614">
          <cell r="C5614">
            <v>12.3</v>
          </cell>
        </row>
        <row r="5615">
          <cell r="C5615">
            <v>12.31</v>
          </cell>
        </row>
        <row r="5616">
          <cell r="C5616">
            <v>12.31</v>
          </cell>
        </row>
        <row r="5617">
          <cell r="C5617">
            <v>12.31</v>
          </cell>
        </row>
        <row r="5618">
          <cell r="C5618">
            <v>12.31</v>
          </cell>
        </row>
        <row r="5619">
          <cell r="C5619">
            <v>12.31</v>
          </cell>
        </row>
        <row r="5620">
          <cell r="C5620">
            <v>12.31</v>
          </cell>
        </row>
        <row r="5621">
          <cell r="C5621">
            <v>12.32</v>
          </cell>
        </row>
        <row r="5622">
          <cell r="C5622">
            <v>12.32</v>
          </cell>
        </row>
        <row r="5623">
          <cell r="C5623">
            <v>12.32</v>
          </cell>
        </row>
        <row r="5624">
          <cell r="C5624">
            <v>12.32</v>
          </cell>
        </row>
        <row r="5625">
          <cell r="C5625">
            <v>12.32</v>
          </cell>
        </row>
        <row r="5626">
          <cell r="C5626">
            <v>12.32</v>
          </cell>
        </row>
        <row r="5627">
          <cell r="C5627">
            <v>12.32</v>
          </cell>
        </row>
        <row r="5628">
          <cell r="C5628">
            <v>12.32</v>
          </cell>
        </row>
        <row r="5629">
          <cell r="C5629">
            <v>12.31</v>
          </cell>
        </row>
        <row r="5630">
          <cell r="C5630">
            <v>12.31</v>
          </cell>
        </row>
        <row r="5631">
          <cell r="C5631">
            <v>12.31</v>
          </cell>
        </row>
        <row r="5632">
          <cell r="C5632">
            <v>12.31</v>
          </cell>
        </row>
        <row r="5633">
          <cell r="C5633">
            <v>12.31</v>
          </cell>
        </row>
        <row r="5634">
          <cell r="C5634">
            <v>12.31</v>
          </cell>
        </row>
        <row r="5635">
          <cell r="C5635">
            <v>12.31</v>
          </cell>
        </row>
        <row r="5636">
          <cell r="C5636">
            <v>12.31</v>
          </cell>
        </row>
        <row r="5637">
          <cell r="C5637">
            <v>12.3</v>
          </cell>
        </row>
        <row r="5638">
          <cell r="C5638">
            <v>12.3</v>
          </cell>
        </row>
        <row r="5639">
          <cell r="C5639">
            <v>12.3</v>
          </cell>
        </row>
        <row r="5640">
          <cell r="C5640">
            <v>12.31</v>
          </cell>
        </row>
        <row r="5641">
          <cell r="C5641">
            <v>12.31</v>
          </cell>
        </row>
        <row r="5642">
          <cell r="C5642">
            <v>12.31</v>
          </cell>
        </row>
        <row r="5643">
          <cell r="C5643">
            <v>12.31</v>
          </cell>
        </row>
        <row r="5644">
          <cell r="C5644">
            <v>12.31</v>
          </cell>
        </row>
        <row r="5645">
          <cell r="C5645">
            <v>12.31</v>
          </cell>
        </row>
        <row r="5646">
          <cell r="C5646">
            <v>12.31</v>
          </cell>
        </row>
        <row r="5647">
          <cell r="C5647">
            <v>12.31</v>
          </cell>
        </row>
        <row r="5648">
          <cell r="C5648">
            <v>12.32</v>
          </cell>
        </row>
        <row r="5649">
          <cell r="C5649">
            <v>12.32</v>
          </cell>
        </row>
        <row r="5650">
          <cell r="C5650">
            <v>12.32</v>
          </cell>
        </row>
        <row r="5651">
          <cell r="C5651">
            <v>12.32</v>
          </cell>
        </row>
        <row r="5652">
          <cell r="C5652">
            <v>12.32</v>
          </cell>
        </row>
        <row r="5653">
          <cell r="C5653">
            <v>12.32</v>
          </cell>
        </row>
        <row r="5654">
          <cell r="C5654">
            <v>12.32</v>
          </cell>
        </row>
        <row r="5655">
          <cell r="C5655">
            <v>12.32</v>
          </cell>
        </row>
        <row r="5656">
          <cell r="C5656">
            <v>12.32</v>
          </cell>
        </row>
        <row r="5657">
          <cell r="C5657">
            <v>12.32</v>
          </cell>
        </row>
        <row r="5658">
          <cell r="C5658">
            <v>12.32</v>
          </cell>
        </row>
        <row r="5659">
          <cell r="C5659">
            <v>12.32</v>
          </cell>
        </row>
        <row r="5660">
          <cell r="C5660">
            <v>12.32</v>
          </cell>
        </row>
        <row r="5661">
          <cell r="C5661">
            <v>12.32</v>
          </cell>
        </row>
        <row r="5662">
          <cell r="C5662">
            <v>12.32</v>
          </cell>
        </row>
        <row r="5663">
          <cell r="C5663">
            <v>12.32</v>
          </cell>
        </row>
        <row r="5664">
          <cell r="C5664">
            <v>12.32</v>
          </cell>
        </row>
        <row r="5665">
          <cell r="C5665">
            <v>12.32</v>
          </cell>
        </row>
        <row r="5666">
          <cell r="C5666">
            <v>12.32</v>
          </cell>
        </row>
        <row r="5667">
          <cell r="C5667">
            <v>12.32</v>
          </cell>
        </row>
        <row r="5668">
          <cell r="C5668">
            <v>12.32</v>
          </cell>
        </row>
        <row r="5669">
          <cell r="C5669">
            <v>12.32</v>
          </cell>
        </row>
        <row r="5670">
          <cell r="C5670">
            <v>12.32</v>
          </cell>
        </row>
        <row r="5671">
          <cell r="C5671">
            <v>12.32</v>
          </cell>
        </row>
        <row r="5672">
          <cell r="C5672">
            <v>12.32</v>
          </cell>
        </row>
        <row r="5673">
          <cell r="C5673">
            <v>12.31</v>
          </cell>
        </row>
        <row r="5674">
          <cell r="C5674">
            <v>12.31</v>
          </cell>
        </row>
        <row r="5675">
          <cell r="C5675">
            <v>12.31</v>
          </cell>
        </row>
        <row r="5676">
          <cell r="C5676">
            <v>12.31</v>
          </cell>
        </row>
        <row r="5677">
          <cell r="C5677">
            <v>12.32</v>
          </cell>
        </row>
        <row r="5678">
          <cell r="C5678">
            <v>12.31</v>
          </cell>
        </row>
        <row r="5679">
          <cell r="C5679">
            <v>12.31</v>
          </cell>
        </row>
        <row r="5680">
          <cell r="C5680">
            <v>12.31</v>
          </cell>
        </row>
        <row r="5681">
          <cell r="C5681">
            <v>12.31</v>
          </cell>
        </row>
        <row r="5682">
          <cell r="C5682">
            <v>12.31</v>
          </cell>
        </row>
        <row r="5683">
          <cell r="C5683">
            <v>12.31</v>
          </cell>
        </row>
        <row r="5684">
          <cell r="C5684">
            <v>12.32</v>
          </cell>
        </row>
        <row r="5685">
          <cell r="C5685">
            <v>12.32</v>
          </cell>
        </row>
        <row r="5686">
          <cell r="C5686">
            <v>12.32</v>
          </cell>
        </row>
        <row r="5687">
          <cell r="C5687">
            <v>12.32</v>
          </cell>
        </row>
        <row r="5688">
          <cell r="C5688">
            <v>12.32</v>
          </cell>
        </row>
        <row r="5689">
          <cell r="C5689">
            <v>12.32</v>
          </cell>
        </row>
        <row r="5690">
          <cell r="C5690">
            <v>12.32</v>
          </cell>
        </row>
        <row r="5691">
          <cell r="C5691">
            <v>12.32</v>
          </cell>
        </row>
        <row r="5692">
          <cell r="C5692">
            <v>12.32</v>
          </cell>
        </row>
        <row r="5693">
          <cell r="C5693">
            <v>12.32</v>
          </cell>
        </row>
        <row r="5694">
          <cell r="C5694">
            <v>12.32</v>
          </cell>
        </row>
        <row r="5695">
          <cell r="C5695">
            <v>12.32</v>
          </cell>
        </row>
        <row r="5696">
          <cell r="C5696">
            <v>12.32</v>
          </cell>
        </row>
        <row r="5697">
          <cell r="C5697">
            <v>12.32</v>
          </cell>
        </row>
        <row r="5698">
          <cell r="C5698">
            <v>12.32</v>
          </cell>
        </row>
        <row r="5699">
          <cell r="C5699">
            <v>12.32</v>
          </cell>
        </row>
        <row r="5700">
          <cell r="C5700">
            <v>12.32</v>
          </cell>
        </row>
        <row r="5701">
          <cell r="C5701">
            <v>12.32</v>
          </cell>
        </row>
        <row r="5702">
          <cell r="C5702">
            <v>12.31</v>
          </cell>
        </row>
        <row r="5703">
          <cell r="C5703">
            <v>12.31</v>
          </cell>
        </row>
        <row r="5704">
          <cell r="C5704">
            <v>12.31</v>
          </cell>
        </row>
        <row r="5705">
          <cell r="C5705">
            <v>12.31</v>
          </cell>
        </row>
        <row r="5706">
          <cell r="C5706">
            <v>12.31</v>
          </cell>
        </row>
        <row r="5707">
          <cell r="C5707">
            <v>12.31</v>
          </cell>
        </row>
        <row r="5708">
          <cell r="C5708">
            <v>12.31</v>
          </cell>
        </row>
        <row r="5709">
          <cell r="C5709">
            <v>12.31</v>
          </cell>
        </row>
        <row r="5710">
          <cell r="C5710">
            <v>12.31</v>
          </cell>
        </row>
        <row r="5711">
          <cell r="C5711">
            <v>12.32</v>
          </cell>
        </row>
        <row r="5712">
          <cell r="C5712">
            <v>12.32</v>
          </cell>
        </row>
        <row r="5713">
          <cell r="C5713">
            <v>12.32</v>
          </cell>
        </row>
        <row r="5714">
          <cell r="C5714">
            <v>12.32</v>
          </cell>
        </row>
        <row r="5715">
          <cell r="C5715">
            <v>12.32</v>
          </cell>
        </row>
        <row r="5716">
          <cell r="C5716">
            <v>12.32</v>
          </cell>
        </row>
        <row r="5717">
          <cell r="C5717">
            <v>12.32</v>
          </cell>
        </row>
        <row r="5718">
          <cell r="C5718">
            <v>12.32</v>
          </cell>
        </row>
        <row r="5719">
          <cell r="C5719">
            <v>12.32</v>
          </cell>
        </row>
        <row r="5720">
          <cell r="C5720">
            <v>12.32</v>
          </cell>
        </row>
        <row r="5721">
          <cell r="C5721">
            <v>12.32</v>
          </cell>
        </row>
        <row r="5722">
          <cell r="C5722">
            <v>12.32</v>
          </cell>
        </row>
        <row r="5723">
          <cell r="C5723">
            <v>12.32</v>
          </cell>
        </row>
        <row r="5724">
          <cell r="C5724">
            <v>12.32</v>
          </cell>
        </row>
        <row r="5725">
          <cell r="C5725">
            <v>12.32</v>
          </cell>
        </row>
        <row r="5726">
          <cell r="C5726">
            <v>12.32</v>
          </cell>
        </row>
        <row r="5727">
          <cell r="C5727">
            <v>12.32</v>
          </cell>
        </row>
        <row r="5728">
          <cell r="C5728">
            <v>12.32</v>
          </cell>
        </row>
        <row r="5729">
          <cell r="C5729">
            <v>12.31</v>
          </cell>
        </row>
        <row r="5730">
          <cell r="C5730">
            <v>12.32</v>
          </cell>
        </row>
        <row r="5731">
          <cell r="C5731">
            <v>12.31</v>
          </cell>
        </row>
        <row r="5732">
          <cell r="C5732">
            <v>12.31</v>
          </cell>
        </row>
        <row r="5733">
          <cell r="C5733">
            <v>12.31</v>
          </cell>
        </row>
        <row r="5734">
          <cell r="C5734">
            <v>12.32</v>
          </cell>
        </row>
        <row r="5735">
          <cell r="C5735">
            <v>12.32</v>
          </cell>
        </row>
        <row r="5736">
          <cell r="C5736">
            <v>12.32</v>
          </cell>
        </row>
        <row r="5737">
          <cell r="C5737">
            <v>12.32</v>
          </cell>
        </row>
        <row r="5738">
          <cell r="C5738">
            <v>12.32</v>
          </cell>
        </row>
        <row r="5739">
          <cell r="C5739">
            <v>12.32</v>
          </cell>
        </row>
        <row r="5740">
          <cell r="C5740">
            <v>12.32</v>
          </cell>
        </row>
        <row r="5741">
          <cell r="C5741">
            <v>12.32</v>
          </cell>
        </row>
        <row r="5742">
          <cell r="C5742">
            <v>12.32</v>
          </cell>
        </row>
        <row r="5743">
          <cell r="C5743">
            <v>12.33</v>
          </cell>
        </row>
        <row r="5744">
          <cell r="C5744">
            <v>12.33</v>
          </cell>
        </row>
        <row r="5745">
          <cell r="C5745">
            <v>12.33</v>
          </cell>
        </row>
        <row r="5746">
          <cell r="C5746">
            <v>12.33</v>
          </cell>
        </row>
        <row r="5747">
          <cell r="C5747">
            <v>12.33</v>
          </cell>
        </row>
        <row r="5748">
          <cell r="C5748">
            <v>12.33</v>
          </cell>
        </row>
        <row r="5749">
          <cell r="C5749">
            <v>12.33</v>
          </cell>
        </row>
        <row r="5750">
          <cell r="C5750">
            <v>12.33</v>
          </cell>
        </row>
        <row r="5751">
          <cell r="C5751">
            <v>12.33</v>
          </cell>
        </row>
        <row r="5752">
          <cell r="C5752">
            <v>12.33</v>
          </cell>
        </row>
        <row r="5753">
          <cell r="C5753">
            <v>12.33</v>
          </cell>
        </row>
        <row r="5754">
          <cell r="C5754">
            <v>12.33</v>
          </cell>
        </row>
        <row r="5755">
          <cell r="C5755">
            <v>12.32</v>
          </cell>
        </row>
        <row r="5756">
          <cell r="C5756">
            <v>12.32</v>
          </cell>
        </row>
        <row r="5757">
          <cell r="C5757">
            <v>12.32</v>
          </cell>
        </row>
        <row r="5758">
          <cell r="C5758">
            <v>12.32</v>
          </cell>
        </row>
        <row r="5759">
          <cell r="C5759">
            <v>12.32</v>
          </cell>
        </row>
        <row r="5760">
          <cell r="C5760">
            <v>12.32</v>
          </cell>
        </row>
        <row r="5761">
          <cell r="C5761">
            <v>12.32</v>
          </cell>
        </row>
        <row r="5762">
          <cell r="C5762">
            <v>12.32</v>
          </cell>
        </row>
        <row r="5763">
          <cell r="C5763">
            <v>12.32</v>
          </cell>
        </row>
        <row r="5764">
          <cell r="C5764">
            <v>12.32</v>
          </cell>
        </row>
        <row r="5765">
          <cell r="C5765">
            <v>12.32</v>
          </cell>
        </row>
        <row r="5766">
          <cell r="C5766">
            <v>12.32</v>
          </cell>
        </row>
        <row r="5767">
          <cell r="C5767">
            <v>12.32</v>
          </cell>
        </row>
        <row r="5768">
          <cell r="C5768">
            <v>12.32</v>
          </cell>
        </row>
        <row r="5769">
          <cell r="C5769">
            <v>12.32</v>
          </cell>
        </row>
        <row r="5770">
          <cell r="C5770">
            <v>12.32</v>
          </cell>
        </row>
        <row r="5771">
          <cell r="C5771">
            <v>12.32</v>
          </cell>
        </row>
        <row r="5772">
          <cell r="C5772">
            <v>12.32</v>
          </cell>
        </row>
        <row r="5773">
          <cell r="C5773">
            <v>12.32</v>
          </cell>
        </row>
        <row r="5774">
          <cell r="C5774">
            <v>12.32</v>
          </cell>
        </row>
        <row r="5775">
          <cell r="C5775">
            <v>12.32</v>
          </cell>
        </row>
        <row r="5776">
          <cell r="C5776">
            <v>12.32</v>
          </cell>
        </row>
        <row r="5777">
          <cell r="C5777">
            <v>12.32</v>
          </cell>
        </row>
        <row r="5778">
          <cell r="C5778">
            <v>12.32</v>
          </cell>
        </row>
        <row r="5779">
          <cell r="C5779">
            <v>12.31</v>
          </cell>
        </row>
        <row r="5780">
          <cell r="C5780">
            <v>12.32</v>
          </cell>
        </row>
        <row r="5781">
          <cell r="C5781">
            <v>12.32</v>
          </cell>
        </row>
        <row r="5782">
          <cell r="C5782">
            <v>12.32</v>
          </cell>
        </row>
        <row r="5783">
          <cell r="C5783">
            <v>12.32</v>
          </cell>
        </row>
        <row r="5784">
          <cell r="C5784">
            <v>12.32</v>
          </cell>
        </row>
        <row r="5785">
          <cell r="C5785">
            <v>12.32</v>
          </cell>
        </row>
        <row r="5786">
          <cell r="C5786">
            <v>12.32</v>
          </cell>
        </row>
        <row r="5787">
          <cell r="C5787">
            <v>12.32</v>
          </cell>
        </row>
        <row r="5788">
          <cell r="C5788">
            <v>12.32</v>
          </cell>
        </row>
        <row r="5789">
          <cell r="C5789">
            <v>12.32</v>
          </cell>
        </row>
        <row r="5790">
          <cell r="C5790">
            <v>12.32</v>
          </cell>
        </row>
        <row r="5791">
          <cell r="C5791">
            <v>12.32</v>
          </cell>
        </row>
        <row r="5792">
          <cell r="C5792">
            <v>12.32</v>
          </cell>
        </row>
        <row r="5793">
          <cell r="C5793">
            <v>12.32</v>
          </cell>
        </row>
        <row r="5794">
          <cell r="C5794">
            <v>12.32</v>
          </cell>
        </row>
        <row r="5795">
          <cell r="C5795">
            <v>12.32</v>
          </cell>
        </row>
        <row r="5796">
          <cell r="C5796">
            <v>12.32</v>
          </cell>
        </row>
        <row r="5797">
          <cell r="C5797">
            <v>12.32</v>
          </cell>
        </row>
        <row r="5798">
          <cell r="C5798">
            <v>12.32</v>
          </cell>
        </row>
        <row r="5799">
          <cell r="C5799">
            <v>12.32</v>
          </cell>
        </row>
        <row r="5800">
          <cell r="C5800">
            <v>12.32</v>
          </cell>
        </row>
        <row r="5801">
          <cell r="C5801">
            <v>12.32</v>
          </cell>
        </row>
        <row r="5802">
          <cell r="C5802">
            <v>12.31</v>
          </cell>
        </row>
        <row r="5803">
          <cell r="C5803">
            <v>12.31</v>
          </cell>
        </row>
        <row r="5804">
          <cell r="C5804">
            <v>12.31</v>
          </cell>
        </row>
        <row r="5805">
          <cell r="C5805">
            <v>12.31</v>
          </cell>
        </row>
        <row r="5806">
          <cell r="C5806">
            <v>12.31</v>
          </cell>
        </row>
        <row r="5807">
          <cell r="C5807">
            <v>12.32</v>
          </cell>
        </row>
        <row r="5808">
          <cell r="C5808">
            <v>12.32</v>
          </cell>
        </row>
        <row r="5809">
          <cell r="C5809">
            <v>12.32</v>
          </cell>
        </row>
        <row r="5810">
          <cell r="C5810">
            <v>12.32</v>
          </cell>
        </row>
        <row r="5811">
          <cell r="C5811">
            <v>12.32</v>
          </cell>
        </row>
        <row r="5812">
          <cell r="C5812">
            <v>12.32</v>
          </cell>
        </row>
        <row r="5813">
          <cell r="C5813">
            <v>12.32</v>
          </cell>
        </row>
        <row r="5814">
          <cell r="C5814">
            <v>12.32</v>
          </cell>
        </row>
        <row r="5815">
          <cell r="C5815">
            <v>12.32</v>
          </cell>
        </row>
        <row r="5816">
          <cell r="C5816">
            <v>12.32</v>
          </cell>
        </row>
        <row r="5817">
          <cell r="C5817">
            <v>12.32</v>
          </cell>
        </row>
        <row r="5818">
          <cell r="C5818">
            <v>12.32</v>
          </cell>
        </row>
        <row r="5819">
          <cell r="C5819">
            <v>12.32</v>
          </cell>
        </row>
        <row r="5820">
          <cell r="C5820">
            <v>12.32</v>
          </cell>
        </row>
        <row r="5821">
          <cell r="C5821">
            <v>12.31</v>
          </cell>
        </row>
        <row r="5822">
          <cell r="C5822">
            <v>12.31</v>
          </cell>
        </row>
        <row r="5823">
          <cell r="C5823">
            <v>12.31</v>
          </cell>
        </row>
        <row r="5824">
          <cell r="C5824">
            <v>12.31</v>
          </cell>
        </row>
        <row r="5825">
          <cell r="C5825">
            <v>12.31</v>
          </cell>
        </row>
        <row r="5826">
          <cell r="C5826">
            <v>12.31</v>
          </cell>
        </row>
        <row r="5827">
          <cell r="C5827">
            <v>12.31</v>
          </cell>
        </row>
        <row r="5828">
          <cell r="C5828">
            <v>12.31</v>
          </cell>
        </row>
        <row r="5829">
          <cell r="C5829">
            <v>12.31</v>
          </cell>
        </row>
        <row r="5830">
          <cell r="C5830">
            <v>12.31</v>
          </cell>
        </row>
        <row r="5831">
          <cell r="C5831">
            <v>12.32</v>
          </cell>
        </row>
        <row r="5832">
          <cell r="C5832">
            <v>12.32</v>
          </cell>
        </row>
        <row r="5833">
          <cell r="C5833">
            <v>12.32</v>
          </cell>
        </row>
        <row r="5834">
          <cell r="C5834">
            <v>12.33</v>
          </cell>
        </row>
        <row r="5835">
          <cell r="C5835">
            <v>12.33</v>
          </cell>
        </row>
        <row r="5836">
          <cell r="C5836">
            <v>12.33</v>
          </cell>
        </row>
        <row r="5837">
          <cell r="C5837">
            <v>12.33</v>
          </cell>
        </row>
        <row r="5838">
          <cell r="C5838">
            <v>12.33</v>
          </cell>
        </row>
        <row r="5839">
          <cell r="C5839">
            <v>12.33</v>
          </cell>
        </row>
        <row r="5840">
          <cell r="C5840">
            <v>12.32</v>
          </cell>
        </row>
        <row r="5841">
          <cell r="C5841">
            <v>12.32</v>
          </cell>
        </row>
        <row r="5842">
          <cell r="C5842">
            <v>12.32</v>
          </cell>
        </row>
        <row r="5843">
          <cell r="C5843">
            <v>12.32</v>
          </cell>
        </row>
        <row r="5844">
          <cell r="C5844">
            <v>12.32</v>
          </cell>
        </row>
        <row r="5845">
          <cell r="C5845">
            <v>12.32</v>
          </cell>
        </row>
        <row r="5846">
          <cell r="C5846">
            <v>12.32</v>
          </cell>
        </row>
        <row r="5847">
          <cell r="C5847">
            <v>12.32</v>
          </cell>
        </row>
        <row r="5848">
          <cell r="C5848">
            <v>12.32</v>
          </cell>
        </row>
        <row r="5849">
          <cell r="C5849">
            <v>12.32</v>
          </cell>
        </row>
        <row r="5850">
          <cell r="C5850">
            <v>12.32</v>
          </cell>
        </row>
        <row r="5851">
          <cell r="C5851">
            <v>12.32</v>
          </cell>
        </row>
        <row r="5852">
          <cell r="C5852">
            <v>12.32</v>
          </cell>
        </row>
        <row r="5853">
          <cell r="C5853">
            <v>12.32</v>
          </cell>
        </row>
        <row r="5854">
          <cell r="C5854">
            <v>12.32</v>
          </cell>
        </row>
        <row r="5855">
          <cell r="C5855">
            <v>12.32</v>
          </cell>
        </row>
        <row r="5856">
          <cell r="C5856">
            <v>12.32</v>
          </cell>
        </row>
        <row r="5857">
          <cell r="C5857">
            <v>12.32</v>
          </cell>
        </row>
        <row r="5858">
          <cell r="C5858">
            <v>12.32</v>
          </cell>
        </row>
        <row r="5859">
          <cell r="C5859">
            <v>12.32</v>
          </cell>
        </row>
        <row r="5860">
          <cell r="C5860">
            <v>12.32</v>
          </cell>
        </row>
        <row r="5861">
          <cell r="C5861">
            <v>12.32</v>
          </cell>
        </row>
        <row r="5862">
          <cell r="C5862">
            <v>12.32</v>
          </cell>
        </row>
        <row r="5863">
          <cell r="C5863">
            <v>12.32</v>
          </cell>
        </row>
        <row r="5864">
          <cell r="C5864">
            <v>12.32</v>
          </cell>
        </row>
        <row r="5865">
          <cell r="C5865">
            <v>12.32</v>
          </cell>
        </row>
        <row r="5866">
          <cell r="C5866">
            <v>12.32</v>
          </cell>
        </row>
        <row r="5867">
          <cell r="C5867">
            <v>12.32</v>
          </cell>
        </row>
        <row r="5868">
          <cell r="C5868">
            <v>12.32</v>
          </cell>
        </row>
        <row r="5869">
          <cell r="C5869">
            <v>12.32</v>
          </cell>
        </row>
        <row r="5870">
          <cell r="C5870">
            <v>12.32</v>
          </cell>
        </row>
        <row r="5871">
          <cell r="C5871">
            <v>12.32</v>
          </cell>
        </row>
        <row r="5872">
          <cell r="C5872">
            <v>12.32</v>
          </cell>
        </row>
        <row r="5873">
          <cell r="C5873">
            <v>12.32</v>
          </cell>
        </row>
        <row r="5874">
          <cell r="C5874">
            <v>12.32</v>
          </cell>
        </row>
        <row r="5875">
          <cell r="C5875">
            <v>12.32</v>
          </cell>
        </row>
        <row r="5876">
          <cell r="C5876">
            <v>12.32</v>
          </cell>
        </row>
        <row r="5877">
          <cell r="C5877">
            <v>12.32</v>
          </cell>
        </row>
        <row r="5878">
          <cell r="C5878">
            <v>12.32</v>
          </cell>
        </row>
        <row r="5879">
          <cell r="C5879">
            <v>12.32</v>
          </cell>
        </row>
        <row r="5880">
          <cell r="C5880">
            <v>12.32</v>
          </cell>
        </row>
        <row r="5881">
          <cell r="C5881">
            <v>12.32</v>
          </cell>
        </row>
        <row r="5882">
          <cell r="C5882">
            <v>12.32</v>
          </cell>
        </row>
        <row r="5883">
          <cell r="C5883">
            <v>12.32</v>
          </cell>
        </row>
        <row r="5884">
          <cell r="C5884">
            <v>12.32</v>
          </cell>
        </row>
        <row r="5885">
          <cell r="C5885">
            <v>12.32</v>
          </cell>
        </row>
        <row r="5886">
          <cell r="C5886">
            <v>12.32</v>
          </cell>
        </row>
        <row r="5887">
          <cell r="C5887">
            <v>12.32</v>
          </cell>
        </row>
        <row r="5888">
          <cell r="C5888">
            <v>12.32</v>
          </cell>
        </row>
        <row r="5889">
          <cell r="C5889">
            <v>12.32</v>
          </cell>
        </row>
        <row r="5890">
          <cell r="C5890">
            <v>12.32</v>
          </cell>
        </row>
        <row r="5891">
          <cell r="C5891">
            <v>12.32</v>
          </cell>
        </row>
        <row r="5892">
          <cell r="C5892">
            <v>12.32</v>
          </cell>
        </row>
        <row r="5893">
          <cell r="C5893">
            <v>12.32</v>
          </cell>
        </row>
        <row r="5894">
          <cell r="C5894">
            <v>12.32</v>
          </cell>
        </row>
        <row r="5895">
          <cell r="C5895">
            <v>12.32</v>
          </cell>
        </row>
        <row r="5896">
          <cell r="C5896">
            <v>12.32</v>
          </cell>
        </row>
        <row r="5897">
          <cell r="C5897">
            <v>12.32</v>
          </cell>
        </row>
        <row r="5898">
          <cell r="C5898">
            <v>12.32</v>
          </cell>
        </row>
        <row r="5899">
          <cell r="C5899">
            <v>12.32</v>
          </cell>
        </row>
        <row r="5900">
          <cell r="C5900">
            <v>12.32</v>
          </cell>
        </row>
        <row r="5901">
          <cell r="C5901">
            <v>12.32</v>
          </cell>
        </row>
        <row r="5902">
          <cell r="C5902">
            <v>12.33</v>
          </cell>
        </row>
        <row r="5903">
          <cell r="C5903">
            <v>12.33</v>
          </cell>
        </row>
        <row r="5904">
          <cell r="C5904">
            <v>12.33</v>
          </cell>
        </row>
        <row r="5905">
          <cell r="C5905">
            <v>12.33</v>
          </cell>
        </row>
        <row r="5906">
          <cell r="C5906">
            <v>12.33</v>
          </cell>
        </row>
        <row r="5907">
          <cell r="C5907">
            <v>12.33</v>
          </cell>
        </row>
        <row r="5908">
          <cell r="C5908">
            <v>12.33</v>
          </cell>
        </row>
        <row r="5909">
          <cell r="C5909">
            <v>12.33</v>
          </cell>
        </row>
        <row r="5910">
          <cell r="C5910">
            <v>12.32</v>
          </cell>
        </row>
        <row r="5911">
          <cell r="C5911">
            <v>12.32</v>
          </cell>
        </row>
        <row r="5912">
          <cell r="C5912">
            <v>12.32</v>
          </cell>
        </row>
        <row r="5913">
          <cell r="C5913">
            <v>12.32</v>
          </cell>
        </row>
        <row r="5914">
          <cell r="C5914">
            <v>12.32</v>
          </cell>
        </row>
        <row r="5915">
          <cell r="C5915">
            <v>12.32</v>
          </cell>
        </row>
        <row r="5916">
          <cell r="C5916">
            <v>12.32</v>
          </cell>
        </row>
        <row r="5917">
          <cell r="C5917">
            <v>12.32</v>
          </cell>
        </row>
        <row r="5918">
          <cell r="C5918">
            <v>12.32</v>
          </cell>
        </row>
        <row r="5919">
          <cell r="C5919">
            <v>12.32</v>
          </cell>
        </row>
        <row r="5920">
          <cell r="C5920">
            <v>12.32</v>
          </cell>
        </row>
        <row r="5921">
          <cell r="C5921">
            <v>12.32</v>
          </cell>
        </row>
        <row r="5922">
          <cell r="C5922">
            <v>12.32</v>
          </cell>
        </row>
        <row r="5923">
          <cell r="C5923">
            <v>12.32</v>
          </cell>
        </row>
        <row r="5924">
          <cell r="C5924">
            <v>12.32</v>
          </cell>
        </row>
        <row r="5925">
          <cell r="C5925">
            <v>12.32</v>
          </cell>
        </row>
        <row r="5926">
          <cell r="C5926">
            <v>12.32</v>
          </cell>
        </row>
        <row r="5927">
          <cell r="C5927">
            <v>12.32</v>
          </cell>
        </row>
        <row r="5928">
          <cell r="C5928">
            <v>12.32</v>
          </cell>
        </row>
        <row r="5929">
          <cell r="C5929">
            <v>12.32</v>
          </cell>
        </row>
        <row r="5930">
          <cell r="C5930">
            <v>12.32</v>
          </cell>
        </row>
        <row r="5931">
          <cell r="C5931">
            <v>12.32</v>
          </cell>
        </row>
        <row r="5932">
          <cell r="C5932">
            <v>12.32</v>
          </cell>
        </row>
        <row r="5933">
          <cell r="C5933">
            <v>12.32</v>
          </cell>
        </row>
        <row r="5934">
          <cell r="C5934">
            <v>12.32</v>
          </cell>
        </row>
        <row r="5935">
          <cell r="C5935">
            <v>12.32</v>
          </cell>
        </row>
        <row r="5936">
          <cell r="C5936">
            <v>12.32</v>
          </cell>
        </row>
        <row r="5937">
          <cell r="C5937">
            <v>12.32</v>
          </cell>
        </row>
        <row r="5938">
          <cell r="C5938">
            <v>12.32</v>
          </cell>
        </row>
        <row r="5939">
          <cell r="C5939">
            <v>12.32</v>
          </cell>
        </row>
        <row r="5940">
          <cell r="C5940">
            <v>12.32</v>
          </cell>
        </row>
        <row r="5941">
          <cell r="C5941">
            <v>12.32</v>
          </cell>
        </row>
        <row r="5942">
          <cell r="C5942">
            <v>12.32</v>
          </cell>
        </row>
        <row r="5943">
          <cell r="C5943">
            <v>12.32</v>
          </cell>
        </row>
        <row r="5944">
          <cell r="C5944">
            <v>12.32</v>
          </cell>
        </row>
        <row r="5945">
          <cell r="C5945">
            <v>12.32</v>
          </cell>
        </row>
        <row r="5946">
          <cell r="C5946">
            <v>12.32</v>
          </cell>
        </row>
        <row r="5947">
          <cell r="C5947">
            <v>12.32</v>
          </cell>
        </row>
        <row r="5948">
          <cell r="C5948">
            <v>12.32</v>
          </cell>
        </row>
        <row r="5949">
          <cell r="C5949">
            <v>12.32</v>
          </cell>
        </row>
        <row r="5950">
          <cell r="C5950">
            <v>12.32</v>
          </cell>
        </row>
        <row r="5951">
          <cell r="C5951">
            <v>12.32</v>
          </cell>
        </row>
        <row r="5952">
          <cell r="C5952">
            <v>12.32</v>
          </cell>
        </row>
        <row r="5953">
          <cell r="C5953">
            <v>12.32</v>
          </cell>
        </row>
        <row r="5954">
          <cell r="C5954">
            <v>12.32</v>
          </cell>
        </row>
        <row r="5955">
          <cell r="C5955">
            <v>12.32</v>
          </cell>
        </row>
        <row r="5956">
          <cell r="C5956">
            <v>12.32</v>
          </cell>
        </row>
        <row r="5957">
          <cell r="C5957">
            <v>12.32</v>
          </cell>
        </row>
        <row r="5958">
          <cell r="C5958">
            <v>12.32</v>
          </cell>
        </row>
        <row r="5959">
          <cell r="C5959">
            <v>12.32</v>
          </cell>
        </row>
        <row r="5960">
          <cell r="C5960">
            <v>12.32</v>
          </cell>
        </row>
        <row r="5961">
          <cell r="C5961">
            <v>12.32</v>
          </cell>
        </row>
        <row r="5962">
          <cell r="C5962">
            <v>12.32</v>
          </cell>
        </row>
        <row r="5963">
          <cell r="C5963">
            <v>12.32</v>
          </cell>
        </row>
        <row r="5964">
          <cell r="C5964">
            <v>12.32</v>
          </cell>
        </row>
        <row r="5965">
          <cell r="C5965">
            <v>12.32</v>
          </cell>
        </row>
        <row r="5966">
          <cell r="C5966">
            <v>12.31</v>
          </cell>
        </row>
        <row r="5967">
          <cell r="C5967">
            <v>12.31</v>
          </cell>
        </row>
        <row r="5968">
          <cell r="C5968">
            <v>12.31</v>
          </cell>
        </row>
        <row r="5969">
          <cell r="C5969">
            <v>12.31</v>
          </cell>
        </row>
        <row r="5970">
          <cell r="C5970">
            <v>12.31</v>
          </cell>
        </row>
        <row r="5971">
          <cell r="C5971">
            <v>12.31</v>
          </cell>
        </row>
        <row r="5972">
          <cell r="C5972">
            <v>12.32</v>
          </cell>
        </row>
        <row r="5973">
          <cell r="C5973">
            <v>12.32</v>
          </cell>
        </row>
        <row r="5974">
          <cell r="C5974">
            <v>12.32</v>
          </cell>
        </row>
        <row r="5975">
          <cell r="C5975">
            <v>12.32</v>
          </cell>
        </row>
        <row r="5976">
          <cell r="C5976">
            <v>12.32</v>
          </cell>
        </row>
        <row r="5977">
          <cell r="C5977">
            <v>12.32</v>
          </cell>
        </row>
        <row r="5978">
          <cell r="C5978">
            <v>12.32</v>
          </cell>
        </row>
        <row r="5979">
          <cell r="C5979">
            <v>12.32</v>
          </cell>
        </row>
        <row r="5980">
          <cell r="C5980">
            <v>12.32</v>
          </cell>
        </row>
        <row r="5981">
          <cell r="C5981">
            <v>12.32</v>
          </cell>
        </row>
        <row r="5982">
          <cell r="C5982">
            <v>12.32</v>
          </cell>
        </row>
        <row r="5983">
          <cell r="C5983">
            <v>12.32</v>
          </cell>
        </row>
        <row r="5984">
          <cell r="C5984">
            <v>12.32</v>
          </cell>
        </row>
        <row r="5985">
          <cell r="C5985">
            <v>12.32</v>
          </cell>
        </row>
        <row r="5986">
          <cell r="C5986">
            <v>12.32</v>
          </cell>
        </row>
        <row r="5987">
          <cell r="C5987">
            <v>12.32</v>
          </cell>
        </row>
        <row r="5988">
          <cell r="C5988">
            <v>12.32</v>
          </cell>
        </row>
        <row r="5989">
          <cell r="C5989">
            <v>12.32</v>
          </cell>
        </row>
        <row r="5990">
          <cell r="C5990">
            <v>12.32</v>
          </cell>
        </row>
        <row r="5991">
          <cell r="C5991">
            <v>12.32</v>
          </cell>
        </row>
        <row r="5992">
          <cell r="C5992">
            <v>12.32</v>
          </cell>
        </row>
        <row r="5993">
          <cell r="C5993">
            <v>12.32</v>
          </cell>
        </row>
        <row r="5994">
          <cell r="C5994">
            <v>12.32</v>
          </cell>
        </row>
        <row r="5995">
          <cell r="C5995">
            <v>12.32</v>
          </cell>
        </row>
        <row r="5996">
          <cell r="C5996">
            <v>12.32</v>
          </cell>
        </row>
        <row r="5997">
          <cell r="C5997">
            <v>12.32</v>
          </cell>
        </row>
        <row r="5998">
          <cell r="C5998">
            <v>12.32</v>
          </cell>
        </row>
        <row r="5999">
          <cell r="C5999">
            <v>12.32</v>
          </cell>
        </row>
        <row r="6000">
          <cell r="C6000">
            <v>12.32</v>
          </cell>
        </row>
        <row r="6001">
          <cell r="C6001">
            <v>12.33</v>
          </cell>
        </row>
        <row r="6002">
          <cell r="C6002">
            <v>12.33</v>
          </cell>
        </row>
        <row r="6003">
          <cell r="C6003">
            <v>12.33</v>
          </cell>
        </row>
        <row r="6004">
          <cell r="C6004">
            <v>12.33</v>
          </cell>
        </row>
        <row r="6005">
          <cell r="C6005">
            <v>12.33</v>
          </cell>
        </row>
        <row r="6006">
          <cell r="C6006">
            <v>12.33</v>
          </cell>
        </row>
        <row r="6007">
          <cell r="C6007">
            <v>12.33</v>
          </cell>
        </row>
        <row r="6008">
          <cell r="C6008">
            <v>12.33</v>
          </cell>
        </row>
        <row r="6009">
          <cell r="C6009">
            <v>12.33</v>
          </cell>
        </row>
        <row r="6010">
          <cell r="C6010">
            <v>12.33</v>
          </cell>
        </row>
        <row r="6011">
          <cell r="C6011">
            <v>12.33</v>
          </cell>
        </row>
        <row r="6012">
          <cell r="C6012">
            <v>12.32</v>
          </cell>
        </row>
        <row r="6013">
          <cell r="C6013">
            <v>12.32</v>
          </cell>
        </row>
        <row r="6014">
          <cell r="C6014">
            <v>12.32</v>
          </cell>
        </row>
        <row r="6015">
          <cell r="C6015">
            <v>12.32</v>
          </cell>
        </row>
        <row r="6016">
          <cell r="C6016">
            <v>12.32</v>
          </cell>
        </row>
        <row r="6017">
          <cell r="C6017">
            <v>12.32</v>
          </cell>
        </row>
        <row r="6018">
          <cell r="C6018">
            <v>12.32</v>
          </cell>
        </row>
        <row r="6019">
          <cell r="C6019">
            <v>12.32</v>
          </cell>
        </row>
        <row r="6020">
          <cell r="C6020">
            <v>12.32</v>
          </cell>
        </row>
        <row r="6021">
          <cell r="C6021">
            <v>12.32</v>
          </cell>
        </row>
        <row r="6022">
          <cell r="C6022">
            <v>12.32</v>
          </cell>
        </row>
        <row r="6023">
          <cell r="C6023">
            <v>12.32</v>
          </cell>
        </row>
        <row r="6024">
          <cell r="C6024">
            <v>12.32</v>
          </cell>
        </row>
        <row r="6025">
          <cell r="C6025">
            <v>12.32</v>
          </cell>
        </row>
        <row r="6026">
          <cell r="C6026">
            <v>12.33</v>
          </cell>
        </row>
        <row r="6027">
          <cell r="C6027">
            <v>12.33</v>
          </cell>
        </row>
        <row r="6028">
          <cell r="C6028">
            <v>12.33</v>
          </cell>
        </row>
        <row r="6029">
          <cell r="C6029">
            <v>12.33</v>
          </cell>
        </row>
        <row r="6030">
          <cell r="C6030">
            <v>12.33</v>
          </cell>
        </row>
        <row r="6031">
          <cell r="C6031">
            <v>12.33</v>
          </cell>
        </row>
        <row r="6032">
          <cell r="C6032">
            <v>12.33</v>
          </cell>
        </row>
        <row r="6033">
          <cell r="C6033">
            <v>12.33</v>
          </cell>
        </row>
        <row r="6034">
          <cell r="C6034">
            <v>12.33</v>
          </cell>
        </row>
        <row r="6035">
          <cell r="C6035">
            <v>12.32</v>
          </cell>
        </row>
        <row r="6036">
          <cell r="C6036">
            <v>12.32</v>
          </cell>
        </row>
        <row r="6037">
          <cell r="C6037">
            <v>12.32</v>
          </cell>
        </row>
        <row r="6038">
          <cell r="C6038">
            <v>12.32</v>
          </cell>
        </row>
        <row r="6039">
          <cell r="C6039">
            <v>12.32</v>
          </cell>
        </row>
        <row r="6040">
          <cell r="C6040">
            <v>12.32</v>
          </cell>
        </row>
        <row r="6041">
          <cell r="C6041">
            <v>12.32</v>
          </cell>
        </row>
        <row r="6042">
          <cell r="C6042">
            <v>12.32</v>
          </cell>
        </row>
        <row r="6043">
          <cell r="C6043">
            <v>12.32</v>
          </cell>
        </row>
        <row r="6044">
          <cell r="C6044">
            <v>12.32</v>
          </cell>
        </row>
        <row r="6045">
          <cell r="C6045">
            <v>12.32</v>
          </cell>
        </row>
        <row r="6046">
          <cell r="C6046">
            <v>12.32</v>
          </cell>
        </row>
        <row r="6047">
          <cell r="C6047">
            <v>12.32</v>
          </cell>
        </row>
        <row r="6048">
          <cell r="C6048">
            <v>12.32</v>
          </cell>
        </row>
        <row r="6049">
          <cell r="C6049">
            <v>12.31</v>
          </cell>
        </row>
        <row r="6050">
          <cell r="C6050">
            <v>12.31</v>
          </cell>
        </row>
        <row r="6051">
          <cell r="C6051">
            <v>12.31</v>
          </cell>
        </row>
        <row r="6052">
          <cell r="C6052">
            <v>12.31</v>
          </cell>
        </row>
        <row r="6053">
          <cell r="C6053">
            <v>12.31</v>
          </cell>
        </row>
        <row r="6054">
          <cell r="C6054">
            <v>12.31</v>
          </cell>
        </row>
        <row r="6055">
          <cell r="C6055">
            <v>12.31</v>
          </cell>
        </row>
        <row r="6056">
          <cell r="C6056">
            <v>12.31</v>
          </cell>
        </row>
        <row r="6057">
          <cell r="C6057">
            <v>12.31</v>
          </cell>
        </row>
        <row r="6058">
          <cell r="C6058">
            <v>12.31</v>
          </cell>
        </row>
        <row r="6059">
          <cell r="C6059">
            <v>12.31</v>
          </cell>
        </row>
        <row r="6060">
          <cell r="C6060">
            <v>12.31</v>
          </cell>
        </row>
        <row r="6061">
          <cell r="C6061">
            <v>12.31</v>
          </cell>
        </row>
        <row r="6062">
          <cell r="C6062">
            <v>12.31</v>
          </cell>
        </row>
        <row r="6063">
          <cell r="C6063">
            <v>12.31</v>
          </cell>
        </row>
        <row r="6064">
          <cell r="C6064">
            <v>12.31</v>
          </cell>
        </row>
        <row r="6065">
          <cell r="C6065">
            <v>12.32</v>
          </cell>
        </row>
        <row r="6066">
          <cell r="C6066">
            <v>12.32</v>
          </cell>
        </row>
        <row r="6067">
          <cell r="C6067">
            <v>12.32</v>
          </cell>
        </row>
        <row r="6068">
          <cell r="C6068">
            <v>12.32</v>
          </cell>
        </row>
        <row r="6069">
          <cell r="C6069">
            <v>12.32</v>
          </cell>
        </row>
        <row r="6070">
          <cell r="C6070">
            <v>12.32</v>
          </cell>
        </row>
        <row r="6071">
          <cell r="C6071">
            <v>12.32</v>
          </cell>
        </row>
        <row r="6072">
          <cell r="C6072">
            <v>12.32</v>
          </cell>
        </row>
        <row r="6073">
          <cell r="C6073">
            <v>12.32</v>
          </cell>
        </row>
        <row r="6074">
          <cell r="C6074">
            <v>12.32</v>
          </cell>
        </row>
        <row r="6075">
          <cell r="C6075">
            <v>12.32</v>
          </cell>
        </row>
        <row r="6076">
          <cell r="C6076">
            <v>12.32</v>
          </cell>
        </row>
        <row r="6077">
          <cell r="C6077">
            <v>12.32</v>
          </cell>
        </row>
        <row r="6078">
          <cell r="C6078">
            <v>12.32</v>
          </cell>
        </row>
        <row r="6079">
          <cell r="C6079">
            <v>12.32</v>
          </cell>
        </row>
        <row r="6080">
          <cell r="C6080">
            <v>12.32</v>
          </cell>
        </row>
        <row r="6081">
          <cell r="C6081">
            <v>12.32</v>
          </cell>
        </row>
        <row r="6082">
          <cell r="C6082">
            <v>12.32</v>
          </cell>
        </row>
        <row r="6083">
          <cell r="C6083">
            <v>12.31</v>
          </cell>
        </row>
        <row r="6084">
          <cell r="C6084">
            <v>12.31</v>
          </cell>
        </row>
        <row r="6085">
          <cell r="C6085">
            <v>12.32</v>
          </cell>
        </row>
        <row r="6086">
          <cell r="C6086">
            <v>12.32</v>
          </cell>
        </row>
        <row r="6087">
          <cell r="C6087">
            <v>12.32</v>
          </cell>
        </row>
        <row r="6088">
          <cell r="C6088">
            <v>12.32</v>
          </cell>
        </row>
        <row r="6089">
          <cell r="C6089">
            <v>12.32</v>
          </cell>
        </row>
        <row r="6090">
          <cell r="C6090">
            <v>12.32</v>
          </cell>
        </row>
        <row r="6091">
          <cell r="C6091">
            <v>12.32</v>
          </cell>
        </row>
        <row r="6092">
          <cell r="C6092">
            <v>12.32</v>
          </cell>
        </row>
        <row r="6093">
          <cell r="C6093">
            <v>12.32</v>
          </cell>
        </row>
        <row r="6094">
          <cell r="C6094">
            <v>12.33</v>
          </cell>
        </row>
        <row r="6095">
          <cell r="C6095">
            <v>12.33</v>
          </cell>
        </row>
        <row r="6096">
          <cell r="C6096">
            <v>12.33</v>
          </cell>
        </row>
        <row r="6097">
          <cell r="C6097">
            <v>12.33</v>
          </cell>
        </row>
        <row r="6098">
          <cell r="C6098">
            <v>12.33</v>
          </cell>
        </row>
        <row r="6099">
          <cell r="C6099">
            <v>12.32</v>
          </cell>
        </row>
        <row r="6100">
          <cell r="C6100">
            <v>12.32</v>
          </cell>
        </row>
        <row r="6101">
          <cell r="C6101">
            <v>12.32</v>
          </cell>
        </row>
        <row r="6102">
          <cell r="C6102">
            <v>12.32</v>
          </cell>
        </row>
        <row r="6103">
          <cell r="C6103">
            <v>12.32</v>
          </cell>
        </row>
        <row r="6104">
          <cell r="C6104">
            <v>12.32</v>
          </cell>
        </row>
        <row r="6105">
          <cell r="C6105">
            <v>12.32</v>
          </cell>
        </row>
        <row r="6106">
          <cell r="C6106">
            <v>12.32</v>
          </cell>
        </row>
        <row r="6107">
          <cell r="C6107">
            <v>12.32</v>
          </cell>
        </row>
        <row r="6108">
          <cell r="C6108">
            <v>12.32</v>
          </cell>
        </row>
        <row r="6109">
          <cell r="C6109">
            <v>12.32</v>
          </cell>
        </row>
        <row r="6110">
          <cell r="C6110">
            <v>12.32</v>
          </cell>
        </row>
        <row r="6111">
          <cell r="C6111">
            <v>12.32</v>
          </cell>
        </row>
        <row r="6112">
          <cell r="C6112">
            <v>12.33</v>
          </cell>
        </row>
        <row r="6113">
          <cell r="C6113">
            <v>12.33</v>
          </cell>
        </row>
        <row r="6114">
          <cell r="C6114">
            <v>12.33</v>
          </cell>
        </row>
        <row r="6115">
          <cell r="C6115">
            <v>12.33</v>
          </cell>
        </row>
        <row r="6116">
          <cell r="C6116">
            <v>12.33</v>
          </cell>
        </row>
        <row r="6117">
          <cell r="C6117">
            <v>12.33</v>
          </cell>
        </row>
        <row r="6118">
          <cell r="C6118">
            <v>12.33</v>
          </cell>
        </row>
        <row r="6119">
          <cell r="C6119">
            <v>12.33</v>
          </cell>
        </row>
        <row r="6120">
          <cell r="C6120">
            <v>12.33</v>
          </cell>
        </row>
        <row r="6121">
          <cell r="C6121">
            <v>12.33</v>
          </cell>
        </row>
        <row r="6122">
          <cell r="C6122">
            <v>12.33</v>
          </cell>
        </row>
        <row r="6123">
          <cell r="C6123">
            <v>12.33</v>
          </cell>
        </row>
        <row r="6124">
          <cell r="C6124">
            <v>12.33</v>
          </cell>
        </row>
        <row r="6125">
          <cell r="C6125">
            <v>12.33</v>
          </cell>
        </row>
        <row r="6126">
          <cell r="C6126">
            <v>12.33</v>
          </cell>
        </row>
        <row r="6127">
          <cell r="C6127">
            <v>12.32</v>
          </cell>
        </row>
        <row r="6128">
          <cell r="C6128">
            <v>12.32</v>
          </cell>
        </row>
        <row r="6129">
          <cell r="C6129">
            <v>12.32</v>
          </cell>
        </row>
        <row r="6130">
          <cell r="C6130">
            <v>12.33</v>
          </cell>
        </row>
        <row r="6131">
          <cell r="C6131">
            <v>12.33</v>
          </cell>
        </row>
        <row r="6132">
          <cell r="C6132">
            <v>12.33</v>
          </cell>
        </row>
        <row r="6133">
          <cell r="C6133">
            <v>12.33</v>
          </cell>
        </row>
        <row r="6134">
          <cell r="C6134">
            <v>12.33</v>
          </cell>
        </row>
        <row r="6135">
          <cell r="C6135">
            <v>12.33</v>
          </cell>
        </row>
        <row r="6136">
          <cell r="C6136">
            <v>12.33</v>
          </cell>
        </row>
        <row r="6137">
          <cell r="C6137">
            <v>12.33</v>
          </cell>
        </row>
        <row r="6138">
          <cell r="C6138">
            <v>12.33</v>
          </cell>
        </row>
        <row r="6139">
          <cell r="C6139">
            <v>12.33</v>
          </cell>
        </row>
        <row r="6140">
          <cell r="C6140">
            <v>12.32</v>
          </cell>
        </row>
        <row r="6141">
          <cell r="C6141">
            <v>12.32</v>
          </cell>
        </row>
        <row r="6142">
          <cell r="C6142">
            <v>12.32</v>
          </cell>
        </row>
        <row r="6143">
          <cell r="C6143">
            <v>12.32</v>
          </cell>
        </row>
        <row r="6144">
          <cell r="C6144">
            <v>12.32</v>
          </cell>
        </row>
        <row r="6145">
          <cell r="C6145">
            <v>12.32</v>
          </cell>
        </row>
        <row r="6146">
          <cell r="C6146">
            <v>12.32</v>
          </cell>
        </row>
        <row r="6147">
          <cell r="C6147">
            <v>12.32</v>
          </cell>
        </row>
        <row r="6148">
          <cell r="C6148">
            <v>12.32</v>
          </cell>
        </row>
        <row r="6149">
          <cell r="C6149">
            <v>12.32</v>
          </cell>
        </row>
        <row r="6150">
          <cell r="C6150">
            <v>12.33</v>
          </cell>
        </row>
        <row r="6151">
          <cell r="C6151">
            <v>12.33</v>
          </cell>
        </row>
        <row r="6152">
          <cell r="C6152">
            <v>12.33</v>
          </cell>
        </row>
        <row r="6153">
          <cell r="C6153">
            <v>12.33</v>
          </cell>
        </row>
        <row r="6154">
          <cell r="C6154">
            <v>12.33</v>
          </cell>
        </row>
        <row r="6155">
          <cell r="C6155">
            <v>12.33</v>
          </cell>
        </row>
        <row r="6156">
          <cell r="C6156">
            <v>12.33</v>
          </cell>
        </row>
        <row r="6157">
          <cell r="C6157">
            <v>12.33</v>
          </cell>
        </row>
        <row r="6158">
          <cell r="C6158">
            <v>12.33</v>
          </cell>
        </row>
        <row r="6159">
          <cell r="C6159">
            <v>12.33</v>
          </cell>
        </row>
        <row r="6160">
          <cell r="C6160">
            <v>12.33</v>
          </cell>
        </row>
        <row r="6161">
          <cell r="C6161">
            <v>12.33</v>
          </cell>
        </row>
        <row r="6162">
          <cell r="C6162">
            <v>12.33</v>
          </cell>
        </row>
        <row r="6163">
          <cell r="C6163">
            <v>12.33</v>
          </cell>
        </row>
        <row r="6164">
          <cell r="C6164">
            <v>12.33</v>
          </cell>
        </row>
        <row r="6165">
          <cell r="C6165">
            <v>12.33</v>
          </cell>
        </row>
        <row r="6166">
          <cell r="C6166">
            <v>12.33</v>
          </cell>
        </row>
        <row r="6167">
          <cell r="C6167">
            <v>12.33</v>
          </cell>
        </row>
        <row r="6168">
          <cell r="C6168">
            <v>12.33</v>
          </cell>
        </row>
        <row r="6169">
          <cell r="C6169">
            <v>12.33</v>
          </cell>
        </row>
        <row r="6170">
          <cell r="C6170">
            <v>12.33</v>
          </cell>
        </row>
        <row r="6171">
          <cell r="C6171">
            <v>12.33</v>
          </cell>
        </row>
        <row r="6172">
          <cell r="C6172">
            <v>12.33</v>
          </cell>
        </row>
        <row r="6173">
          <cell r="C6173">
            <v>12.33</v>
          </cell>
        </row>
        <row r="6174">
          <cell r="C6174">
            <v>12.33</v>
          </cell>
        </row>
        <row r="6175">
          <cell r="C6175">
            <v>12.33</v>
          </cell>
        </row>
        <row r="6176">
          <cell r="C6176">
            <v>12.33</v>
          </cell>
        </row>
        <row r="6177">
          <cell r="C6177">
            <v>12.33</v>
          </cell>
        </row>
        <row r="6178">
          <cell r="C6178">
            <v>12.33</v>
          </cell>
        </row>
        <row r="6179">
          <cell r="C6179">
            <v>12.33</v>
          </cell>
        </row>
        <row r="6180">
          <cell r="C6180">
            <v>12.33</v>
          </cell>
        </row>
        <row r="6181">
          <cell r="C6181">
            <v>12.33</v>
          </cell>
        </row>
        <row r="6182">
          <cell r="C6182">
            <v>12.32</v>
          </cell>
        </row>
        <row r="6183">
          <cell r="C6183">
            <v>12.32</v>
          </cell>
        </row>
        <row r="6184">
          <cell r="C6184">
            <v>12.32</v>
          </cell>
        </row>
        <row r="6185">
          <cell r="C6185">
            <v>12.32</v>
          </cell>
        </row>
        <row r="6186">
          <cell r="C6186">
            <v>12.32</v>
          </cell>
        </row>
        <row r="6187">
          <cell r="C6187">
            <v>12.32</v>
          </cell>
        </row>
        <row r="6188">
          <cell r="C6188">
            <v>12.32</v>
          </cell>
        </row>
        <row r="6189">
          <cell r="C6189">
            <v>12.32</v>
          </cell>
        </row>
        <row r="6190">
          <cell r="C6190">
            <v>12.32</v>
          </cell>
        </row>
        <row r="6191">
          <cell r="C6191">
            <v>12.32</v>
          </cell>
        </row>
        <row r="6192">
          <cell r="C6192">
            <v>12.32</v>
          </cell>
        </row>
        <row r="6193">
          <cell r="C6193">
            <v>12.33</v>
          </cell>
        </row>
        <row r="6194">
          <cell r="C6194">
            <v>12.33</v>
          </cell>
        </row>
        <row r="6195">
          <cell r="C6195">
            <v>12.33</v>
          </cell>
        </row>
        <row r="6196">
          <cell r="C6196">
            <v>12.33</v>
          </cell>
        </row>
        <row r="6197">
          <cell r="C6197">
            <v>12.33</v>
          </cell>
        </row>
        <row r="6198">
          <cell r="C6198">
            <v>12.33</v>
          </cell>
        </row>
        <row r="6199">
          <cell r="C6199">
            <v>12.33</v>
          </cell>
        </row>
        <row r="6200">
          <cell r="C6200">
            <v>12.33</v>
          </cell>
        </row>
        <row r="6201">
          <cell r="C6201">
            <v>12.33</v>
          </cell>
        </row>
        <row r="6202">
          <cell r="C6202">
            <v>12.33</v>
          </cell>
        </row>
        <row r="6203">
          <cell r="C6203">
            <v>12.33</v>
          </cell>
        </row>
        <row r="6204">
          <cell r="C6204">
            <v>12.33</v>
          </cell>
        </row>
        <row r="6205">
          <cell r="C6205">
            <v>12.33</v>
          </cell>
        </row>
        <row r="6206">
          <cell r="C6206">
            <v>12.33</v>
          </cell>
        </row>
        <row r="6207">
          <cell r="C6207">
            <v>12.33</v>
          </cell>
        </row>
        <row r="6208">
          <cell r="C6208">
            <v>12.33</v>
          </cell>
        </row>
        <row r="6209">
          <cell r="C6209">
            <v>12.33</v>
          </cell>
        </row>
        <row r="6210">
          <cell r="C6210">
            <v>12.32</v>
          </cell>
        </row>
        <row r="6211">
          <cell r="C6211">
            <v>12.32</v>
          </cell>
        </row>
        <row r="6212">
          <cell r="C6212">
            <v>12.32</v>
          </cell>
        </row>
        <row r="6213">
          <cell r="C6213">
            <v>12.32</v>
          </cell>
        </row>
        <row r="6214">
          <cell r="C6214">
            <v>12.32</v>
          </cell>
        </row>
        <row r="6215">
          <cell r="C6215">
            <v>12.32</v>
          </cell>
        </row>
        <row r="6216">
          <cell r="C6216">
            <v>12.32</v>
          </cell>
        </row>
        <row r="6217">
          <cell r="C6217">
            <v>12.32</v>
          </cell>
        </row>
        <row r="6218">
          <cell r="C6218">
            <v>12.32</v>
          </cell>
        </row>
        <row r="6219">
          <cell r="C6219">
            <v>12.32</v>
          </cell>
        </row>
        <row r="6220">
          <cell r="C6220">
            <v>12.32</v>
          </cell>
        </row>
        <row r="6221">
          <cell r="C6221">
            <v>12.32</v>
          </cell>
        </row>
        <row r="6222">
          <cell r="C6222">
            <v>12.32</v>
          </cell>
        </row>
        <row r="6223">
          <cell r="C6223">
            <v>12.32</v>
          </cell>
        </row>
        <row r="6224">
          <cell r="C6224">
            <v>12.32</v>
          </cell>
        </row>
        <row r="6225">
          <cell r="C6225">
            <v>12.32</v>
          </cell>
        </row>
        <row r="6226">
          <cell r="C6226">
            <v>12.32</v>
          </cell>
        </row>
        <row r="6227">
          <cell r="C6227">
            <v>12.32</v>
          </cell>
        </row>
        <row r="6228">
          <cell r="C6228">
            <v>12.33</v>
          </cell>
        </row>
        <row r="6229">
          <cell r="C6229">
            <v>12.33</v>
          </cell>
        </row>
        <row r="6230">
          <cell r="C6230">
            <v>12.33</v>
          </cell>
        </row>
        <row r="6231">
          <cell r="C6231">
            <v>12.33</v>
          </cell>
        </row>
        <row r="6232">
          <cell r="C6232">
            <v>12.33</v>
          </cell>
        </row>
        <row r="6233">
          <cell r="C6233">
            <v>12.33</v>
          </cell>
        </row>
        <row r="6234">
          <cell r="C6234">
            <v>12.33</v>
          </cell>
        </row>
        <row r="6235">
          <cell r="C6235">
            <v>12.33</v>
          </cell>
        </row>
        <row r="6236">
          <cell r="C6236">
            <v>12.33</v>
          </cell>
        </row>
        <row r="6237">
          <cell r="C6237">
            <v>12.33</v>
          </cell>
        </row>
        <row r="6238">
          <cell r="C6238">
            <v>12.33</v>
          </cell>
        </row>
        <row r="6239">
          <cell r="C6239">
            <v>12.33</v>
          </cell>
        </row>
        <row r="6240">
          <cell r="C6240">
            <v>12.33</v>
          </cell>
        </row>
        <row r="6241">
          <cell r="C6241">
            <v>12.33</v>
          </cell>
        </row>
        <row r="6242">
          <cell r="C6242">
            <v>12.33</v>
          </cell>
        </row>
        <row r="6243">
          <cell r="C6243">
            <v>12.33</v>
          </cell>
        </row>
        <row r="6244">
          <cell r="C6244">
            <v>12.33</v>
          </cell>
        </row>
        <row r="6245">
          <cell r="C6245">
            <v>12.33</v>
          </cell>
        </row>
        <row r="6246">
          <cell r="C6246">
            <v>12.33</v>
          </cell>
        </row>
        <row r="6247">
          <cell r="C6247">
            <v>12.33</v>
          </cell>
        </row>
        <row r="6248">
          <cell r="C6248">
            <v>12.33</v>
          </cell>
        </row>
        <row r="6249">
          <cell r="C6249">
            <v>12.33</v>
          </cell>
        </row>
        <row r="6250">
          <cell r="C6250">
            <v>12.32</v>
          </cell>
        </row>
        <row r="6251">
          <cell r="C6251">
            <v>12.32</v>
          </cell>
        </row>
        <row r="6252">
          <cell r="C6252">
            <v>12.32</v>
          </cell>
        </row>
        <row r="6253">
          <cell r="C6253">
            <v>12.32</v>
          </cell>
        </row>
        <row r="6254">
          <cell r="C6254">
            <v>12.32</v>
          </cell>
        </row>
        <row r="6255">
          <cell r="C6255">
            <v>12.32</v>
          </cell>
        </row>
        <row r="6256">
          <cell r="C6256">
            <v>12.32</v>
          </cell>
        </row>
        <row r="6257">
          <cell r="C6257">
            <v>12.32</v>
          </cell>
        </row>
        <row r="6258">
          <cell r="C6258">
            <v>12.32</v>
          </cell>
        </row>
        <row r="6259">
          <cell r="C6259">
            <v>12.32</v>
          </cell>
        </row>
        <row r="6260">
          <cell r="C6260">
            <v>12.32</v>
          </cell>
        </row>
        <row r="6261">
          <cell r="C6261">
            <v>12.32</v>
          </cell>
        </row>
        <row r="6262">
          <cell r="C6262">
            <v>12.32</v>
          </cell>
        </row>
        <row r="6263">
          <cell r="C6263">
            <v>12.32</v>
          </cell>
        </row>
        <row r="6264">
          <cell r="C6264">
            <v>12.32</v>
          </cell>
        </row>
        <row r="6265">
          <cell r="C6265">
            <v>12.32</v>
          </cell>
        </row>
        <row r="6266">
          <cell r="C6266">
            <v>12.32</v>
          </cell>
        </row>
        <row r="6267">
          <cell r="C6267">
            <v>12.32</v>
          </cell>
        </row>
        <row r="6268">
          <cell r="C6268">
            <v>12.32</v>
          </cell>
        </row>
        <row r="6269">
          <cell r="C6269">
            <v>12.32</v>
          </cell>
        </row>
        <row r="6270">
          <cell r="C6270">
            <v>12.32</v>
          </cell>
        </row>
        <row r="6271">
          <cell r="C6271">
            <v>12.32</v>
          </cell>
        </row>
        <row r="6272">
          <cell r="C6272">
            <v>12.32</v>
          </cell>
        </row>
        <row r="6273">
          <cell r="C6273">
            <v>12.32</v>
          </cell>
        </row>
        <row r="6274">
          <cell r="C6274">
            <v>12.32</v>
          </cell>
        </row>
        <row r="6275">
          <cell r="C6275">
            <v>12.32</v>
          </cell>
        </row>
        <row r="6276">
          <cell r="C6276">
            <v>12.32</v>
          </cell>
        </row>
        <row r="6277">
          <cell r="C6277">
            <v>12.32</v>
          </cell>
        </row>
        <row r="6278">
          <cell r="C6278">
            <v>12.32</v>
          </cell>
        </row>
        <row r="6279">
          <cell r="C6279">
            <v>12.32</v>
          </cell>
        </row>
        <row r="6280">
          <cell r="C6280">
            <v>12.32</v>
          </cell>
        </row>
        <row r="6281">
          <cell r="C6281">
            <v>12.32</v>
          </cell>
        </row>
        <row r="6282">
          <cell r="C6282">
            <v>12.32</v>
          </cell>
        </row>
        <row r="6283">
          <cell r="C6283">
            <v>12.32</v>
          </cell>
        </row>
        <row r="6284">
          <cell r="C6284">
            <v>12.32</v>
          </cell>
        </row>
        <row r="6285">
          <cell r="C6285">
            <v>12.32</v>
          </cell>
        </row>
        <row r="6286">
          <cell r="C6286">
            <v>12.32</v>
          </cell>
        </row>
        <row r="6287">
          <cell r="C6287">
            <v>12.32</v>
          </cell>
        </row>
        <row r="6288">
          <cell r="C6288">
            <v>12.32</v>
          </cell>
        </row>
        <row r="6289">
          <cell r="C6289">
            <v>12.32</v>
          </cell>
        </row>
        <row r="6290">
          <cell r="C6290">
            <v>12.32</v>
          </cell>
        </row>
        <row r="6291">
          <cell r="C6291">
            <v>12.32</v>
          </cell>
        </row>
        <row r="6292">
          <cell r="C6292">
            <v>12.32</v>
          </cell>
        </row>
        <row r="6293">
          <cell r="C6293">
            <v>12.32</v>
          </cell>
        </row>
        <row r="6294">
          <cell r="C6294">
            <v>12.33</v>
          </cell>
        </row>
        <row r="6295">
          <cell r="C6295">
            <v>12.33</v>
          </cell>
        </row>
        <row r="6296">
          <cell r="C6296">
            <v>12.33</v>
          </cell>
        </row>
        <row r="6297">
          <cell r="C6297">
            <v>12.33</v>
          </cell>
        </row>
        <row r="6298">
          <cell r="C6298">
            <v>12.33</v>
          </cell>
        </row>
        <row r="6299">
          <cell r="C6299">
            <v>12.32</v>
          </cell>
        </row>
        <row r="6300">
          <cell r="C6300">
            <v>12.32</v>
          </cell>
        </row>
        <row r="6301">
          <cell r="C6301">
            <v>12.32</v>
          </cell>
        </row>
        <row r="6302">
          <cell r="C6302">
            <v>12.32</v>
          </cell>
        </row>
        <row r="6303">
          <cell r="C6303">
            <v>12.32</v>
          </cell>
        </row>
        <row r="6304">
          <cell r="C6304">
            <v>12.32</v>
          </cell>
        </row>
        <row r="6305">
          <cell r="C6305">
            <v>12.32</v>
          </cell>
        </row>
        <row r="6306">
          <cell r="C6306">
            <v>12.32</v>
          </cell>
        </row>
        <row r="6307">
          <cell r="C6307">
            <v>12.32</v>
          </cell>
        </row>
        <row r="6308">
          <cell r="C6308">
            <v>12.32</v>
          </cell>
        </row>
        <row r="6309">
          <cell r="C6309">
            <v>12.32</v>
          </cell>
        </row>
        <row r="6310">
          <cell r="C6310">
            <v>12.32</v>
          </cell>
        </row>
        <row r="6311">
          <cell r="C6311">
            <v>12.32</v>
          </cell>
        </row>
        <row r="6312">
          <cell r="C6312">
            <v>12.32</v>
          </cell>
        </row>
        <row r="6313">
          <cell r="C6313">
            <v>12.32</v>
          </cell>
        </row>
        <row r="6314">
          <cell r="C6314">
            <v>12.32</v>
          </cell>
        </row>
        <row r="6315">
          <cell r="C6315">
            <v>12.32</v>
          </cell>
        </row>
        <row r="6316">
          <cell r="C6316">
            <v>12.32</v>
          </cell>
        </row>
        <row r="6317">
          <cell r="C6317">
            <v>12.32</v>
          </cell>
        </row>
        <row r="6318">
          <cell r="C6318">
            <v>12.32</v>
          </cell>
        </row>
        <row r="6319">
          <cell r="C6319">
            <v>12.32</v>
          </cell>
        </row>
        <row r="6320">
          <cell r="C6320">
            <v>12.32</v>
          </cell>
        </row>
        <row r="6321">
          <cell r="C6321">
            <v>12.32</v>
          </cell>
        </row>
        <row r="6322">
          <cell r="C6322">
            <v>12.32</v>
          </cell>
        </row>
        <row r="6323">
          <cell r="C6323">
            <v>12.32</v>
          </cell>
        </row>
        <row r="6324">
          <cell r="C6324">
            <v>12.32</v>
          </cell>
        </row>
        <row r="6325">
          <cell r="C6325">
            <v>12.32</v>
          </cell>
        </row>
        <row r="6326">
          <cell r="C6326">
            <v>12.32</v>
          </cell>
        </row>
        <row r="6327">
          <cell r="C6327">
            <v>12.32</v>
          </cell>
        </row>
        <row r="6328">
          <cell r="C6328">
            <v>12.32</v>
          </cell>
        </row>
        <row r="6329">
          <cell r="C6329">
            <v>12.32</v>
          </cell>
        </row>
        <row r="6330">
          <cell r="C6330">
            <v>12.32</v>
          </cell>
        </row>
        <row r="6331">
          <cell r="C6331">
            <v>12.32</v>
          </cell>
        </row>
        <row r="6332">
          <cell r="C6332">
            <v>12.32</v>
          </cell>
        </row>
        <row r="6333">
          <cell r="C6333">
            <v>12.32</v>
          </cell>
        </row>
        <row r="6334">
          <cell r="C6334">
            <v>12.32</v>
          </cell>
        </row>
        <row r="6335">
          <cell r="C6335">
            <v>12.32</v>
          </cell>
        </row>
        <row r="6336">
          <cell r="C6336">
            <v>12.32</v>
          </cell>
        </row>
        <row r="6337">
          <cell r="C6337">
            <v>12.32</v>
          </cell>
        </row>
        <row r="6338">
          <cell r="C6338">
            <v>12.32</v>
          </cell>
        </row>
        <row r="6339">
          <cell r="C6339">
            <v>12.32</v>
          </cell>
        </row>
        <row r="6340">
          <cell r="C6340">
            <v>12.32</v>
          </cell>
        </row>
        <row r="6341">
          <cell r="C6341">
            <v>12.32</v>
          </cell>
        </row>
        <row r="6342">
          <cell r="C6342">
            <v>12.32</v>
          </cell>
        </row>
        <row r="6343">
          <cell r="C6343">
            <v>12.32</v>
          </cell>
        </row>
        <row r="6344">
          <cell r="C6344">
            <v>12.33</v>
          </cell>
        </row>
        <row r="6345">
          <cell r="C6345">
            <v>12.33</v>
          </cell>
        </row>
        <row r="6346">
          <cell r="C6346">
            <v>12.33</v>
          </cell>
        </row>
        <row r="6347">
          <cell r="C6347">
            <v>12.33</v>
          </cell>
        </row>
        <row r="6348">
          <cell r="C6348">
            <v>12.33</v>
          </cell>
        </row>
        <row r="6349">
          <cell r="C6349">
            <v>12.33</v>
          </cell>
        </row>
        <row r="6350">
          <cell r="C6350">
            <v>12.33</v>
          </cell>
        </row>
        <row r="6351">
          <cell r="C6351">
            <v>12.33</v>
          </cell>
        </row>
        <row r="6352">
          <cell r="C6352">
            <v>12.33</v>
          </cell>
        </row>
        <row r="6353">
          <cell r="C6353">
            <v>12.33</v>
          </cell>
        </row>
        <row r="6354">
          <cell r="C6354">
            <v>12.33</v>
          </cell>
        </row>
        <row r="6355">
          <cell r="C6355">
            <v>12.32</v>
          </cell>
        </row>
        <row r="6356">
          <cell r="C6356">
            <v>12.32</v>
          </cell>
        </row>
        <row r="6357">
          <cell r="C6357">
            <v>12.32</v>
          </cell>
        </row>
        <row r="6358">
          <cell r="C6358">
            <v>12.32</v>
          </cell>
        </row>
        <row r="6359">
          <cell r="C6359">
            <v>12.32</v>
          </cell>
        </row>
        <row r="6360">
          <cell r="C6360">
            <v>12.32</v>
          </cell>
        </row>
        <row r="6361">
          <cell r="C6361">
            <v>12.32</v>
          </cell>
        </row>
        <row r="6362">
          <cell r="C6362">
            <v>12.32</v>
          </cell>
        </row>
        <row r="6363">
          <cell r="C6363">
            <v>12.32</v>
          </cell>
        </row>
        <row r="6364">
          <cell r="C6364">
            <v>12.32</v>
          </cell>
        </row>
        <row r="6365">
          <cell r="C6365">
            <v>12.32</v>
          </cell>
        </row>
        <row r="6366">
          <cell r="C6366">
            <v>12.32</v>
          </cell>
        </row>
        <row r="6367">
          <cell r="C6367">
            <v>12.32</v>
          </cell>
        </row>
        <row r="6368">
          <cell r="C6368">
            <v>12.33</v>
          </cell>
        </row>
        <row r="6369">
          <cell r="C6369">
            <v>12.32</v>
          </cell>
        </row>
        <row r="6370">
          <cell r="C6370">
            <v>12.32</v>
          </cell>
        </row>
        <row r="6371">
          <cell r="C6371">
            <v>12.32</v>
          </cell>
        </row>
        <row r="6372">
          <cell r="C6372">
            <v>12.32</v>
          </cell>
        </row>
        <row r="6373">
          <cell r="C6373">
            <v>12.32</v>
          </cell>
        </row>
        <row r="6374">
          <cell r="C6374">
            <v>12.32</v>
          </cell>
        </row>
        <row r="6375">
          <cell r="C6375">
            <v>12.33</v>
          </cell>
        </row>
        <row r="6376">
          <cell r="C6376">
            <v>12.33</v>
          </cell>
        </row>
        <row r="6377">
          <cell r="C6377">
            <v>12.33</v>
          </cell>
        </row>
        <row r="6378">
          <cell r="C6378">
            <v>12.33</v>
          </cell>
        </row>
        <row r="6379">
          <cell r="C6379">
            <v>12.33</v>
          </cell>
        </row>
        <row r="6380">
          <cell r="C6380">
            <v>12.33</v>
          </cell>
        </row>
        <row r="6381">
          <cell r="C6381">
            <v>12.33</v>
          </cell>
        </row>
        <row r="6382">
          <cell r="C6382">
            <v>12.33</v>
          </cell>
        </row>
        <row r="6383">
          <cell r="C6383">
            <v>12.33</v>
          </cell>
        </row>
        <row r="6384">
          <cell r="C6384">
            <v>12.33</v>
          </cell>
        </row>
        <row r="6385">
          <cell r="C6385">
            <v>12.33</v>
          </cell>
        </row>
        <row r="6386">
          <cell r="C6386">
            <v>12.33</v>
          </cell>
        </row>
        <row r="6387">
          <cell r="C6387">
            <v>12.33</v>
          </cell>
        </row>
        <row r="6388">
          <cell r="C6388">
            <v>12.33</v>
          </cell>
        </row>
        <row r="6389">
          <cell r="C6389">
            <v>12.33</v>
          </cell>
        </row>
        <row r="6390">
          <cell r="C6390">
            <v>12.33</v>
          </cell>
        </row>
        <row r="6391">
          <cell r="C6391">
            <v>12.33</v>
          </cell>
        </row>
        <row r="6392">
          <cell r="C6392">
            <v>12.33</v>
          </cell>
        </row>
        <row r="6393">
          <cell r="C6393">
            <v>12.33</v>
          </cell>
        </row>
        <row r="6394">
          <cell r="C6394">
            <v>12.33</v>
          </cell>
        </row>
        <row r="6395">
          <cell r="C6395">
            <v>12.33</v>
          </cell>
        </row>
        <row r="6396">
          <cell r="C6396">
            <v>12.33</v>
          </cell>
        </row>
        <row r="6397">
          <cell r="C6397">
            <v>12.33</v>
          </cell>
        </row>
        <row r="6398">
          <cell r="C6398">
            <v>12.33</v>
          </cell>
        </row>
        <row r="6399">
          <cell r="C6399">
            <v>12.33</v>
          </cell>
        </row>
        <row r="6400">
          <cell r="C6400">
            <v>12.33</v>
          </cell>
        </row>
        <row r="6401">
          <cell r="C6401">
            <v>12.33</v>
          </cell>
        </row>
        <row r="6402">
          <cell r="C6402">
            <v>12.33</v>
          </cell>
        </row>
        <row r="6403">
          <cell r="C6403">
            <v>12.33</v>
          </cell>
        </row>
        <row r="6404">
          <cell r="C6404">
            <v>12.33</v>
          </cell>
        </row>
        <row r="6405">
          <cell r="C6405">
            <v>12.33</v>
          </cell>
        </row>
        <row r="6406">
          <cell r="C6406">
            <v>12.33</v>
          </cell>
        </row>
        <row r="6407">
          <cell r="C6407">
            <v>12.33</v>
          </cell>
        </row>
        <row r="6408">
          <cell r="C6408">
            <v>12.33</v>
          </cell>
        </row>
        <row r="6409">
          <cell r="C6409">
            <v>12.33</v>
          </cell>
        </row>
        <row r="6410">
          <cell r="C6410">
            <v>12.32</v>
          </cell>
        </row>
        <row r="6411">
          <cell r="C6411">
            <v>12.32</v>
          </cell>
        </row>
        <row r="6412">
          <cell r="C6412">
            <v>12.32</v>
          </cell>
        </row>
        <row r="6413">
          <cell r="C6413">
            <v>12.32</v>
          </cell>
        </row>
        <row r="6414">
          <cell r="C6414">
            <v>12.32</v>
          </cell>
        </row>
        <row r="6415">
          <cell r="C6415">
            <v>12.33</v>
          </cell>
        </row>
        <row r="6416">
          <cell r="C6416">
            <v>12.33</v>
          </cell>
        </row>
        <row r="6417">
          <cell r="C6417">
            <v>12.33</v>
          </cell>
        </row>
        <row r="6418">
          <cell r="C6418">
            <v>12.33</v>
          </cell>
        </row>
        <row r="6419">
          <cell r="C6419">
            <v>12.33</v>
          </cell>
        </row>
        <row r="6420">
          <cell r="C6420">
            <v>12.33</v>
          </cell>
        </row>
        <row r="6421">
          <cell r="C6421">
            <v>12.33</v>
          </cell>
        </row>
        <row r="6422">
          <cell r="C6422">
            <v>12.33</v>
          </cell>
        </row>
        <row r="6423">
          <cell r="C6423">
            <v>12.33</v>
          </cell>
        </row>
        <row r="6424">
          <cell r="C6424">
            <v>12.33</v>
          </cell>
        </row>
        <row r="6425">
          <cell r="C6425">
            <v>12.33</v>
          </cell>
        </row>
        <row r="6426">
          <cell r="C6426">
            <v>12.33</v>
          </cell>
        </row>
        <row r="6427">
          <cell r="C6427">
            <v>12.33</v>
          </cell>
        </row>
        <row r="6428">
          <cell r="C6428">
            <v>12.33</v>
          </cell>
        </row>
        <row r="6429">
          <cell r="C6429">
            <v>12.33</v>
          </cell>
        </row>
        <row r="6430">
          <cell r="C6430">
            <v>12.33</v>
          </cell>
        </row>
        <row r="6431">
          <cell r="C6431">
            <v>12.33</v>
          </cell>
        </row>
        <row r="6432">
          <cell r="C6432">
            <v>12.33</v>
          </cell>
        </row>
        <row r="6433">
          <cell r="C6433">
            <v>12.33</v>
          </cell>
        </row>
        <row r="6434">
          <cell r="C6434">
            <v>12.33</v>
          </cell>
        </row>
        <row r="6435">
          <cell r="C6435">
            <v>12.33</v>
          </cell>
        </row>
        <row r="6436">
          <cell r="C6436">
            <v>12.33</v>
          </cell>
        </row>
        <row r="6437">
          <cell r="C6437">
            <v>12.33</v>
          </cell>
        </row>
        <row r="6438">
          <cell r="C6438">
            <v>12.32</v>
          </cell>
        </row>
        <row r="6439">
          <cell r="C6439">
            <v>12.32</v>
          </cell>
        </row>
        <row r="6440">
          <cell r="C6440">
            <v>12.32</v>
          </cell>
        </row>
        <row r="6441">
          <cell r="C6441">
            <v>12.32</v>
          </cell>
        </row>
        <row r="6442">
          <cell r="C6442">
            <v>12.33</v>
          </cell>
        </row>
        <row r="6443">
          <cell r="C6443">
            <v>12.33</v>
          </cell>
        </row>
        <row r="6444">
          <cell r="C6444">
            <v>12.33</v>
          </cell>
        </row>
        <row r="6445">
          <cell r="C6445">
            <v>12.33</v>
          </cell>
        </row>
        <row r="6446">
          <cell r="C6446">
            <v>12.33</v>
          </cell>
        </row>
        <row r="6447">
          <cell r="C6447">
            <v>12.33</v>
          </cell>
        </row>
        <row r="6448">
          <cell r="C6448">
            <v>12.33</v>
          </cell>
        </row>
        <row r="6449">
          <cell r="C6449">
            <v>12.33</v>
          </cell>
        </row>
        <row r="6450">
          <cell r="C6450">
            <v>12.33</v>
          </cell>
        </row>
        <row r="6451">
          <cell r="C6451">
            <v>12.33</v>
          </cell>
        </row>
        <row r="6452">
          <cell r="C6452">
            <v>12.32</v>
          </cell>
        </row>
        <row r="6453">
          <cell r="C6453">
            <v>12.33</v>
          </cell>
        </row>
        <row r="6454">
          <cell r="C6454">
            <v>12.33</v>
          </cell>
        </row>
        <row r="6455">
          <cell r="C6455">
            <v>12.33</v>
          </cell>
        </row>
        <row r="6456">
          <cell r="C6456">
            <v>12.33</v>
          </cell>
        </row>
        <row r="6457">
          <cell r="C6457">
            <v>12.33</v>
          </cell>
        </row>
        <row r="6458">
          <cell r="C6458">
            <v>12.33</v>
          </cell>
        </row>
        <row r="6459">
          <cell r="C6459">
            <v>12.33</v>
          </cell>
        </row>
        <row r="6460">
          <cell r="C6460">
            <v>12.33</v>
          </cell>
        </row>
        <row r="6461">
          <cell r="C6461">
            <v>12.33</v>
          </cell>
        </row>
        <row r="6462">
          <cell r="C6462">
            <v>12.33</v>
          </cell>
        </row>
        <row r="6463">
          <cell r="C6463">
            <v>12.33</v>
          </cell>
        </row>
        <row r="6464">
          <cell r="C6464">
            <v>12.33</v>
          </cell>
        </row>
        <row r="6465">
          <cell r="C6465">
            <v>12.33</v>
          </cell>
        </row>
        <row r="6466">
          <cell r="C6466">
            <v>12.33</v>
          </cell>
        </row>
        <row r="6467">
          <cell r="C6467">
            <v>12.33</v>
          </cell>
        </row>
        <row r="6468">
          <cell r="C6468">
            <v>12.33</v>
          </cell>
        </row>
        <row r="6469">
          <cell r="C6469">
            <v>12.33</v>
          </cell>
        </row>
        <row r="6470">
          <cell r="C6470">
            <v>12.33</v>
          </cell>
        </row>
        <row r="6471">
          <cell r="C6471">
            <v>12.33</v>
          </cell>
        </row>
        <row r="6472">
          <cell r="C6472">
            <v>12.33</v>
          </cell>
        </row>
        <row r="6473">
          <cell r="C6473">
            <v>12.33</v>
          </cell>
        </row>
        <row r="6474">
          <cell r="C6474">
            <v>12.33</v>
          </cell>
        </row>
        <row r="6475">
          <cell r="C6475">
            <v>12.33</v>
          </cell>
        </row>
        <row r="6476">
          <cell r="C6476">
            <v>12.32</v>
          </cell>
        </row>
        <row r="6477">
          <cell r="C6477">
            <v>12.32</v>
          </cell>
        </row>
        <row r="6478">
          <cell r="C6478">
            <v>12.32</v>
          </cell>
        </row>
        <row r="6479">
          <cell r="C6479">
            <v>12.32</v>
          </cell>
        </row>
        <row r="6480">
          <cell r="C6480">
            <v>12.32</v>
          </cell>
        </row>
        <row r="6481">
          <cell r="C6481">
            <v>12.32</v>
          </cell>
        </row>
        <row r="6482">
          <cell r="C6482">
            <v>12.32</v>
          </cell>
        </row>
        <row r="6483">
          <cell r="C6483">
            <v>12.32</v>
          </cell>
        </row>
        <row r="6484">
          <cell r="C6484">
            <v>12.33</v>
          </cell>
        </row>
        <row r="6485">
          <cell r="C6485">
            <v>12.33</v>
          </cell>
        </row>
        <row r="6486">
          <cell r="C6486">
            <v>12.33</v>
          </cell>
        </row>
        <row r="6487">
          <cell r="C6487">
            <v>12.33</v>
          </cell>
        </row>
        <row r="6488">
          <cell r="C6488">
            <v>12.33</v>
          </cell>
        </row>
        <row r="6489">
          <cell r="C6489">
            <v>12.33</v>
          </cell>
        </row>
        <row r="6490">
          <cell r="C6490">
            <v>12.33</v>
          </cell>
        </row>
        <row r="6491">
          <cell r="C6491">
            <v>12.33</v>
          </cell>
        </row>
        <row r="6492">
          <cell r="C6492">
            <v>12.33</v>
          </cell>
        </row>
        <row r="6493">
          <cell r="C6493">
            <v>12.33</v>
          </cell>
        </row>
        <row r="6494">
          <cell r="C6494">
            <v>12.33</v>
          </cell>
        </row>
        <row r="6495">
          <cell r="C6495">
            <v>12.33</v>
          </cell>
        </row>
        <row r="6496">
          <cell r="C6496">
            <v>12.33</v>
          </cell>
        </row>
        <row r="6497">
          <cell r="C6497">
            <v>12.33</v>
          </cell>
        </row>
        <row r="6498">
          <cell r="C6498">
            <v>12.33</v>
          </cell>
        </row>
        <row r="6499">
          <cell r="C6499">
            <v>12.33</v>
          </cell>
        </row>
        <row r="6500">
          <cell r="C6500">
            <v>12.33</v>
          </cell>
        </row>
        <row r="6501">
          <cell r="C6501">
            <v>12.33</v>
          </cell>
        </row>
        <row r="6502">
          <cell r="C6502">
            <v>12.33</v>
          </cell>
        </row>
        <row r="6503">
          <cell r="C6503">
            <v>12.32</v>
          </cell>
        </row>
        <row r="6504">
          <cell r="C6504">
            <v>12.33</v>
          </cell>
        </row>
        <row r="6505">
          <cell r="C6505">
            <v>12.33</v>
          </cell>
        </row>
        <row r="6506">
          <cell r="C6506">
            <v>12.33</v>
          </cell>
        </row>
        <row r="6507">
          <cell r="C6507">
            <v>12.33</v>
          </cell>
        </row>
        <row r="6508">
          <cell r="C6508">
            <v>12.33</v>
          </cell>
        </row>
        <row r="6509">
          <cell r="C6509">
            <v>12.33</v>
          </cell>
        </row>
        <row r="6510">
          <cell r="C6510">
            <v>12.33</v>
          </cell>
        </row>
        <row r="6511">
          <cell r="C6511">
            <v>12.33</v>
          </cell>
        </row>
        <row r="6512">
          <cell r="C6512">
            <v>12.32</v>
          </cell>
        </row>
        <row r="6513">
          <cell r="C6513">
            <v>12.32</v>
          </cell>
        </row>
        <row r="6514">
          <cell r="C6514">
            <v>12.32</v>
          </cell>
        </row>
        <row r="6515">
          <cell r="C6515">
            <v>12.32</v>
          </cell>
        </row>
        <row r="6516">
          <cell r="C6516">
            <v>12.32</v>
          </cell>
        </row>
        <row r="6517">
          <cell r="C6517">
            <v>12.33</v>
          </cell>
        </row>
        <row r="6518">
          <cell r="C6518">
            <v>12.33</v>
          </cell>
        </row>
        <row r="6519">
          <cell r="C6519">
            <v>12.33</v>
          </cell>
        </row>
        <row r="6520">
          <cell r="C6520">
            <v>12.33</v>
          </cell>
        </row>
        <row r="6521">
          <cell r="C6521">
            <v>12.33</v>
          </cell>
        </row>
        <row r="6522">
          <cell r="C6522">
            <v>12.33</v>
          </cell>
        </row>
        <row r="6523">
          <cell r="C6523">
            <v>12.33</v>
          </cell>
        </row>
        <row r="6524">
          <cell r="C6524">
            <v>12.33</v>
          </cell>
        </row>
        <row r="6525">
          <cell r="C6525">
            <v>12.33</v>
          </cell>
        </row>
        <row r="6526">
          <cell r="C6526">
            <v>12.33</v>
          </cell>
        </row>
        <row r="6527">
          <cell r="C6527">
            <v>12.33</v>
          </cell>
        </row>
        <row r="6528">
          <cell r="C6528">
            <v>12.33</v>
          </cell>
        </row>
        <row r="6529">
          <cell r="C6529">
            <v>12.33</v>
          </cell>
        </row>
        <row r="6530">
          <cell r="C6530">
            <v>12.32</v>
          </cell>
        </row>
        <row r="6531">
          <cell r="C6531">
            <v>12.32</v>
          </cell>
        </row>
        <row r="6532">
          <cell r="C6532">
            <v>12.32</v>
          </cell>
        </row>
        <row r="6533">
          <cell r="C6533">
            <v>12.32</v>
          </cell>
        </row>
        <row r="6534">
          <cell r="C6534">
            <v>12.32</v>
          </cell>
        </row>
        <row r="6535">
          <cell r="C6535">
            <v>12.32</v>
          </cell>
        </row>
        <row r="6536">
          <cell r="C6536">
            <v>12.32</v>
          </cell>
        </row>
        <row r="6537">
          <cell r="C6537">
            <v>12.32</v>
          </cell>
        </row>
        <row r="6538">
          <cell r="C6538">
            <v>12.32</v>
          </cell>
        </row>
        <row r="6539">
          <cell r="C6539">
            <v>12.32</v>
          </cell>
        </row>
        <row r="6540">
          <cell r="C6540">
            <v>12.32</v>
          </cell>
        </row>
        <row r="6541">
          <cell r="C6541">
            <v>12.32</v>
          </cell>
        </row>
        <row r="6542">
          <cell r="C6542">
            <v>12.32</v>
          </cell>
        </row>
        <row r="6543">
          <cell r="C6543">
            <v>12.32</v>
          </cell>
        </row>
        <row r="6544">
          <cell r="C6544">
            <v>12.32</v>
          </cell>
        </row>
        <row r="6545">
          <cell r="C6545">
            <v>12.32</v>
          </cell>
        </row>
        <row r="6546">
          <cell r="C6546">
            <v>12.33</v>
          </cell>
        </row>
        <row r="6547">
          <cell r="C6547">
            <v>12.33</v>
          </cell>
        </row>
        <row r="6548">
          <cell r="C6548">
            <v>12.33</v>
          </cell>
        </row>
        <row r="6549">
          <cell r="C6549">
            <v>12.33</v>
          </cell>
        </row>
        <row r="6550">
          <cell r="C6550">
            <v>12.33</v>
          </cell>
        </row>
        <row r="6551">
          <cell r="C6551">
            <v>12.33</v>
          </cell>
        </row>
        <row r="6552">
          <cell r="C6552">
            <v>12.33</v>
          </cell>
        </row>
        <row r="6553">
          <cell r="C6553">
            <v>12.33</v>
          </cell>
        </row>
        <row r="6554">
          <cell r="C6554">
            <v>12.33</v>
          </cell>
        </row>
        <row r="6555">
          <cell r="C6555">
            <v>12.33</v>
          </cell>
        </row>
        <row r="6556">
          <cell r="C6556">
            <v>12.33</v>
          </cell>
        </row>
        <row r="6557">
          <cell r="C6557">
            <v>12.33</v>
          </cell>
        </row>
        <row r="6558">
          <cell r="C6558">
            <v>12.33</v>
          </cell>
        </row>
        <row r="6559">
          <cell r="C6559">
            <v>12.33</v>
          </cell>
        </row>
        <row r="6560">
          <cell r="C6560">
            <v>12.33</v>
          </cell>
        </row>
        <row r="6561">
          <cell r="C6561">
            <v>12.33</v>
          </cell>
        </row>
        <row r="6562">
          <cell r="C6562">
            <v>12.33</v>
          </cell>
        </row>
        <row r="6563">
          <cell r="C6563">
            <v>12.33</v>
          </cell>
        </row>
        <row r="6564">
          <cell r="C6564">
            <v>12.33</v>
          </cell>
        </row>
        <row r="6565">
          <cell r="C6565">
            <v>12.33</v>
          </cell>
        </row>
        <row r="6566">
          <cell r="C6566">
            <v>12.33</v>
          </cell>
        </row>
        <row r="6567">
          <cell r="C6567">
            <v>12.33</v>
          </cell>
        </row>
        <row r="6568">
          <cell r="C6568">
            <v>12.33</v>
          </cell>
        </row>
        <row r="6569">
          <cell r="C6569">
            <v>12.33</v>
          </cell>
        </row>
        <row r="6570">
          <cell r="C6570">
            <v>12.33</v>
          </cell>
        </row>
        <row r="6571">
          <cell r="C6571">
            <v>12.33</v>
          </cell>
        </row>
        <row r="6572">
          <cell r="C6572">
            <v>12.33</v>
          </cell>
        </row>
        <row r="6573">
          <cell r="C6573">
            <v>12.33</v>
          </cell>
        </row>
        <row r="6574">
          <cell r="C6574">
            <v>12.33</v>
          </cell>
        </row>
        <row r="6575">
          <cell r="C6575">
            <v>12.33</v>
          </cell>
        </row>
        <row r="6576">
          <cell r="C6576">
            <v>12.33</v>
          </cell>
        </row>
        <row r="6577">
          <cell r="C6577">
            <v>12.33</v>
          </cell>
        </row>
        <row r="6578">
          <cell r="C6578">
            <v>12.33</v>
          </cell>
        </row>
        <row r="6579">
          <cell r="C6579">
            <v>12.33</v>
          </cell>
        </row>
        <row r="6580">
          <cell r="C6580">
            <v>12.33</v>
          </cell>
        </row>
        <row r="6581">
          <cell r="C6581">
            <v>12.33</v>
          </cell>
        </row>
        <row r="6582">
          <cell r="C6582">
            <v>12.33</v>
          </cell>
        </row>
        <row r="6583">
          <cell r="C6583">
            <v>12.33</v>
          </cell>
        </row>
        <row r="6584">
          <cell r="C6584">
            <v>12.32</v>
          </cell>
        </row>
        <row r="6585">
          <cell r="C6585">
            <v>12.32</v>
          </cell>
        </row>
        <row r="6586">
          <cell r="C6586">
            <v>12.32</v>
          </cell>
        </row>
        <row r="6587">
          <cell r="C6587">
            <v>12.32</v>
          </cell>
        </row>
        <row r="6588">
          <cell r="C6588">
            <v>12.33</v>
          </cell>
        </row>
        <row r="6589">
          <cell r="C6589">
            <v>12.33</v>
          </cell>
        </row>
        <row r="6590">
          <cell r="C6590">
            <v>12.33</v>
          </cell>
        </row>
        <row r="6591">
          <cell r="C6591">
            <v>12.33</v>
          </cell>
        </row>
        <row r="6592">
          <cell r="C6592">
            <v>12.32</v>
          </cell>
        </row>
        <row r="6593">
          <cell r="C6593">
            <v>12.32</v>
          </cell>
        </row>
        <row r="6594">
          <cell r="C6594">
            <v>12.32</v>
          </cell>
        </row>
        <row r="6595">
          <cell r="C6595">
            <v>12.32</v>
          </cell>
        </row>
        <row r="6596">
          <cell r="C6596">
            <v>12.32</v>
          </cell>
        </row>
        <row r="6597">
          <cell r="C6597">
            <v>12.32</v>
          </cell>
        </row>
        <row r="6598">
          <cell r="C6598">
            <v>12.33</v>
          </cell>
        </row>
        <row r="6599">
          <cell r="C6599">
            <v>12.33</v>
          </cell>
        </row>
        <row r="6600">
          <cell r="C6600">
            <v>12.33</v>
          </cell>
        </row>
        <row r="6601">
          <cell r="C6601">
            <v>12.33</v>
          </cell>
        </row>
        <row r="6602">
          <cell r="C6602">
            <v>12.33</v>
          </cell>
        </row>
        <row r="6603">
          <cell r="C6603">
            <v>12.33</v>
          </cell>
        </row>
        <row r="6604">
          <cell r="C6604">
            <v>12.33</v>
          </cell>
        </row>
        <row r="6605">
          <cell r="C6605">
            <v>12.33</v>
          </cell>
        </row>
        <row r="6606">
          <cell r="C6606">
            <v>12.33</v>
          </cell>
        </row>
        <row r="6607">
          <cell r="C6607">
            <v>12.33</v>
          </cell>
        </row>
        <row r="6608">
          <cell r="C6608">
            <v>12.33</v>
          </cell>
        </row>
        <row r="6609">
          <cell r="C6609">
            <v>12.33</v>
          </cell>
        </row>
        <row r="6610">
          <cell r="C6610">
            <v>12.33</v>
          </cell>
        </row>
        <row r="6611">
          <cell r="C6611">
            <v>12.33</v>
          </cell>
        </row>
        <row r="6612">
          <cell r="C6612">
            <v>12.33</v>
          </cell>
        </row>
        <row r="6613">
          <cell r="C6613">
            <v>12.33</v>
          </cell>
        </row>
        <row r="6614">
          <cell r="C6614">
            <v>12.33</v>
          </cell>
        </row>
        <row r="6615">
          <cell r="C6615">
            <v>12.33</v>
          </cell>
        </row>
        <row r="6616">
          <cell r="C6616">
            <v>12.33</v>
          </cell>
        </row>
        <row r="6617">
          <cell r="C6617">
            <v>12.33</v>
          </cell>
        </row>
        <row r="6618">
          <cell r="C6618">
            <v>12.33</v>
          </cell>
        </row>
        <row r="6619">
          <cell r="C6619">
            <v>12.34</v>
          </cell>
        </row>
        <row r="6620">
          <cell r="C6620">
            <v>12.34</v>
          </cell>
        </row>
        <row r="6621">
          <cell r="C6621">
            <v>12.34</v>
          </cell>
        </row>
        <row r="6622">
          <cell r="C6622">
            <v>12.33</v>
          </cell>
        </row>
        <row r="6623">
          <cell r="C6623">
            <v>12.33</v>
          </cell>
        </row>
        <row r="6624">
          <cell r="C6624">
            <v>12.33</v>
          </cell>
        </row>
        <row r="6625">
          <cell r="C6625">
            <v>12.33</v>
          </cell>
        </row>
        <row r="6626">
          <cell r="C6626">
            <v>12.33</v>
          </cell>
        </row>
        <row r="6627">
          <cell r="C6627">
            <v>12.32</v>
          </cell>
        </row>
        <row r="6628">
          <cell r="C6628">
            <v>12.32</v>
          </cell>
        </row>
        <row r="6629">
          <cell r="C6629">
            <v>12.32</v>
          </cell>
        </row>
        <row r="6630">
          <cell r="C6630">
            <v>12.32</v>
          </cell>
        </row>
        <row r="6631">
          <cell r="C6631">
            <v>12.32</v>
          </cell>
        </row>
        <row r="6632">
          <cell r="C6632">
            <v>12.32</v>
          </cell>
        </row>
        <row r="6633">
          <cell r="C6633">
            <v>12.32</v>
          </cell>
        </row>
        <row r="6634">
          <cell r="C6634">
            <v>12.33</v>
          </cell>
        </row>
        <row r="6635">
          <cell r="C6635">
            <v>12.33</v>
          </cell>
        </row>
        <row r="6636">
          <cell r="C6636">
            <v>12.33</v>
          </cell>
        </row>
        <row r="6637">
          <cell r="C6637">
            <v>12.33</v>
          </cell>
        </row>
        <row r="6638">
          <cell r="C6638">
            <v>12.33</v>
          </cell>
        </row>
        <row r="6639">
          <cell r="C6639">
            <v>12.33</v>
          </cell>
        </row>
        <row r="6640">
          <cell r="C6640">
            <v>12.33</v>
          </cell>
        </row>
        <row r="6641">
          <cell r="C6641">
            <v>12.33</v>
          </cell>
        </row>
        <row r="6642">
          <cell r="C6642">
            <v>12.33</v>
          </cell>
        </row>
        <row r="6643">
          <cell r="C6643">
            <v>12.33</v>
          </cell>
        </row>
        <row r="6644">
          <cell r="C6644">
            <v>12.33</v>
          </cell>
        </row>
        <row r="6645">
          <cell r="C6645">
            <v>12.33</v>
          </cell>
        </row>
        <row r="6646">
          <cell r="C6646">
            <v>12.33</v>
          </cell>
        </row>
        <row r="6647">
          <cell r="C6647">
            <v>12.33</v>
          </cell>
        </row>
        <row r="6648">
          <cell r="C6648">
            <v>12.33</v>
          </cell>
        </row>
        <row r="6649">
          <cell r="C6649">
            <v>12.33</v>
          </cell>
        </row>
        <row r="6650">
          <cell r="C6650">
            <v>12.33</v>
          </cell>
        </row>
        <row r="6651">
          <cell r="C6651">
            <v>12.33</v>
          </cell>
        </row>
        <row r="6652">
          <cell r="C6652">
            <v>12.33</v>
          </cell>
        </row>
        <row r="6653">
          <cell r="C6653">
            <v>12.33</v>
          </cell>
        </row>
        <row r="6654">
          <cell r="C6654">
            <v>12.33</v>
          </cell>
        </row>
        <row r="6655">
          <cell r="C6655">
            <v>12.33</v>
          </cell>
        </row>
        <row r="6656">
          <cell r="C6656">
            <v>12.33</v>
          </cell>
        </row>
        <row r="6657">
          <cell r="C6657">
            <v>12.33</v>
          </cell>
        </row>
        <row r="6658">
          <cell r="C6658">
            <v>12.33</v>
          </cell>
        </row>
        <row r="6659">
          <cell r="C6659">
            <v>12.33</v>
          </cell>
        </row>
        <row r="6660">
          <cell r="C6660">
            <v>12.33</v>
          </cell>
        </row>
        <row r="6661">
          <cell r="C6661">
            <v>12.33</v>
          </cell>
        </row>
        <row r="6662">
          <cell r="C6662">
            <v>12.33</v>
          </cell>
        </row>
        <row r="6663">
          <cell r="C6663">
            <v>12.33</v>
          </cell>
        </row>
        <row r="6664">
          <cell r="C6664">
            <v>12.33</v>
          </cell>
        </row>
        <row r="6665">
          <cell r="C6665">
            <v>12.33</v>
          </cell>
        </row>
        <row r="6666">
          <cell r="C6666">
            <v>12.33</v>
          </cell>
        </row>
        <row r="6667">
          <cell r="C6667">
            <v>12.33</v>
          </cell>
        </row>
        <row r="6668">
          <cell r="C6668">
            <v>12.33</v>
          </cell>
        </row>
        <row r="6669">
          <cell r="C6669">
            <v>12.33</v>
          </cell>
        </row>
        <row r="6670">
          <cell r="C6670">
            <v>12.33</v>
          </cell>
        </row>
        <row r="6671">
          <cell r="C6671">
            <v>12.33</v>
          </cell>
        </row>
        <row r="6672">
          <cell r="C6672">
            <v>12.33</v>
          </cell>
        </row>
        <row r="6673">
          <cell r="C6673">
            <v>12.33</v>
          </cell>
        </row>
        <row r="6674">
          <cell r="C6674">
            <v>12.33</v>
          </cell>
        </row>
        <row r="6675">
          <cell r="C6675">
            <v>12.33</v>
          </cell>
        </row>
        <row r="6676">
          <cell r="C6676">
            <v>12.33</v>
          </cell>
        </row>
        <row r="6677">
          <cell r="C6677">
            <v>12.33</v>
          </cell>
        </row>
        <row r="6678">
          <cell r="C6678">
            <v>12.33</v>
          </cell>
        </row>
        <row r="6679">
          <cell r="C6679">
            <v>12.33</v>
          </cell>
        </row>
        <row r="6680">
          <cell r="C6680">
            <v>12.33</v>
          </cell>
        </row>
        <row r="6681">
          <cell r="C6681">
            <v>12.32</v>
          </cell>
        </row>
        <row r="6682">
          <cell r="C6682">
            <v>12.32</v>
          </cell>
        </row>
        <row r="6683">
          <cell r="C6683">
            <v>12.32</v>
          </cell>
        </row>
        <row r="6684">
          <cell r="C6684">
            <v>12.33</v>
          </cell>
        </row>
        <row r="6685">
          <cell r="C6685">
            <v>12.32</v>
          </cell>
        </row>
        <row r="6686">
          <cell r="C6686">
            <v>12.32</v>
          </cell>
        </row>
        <row r="6687">
          <cell r="C6687">
            <v>12.32</v>
          </cell>
        </row>
        <row r="6688">
          <cell r="C6688">
            <v>12.33</v>
          </cell>
        </row>
        <row r="6689">
          <cell r="C6689">
            <v>12.33</v>
          </cell>
        </row>
        <row r="6690">
          <cell r="C6690">
            <v>12.33</v>
          </cell>
        </row>
        <row r="6691">
          <cell r="C6691">
            <v>12.33</v>
          </cell>
        </row>
        <row r="6692">
          <cell r="C6692">
            <v>12.34</v>
          </cell>
        </row>
        <row r="6693">
          <cell r="C6693">
            <v>12.34</v>
          </cell>
        </row>
        <row r="6694">
          <cell r="C6694">
            <v>12.34</v>
          </cell>
        </row>
        <row r="6695">
          <cell r="C6695">
            <v>12.34</v>
          </cell>
        </row>
        <row r="6696">
          <cell r="C6696">
            <v>12.34</v>
          </cell>
        </row>
        <row r="6697">
          <cell r="C6697">
            <v>12.34</v>
          </cell>
        </row>
        <row r="6698">
          <cell r="C6698">
            <v>12.34</v>
          </cell>
        </row>
        <row r="6699">
          <cell r="C6699">
            <v>12.34</v>
          </cell>
        </row>
        <row r="6700">
          <cell r="C6700">
            <v>12.34</v>
          </cell>
        </row>
        <row r="6701">
          <cell r="C6701">
            <v>12.34</v>
          </cell>
        </row>
        <row r="6702">
          <cell r="C6702">
            <v>12.33</v>
          </cell>
        </row>
        <row r="6703">
          <cell r="C6703">
            <v>12.33</v>
          </cell>
        </row>
        <row r="6704">
          <cell r="C6704">
            <v>12.33</v>
          </cell>
        </row>
        <row r="6705">
          <cell r="C6705">
            <v>12.33</v>
          </cell>
        </row>
        <row r="6706">
          <cell r="C6706">
            <v>12.33</v>
          </cell>
        </row>
        <row r="6707">
          <cell r="C6707">
            <v>12.33</v>
          </cell>
        </row>
        <row r="6708">
          <cell r="C6708">
            <v>12.33</v>
          </cell>
        </row>
        <row r="6709">
          <cell r="C6709">
            <v>12.33</v>
          </cell>
        </row>
        <row r="6710">
          <cell r="C6710">
            <v>12.33</v>
          </cell>
        </row>
        <row r="6711">
          <cell r="C6711">
            <v>12.33</v>
          </cell>
        </row>
        <row r="6712">
          <cell r="C6712">
            <v>12.33</v>
          </cell>
        </row>
        <row r="6713">
          <cell r="C6713">
            <v>12.33</v>
          </cell>
        </row>
        <row r="6714">
          <cell r="C6714">
            <v>12.33</v>
          </cell>
        </row>
        <row r="6715">
          <cell r="C6715">
            <v>12.33</v>
          </cell>
        </row>
        <row r="6716">
          <cell r="C6716">
            <v>12.33</v>
          </cell>
        </row>
        <row r="6717">
          <cell r="C6717">
            <v>12.33</v>
          </cell>
        </row>
        <row r="6718">
          <cell r="C6718">
            <v>12.33</v>
          </cell>
        </row>
        <row r="6719">
          <cell r="C6719">
            <v>12.33</v>
          </cell>
        </row>
        <row r="6720">
          <cell r="C6720">
            <v>12.33</v>
          </cell>
        </row>
        <row r="6721">
          <cell r="C6721">
            <v>12.33</v>
          </cell>
        </row>
        <row r="6722">
          <cell r="C6722">
            <v>12.33</v>
          </cell>
        </row>
        <row r="6723">
          <cell r="C6723">
            <v>12.33</v>
          </cell>
        </row>
        <row r="6724">
          <cell r="C6724">
            <v>12.33</v>
          </cell>
        </row>
        <row r="6725">
          <cell r="C6725">
            <v>12.33</v>
          </cell>
        </row>
        <row r="6726">
          <cell r="C6726">
            <v>12.33</v>
          </cell>
        </row>
        <row r="6727">
          <cell r="C6727">
            <v>12.33</v>
          </cell>
        </row>
        <row r="6728">
          <cell r="C6728">
            <v>12.33</v>
          </cell>
        </row>
        <row r="6729">
          <cell r="C6729">
            <v>12.33</v>
          </cell>
        </row>
        <row r="6730">
          <cell r="C6730">
            <v>12.33</v>
          </cell>
        </row>
        <row r="6731">
          <cell r="C6731">
            <v>12.33</v>
          </cell>
        </row>
        <row r="6732">
          <cell r="C6732">
            <v>12.33</v>
          </cell>
        </row>
        <row r="6733">
          <cell r="C6733">
            <v>12.33</v>
          </cell>
        </row>
        <row r="6734">
          <cell r="C6734">
            <v>12.33</v>
          </cell>
        </row>
        <row r="6735">
          <cell r="C6735">
            <v>12.33</v>
          </cell>
        </row>
        <row r="6736">
          <cell r="C6736">
            <v>12.33</v>
          </cell>
        </row>
        <row r="6737">
          <cell r="C6737">
            <v>12.33</v>
          </cell>
        </row>
        <row r="6738">
          <cell r="C6738">
            <v>12.33</v>
          </cell>
        </row>
        <row r="6739">
          <cell r="C6739">
            <v>12.33</v>
          </cell>
        </row>
        <row r="6740">
          <cell r="C6740">
            <v>12.34</v>
          </cell>
        </row>
        <row r="6741">
          <cell r="C6741">
            <v>12.34</v>
          </cell>
        </row>
        <row r="6742">
          <cell r="C6742">
            <v>12.34</v>
          </cell>
        </row>
        <row r="6743">
          <cell r="C6743">
            <v>12.34</v>
          </cell>
        </row>
        <row r="6744">
          <cell r="C6744">
            <v>12.34</v>
          </cell>
        </row>
        <row r="6745">
          <cell r="C6745">
            <v>12.33</v>
          </cell>
        </row>
        <row r="6746">
          <cell r="C6746">
            <v>12.33</v>
          </cell>
        </row>
        <row r="6747">
          <cell r="C6747">
            <v>12.33</v>
          </cell>
        </row>
        <row r="6748">
          <cell r="C6748">
            <v>12.33</v>
          </cell>
        </row>
        <row r="6749">
          <cell r="C6749">
            <v>12.33</v>
          </cell>
        </row>
        <row r="6750">
          <cell r="C6750">
            <v>12.33</v>
          </cell>
        </row>
        <row r="6751">
          <cell r="C6751">
            <v>12.33</v>
          </cell>
        </row>
        <row r="6752">
          <cell r="C6752">
            <v>12.33</v>
          </cell>
        </row>
        <row r="6753">
          <cell r="C6753">
            <v>12.32</v>
          </cell>
        </row>
        <row r="6754">
          <cell r="C6754">
            <v>12.32</v>
          </cell>
        </row>
        <row r="6755">
          <cell r="C6755">
            <v>12.32</v>
          </cell>
        </row>
        <row r="6756">
          <cell r="C6756">
            <v>12.33</v>
          </cell>
        </row>
        <row r="6757">
          <cell r="C6757">
            <v>12.33</v>
          </cell>
        </row>
        <row r="6758">
          <cell r="C6758">
            <v>12.32</v>
          </cell>
        </row>
        <row r="6759">
          <cell r="C6759">
            <v>12.32</v>
          </cell>
        </row>
        <row r="6760">
          <cell r="C6760">
            <v>12.32</v>
          </cell>
        </row>
        <row r="6761">
          <cell r="C6761">
            <v>12.32</v>
          </cell>
        </row>
        <row r="6762">
          <cell r="C6762">
            <v>12.32</v>
          </cell>
        </row>
        <row r="6763">
          <cell r="C6763">
            <v>12.32</v>
          </cell>
        </row>
        <row r="6764">
          <cell r="C6764">
            <v>12.32</v>
          </cell>
        </row>
        <row r="6765">
          <cell r="C6765">
            <v>12.32</v>
          </cell>
        </row>
        <row r="6766">
          <cell r="C6766">
            <v>12.32</v>
          </cell>
        </row>
        <row r="6767">
          <cell r="C6767">
            <v>12.32</v>
          </cell>
        </row>
        <row r="6768">
          <cell r="C6768">
            <v>12.32</v>
          </cell>
        </row>
        <row r="6769">
          <cell r="C6769">
            <v>12.32</v>
          </cell>
        </row>
        <row r="6770">
          <cell r="C6770">
            <v>12.33</v>
          </cell>
        </row>
        <row r="6771">
          <cell r="C6771">
            <v>12.33</v>
          </cell>
        </row>
        <row r="6772">
          <cell r="C6772">
            <v>12.33</v>
          </cell>
        </row>
        <row r="6773">
          <cell r="C6773">
            <v>12.33</v>
          </cell>
        </row>
        <row r="6774">
          <cell r="C6774">
            <v>12.33</v>
          </cell>
        </row>
        <row r="6775">
          <cell r="C6775">
            <v>12.33</v>
          </cell>
        </row>
        <row r="6776">
          <cell r="C6776">
            <v>12.33</v>
          </cell>
        </row>
        <row r="6777">
          <cell r="C6777">
            <v>12.33</v>
          </cell>
        </row>
        <row r="6778">
          <cell r="C6778">
            <v>12.33</v>
          </cell>
        </row>
        <row r="6779">
          <cell r="C6779">
            <v>12.33</v>
          </cell>
        </row>
        <row r="6780">
          <cell r="C6780">
            <v>12.33</v>
          </cell>
        </row>
        <row r="6781">
          <cell r="C6781">
            <v>12.33</v>
          </cell>
        </row>
        <row r="6782">
          <cell r="C6782">
            <v>12.33</v>
          </cell>
        </row>
        <row r="6783">
          <cell r="C6783">
            <v>12.33</v>
          </cell>
        </row>
        <row r="6784">
          <cell r="C6784">
            <v>12.33</v>
          </cell>
        </row>
        <row r="6785">
          <cell r="C6785">
            <v>12.33</v>
          </cell>
        </row>
        <row r="6786">
          <cell r="C6786">
            <v>12.33</v>
          </cell>
        </row>
        <row r="6787">
          <cell r="C6787">
            <v>12.33</v>
          </cell>
        </row>
        <row r="6788">
          <cell r="C6788">
            <v>12.33</v>
          </cell>
        </row>
        <row r="6789">
          <cell r="C6789">
            <v>12.33</v>
          </cell>
        </row>
        <row r="6790">
          <cell r="C6790">
            <v>12.33</v>
          </cell>
        </row>
        <row r="6791">
          <cell r="C6791">
            <v>12.33</v>
          </cell>
        </row>
        <row r="6792">
          <cell r="C6792">
            <v>12.33</v>
          </cell>
        </row>
        <row r="6793">
          <cell r="C6793">
            <v>12.33</v>
          </cell>
        </row>
        <row r="6794">
          <cell r="C6794">
            <v>12.33</v>
          </cell>
        </row>
        <row r="6795">
          <cell r="C6795">
            <v>12.33</v>
          </cell>
        </row>
        <row r="6796">
          <cell r="C6796">
            <v>12.33</v>
          </cell>
        </row>
        <row r="6797">
          <cell r="C6797">
            <v>12.33</v>
          </cell>
        </row>
        <row r="6798">
          <cell r="C6798">
            <v>12.33</v>
          </cell>
        </row>
        <row r="6799">
          <cell r="C6799">
            <v>12.33</v>
          </cell>
        </row>
        <row r="6800">
          <cell r="C6800">
            <v>12.33</v>
          </cell>
        </row>
        <row r="6801">
          <cell r="C6801">
            <v>12.33</v>
          </cell>
        </row>
        <row r="6802">
          <cell r="C6802">
            <v>12.33</v>
          </cell>
        </row>
        <row r="6803">
          <cell r="C6803">
            <v>12.33</v>
          </cell>
        </row>
        <row r="6804">
          <cell r="C6804">
            <v>12.33</v>
          </cell>
        </row>
        <row r="6805">
          <cell r="C6805">
            <v>12.33</v>
          </cell>
        </row>
        <row r="6806">
          <cell r="C6806">
            <v>12.33</v>
          </cell>
        </row>
        <row r="6807">
          <cell r="C6807">
            <v>12.33</v>
          </cell>
        </row>
        <row r="6808">
          <cell r="C6808">
            <v>12.33</v>
          </cell>
        </row>
        <row r="6809">
          <cell r="C6809">
            <v>12.33</v>
          </cell>
        </row>
        <row r="6810">
          <cell r="C6810">
            <v>12.33</v>
          </cell>
        </row>
        <row r="6811">
          <cell r="C6811">
            <v>12.33</v>
          </cell>
        </row>
        <row r="6812">
          <cell r="C6812">
            <v>12.33</v>
          </cell>
        </row>
        <row r="6813">
          <cell r="C6813">
            <v>12.33</v>
          </cell>
        </row>
        <row r="6814">
          <cell r="C6814">
            <v>12.33</v>
          </cell>
        </row>
        <row r="6815">
          <cell r="C6815">
            <v>12.33</v>
          </cell>
        </row>
        <row r="6816">
          <cell r="C6816">
            <v>12.33</v>
          </cell>
        </row>
        <row r="6817">
          <cell r="C6817">
            <v>12.33</v>
          </cell>
        </row>
        <row r="6818">
          <cell r="C6818">
            <v>12.33</v>
          </cell>
        </row>
        <row r="6819">
          <cell r="C6819">
            <v>12.33</v>
          </cell>
        </row>
        <row r="6820">
          <cell r="C6820">
            <v>12.33</v>
          </cell>
        </row>
        <row r="6821">
          <cell r="C6821">
            <v>12.34</v>
          </cell>
        </row>
        <row r="6822">
          <cell r="C6822">
            <v>12.34</v>
          </cell>
        </row>
        <row r="6823">
          <cell r="C6823">
            <v>12.33</v>
          </cell>
        </row>
        <row r="6824">
          <cell r="C6824">
            <v>12.33</v>
          </cell>
        </row>
        <row r="6825">
          <cell r="C6825">
            <v>12.33</v>
          </cell>
        </row>
        <row r="6826">
          <cell r="C6826">
            <v>12.33</v>
          </cell>
        </row>
        <row r="6827">
          <cell r="C6827">
            <v>12.33</v>
          </cell>
        </row>
        <row r="6828">
          <cell r="C6828">
            <v>12.33</v>
          </cell>
        </row>
        <row r="6829">
          <cell r="C6829">
            <v>12.33</v>
          </cell>
        </row>
        <row r="6830">
          <cell r="C6830">
            <v>12.33</v>
          </cell>
        </row>
        <row r="6831">
          <cell r="C6831">
            <v>12.33</v>
          </cell>
        </row>
        <row r="6832">
          <cell r="C6832">
            <v>12.33</v>
          </cell>
        </row>
        <row r="6833">
          <cell r="C6833">
            <v>12.33</v>
          </cell>
        </row>
        <row r="6834">
          <cell r="C6834">
            <v>12.33</v>
          </cell>
        </row>
        <row r="6835">
          <cell r="C6835">
            <v>12.33</v>
          </cell>
        </row>
        <row r="6836">
          <cell r="C6836">
            <v>12.33</v>
          </cell>
        </row>
        <row r="6837">
          <cell r="C6837">
            <v>12.32</v>
          </cell>
        </row>
        <row r="6838">
          <cell r="C6838">
            <v>12.32</v>
          </cell>
        </row>
        <row r="6839">
          <cell r="C6839">
            <v>12.32</v>
          </cell>
        </row>
        <row r="6840">
          <cell r="C6840">
            <v>12.32</v>
          </cell>
        </row>
        <row r="6841">
          <cell r="C6841">
            <v>12.32</v>
          </cell>
        </row>
        <row r="6842">
          <cell r="C6842">
            <v>12.33</v>
          </cell>
        </row>
        <row r="6843">
          <cell r="C6843">
            <v>12.33</v>
          </cell>
        </row>
        <row r="6844">
          <cell r="C6844">
            <v>12.33</v>
          </cell>
        </row>
        <row r="6845">
          <cell r="C6845">
            <v>12.33</v>
          </cell>
        </row>
        <row r="6846">
          <cell r="C6846">
            <v>12.33</v>
          </cell>
        </row>
        <row r="6847">
          <cell r="C6847">
            <v>12.33</v>
          </cell>
        </row>
        <row r="6848">
          <cell r="C6848">
            <v>12.33</v>
          </cell>
        </row>
        <row r="6849">
          <cell r="C6849">
            <v>12.33</v>
          </cell>
        </row>
        <row r="6850">
          <cell r="C6850">
            <v>12.33</v>
          </cell>
        </row>
        <row r="6851">
          <cell r="C6851">
            <v>12.33</v>
          </cell>
        </row>
        <row r="6852">
          <cell r="C6852">
            <v>12.33</v>
          </cell>
        </row>
        <row r="6853">
          <cell r="C6853">
            <v>12.33</v>
          </cell>
        </row>
        <row r="6854">
          <cell r="C6854">
            <v>12.33</v>
          </cell>
        </row>
        <row r="6855">
          <cell r="C6855">
            <v>12.33</v>
          </cell>
        </row>
        <row r="6856">
          <cell r="C6856">
            <v>12.33</v>
          </cell>
        </row>
        <row r="6857">
          <cell r="C6857">
            <v>12.33</v>
          </cell>
        </row>
        <row r="6858">
          <cell r="C6858">
            <v>12.33</v>
          </cell>
        </row>
        <row r="6859">
          <cell r="C6859">
            <v>12.33</v>
          </cell>
        </row>
        <row r="6860">
          <cell r="C6860">
            <v>12.33</v>
          </cell>
        </row>
        <row r="6861">
          <cell r="C6861">
            <v>12.33</v>
          </cell>
        </row>
        <row r="6862">
          <cell r="C6862">
            <v>12.33</v>
          </cell>
        </row>
        <row r="6863">
          <cell r="C6863">
            <v>12.33</v>
          </cell>
        </row>
        <row r="6864">
          <cell r="C6864">
            <v>12.33</v>
          </cell>
        </row>
        <row r="6865">
          <cell r="C6865">
            <v>12.33</v>
          </cell>
        </row>
        <row r="6866">
          <cell r="C6866">
            <v>12.33</v>
          </cell>
        </row>
        <row r="6867">
          <cell r="C6867">
            <v>12.33</v>
          </cell>
        </row>
        <row r="6868">
          <cell r="C6868">
            <v>12.33</v>
          </cell>
        </row>
        <row r="6869">
          <cell r="C6869">
            <v>12.33</v>
          </cell>
        </row>
        <row r="6870">
          <cell r="C6870">
            <v>12.33</v>
          </cell>
        </row>
        <row r="6871">
          <cell r="C6871">
            <v>12.33</v>
          </cell>
        </row>
        <row r="6872">
          <cell r="C6872">
            <v>12.33</v>
          </cell>
        </row>
        <row r="6873">
          <cell r="C6873">
            <v>12.33</v>
          </cell>
        </row>
        <row r="6874">
          <cell r="C6874">
            <v>12.33</v>
          </cell>
        </row>
        <row r="6875">
          <cell r="C6875">
            <v>12.33</v>
          </cell>
        </row>
        <row r="6876">
          <cell r="C6876">
            <v>12.33</v>
          </cell>
        </row>
        <row r="6877">
          <cell r="C6877">
            <v>12.33</v>
          </cell>
        </row>
        <row r="6878">
          <cell r="C6878">
            <v>12.33</v>
          </cell>
        </row>
        <row r="6879">
          <cell r="C6879">
            <v>12.33</v>
          </cell>
        </row>
        <row r="6880">
          <cell r="C6880">
            <v>12.33</v>
          </cell>
        </row>
        <row r="6881">
          <cell r="C6881">
            <v>12.33</v>
          </cell>
        </row>
        <row r="6882">
          <cell r="C6882">
            <v>12.33</v>
          </cell>
        </row>
        <row r="6883">
          <cell r="C6883">
            <v>12.33</v>
          </cell>
        </row>
        <row r="6884">
          <cell r="C6884">
            <v>12.33</v>
          </cell>
        </row>
        <row r="6885">
          <cell r="C6885">
            <v>12.33</v>
          </cell>
        </row>
        <row r="6886">
          <cell r="C6886">
            <v>12.32</v>
          </cell>
        </row>
        <row r="6887">
          <cell r="C6887">
            <v>12.32</v>
          </cell>
        </row>
        <row r="6888">
          <cell r="C6888">
            <v>12.32</v>
          </cell>
        </row>
        <row r="6889">
          <cell r="C6889">
            <v>12.32</v>
          </cell>
        </row>
        <row r="6890">
          <cell r="C6890">
            <v>12.32</v>
          </cell>
        </row>
        <row r="6891">
          <cell r="C6891">
            <v>12.32</v>
          </cell>
        </row>
        <row r="6892">
          <cell r="C6892">
            <v>12.32</v>
          </cell>
        </row>
        <row r="6893">
          <cell r="C6893">
            <v>12.32</v>
          </cell>
        </row>
        <row r="6894">
          <cell r="C6894">
            <v>12.33</v>
          </cell>
        </row>
        <row r="6895">
          <cell r="C6895">
            <v>12.33</v>
          </cell>
        </row>
        <row r="6896">
          <cell r="C6896">
            <v>12.33</v>
          </cell>
        </row>
        <row r="6897">
          <cell r="C6897">
            <v>12.33</v>
          </cell>
        </row>
        <row r="6898">
          <cell r="C6898">
            <v>12.33</v>
          </cell>
        </row>
        <row r="6899">
          <cell r="C6899">
            <v>12.33</v>
          </cell>
        </row>
        <row r="6900">
          <cell r="C6900">
            <v>12.34</v>
          </cell>
        </row>
        <row r="6901">
          <cell r="C6901">
            <v>12.34</v>
          </cell>
        </row>
        <row r="6902">
          <cell r="C6902">
            <v>12.34</v>
          </cell>
        </row>
        <row r="6903">
          <cell r="C6903">
            <v>12.34</v>
          </cell>
        </row>
        <row r="6904">
          <cell r="C6904">
            <v>12.33</v>
          </cell>
        </row>
        <row r="6905">
          <cell r="C6905">
            <v>12.33</v>
          </cell>
        </row>
        <row r="6906">
          <cell r="C6906">
            <v>12.33</v>
          </cell>
        </row>
        <row r="6907">
          <cell r="C6907">
            <v>12.33</v>
          </cell>
        </row>
        <row r="6908">
          <cell r="C6908">
            <v>12.33</v>
          </cell>
        </row>
        <row r="6909">
          <cell r="C6909">
            <v>12.33</v>
          </cell>
        </row>
        <row r="6910">
          <cell r="C6910">
            <v>12.33</v>
          </cell>
        </row>
        <row r="6911">
          <cell r="C6911">
            <v>12.33</v>
          </cell>
        </row>
        <row r="6912">
          <cell r="C6912">
            <v>12.33</v>
          </cell>
        </row>
        <row r="6913">
          <cell r="C6913">
            <v>12.33</v>
          </cell>
        </row>
        <row r="6914">
          <cell r="C6914">
            <v>12.33</v>
          </cell>
        </row>
        <row r="6915">
          <cell r="C6915">
            <v>12.33</v>
          </cell>
        </row>
        <row r="6916">
          <cell r="C6916">
            <v>12.33</v>
          </cell>
        </row>
        <row r="6917">
          <cell r="C6917">
            <v>12.33</v>
          </cell>
        </row>
        <row r="6918">
          <cell r="C6918">
            <v>12.33</v>
          </cell>
        </row>
        <row r="6919">
          <cell r="C6919">
            <v>12.33</v>
          </cell>
        </row>
        <row r="6920">
          <cell r="C6920">
            <v>12.33</v>
          </cell>
        </row>
        <row r="6921">
          <cell r="C6921">
            <v>12.33</v>
          </cell>
        </row>
        <row r="6922">
          <cell r="C6922">
            <v>12.33</v>
          </cell>
        </row>
        <row r="6923">
          <cell r="C6923">
            <v>12.33</v>
          </cell>
        </row>
        <row r="6924">
          <cell r="C6924">
            <v>12.33</v>
          </cell>
        </row>
        <row r="6925">
          <cell r="C6925">
            <v>12.33</v>
          </cell>
        </row>
        <row r="6926">
          <cell r="C6926">
            <v>12.33</v>
          </cell>
        </row>
        <row r="6927">
          <cell r="C6927">
            <v>12.33</v>
          </cell>
        </row>
        <row r="6928">
          <cell r="C6928">
            <v>12.33</v>
          </cell>
        </row>
        <row r="6929">
          <cell r="C6929">
            <v>12.33</v>
          </cell>
        </row>
        <row r="6930">
          <cell r="C6930">
            <v>12.33</v>
          </cell>
        </row>
        <row r="6931">
          <cell r="C6931">
            <v>12.34</v>
          </cell>
        </row>
        <row r="6932">
          <cell r="C6932">
            <v>12.34</v>
          </cell>
        </row>
        <row r="6933">
          <cell r="C6933">
            <v>12.34</v>
          </cell>
        </row>
        <row r="6934">
          <cell r="C6934">
            <v>12.34</v>
          </cell>
        </row>
        <row r="6935">
          <cell r="C6935">
            <v>12.34</v>
          </cell>
        </row>
        <row r="6936">
          <cell r="C6936">
            <v>12.34</v>
          </cell>
        </row>
        <row r="6937">
          <cell r="C6937">
            <v>12.34</v>
          </cell>
        </row>
        <row r="6938">
          <cell r="C6938">
            <v>12.34</v>
          </cell>
        </row>
        <row r="6939">
          <cell r="C6939">
            <v>12.33</v>
          </cell>
        </row>
        <row r="6940">
          <cell r="C6940">
            <v>12.33</v>
          </cell>
        </row>
        <row r="6941">
          <cell r="C6941">
            <v>12.33</v>
          </cell>
        </row>
        <row r="6942">
          <cell r="C6942">
            <v>12.33</v>
          </cell>
        </row>
        <row r="6943">
          <cell r="C6943">
            <v>12.33</v>
          </cell>
        </row>
        <row r="6944">
          <cell r="C6944">
            <v>12.33</v>
          </cell>
        </row>
        <row r="6945">
          <cell r="C6945">
            <v>12.33</v>
          </cell>
        </row>
        <row r="6946">
          <cell r="C6946">
            <v>12.33</v>
          </cell>
        </row>
        <row r="6947">
          <cell r="C6947">
            <v>12.33</v>
          </cell>
        </row>
        <row r="6948">
          <cell r="C6948">
            <v>12.33</v>
          </cell>
        </row>
        <row r="6949">
          <cell r="C6949">
            <v>12.33</v>
          </cell>
        </row>
        <row r="6950">
          <cell r="C6950">
            <v>12.33</v>
          </cell>
        </row>
        <row r="6951">
          <cell r="C6951">
            <v>12.33</v>
          </cell>
        </row>
        <row r="6952">
          <cell r="C6952">
            <v>12.33</v>
          </cell>
        </row>
        <row r="6953">
          <cell r="C6953">
            <v>12.33</v>
          </cell>
        </row>
        <row r="6954">
          <cell r="C6954">
            <v>12.33</v>
          </cell>
        </row>
        <row r="6955">
          <cell r="C6955">
            <v>12.33</v>
          </cell>
        </row>
        <row r="6956">
          <cell r="C6956">
            <v>12.33</v>
          </cell>
        </row>
        <row r="6957">
          <cell r="C6957">
            <v>12.33</v>
          </cell>
        </row>
        <row r="6958">
          <cell r="C6958">
            <v>12.33</v>
          </cell>
        </row>
        <row r="6959">
          <cell r="C6959">
            <v>12.33</v>
          </cell>
        </row>
        <row r="6960">
          <cell r="C6960">
            <v>12.33</v>
          </cell>
        </row>
        <row r="6961">
          <cell r="C6961">
            <v>12.32</v>
          </cell>
        </row>
        <row r="6962">
          <cell r="C6962">
            <v>12.32</v>
          </cell>
        </row>
        <row r="6963">
          <cell r="C6963">
            <v>12.33</v>
          </cell>
        </row>
        <row r="6964">
          <cell r="C6964">
            <v>12.33</v>
          </cell>
        </row>
        <row r="6965">
          <cell r="C6965">
            <v>12.33</v>
          </cell>
        </row>
        <row r="6966">
          <cell r="C6966">
            <v>12.33</v>
          </cell>
        </row>
        <row r="6967">
          <cell r="C6967">
            <v>12.33</v>
          </cell>
        </row>
        <row r="6968">
          <cell r="C6968">
            <v>12.33</v>
          </cell>
        </row>
        <row r="6969">
          <cell r="C6969">
            <v>12.33</v>
          </cell>
        </row>
        <row r="6970">
          <cell r="C6970">
            <v>12.33</v>
          </cell>
        </row>
        <row r="6971">
          <cell r="C6971">
            <v>12.33</v>
          </cell>
        </row>
        <row r="6972">
          <cell r="C6972">
            <v>12.33</v>
          </cell>
        </row>
        <row r="6973">
          <cell r="C6973">
            <v>12.33</v>
          </cell>
        </row>
        <row r="6974">
          <cell r="C6974">
            <v>12.33</v>
          </cell>
        </row>
        <row r="6975">
          <cell r="C6975">
            <v>12.33</v>
          </cell>
        </row>
        <row r="6976">
          <cell r="C6976">
            <v>12.33</v>
          </cell>
        </row>
        <row r="6977">
          <cell r="C6977">
            <v>12.33</v>
          </cell>
        </row>
        <row r="6978">
          <cell r="C6978">
            <v>12.34</v>
          </cell>
        </row>
        <row r="6979">
          <cell r="C6979">
            <v>12.34</v>
          </cell>
        </row>
        <row r="6980">
          <cell r="C6980">
            <v>12.34</v>
          </cell>
        </row>
        <row r="6981">
          <cell r="C6981">
            <v>12.34</v>
          </cell>
        </row>
        <row r="6982">
          <cell r="C6982">
            <v>12.34</v>
          </cell>
        </row>
        <row r="6983">
          <cell r="C6983">
            <v>12.34</v>
          </cell>
        </row>
        <row r="6984">
          <cell r="C6984">
            <v>12.34</v>
          </cell>
        </row>
        <row r="6985">
          <cell r="C6985">
            <v>12.34</v>
          </cell>
        </row>
        <row r="6986">
          <cell r="C6986">
            <v>12.34</v>
          </cell>
        </row>
        <row r="6987">
          <cell r="C6987">
            <v>12.33</v>
          </cell>
        </row>
        <row r="6988">
          <cell r="C6988">
            <v>12.33</v>
          </cell>
        </row>
        <row r="6989">
          <cell r="C6989">
            <v>12.33</v>
          </cell>
        </row>
        <row r="6990">
          <cell r="C6990">
            <v>12.33</v>
          </cell>
        </row>
        <row r="6991">
          <cell r="C6991">
            <v>12.33</v>
          </cell>
        </row>
        <row r="6992">
          <cell r="C6992">
            <v>12.33</v>
          </cell>
        </row>
        <row r="6993">
          <cell r="C6993">
            <v>12.33</v>
          </cell>
        </row>
        <row r="6994">
          <cell r="C6994">
            <v>12.33</v>
          </cell>
        </row>
        <row r="6995">
          <cell r="C6995">
            <v>12.33</v>
          </cell>
        </row>
        <row r="6996">
          <cell r="C6996">
            <v>12.32</v>
          </cell>
        </row>
        <row r="6997">
          <cell r="C6997">
            <v>12.32</v>
          </cell>
        </row>
        <row r="6998">
          <cell r="C6998">
            <v>12.32</v>
          </cell>
        </row>
        <row r="6999">
          <cell r="C6999">
            <v>12.32</v>
          </cell>
        </row>
        <row r="7000">
          <cell r="C7000">
            <v>12.33</v>
          </cell>
        </row>
        <row r="7001">
          <cell r="C7001">
            <v>12.33</v>
          </cell>
        </row>
        <row r="7002">
          <cell r="C7002">
            <v>12.33</v>
          </cell>
        </row>
        <row r="7003">
          <cell r="C7003">
            <v>12.33</v>
          </cell>
        </row>
        <row r="7004">
          <cell r="C7004">
            <v>12.33</v>
          </cell>
        </row>
        <row r="7005">
          <cell r="C7005">
            <v>12.33</v>
          </cell>
        </row>
        <row r="7006">
          <cell r="C7006">
            <v>12.33</v>
          </cell>
        </row>
        <row r="7007">
          <cell r="C7007">
            <v>12.34</v>
          </cell>
        </row>
        <row r="7008">
          <cell r="C7008">
            <v>12.34</v>
          </cell>
        </row>
        <row r="7009">
          <cell r="C7009">
            <v>12.34</v>
          </cell>
        </row>
        <row r="7010">
          <cell r="C7010">
            <v>12.34</v>
          </cell>
        </row>
        <row r="7011">
          <cell r="C7011">
            <v>12.34</v>
          </cell>
        </row>
        <row r="7012">
          <cell r="C7012">
            <v>12.34</v>
          </cell>
        </row>
        <row r="7013">
          <cell r="C7013">
            <v>12.34</v>
          </cell>
        </row>
        <row r="7014">
          <cell r="C7014">
            <v>12.34</v>
          </cell>
        </row>
        <row r="7015">
          <cell r="C7015">
            <v>12.34</v>
          </cell>
        </row>
        <row r="7016">
          <cell r="C7016">
            <v>12.34</v>
          </cell>
        </row>
        <row r="7017">
          <cell r="C7017">
            <v>12.34</v>
          </cell>
        </row>
        <row r="7018">
          <cell r="C7018">
            <v>12.34</v>
          </cell>
        </row>
        <row r="7019">
          <cell r="C7019">
            <v>12.34</v>
          </cell>
        </row>
        <row r="7020">
          <cell r="C7020">
            <v>12.34</v>
          </cell>
        </row>
        <row r="7021">
          <cell r="C7021">
            <v>12.34</v>
          </cell>
        </row>
        <row r="7022">
          <cell r="C7022">
            <v>12.33</v>
          </cell>
        </row>
        <row r="7023">
          <cell r="C7023">
            <v>12.33</v>
          </cell>
        </row>
        <row r="7024">
          <cell r="C7024">
            <v>12.33</v>
          </cell>
        </row>
        <row r="7025">
          <cell r="C7025">
            <v>12.33</v>
          </cell>
        </row>
        <row r="7026">
          <cell r="C7026">
            <v>12.33</v>
          </cell>
        </row>
        <row r="7027">
          <cell r="C7027">
            <v>12.33</v>
          </cell>
        </row>
        <row r="7028">
          <cell r="C7028">
            <v>12.33</v>
          </cell>
        </row>
        <row r="7029">
          <cell r="C7029">
            <v>12.33</v>
          </cell>
        </row>
        <row r="7030">
          <cell r="C7030">
            <v>12.33</v>
          </cell>
        </row>
        <row r="7031">
          <cell r="C7031">
            <v>12.33</v>
          </cell>
        </row>
        <row r="7032">
          <cell r="C7032">
            <v>12.33</v>
          </cell>
        </row>
        <row r="7033">
          <cell r="C7033">
            <v>12.33</v>
          </cell>
        </row>
        <row r="7034">
          <cell r="C7034">
            <v>12.33</v>
          </cell>
        </row>
        <row r="7035">
          <cell r="C7035">
            <v>12.33</v>
          </cell>
        </row>
        <row r="7036">
          <cell r="C7036">
            <v>12.33</v>
          </cell>
        </row>
        <row r="7037">
          <cell r="C7037">
            <v>12.33</v>
          </cell>
        </row>
        <row r="7038">
          <cell r="C7038">
            <v>12.33</v>
          </cell>
        </row>
        <row r="7039">
          <cell r="C7039">
            <v>12.33</v>
          </cell>
        </row>
        <row r="7040">
          <cell r="C7040">
            <v>12.33</v>
          </cell>
        </row>
        <row r="7041">
          <cell r="C7041">
            <v>12.33</v>
          </cell>
        </row>
        <row r="7042">
          <cell r="C7042">
            <v>12.33</v>
          </cell>
        </row>
        <row r="7043">
          <cell r="C7043">
            <v>12.34</v>
          </cell>
        </row>
        <row r="7044">
          <cell r="C7044">
            <v>12.34</v>
          </cell>
        </row>
        <row r="7045">
          <cell r="C7045">
            <v>12.34</v>
          </cell>
        </row>
        <row r="7046">
          <cell r="C7046">
            <v>12.34</v>
          </cell>
        </row>
        <row r="7047">
          <cell r="C7047">
            <v>12.34</v>
          </cell>
        </row>
        <row r="7048">
          <cell r="C7048">
            <v>12.34</v>
          </cell>
        </row>
        <row r="7049">
          <cell r="C7049">
            <v>12.34</v>
          </cell>
        </row>
        <row r="7050">
          <cell r="C7050">
            <v>12.34</v>
          </cell>
        </row>
        <row r="7051">
          <cell r="C7051">
            <v>12.34</v>
          </cell>
        </row>
        <row r="7052">
          <cell r="C7052">
            <v>12.34</v>
          </cell>
        </row>
        <row r="7053">
          <cell r="C7053">
            <v>12.34</v>
          </cell>
        </row>
        <row r="7054">
          <cell r="C7054">
            <v>12.34</v>
          </cell>
        </row>
        <row r="7055">
          <cell r="C7055">
            <v>12.34</v>
          </cell>
        </row>
        <row r="7056">
          <cell r="C7056">
            <v>12.34</v>
          </cell>
        </row>
        <row r="7057">
          <cell r="C7057">
            <v>12.34</v>
          </cell>
        </row>
        <row r="7058">
          <cell r="C7058">
            <v>12.33</v>
          </cell>
        </row>
        <row r="7059">
          <cell r="C7059">
            <v>12.33</v>
          </cell>
        </row>
        <row r="7060">
          <cell r="C7060">
            <v>12.33</v>
          </cell>
        </row>
        <row r="7061">
          <cell r="C7061">
            <v>12.33</v>
          </cell>
        </row>
        <row r="7062">
          <cell r="C7062">
            <v>12.33</v>
          </cell>
        </row>
        <row r="7063">
          <cell r="C7063">
            <v>12.32</v>
          </cell>
        </row>
        <row r="7064">
          <cell r="C7064">
            <v>12.33</v>
          </cell>
        </row>
        <row r="7065">
          <cell r="C7065">
            <v>12.33</v>
          </cell>
        </row>
        <row r="7066">
          <cell r="C7066">
            <v>12.33</v>
          </cell>
        </row>
        <row r="7067">
          <cell r="C7067">
            <v>12.33</v>
          </cell>
        </row>
        <row r="7068">
          <cell r="C7068">
            <v>12.33</v>
          </cell>
        </row>
        <row r="7069">
          <cell r="C7069">
            <v>12.33</v>
          </cell>
        </row>
        <row r="7070">
          <cell r="C7070">
            <v>12.34</v>
          </cell>
        </row>
        <row r="7071">
          <cell r="C7071">
            <v>12.34</v>
          </cell>
        </row>
        <row r="7072">
          <cell r="C7072">
            <v>12.34</v>
          </cell>
        </row>
        <row r="7073">
          <cell r="C7073">
            <v>12.34</v>
          </cell>
        </row>
        <row r="7074">
          <cell r="C7074">
            <v>12.34</v>
          </cell>
        </row>
        <row r="7075">
          <cell r="C7075">
            <v>12.34</v>
          </cell>
        </row>
        <row r="7076">
          <cell r="C7076">
            <v>12.34</v>
          </cell>
        </row>
        <row r="7077">
          <cell r="C7077">
            <v>12.34</v>
          </cell>
        </row>
        <row r="7078">
          <cell r="C7078">
            <v>12.34</v>
          </cell>
        </row>
        <row r="7079">
          <cell r="C7079">
            <v>12.34</v>
          </cell>
        </row>
        <row r="7080">
          <cell r="C7080">
            <v>12.34</v>
          </cell>
        </row>
        <row r="7081">
          <cell r="C7081">
            <v>12.33</v>
          </cell>
        </row>
        <row r="7082">
          <cell r="C7082">
            <v>12.33</v>
          </cell>
        </row>
        <row r="7083">
          <cell r="C7083">
            <v>12.33</v>
          </cell>
        </row>
        <row r="7084">
          <cell r="C7084">
            <v>12.33</v>
          </cell>
        </row>
        <row r="7085">
          <cell r="C7085">
            <v>12.33</v>
          </cell>
        </row>
        <row r="7086">
          <cell r="C7086">
            <v>12.33</v>
          </cell>
        </row>
        <row r="7087">
          <cell r="C7087">
            <v>12.33</v>
          </cell>
        </row>
        <row r="7088">
          <cell r="C7088">
            <v>12.33</v>
          </cell>
        </row>
        <row r="7089">
          <cell r="C7089">
            <v>12.33</v>
          </cell>
        </row>
        <row r="7090">
          <cell r="C7090">
            <v>12.33</v>
          </cell>
        </row>
        <row r="7091">
          <cell r="C7091">
            <v>12.33</v>
          </cell>
        </row>
        <row r="7092">
          <cell r="C7092">
            <v>12.33</v>
          </cell>
        </row>
        <row r="7093">
          <cell r="C7093">
            <v>12.33</v>
          </cell>
        </row>
        <row r="7094">
          <cell r="C7094">
            <v>12.33</v>
          </cell>
        </row>
        <row r="7095">
          <cell r="C7095">
            <v>12.33</v>
          </cell>
        </row>
        <row r="7096">
          <cell r="C7096">
            <v>12.33</v>
          </cell>
        </row>
        <row r="7097">
          <cell r="C7097">
            <v>12.33</v>
          </cell>
        </row>
        <row r="7098">
          <cell r="C7098">
            <v>12.33</v>
          </cell>
        </row>
        <row r="7099">
          <cell r="C7099">
            <v>12.33</v>
          </cell>
        </row>
        <row r="7100">
          <cell r="C7100">
            <v>12.33</v>
          </cell>
        </row>
        <row r="7101">
          <cell r="C7101">
            <v>12.34</v>
          </cell>
        </row>
        <row r="7102">
          <cell r="C7102">
            <v>12.34</v>
          </cell>
        </row>
        <row r="7103">
          <cell r="C7103">
            <v>12.34</v>
          </cell>
        </row>
        <row r="7104">
          <cell r="C7104">
            <v>12.33</v>
          </cell>
        </row>
        <row r="7105">
          <cell r="C7105">
            <v>12.33</v>
          </cell>
        </row>
        <row r="7106">
          <cell r="C7106">
            <v>12.34</v>
          </cell>
        </row>
        <row r="7107">
          <cell r="C7107">
            <v>12.34</v>
          </cell>
        </row>
        <row r="7108">
          <cell r="C7108">
            <v>12.34</v>
          </cell>
        </row>
        <row r="7109">
          <cell r="C7109">
            <v>12.34</v>
          </cell>
        </row>
        <row r="7110">
          <cell r="C7110">
            <v>12.33</v>
          </cell>
        </row>
        <row r="7111">
          <cell r="C7111">
            <v>12.33</v>
          </cell>
        </row>
        <row r="7112">
          <cell r="C7112">
            <v>12.33</v>
          </cell>
        </row>
        <row r="7113">
          <cell r="C7113">
            <v>12.34</v>
          </cell>
        </row>
        <row r="7114">
          <cell r="C7114">
            <v>12.34</v>
          </cell>
        </row>
        <row r="7115">
          <cell r="C7115">
            <v>12.34</v>
          </cell>
        </row>
        <row r="7116">
          <cell r="C7116">
            <v>12.34</v>
          </cell>
        </row>
        <row r="7117">
          <cell r="C7117">
            <v>12.34</v>
          </cell>
        </row>
        <row r="7118">
          <cell r="C7118">
            <v>12.33</v>
          </cell>
        </row>
        <row r="7119">
          <cell r="C7119">
            <v>12.34</v>
          </cell>
        </row>
        <row r="7120">
          <cell r="C7120">
            <v>12.34</v>
          </cell>
        </row>
        <row r="7121">
          <cell r="C7121">
            <v>12.34</v>
          </cell>
        </row>
        <row r="7122">
          <cell r="C7122">
            <v>12.34</v>
          </cell>
        </row>
        <row r="7123">
          <cell r="C7123">
            <v>12.33</v>
          </cell>
        </row>
        <row r="7124">
          <cell r="C7124">
            <v>12.33</v>
          </cell>
        </row>
        <row r="7125">
          <cell r="C7125">
            <v>12.33</v>
          </cell>
        </row>
        <row r="7126">
          <cell r="C7126">
            <v>12.33</v>
          </cell>
        </row>
        <row r="7127">
          <cell r="C7127">
            <v>12.33</v>
          </cell>
        </row>
        <row r="7128">
          <cell r="C7128">
            <v>12.33</v>
          </cell>
        </row>
        <row r="7129">
          <cell r="C7129">
            <v>12.33</v>
          </cell>
        </row>
        <row r="7130">
          <cell r="C7130">
            <v>12.33</v>
          </cell>
        </row>
        <row r="7131">
          <cell r="C7131">
            <v>12.33</v>
          </cell>
        </row>
        <row r="7132">
          <cell r="C7132">
            <v>12.33</v>
          </cell>
        </row>
        <row r="7133">
          <cell r="C7133">
            <v>12.33</v>
          </cell>
        </row>
        <row r="7134">
          <cell r="C7134">
            <v>12.33</v>
          </cell>
        </row>
        <row r="7135">
          <cell r="C7135">
            <v>12.33</v>
          </cell>
        </row>
        <row r="7136">
          <cell r="C7136">
            <v>12.33</v>
          </cell>
        </row>
        <row r="7137">
          <cell r="C7137">
            <v>12.33</v>
          </cell>
        </row>
        <row r="7138">
          <cell r="C7138">
            <v>12.33</v>
          </cell>
        </row>
        <row r="7139">
          <cell r="C7139">
            <v>12.33</v>
          </cell>
        </row>
        <row r="7140">
          <cell r="C7140">
            <v>12.33</v>
          </cell>
        </row>
        <row r="7141">
          <cell r="C7141">
            <v>12.33</v>
          </cell>
        </row>
        <row r="7142">
          <cell r="C7142">
            <v>12.33</v>
          </cell>
        </row>
        <row r="7143">
          <cell r="C7143">
            <v>12.33</v>
          </cell>
        </row>
        <row r="7144">
          <cell r="C7144">
            <v>12.33</v>
          </cell>
        </row>
        <row r="7145">
          <cell r="C7145">
            <v>12.33</v>
          </cell>
        </row>
        <row r="7146">
          <cell r="C7146">
            <v>12.33</v>
          </cell>
        </row>
        <row r="7147">
          <cell r="C7147">
            <v>12.33</v>
          </cell>
        </row>
        <row r="7148">
          <cell r="C7148">
            <v>12.33</v>
          </cell>
        </row>
        <row r="7149">
          <cell r="C7149">
            <v>12.33</v>
          </cell>
        </row>
        <row r="7150">
          <cell r="C7150">
            <v>12.33</v>
          </cell>
        </row>
        <row r="7151">
          <cell r="C7151">
            <v>12.33</v>
          </cell>
        </row>
        <row r="7152">
          <cell r="C7152">
            <v>12.33</v>
          </cell>
        </row>
        <row r="7153">
          <cell r="C7153">
            <v>12.32</v>
          </cell>
        </row>
        <row r="7154">
          <cell r="C7154">
            <v>12.32</v>
          </cell>
        </row>
        <row r="7155">
          <cell r="C7155">
            <v>12.33</v>
          </cell>
        </row>
        <row r="7156">
          <cell r="C7156">
            <v>12.33</v>
          </cell>
        </row>
        <row r="7157">
          <cell r="C7157">
            <v>12.33</v>
          </cell>
        </row>
        <row r="7158">
          <cell r="C7158">
            <v>12.33</v>
          </cell>
        </row>
        <row r="7159">
          <cell r="C7159">
            <v>12.33</v>
          </cell>
        </row>
        <row r="7160">
          <cell r="C7160">
            <v>12.33</v>
          </cell>
        </row>
        <row r="7161">
          <cell r="C7161">
            <v>12.33</v>
          </cell>
        </row>
        <row r="7162">
          <cell r="C7162">
            <v>12.33</v>
          </cell>
        </row>
        <row r="7163">
          <cell r="C7163">
            <v>12.33</v>
          </cell>
        </row>
        <row r="7164">
          <cell r="C7164">
            <v>12.33</v>
          </cell>
        </row>
        <row r="7165">
          <cell r="C7165">
            <v>12.33</v>
          </cell>
        </row>
        <row r="7166">
          <cell r="C7166">
            <v>12.33</v>
          </cell>
        </row>
        <row r="7167">
          <cell r="C7167">
            <v>12.33</v>
          </cell>
        </row>
        <row r="7168">
          <cell r="C7168">
            <v>12.33</v>
          </cell>
        </row>
        <row r="7169">
          <cell r="C7169">
            <v>12.33</v>
          </cell>
        </row>
        <row r="7170">
          <cell r="C7170">
            <v>12.33</v>
          </cell>
        </row>
        <row r="7171">
          <cell r="C7171">
            <v>12.33</v>
          </cell>
        </row>
        <row r="7172">
          <cell r="C7172">
            <v>12.33</v>
          </cell>
        </row>
        <row r="7173">
          <cell r="C7173">
            <v>12.33</v>
          </cell>
        </row>
        <row r="7174">
          <cell r="C7174">
            <v>12.33</v>
          </cell>
        </row>
        <row r="7175">
          <cell r="C7175">
            <v>12.33</v>
          </cell>
        </row>
        <row r="7176">
          <cell r="C7176">
            <v>12.33</v>
          </cell>
        </row>
        <row r="7177">
          <cell r="C7177">
            <v>12.33</v>
          </cell>
        </row>
        <row r="7178">
          <cell r="C7178">
            <v>12.33</v>
          </cell>
        </row>
        <row r="7179">
          <cell r="C7179">
            <v>12.32</v>
          </cell>
        </row>
        <row r="7180">
          <cell r="C7180">
            <v>12.32</v>
          </cell>
        </row>
        <row r="7181">
          <cell r="C7181">
            <v>12.32</v>
          </cell>
        </row>
        <row r="7182">
          <cell r="C7182">
            <v>12.33</v>
          </cell>
        </row>
        <row r="7183">
          <cell r="C7183">
            <v>12.33</v>
          </cell>
        </row>
        <row r="7184">
          <cell r="C7184">
            <v>12.33</v>
          </cell>
        </row>
        <row r="7185">
          <cell r="C7185">
            <v>12.33</v>
          </cell>
        </row>
        <row r="7186">
          <cell r="C7186">
            <v>12.33</v>
          </cell>
        </row>
        <row r="7187">
          <cell r="C7187">
            <v>12.33</v>
          </cell>
        </row>
        <row r="7188">
          <cell r="C7188">
            <v>12.33</v>
          </cell>
        </row>
        <row r="7189">
          <cell r="C7189">
            <v>12.33</v>
          </cell>
        </row>
        <row r="7190">
          <cell r="C7190">
            <v>12.33</v>
          </cell>
        </row>
        <row r="7191">
          <cell r="C7191">
            <v>12.33</v>
          </cell>
        </row>
        <row r="7192">
          <cell r="C7192">
            <v>12.33</v>
          </cell>
        </row>
        <row r="7193">
          <cell r="C7193">
            <v>12.33</v>
          </cell>
        </row>
        <row r="7194">
          <cell r="C7194">
            <v>12.33</v>
          </cell>
        </row>
        <row r="7195">
          <cell r="C7195">
            <v>12.33</v>
          </cell>
        </row>
        <row r="7196">
          <cell r="C7196">
            <v>12.33</v>
          </cell>
        </row>
        <row r="7197">
          <cell r="C7197">
            <v>12.33</v>
          </cell>
        </row>
        <row r="7198">
          <cell r="C7198">
            <v>12.33</v>
          </cell>
        </row>
        <row r="7199">
          <cell r="C7199">
            <v>12.33</v>
          </cell>
        </row>
        <row r="7200">
          <cell r="C7200">
            <v>12.33</v>
          </cell>
        </row>
        <row r="7201">
          <cell r="C7201">
            <v>12.33</v>
          </cell>
        </row>
        <row r="7202">
          <cell r="C7202">
            <v>12.33</v>
          </cell>
        </row>
        <row r="7203">
          <cell r="C7203">
            <v>12.33</v>
          </cell>
        </row>
        <row r="7204">
          <cell r="C7204">
            <v>12.33</v>
          </cell>
        </row>
        <row r="7205">
          <cell r="C7205">
            <v>12.33</v>
          </cell>
        </row>
        <row r="7206">
          <cell r="C7206">
            <v>12.33</v>
          </cell>
        </row>
        <row r="7207">
          <cell r="C7207">
            <v>12.34</v>
          </cell>
        </row>
        <row r="7208">
          <cell r="C7208">
            <v>12.33</v>
          </cell>
        </row>
        <row r="7209">
          <cell r="C7209">
            <v>12.33</v>
          </cell>
        </row>
        <row r="7210">
          <cell r="C7210">
            <v>12.33</v>
          </cell>
        </row>
        <row r="7211">
          <cell r="C7211">
            <v>12.33</v>
          </cell>
        </row>
        <row r="7212">
          <cell r="C7212">
            <v>12.33</v>
          </cell>
        </row>
        <row r="7213">
          <cell r="C7213">
            <v>12.33</v>
          </cell>
        </row>
        <row r="7214">
          <cell r="C7214">
            <v>12.33</v>
          </cell>
        </row>
        <row r="7215">
          <cell r="C7215">
            <v>12.33</v>
          </cell>
        </row>
        <row r="7216">
          <cell r="C7216">
            <v>12.33</v>
          </cell>
        </row>
        <row r="7217">
          <cell r="C7217">
            <v>12.33</v>
          </cell>
        </row>
        <row r="7218">
          <cell r="C7218">
            <v>12.32</v>
          </cell>
        </row>
        <row r="7219">
          <cell r="C7219">
            <v>12.32</v>
          </cell>
        </row>
        <row r="7220">
          <cell r="C7220">
            <v>12.32</v>
          </cell>
        </row>
        <row r="7221">
          <cell r="C7221">
            <v>12.32</v>
          </cell>
        </row>
        <row r="7222">
          <cell r="C7222">
            <v>12.32</v>
          </cell>
        </row>
        <row r="7223">
          <cell r="C7223">
            <v>12.32</v>
          </cell>
        </row>
        <row r="7224">
          <cell r="C7224">
            <v>12.32</v>
          </cell>
        </row>
        <row r="7225">
          <cell r="C7225">
            <v>12.32</v>
          </cell>
        </row>
        <row r="7226">
          <cell r="C7226">
            <v>12.32</v>
          </cell>
        </row>
        <row r="7227">
          <cell r="C7227">
            <v>12.33</v>
          </cell>
        </row>
        <row r="7228">
          <cell r="C7228">
            <v>12.33</v>
          </cell>
        </row>
        <row r="7229">
          <cell r="C7229">
            <v>12.33</v>
          </cell>
        </row>
        <row r="7230">
          <cell r="C7230">
            <v>12.33</v>
          </cell>
        </row>
        <row r="7231">
          <cell r="C7231">
            <v>12.33</v>
          </cell>
        </row>
        <row r="7232">
          <cell r="C7232">
            <v>12.33</v>
          </cell>
        </row>
        <row r="7233">
          <cell r="C7233">
            <v>12.33</v>
          </cell>
        </row>
        <row r="7234">
          <cell r="C7234">
            <v>12.33</v>
          </cell>
        </row>
        <row r="7235">
          <cell r="C7235">
            <v>12.33</v>
          </cell>
        </row>
        <row r="7236">
          <cell r="C7236">
            <v>12.33</v>
          </cell>
        </row>
        <row r="7237">
          <cell r="C7237">
            <v>12.33</v>
          </cell>
        </row>
        <row r="7238">
          <cell r="C7238">
            <v>12.33</v>
          </cell>
        </row>
        <row r="7239">
          <cell r="C7239">
            <v>12.33</v>
          </cell>
        </row>
        <row r="7240">
          <cell r="C7240">
            <v>12.33</v>
          </cell>
        </row>
        <row r="7241">
          <cell r="C7241">
            <v>12.33</v>
          </cell>
        </row>
        <row r="7242">
          <cell r="C7242">
            <v>12.33</v>
          </cell>
        </row>
        <row r="7243">
          <cell r="C7243">
            <v>12.33</v>
          </cell>
        </row>
        <row r="7244">
          <cell r="C7244">
            <v>12.33</v>
          </cell>
        </row>
        <row r="7245">
          <cell r="C7245">
            <v>12.33</v>
          </cell>
        </row>
        <row r="7246">
          <cell r="C7246">
            <v>12.33</v>
          </cell>
        </row>
        <row r="7247">
          <cell r="C7247">
            <v>12.33</v>
          </cell>
        </row>
        <row r="7248">
          <cell r="C7248">
            <v>12.33</v>
          </cell>
        </row>
        <row r="7249">
          <cell r="C7249">
            <v>12.33</v>
          </cell>
        </row>
        <row r="7250">
          <cell r="C7250">
            <v>12.33</v>
          </cell>
        </row>
        <row r="7251">
          <cell r="C7251">
            <v>12.33</v>
          </cell>
        </row>
        <row r="7252">
          <cell r="C7252">
            <v>12.33</v>
          </cell>
        </row>
        <row r="7253">
          <cell r="C7253">
            <v>12.33</v>
          </cell>
        </row>
        <row r="7254">
          <cell r="C7254">
            <v>12.33</v>
          </cell>
        </row>
        <row r="7255">
          <cell r="C7255">
            <v>12.33</v>
          </cell>
        </row>
        <row r="7256">
          <cell r="C7256">
            <v>12.33</v>
          </cell>
        </row>
        <row r="7257">
          <cell r="C7257">
            <v>12.33</v>
          </cell>
        </row>
        <row r="7258">
          <cell r="C7258">
            <v>12.33</v>
          </cell>
        </row>
        <row r="7259">
          <cell r="C7259">
            <v>12.33</v>
          </cell>
        </row>
        <row r="7260">
          <cell r="C7260">
            <v>12.33</v>
          </cell>
        </row>
        <row r="7261">
          <cell r="C7261">
            <v>12.33</v>
          </cell>
        </row>
        <row r="7262">
          <cell r="C7262">
            <v>12.33</v>
          </cell>
        </row>
        <row r="7263">
          <cell r="C7263">
            <v>12.33</v>
          </cell>
        </row>
        <row r="7264">
          <cell r="C7264">
            <v>12.33</v>
          </cell>
        </row>
        <row r="7265">
          <cell r="C7265">
            <v>12.33</v>
          </cell>
        </row>
        <row r="7266">
          <cell r="C7266">
            <v>12.33</v>
          </cell>
        </row>
        <row r="7267">
          <cell r="C7267">
            <v>12.33</v>
          </cell>
        </row>
        <row r="7268">
          <cell r="C7268">
            <v>12.33</v>
          </cell>
        </row>
        <row r="7269">
          <cell r="C7269">
            <v>12.33</v>
          </cell>
        </row>
        <row r="7270">
          <cell r="C7270">
            <v>12.33</v>
          </cell>
        </row>
        <row r="7271">
          <cell r="C7271">
            <v>12.33</v>
          </cell>
        </row>
        <row r="7272">
          <cell r="C7272">
            <v>12.33</v>
          </cell>
        </row>
        <row r="7273">
          <cell r="C7273">
            <v>12.33</v>
          </cell>
        </row>
        <row r="7274">
          <cell r="C7274">
            <v>12.34</v>
          </cell>
        </row>
        <row r="7275">
          <cell r="C7275">
            <v>12.34</v>
          </cell>
        </row>
        <row r="7276">
          <cell r="C7276">
            <v>12.34</v>
          </cell>
        </row>
        <row r="7277">
          <cell r="C7277">
            <v>12.34</v>
          </cell>
        </row>
        <row r="7278">
          <cell r="C7278">
            <v>12.34</v>
          </cell>
        </row>
        <row r="7279">
          <cell r="C7279">
            <v>12.34</v>
          </cell>
        </row>
        <row r="7280">
          <cell r="C7280">
            <v>12.35</v>
          </cell>
        </row>
        <row r="7281">
          <cell r="C7281">
            <v>12.35</v>
          </cell>
        </row>
        <row r="7282">
          <cell r="C7282">
            <v>12.34</v>
          </cell>
        </row>
        <row r="7283">
          <cell r="C7283">
            <v>12.34</v>
          </cell>
        </row>
        <row r="7284">
          <cell r="C7284">
            <v>12.34</v>
          </cell>
        </row>
        <row r="7285">
          <cell r="C7285">
            <v>12.34</v>
          </cell>
        </row>
        <row r="7286">
          <cell r="C7286">
            <v>12.33</v>
          </cell>
        </row>
        <row r="7287">
          <cell r="C7287">
            <v>12.33</v>
          </cell>
        </row>
        <row r="7288">
          <cell r="C7288">
            <v>12.33</v>
          </cell>
        </row>
        <row r="7289">
          <cell r="C7289">
            <v>12.33</v>
          </cell>
        </row>
        <row r="7290">
          <cell r="C7290">
            <v>12.33</v>
          </cell>
        </row>
        <row r="7291">
          <cell r="C7291">
            <v>12.33</v>
          </cell>
        </row>
        <row r="7292">
          <cell r="C7292">
            <v>12.33</v>
          </cell>
        </row>
        <row r="7293">
          <cell r="C7293">
            <v>12.34</v>
          </cell>
        </row>
        <row r="7294">
          <cell r="C7294">
            <v>12.34</v>
          </cell>
        </row>
        <row r="7295">
          <cell r="C7295">
            <v>12.34</v>
          </cell>
        </row>
        <row r="7296">
          <cell r="C7296">
            <v>12.34</v>
          </cell>
        </row>
        <row r="7297">
          <cell r="C7297">
            <v>12.34</v>
          </cell>
        </row>
        <row r="7298">
          <cell r="C7298">
            <v>12.34</v>
          </cell>
        </row>
        <row r="7299">
          <cell r="C7299">
            <v>12.34</v>
          </cell>
        </row>
        <row r="7300">
          <cell r="C7300">
            <v>12.34</v>
          </cell>
        </row>
        <row r="7301">
          <cell r="C7301">
            <v>12.34</v>
          </cell>
        </row>
        <row r="7302">
          <cell r="C7302">
            <v>12.34</v>
          </cell>
        </row>
        <row r="7303">
          <cell r="C7303">
            <v>12.34</v>
          </cell>
        </row>
        <row r="7304">
          <cell r="C7304">
            <v>12.34</v>
          </cell>
        </row>
        <row r="7305">
          <cell r="C7305">
            <v>12.34</v>
          </cell>
        </row>
        <row r="7306">
          <cell r="C7306">
            <v>12.34</v>
          </cell>
        </row>
        <row r="7307">
          <cell r="C7307">
            <v>12.34</v>
          </cell>
        </row>
        <row r="7308">
          <cell r="C7308">
            <v>12.34</v>
          </cell>
        </row>
        <row r="7309">
          <cell r="C7309">
            <v>12.34</v>
          </cell>
        </row>
        <row r="7310">
          <cell r="C7310">
            <v>12.34</v>
          </cell>
        </row>
        <row r="7311">
          <cell r="C7311">
            <v>12.34</v>
          </cell>
        </row>
        <row r="7312">
          <cell r="C7312">
            <v>12.34</v>
          </cell>
        </row>
        <row r="7313">
          <cell r="C7313">
            <v>12.34</v>
          </cell>
        </row>
        <row r="7314">
          <cell r="C7314">
            <v>12.34</v>
          </cell>
        </row>
        <row r="7315">
          <cell r="C7315">
            <v>12.34</v>
          </cell>
        </row>
        <row r="7316">
          <cell r="C7316">
            <v>12.34</v>
          </cell>
        </row>
        <row r="7317">
          <cell r="C7317">
            <v>12.34</v>
          </cell>
        </row>
        <row r="7318">
          <cell r="C7318">
            <v>12.34</v>
          </cell>
        </row>
        <row r="7319">
          <cell r="C7319">
            <v>12.34</v>
          </cell>
        </row>
        <row r="7320">
          <cell r="C7320">
            <v>12.34</v>
          </cell>
        </row>
        <row r="7321">
          <cell r="C7321">
            <v>12.34</v>
          </cell>
        </row>
        <row r="7322">
          <cell r="C7322">
            <v>12.34</v>
          </cell>
        </row>
        <row r="7323">
          <cell r="C7323">
            <v>12.34</v>
          </cell>
        </row>
        <row r="7324">
          <cell r="C7324">
            <v>12.34</v>
          </cell>
        </row>
        <row r="7325">
          <cell r="C7325">
            <v>12.34</v>
          </cell>
        </row>
        <row r="7326">
          <cell r="C7326">
            <v>12.34</v>
          </cell>
        </row>
        <row r="7327">
          <cell r="C7327">
            <v>12.34</v>
          </cell>
        </row>
        <row r="7328">
          <cell r="C7328">
            <v>12.33</v>
          </cell>
        </row>
        <row r="7329">
          <cell r="C7329">
            <v>12.33</v>
          </cell>
        </row>
        <row r="7330">
          <cell r="C7330">
            <v>12.33</v>
          </cell>
        </row>
        <row r="7331">
          <cell r="C7331">
            <v>12.33</v>
          </cell>
        </row>
        <row r="7332">
          <cell r="C7332">
            <v>12.33</v>
          </cell>
        </row>
        <row r="7333">
          <cell r="C7333">
            <v>12.33</v>
          </cell>
        </row>
        <row r="7334">
          <cell r="C7334">
            <v>12.33</v>
          </cell>
        </row>
        <row r="7335">
          <cell r="C7335">
            <v>12.33</v>
          </cell>
        </row>
        <row r="7336">
          <cell r="C7336">
            <v>12.33</v>
          </cell>
        </row>
        <row r="7337">
          <cell r="C7337">
            <v>12.33</v>
          </cell>
        </row>
        <row r="7338">
          <cell r="C7338">
            <v>12.33</v>
          </cell>
        </row>
        <row r="7339">
          <cell r="C7339">
            <v>12.33</v>
          </cell>
        </row>
        <row r="7340">
          <cell r="C7340">
            <v>12.33</v>
          </cell>
        </row>
        <row r="7341">
          <cell r="C7341">
            <v>12.33</v>
          </cell>
        </row>
        <row r="7342">
          <cell r="C7342">
            <v>12.33</v>
          </cell>
        </row>
        <row r="7343">
          <cell r="C7343">
            <v>12.33</v>
          </cell>
        </row>
        <row r="7344">
          <cell r="C7344">
            <v>12.33</v>
          </cell>
        </row>
        <row r="7345">
          <cell r="C7345">
            <v>12.33</v>
          </cell>
        </row>
        <row r="7346">
          <cell r="C7346">
            <v>12.33</v>
          </cell>
        </row>
        <row r="7347">
          <cell r="C7347">
            <v>12.33</v>
          </cell>
        </row>
        <row r="7348">
          <cell r="C7348">
            <v>12.33</v>
          </cell>
        </row>
        <row r="7349">
          <cell r="C7349">
            <v>12.33</v>
          </cell>
        </row>
        <row r="7350">
          <cell r="C7350">
            <v>12.33</v>
          </cell>
        </row>
        <row r="7351">
          <cell r="C7351">
            <v>12.34</v>
          </cell>
        </row>
        <row r="7352">
          <cell r="C7352">
            <v>12.34</v>
          </cell>
        </row>
        <row r="7353">
          <cell r="C7353">
            <v>12.34</v>
          </cell>
        </row>
        <row r="7354">
          <cell r="C7354">
            <v>12.34</v>
          </cell>
        </row>
        <row r="7355">
          <cell r="C7355">
            <v>12.34</v>
          </cell>
        </row>
        <row r="7356">
          <cell r="C7356">
            <v>12.34</v>
          </cell>
        </row>
        <row r="7357">
          <cell r="C7357">
            <v>12.33</v>
          </cell>
        </row>
        <row r="7358">
          <cell r="C7358">
            <v>12.34</v>
          </cell>
        </row>
        <row r="7359">
          <cell r="C7359">
            <v>12.34</v>
          </cell>
        </row>
        <row r="7360">
          <cell r="C7360">
            <v>12.34</v>
          </cell>
        </row>
        <row r="7361">
          <cell r="C7361">
            <v>12.34</v>
          </cell>
        </row>
        <row r="7362">
          <cell r="C7362">
            <v>12.34</v>
          </cell>
        </row>
        <row r="7363">
          <cell r="C7363">
            <v>12.34</v>
          </cell>
        </row>
        <row r="7364">
          <cell r="C7364">
            <v>12.34</v>
          </cell>
        </row>
        <row r="7365">
          <cell r="C7365">
            <v>12.33</v>
          </cell>
        </row>
        <row r="7366">
          <cell r="C7366">
            <v>12.34</v>
          </cell>
        </row>
        <row r="7367">
          <cell r="C7367">
            <v>12.34</v>
          </cell>
        </row>
        <row r="7368">
          <cell r="C7368">
            <v>12.34</v>
          </cell>
        </row>
        <row r="7369">
          <cell r="C7369">
            <v>12.34</v>
          </cell>
        </row>
        <row r="7370">
          <cell r="C7370">
            <v>12.34</v>
          </cell>
        </row>
        <row r="7371">
          <cell r="C7371">
            <v>12.33</v>
          </cell>
        </row>
        <row r="7372">
          <cell r="C7372">
            <v>12.33</v>
          </cell>
        </row>
        <row r="7373">
          <cell r="C7373">
            <v>12.33</v>
          </cell>
        </row>
        <row r="7374">
          <cell r="C7374">
            <v>12.34</v>
          </cell>
        </row>
        <row r="7375">
          <cell r="C7375">
            <v>12.34</v>
          </cell>
        </row>
        <row r="7376">
          <cell r="C7376">
            <v>12.34</v>
          </cell>
        </row>
        <row r="7377">
          <cell r="C7377">
            <v>12.34</v>
          </cell>
        </row>
        <row r="7378">
          <cell r="C7378">
            <v>12.34</v>
          </cell>
        </row>
        <row r="7379">
          <cell r="C7379">
            <v>12.34</v>
          </cell>
        </row>
        <row r="7380">
          <cell r="C7380">
            <v>12.34</v>
          </cell>
        </row>
        <row r="7381">
          <cell r="C7381">
            <v>12.34</v>
          </cell>
        </row>
        <row r="7382">
          <cell r="C7382">
            <v>12.34</v>
          </cell>
        </row>
        <row r="7383">
          <cell r="C7383">
            <v>12.34</v>
          </cell>
        </row>
        <row r="7384">
          <cell r="C7384">
            <v>12.34</v>
          </cell>
        </row>
        <row r="7385">
          <cell r="C7385">
            <v>12.34</v>
          </cell>
        </row>
        <row r="7386">
          <cell r="C7386">
            <v>12.34</v>
          </cell>
        </row>
        <row r="7387">
          <cell r="C7387">
            <v>12.33</v>
          </cell>
        </row>
        <row r="7388">
          <cell r="C7388">
            <v>12.33</v>
          </cell>
        </row>
        <row r="7389">
          <cell r="C7389">
            <v>12.33</v>
          </cell>
        </row>
        <row r="7390">
          <cell r="C7390">
            <v>12.33</v>
          </cell>
        </row>
        <row r="7391">
          <cell r="C7391">
            <v>12.33</v>
          </cell>
        </row>
        <row r="7392">
          <cell r="C7392">
            <v>12.33</v>
          </cell>
        </row>
        <row r="7393">
          <cell r="C7393">
            <v>12.33</v>
          </cell>
        </row>
        <row r="7394">
          <cell r="C7394">
            <v>12.33</v>
          </cell>
        </row>
        <row r="7395">
          <cell r="C7395">
            <v>12.33</v>
          </cell>
        </row>
        <row r="7396">
          <cell r="C7396">
            <v>12.33</v>
          </cell>
        </row>
        <row r="7397">
          <cell r="C7397">
            <v>12.34</v>
          </cell>
        </row>
        <row r="7398">
          <cell r="C7398">
            <v>12.34</v>
          </cell>
        </row>
        <row r="7399">
          <cell r="C7399">
            <v>12.34</v>
          </cell>
        </row>
        <row r="7400">
          <cell r="C7400">
            <v>12.34</v>
          </cell>
        </row>
        <row r="7401">
          <cell r="C7401">
            <v>12.34</v>
          </cell>
        </row>
        <row r="7402">
          <cell r="C7402">
            <v>12.34</v>
          </cell>
        </row>
        <row r="7403">
          <cell r="C7403">
            <v>12.34</v>
          </cell>
        </row>
        <row r="7404">
          <cell r="C7404">
            <v>12.34</v>
          </cell>
        </row>
        <row r="7405">
          <cell r="C7405">
            <v>12.34</v>
          </cell>
        </row>
        <row r="7406">
          <cell r="C7406">
            <v>12.33</v>
          </cell>
        </row>
        <row r="7407">
          <cell r="C7407">
            <v>12.33</v>
          </cell>
        </row>
        <row r="7408">
          <cell r="C7408">
            <v>12.33</v>
          </cell>
        </row>
        <row r="7409">
          <cell r="C7409">
            <v>12.33</v>
          </cell>
        </row>
        <row r="7410">
          <cell r="C7410">
            <v>12.33</v>
          </cell>
        </row>
        <row r="7411">
          <cell r="C7411">
            <v>12.33</v>
          </cell>
        </row>
        <row r="7412">
          <cell r="C7412">
            <v>12.33</v>
          </cell>
        </row>
        <row r="7413">
          <cell r="C7413">
            <v>12.33</v>
          </cell>
        </row>
        <row r="7414">
          <cell r="C7414">
            <v>12.33</v>
          </cell>
        </row>
        <row r="7415">
          <cell r="C7415">
            <v>12.34</v>
          </cell>
        </row>
        <row r="7416">
          <cell r="C7416">
            <v>12.34</v>
          </cell>
        </row>
        <row r="7417">
          <cell r="C7417">
            <v>12.34</v>
          </cell>
        </row>
        <row r="7418">
          <cell r="C7418">
            <v>12.34</v>
          </cell>
        </row>
        <row r="7419">
          <cell r="C7419">
            <v>12.34</v>
          </cell>
        </row>
        <row r="7420">
          <cell r="C7420">
            <v>12.34</v>
          </cell>
        </row>
        <row r="7421">
          <cell r="C7421">
            <v>12.34</v>
          </cell>
        </row>
        <row r="7422">
          <cell r="C7422">
            <v>12.34</v>
          </cell>
        </row>
        <row r="7423">
          <cell r="C7423">
            <v>12.33</v>
          </cell>
        </row>
        <row r="7424">
          <cell r="C7424">
            <v>12.33</v>
          </cell>
        </row>
        <row r="7425">
          <cell r="C7425">
            <v>12.33</v>
          </cell>
        </row>
        <row r="7426">
          <cell r="C7426">
            <v>12.34</v>
          </cell>
        </row>
        <row r="7427">
          <cell r="C7427">
            <v>12.34</v>
          </cell>
        </row>
        <row r="7428">
          <cell r="C7428">
            <v>12.34</v>
          </cell>
        </row>
        <row r="7429">
          <cell r="C7429">
            <v>12.34</v>
          </cell>
        </row>
        <row r="7430">
          <cell r="C7430">
            <v>12.34</v>
          </cell>
        </row>
        <row r="7431">
          <cell r="C7431">
            <v>12.34</v>
          </cell>
        </row>
        <row r="7432">
          <cell r="C7432">
            <v>12.34</v>
          </cell>
        </row>
        <row r="7433">
          <cell r="C7433">
            <v>12.34</v>
          </cell>
        </row>
        <row r="7434">
          <cell r="C7434">
            <v>12.33</v>
          </cell>
        </row>
        <row r="7435">
          <cell r="C7435">
            <v>12.33</v>
          </cell>
        </row>
        <row r="7436">
          <cell r="C7436">
            <v>12.33</v>
          </cell>
        </row>
        <row r="7437">
          <cell r="C7437">
            <v>12.33</v>
          </cell>
        </row>
        <row r="7438">
          <cell r="C7438">
            <v>12.33</v>
          </cell>
        </row>
        <row r="7439">
          <cell r="C7439">
            <v>12.33</v>
          </cell>
        </row>
        <row r="7440">
          <cell r="C7440">
            <v>12.33</v>
          </cell>
        </row>
        <row r="7441">
          <cell r="C7441">
            <v>12.33</v>
          </cell>
        </row>
        <row r="7442">
          <cell r="C7442">
            <v>12.33</v>
          </cell>
        </row>
        <row r="7443">
          <cell r="C7443">
            <v>12.34</v>
          </cell>
        </row>
        <row r="7444">
          <cell r="C7444">
            <v>12.34</v>
          </cell>
        </row>
        <row r="7445">
          <cell r="C7445">
            <v>12.34</v>
          </cell>
        </row>
        <row r="7446">
          <cell r="C7446">
            <v>12.34</v>
          </cell>
        </row>
        <row r="7447">
          <cell r="C7447">
            <v>12.34</v>
          </cell>
        </row>
        <row r="7448">
          <cell r="C7448">
            <v>12.34</v>
          </cell>
        </row>
        <row r="7449">
          <cell r="C7449">
            <v>12.33</v>
          </cell>
        </row>
        <row r="7450">
          <cell r="C7450">
            <v>12.33</v>
          </cell>
        </row>
        <row r="7451">
          <cell r="C7451">
            <v>12.33</v>
          </cell>
        </row>
        <row r="7452">
          <cell r="C7452">
            <v>12.33</v>
          </cell>
        </row>
        <row r="7453">
          <cell r="C7453">
            <v>12.33</v>
          </cell>
        </row>
        <row r="7454">
          <cell r="C7454">
            <v>12.33</v>
          </cell>
        </row>
        <row r="7455">
          <cell r="C7455">
            <v>12.34</v>
          </cell>
        </row>
        <row r="7456">
          <cell r="C7456">
            <v>12.34</v>
          </cell>
        </row>
        <row r="7457">
          <cell r="C7457">
            <v>12.34</v>
          </cell>
        </row>
        <row r="7458">
          <cell r="C7458">
            <v>12.34</v>
          </cell>
        </row>
        <row r="7459">
          <cell r="C7459">
            <v>12.34</v>
          </cell>
        </row>
        <row r="7460">
          <cell r="C7460">
            <v>12.34</v>
          </cell>
        </row>
        <row r="7461">
          <cell r="C7461">
            <v>12.34</v>
          </cell>
        </row>
        <row r="7462">
          <cell r="C7462">
            <v>12.34</v>
          </cell>
        </row>
        <row r="7463">
          <cell r="C7463">
            <v>12.34</v>
          </cell>
        </row>
        <row r="7464">
          <cell r="C7464">
            <v>12.34</v>
          </cell>
        </row>
        <row r="7465">
          <cell r="C7465">
            <v>12.34</v>
          </cell>
        </row>
        <row r="7466">
          <cell r="C7466">
            <v>12.33</v>
          </cell>
        </row>
        <row r="7467">
          <cell r="C7467">
            <v>12.33</v>
          </cell>
        </row>
        <row r="7468">
          <cell r="C7468">
            <v>12.33</v>
          </cell>
        </row>
        <row r="7469">
          <cell r="C7469">
            <v>12.33</v>
          </cell>
        </row>
        <row r="7470">
          <cell r="C7470">
            <v>12.33</v>
          </cell>
        </row>
        <row r="7471">
          <cell r="C7471">
            <v>12.33</v>
          </cell>
        </row>
        <row r="7472">
          <cell r="C7472">
            <v>12.33</v>
          </cell>
        </row>
        <row r="7473">
          <cell r="C7473">
            <v>12.33</v>
          </cell>
        </row>
        <row r="7474">
          <cell r="C7474">
            <v>12.33</v>
          </cell>
        </row>
        <row r="7475">
          <cell r="C7475">
            <v>12.33</v>
          </cell>
        </row>
        <row r="7476">
          <cell r="C7476">
            <v>12.33</v>
          </cell>
        </row>
        <row r="7477">
          <cell r="C7477">
            <v>12.33</v>
          </cell>
        </row>
        <row r="7478">
          <cell r="C7478">
            <v>12.33</v>
          </cell>
        </row>
        <row r="7479">
          <cell r="C7479">
            <v>12.33</v>
          </cell>
        </row>
        <row r="7480">
          <cell r="C7480">
            <v>12.33</v>
          </cell>
        </row>
        <row r="7481">
          <cell r="C7481">
            <v>12.33</v>
          </cell>
        </row>
        <row r="7482">
          <cell r="C7482">
            <v>12.33</v>
          </cell>
        </row>
        <row r="7483">
          <cell r="C7483">
            <v>12.33</v>
          </cell>
        </row>
        <row r="7484">
          <cell r="C7484">
            <v>12.33</v>
          </cell>
        </row>
        <row r="7485">
          <cell r="C7485">
            <v>12.33</v>
          </cell>
        </row>
        <row r="7486">
          <cell r="C7486">
            <v>12.33</v>
          </cell>
        </row>
        <row r="7487">
          <cell r="C7487">
            <v>12.33</v>
          </cell>
        </row>
        <row r="7488">
          <cell r="C7488">
            <v>12.33</v>
          </cell>
        </row>
        <row r="7489">
          <cell r="C7489">
            <v>12.33</v>
          </cell>
        </row>
        <row r="7490">
          <cell r="C7490">
            <v>12.33</v>
          </cell>
        </row>
        <row r="7491">
          <cell r="C7491">
            <v>12.33</v>
          </cell>
        </row>
        <row r="7492">
          <cell r="C7492">
            <v>12.33</v>
          </cell>
        </row>
        <row r="7493">
          <cell r="C7493">
            <v>12.33</v>
          </cell>
        </row>
        <row r="7494">
          <cell r="C7494">
            <v>12.33</v>
          </cell>
        </row>
        <row r="7495">
          <cell r="C7495">
            <v>12.33</v>
          </cell>
        </row>
        <row r="7496">
          <cell r="C7496">
            <v>12.33</v>
          </cell>
        </row>
        <row r="7497">
          <cell r="C7497">
            <v>12.33</v>
          </cell>
        </row>
        <row r="7498">
          <cell r="C7498">
            <v>12.33</v>
          </cell>
        </row>
        <row r="7499">
          <cell r="C7499">
            <v>12.34</v>
          </cell>
        </row>
        <row r="7500">
          <cell r="C7500">
            <v>12.34</v>
          </cell>
        </row>
        <row r="7501">
          <cell r="C7501">
            <v>12.34</v>
          </cell>
        </row>
        <row r="7502">
          <cell r="C7502">
            <v>12.34</v>
          </cell>
        </row>
        <row r="7503">
          <cell r="C7503">
            <v>12.34</v>
          </cell>
        </row>
        <row r="7504">
          <cell r="C7504">
            <v>12.34</v>
          </cell>
        </row>
        <row r="7505">
          <cell r="C7505">
            <v>12.34</v>
          </cell>
        </row>
        <row r="7506">
          <cell r="C7506">
            <v>12.34</v>
          </cell>
        </row>
        <row r="7507">
          <cell r="C7507">
            <v>12.34</v>
          </cell>
        </row>
        <row r="7508">
          <cell r="C7508">
            <v>12.34</v>
          </cell>
        </row>
        <row r="7509">
          <cell r="C7509">
            <v>12.33</v>
          </cell>
        </row>
        <row r="7510">
          <cell r="C7510">
            <v>12.33</v>
          </cell>
        </row>
        <row r="7511">
          <cell r="C7511">
            <v>12.33</v>
          </cell>
        </row>
        <row r="7512">
          <cell r="C7512">
            <v>12.33</v>
          </cell>
        </row>
        <row r="7513">
          <cell r="C7513">
            <v>12.33</v>
          </cell>
        </row>
        <row r="7514">
          <cell r="C7514">
            <v>12.33</v>
          </cell>
        </row>
        <row r="7515">
          <cell r="C7515">
            <v>12.33</v>
          </cell>
        </row>
        <row r="7516">
          <cell r="C7516">
            <v>12.33</v>
          </cell>
        </row>
        <row r="7517">
          <cell r="C7517">
            <v>12.33</v>
          </cell>
        </row>
        <row r="7518">
          <cell r="C7518">
            <v>12.33</v>
          </cell>
        </row>
        <row r="7519">
          <cell r="C7519">
            <v>12.33</v>
          </cell>
        </row>
        <row r="7520">
          <cell r="C7520">
            <v>12.33</v>
          </cell>
        </row>
        <row r="7521">
          <cell r="C7521">
            <v>12.33</v>
          </cell>
        </row>
        <row r="7522">
          <cell r="C7522">
            <v>12.33</v>
          </cell>
        </row>
        <row r="7523">
          <cell r="C7523">
            <v>12.33</v>
          </cell>
        </row>
        <row r="7524">
          <cell r="C7524">
            <v>12.33</v>
          </cell>
        </row>
        <row r="7525">
          <cell r="C7525">
            <v>12.33</v>
          </cell>
        </row>
        <row r="7526">
          <cell r="C7526">
            <v>12.33</v>
          </cell>
        </row>
        <row r="7527">
          <cell r="C7527">
            <v>12.33</v>
          </cell>
        </row>
        <row r="7528">
          <cell r="C7528">
            <v>12.33</v>
          </cell>
        </row>
        <row r="7529">
          <cell r="C7529">
            <v>12.34</v>
          </cell>
        </row>
        <row r="7530">
          <cell r="C7530">
            <v>12.34</v>
          </cell>
        </row>
        <row r="7531">
          <cell r="C7531">
            <v>12.34</v>
          </cell>
        </row>
        <row r="7532">
          <cell r="C7532">
            <v>12.34</v>
          </cell>
        </row>
        <row r="7533">
          <cell r="C7533">
            <v>12.34</v>
          </cell>
        </row>
        <row r="7534">
          <cell r="C7534">
            <v>12.34</v>
          </cell>
        </row>
        <row r="7535">
          <cell r="C7535">
            <v>12.33</v>
          </cell>
        </row>
        <row r="7536">
          <cell r="C7536">
            <v>12.33</v>
          </cell>
        </row>
        <row r="7537">
          <cell r="C7537">
            <v>12.34</v>
          </cell>
        </row>
        <row r="7538">
          <cell r="C7538">
            <v>12.34</v>
          </cell>
        </row>
        <row r="7539">
          <cell r="C7539">
            <v>12.34</v>
          </cell>
        </row>
        <row r="7540">
          <cell r="C7540">
            <v>12.34</v>
          </cell>
        </row>
        <row r="7541">
          <cell r="C7541">
            <v>12.34</v>
          </cell>
        </row>
        <row r="7542">
          <cell r="C7542">
            <v>12.34</v>
          </cell>
        </row>
        <row r="7543">
          <cell r="C7543">
            <v>12.34</v>
          </cell>
        </row>
        <row r="7544">
          <cell r="C7544">
            <v>12.33</v>
          </cell>
        </row>
        <row r="7545">
          <cell r="C7545">
            <v>12.33</v>
          </cell>
        </row>
        <row r="7546">
          <cell r="C7546">
            <v>12.33</v>
          </cell>
        </row>
        <row r="7547">
          <cell r="C7547">
            <v>12.33</v>
          </cell>
        </row>
        <row r="7548">
          <cell r="C7548">
            <v>12.33</v>
          </cell>
        </row>
        <row r="7549">
          <cell r="C7549">
            <v>12.33</v>
          </cell>
        </row>
        <row r="7550">
          <cell r="C7550">
            <v>12.33</v>
          </cell>
        </row>
        <row r="7551">
          <cell r="C7551">
            <v>12.33</v>
          </cell>
        </row>
        <row r="7552">
          <cell r="C7552">
            <v>12.33</v>
          </cell>
        </row>
        <row r="7553">
          <cell r="C7553">
            <v>12.33</v>
          </cell>
        </row>
        <row r="7554">
          <cell r="C7554">
            <v>12.33</v>
          </cell>
        </row>
        <row r="7555">
          <cell r="C7555">
            <v>12.33</v>
          </cell>
        </row>
        <row r="7556">
          <cell r="C7556">
            <v>12.33</v>
          </cell>
        </row>
        <row r="7557">
          <cell r="C7557">
            <v>12.33</v>
          </cell>
        </row>
        <row r="7558">
          <cell r="C7558">
            <v>12.33</v>
          </cell>
        </row>
        <row r="7559">
          <cell r="C7559">
            <v>12.33</v>
          </cell>
        </row>
        <row r="7560">
          <cell r="C7560">
            <v>12.33</v>
          </cell>
        </row>
        <row r="7561">
          <cell r="C7561">
            <v>12.33</v>
          </cell>
        </row>
        <row r="7562">
          <cell r="C7562">
            <v>12.33</v>
          </cell>
        </row>
        <row r="7563">
          <cell r="C7563">
            <v>12.33</v>
          </cell>
        </row>
        <row r="7564">
          <cell r="C7564">
            <v>12.33</v>
          </cell>
        </row>
        <row r="7565">
          <cell r="C7565">
            <v>12.33</v>
          </cell>
        </row>
        <row r="7566">
          <cell r="C7566">
            <v>12.33</v>
          </cell>
        </row>
        <row r="7567">
          <cell r="C7567">
            <v>12.33</v>
          </cell>
        </row>
        <row r="7568">
          <cell r="C7568">
            <v>12.34</v>
          </cell>
        </row>
        <row r="7569">
          <cell r="C7569">
            <v>12.34</v>
          </cell>
        </row>
        <row r="7570">
          <cell r="C7570">
            <v>12.34</v>
          </cell>
        </row>
        <row r="7571">
          <cell r="C7571">
            <v>12.34</v>
          </cell>
        </row>
        <row r="7572">
          <cell r="C7572">
            <v>12.34</v>
          </cell>
        </row>
        <row r="7573">
          <cell r="C7573">
            <v>12.34</v>
          </cell>
        </row>
        <row r="7574">
          <cell r="C7574">
            <v>12.34</v>
          </cell>
        </row>
        <row r="7575">
          <cell r="C7575">
            <v>12.34</v>
          </cell>
        </row>
        <row r="7576">
          <cell r="C7576">
            <v>12.34</v>
          </cell>
        </row>
        <row r="7577">
          <cell r="C7577">
            <v>12.34</v>
          </cell>
        </row>
        <row r="7578">
          <cell r="C7578">
            <v>12.34</v>
          </cell>
        </row>
        <row r="7579">
          <cell r="C7579">
            <v>12.34</v>
          </cell>
        </row>
        <row r="7580">
          <cell r="C7580">
            <v>12.34</v>
          </cell>
        </row>
        <row r="7581">
          <cell r="C7581">
            <v>12.34</v>
          </cell>
        </row>
        <row r="7582">
          <cell r="C7582">
            <v>12.34</v>
          </cell>
        </row>
        <row r="7583">
          <cell r="C7583">
            <v>12.34</v>
          </cell>
        </row>
        <row r="7584">
          <cell r="C7584">
            <v>12.34</v>
          </cell>
        </row>
        <row r="7585">
          <cell r="C7585">
            <v>12.34</v>
          </cell>
        </row>
        <row r="7586">
          <cell r="C7586">
            <v>12.34</v>
          </cell>
        </row>
        <row r="7587">
          <cell r="C7587">
            <v>12.34</v>
          </cell>
        </row>
        <row r="7588">
          <cell r="C7588">
            <v>12.34</v>
          </cell>
        </row>
        <row r="7589">
          <cell r="C7589">
            <v>12.35</v>
          </cell>
        </row>
        <row r="7590">
          <cell r="C7590">
            <v>12.35</v>
          </cell>
        </row>
        <row r="7591">
          <cell r="C7591">
            <v>12.34</v>
          </cell>
        </row>
        <row r="7592">
          <cell r="C7592">
            <v>12.34</v>
          </cell>
        </row>
        <row r="7593">
          <cell r="C7593">
            <v>12.34</v>
          </cell>
        </row>
        <row r="7594">
          <cell r="C7594">
            <v>12.34</v>
          </cell>
        </row>
        <row r="7595">
          <cell r="C7595">
            <v>12.34</v>
          </cell>
        </row>
        <row r="7596">
          <cell r="C7596">
            <v>12.34</v>
          </cell>
        </row>
        <row r="7597">
          <cell r="C7597">
            <v>12.34</v>
          </cell>
        </row>
        <row r="7598">
          <cell r="C7598">
            <v>12.34</v>
          </cell>
        </row>
        <row r="7599">
          <cell r="C7599">
            <v>12.34</v>
          </cell>
        </row>
        <row r="7600">
          <cell r="C7600">
            <v>12.34</v>
          </cell>
        </row>
        <row r="7601">
          <cell r="C7601">
            <v>12.34</v>
          </cell>
        </row>
        <row r="7602">
          <cell r="C7602">
            <v>12.34</v>
          </cell>
        </row>
        <row r="7603">
          <cell r="C7603">
            <v>12.34</v>
          </cell>
        </row>
        <row r="7604">
          <cell r="C7604">
            <v>12.34</v>
          </cell>
        </row>
        <row r="7605">
          <cell r="C7605">
            <v>12.34</v>
          </cell>
        </row>
        <row r="7606">
          <cell r="C7606">
            <v>12.34</v>
          </cell>
        </row>
        <row r="7607">
          <cell r="C7607">
            <v>12.34</v>
          </cell>
        </row>
        <row r="7608">
          <cell r="C7608">
            <v>12.34</v>
          </cell>
        </row>
        <row r="7609">
          <cell r="C7609">
            <v>12.34</v>
          </cell>
        </row>
        <row r="7610">
          <cell r="C7610">
            <v>12.34</v>
          </cell>
        </row>
        <row r="7611">
          <cell r="C7611">
            <v>12.34</v>
          </cell>
        </row>
        <row r="7612">
          <cell r="C7612">
            <v>12.34</v>
          </cell>
        </row>
        <row r="7613">
          <cell r="C7613">
            <v>12.33</v>
          </cell>
        </row>
        <row r="7614">
          <cell r="C7614">
            <v>12.33</v>
          </cell>
        </row>
        <row r="7615">
          <cell r="C7615">
            <v>12.33</v>
          </cell>
        </row>
        <row r="7616">
          <cell r="C7616">
            <v>12.33</v>
          </cell>
        </row>
        <row r="7617">
          <cell r="C7617">
            <v>12.33</v>
          </cell>
        </row>
        <row r="7618">
          <cell r="C7618">
            <v>12.34</v>
          </cell>
        </row>
        <row r="7619">
          <cell r="C7619">
            <v>12.34</v>
          </cell>
        </row>
        <row r="7620">
          <cell r="C7620">
            <v>12.34</v>
          </cell>
        </row>
        <row r="7621">
          <cell r="C7621">
            <v>12.34</v>
          </cell>
        </row>
        <row r="7622">
          <cell r="C7622">
            <v>12.34</v>
          </cell>
        </row>
        <row r="7623">
          <cell r="C7623">
            <v>12.34</v>
          </cell>
        </row>
        <row r="7624">
          <cell r="C7624">
            <v>12.34</v>
          </cell>
        </row>
        <row r="7625">
          <cell r="C7625">
            <v>12.35</v>
          </cell>
        </row>
        <row r="7626">
          <cell r="C7626">
            <v>12.35</v>
          </cell>
        </row>
        <row r="7627">
          <cell r="C7627">
            <v>12.35</v>
          </cell>
        </row>
        <row r="7628">
          <cell r="C7628">
            <v>12.34</v>
          </cell>
        </row>
        <row r="7629">
          <cell r="C7629">
            <v>12.34</v>
          </cell>
        </row>
        <row r="7630">
          <cell r="C7630">
            <v>12.34</v>
          </cell>
        </row>
        <row r="7631">
          <cell r="C7631">
            <v>12.34</v>
          </cell>
        </row>
        <row r="7632">
          <cell r="C7632">
            <v>12.33</v>
          </cell>
        </row>
        <row r="7633">
          <cell r="C7633">
            <v>12.33</v>
          </cell>
        </row>
        <row r="7634">
          <cell r="C7634">
            <v>12.33</v>
          </cell>
        </row>
        <row r="7635">
          <cell r="C7635">
            <v>12.33</v>
          </cell>
        </row>
        <row r="7636">
          <cell r="C7636">
            <v>12.33</v>
          </cell>
        </row>
        <row r="7637">
          <cell r="C7637">
            <v>12.33</v>
          </cell>
        </row>
        <row r="7638">
          <cell r="C7638">
            <v>12.33</v>
          </cell>
        </row>
        <row r="7639">
          <cell r="C7639">
            <v>12.33</v>
          </cell>
        </row>
        <row r="7640">
          <cell r="C7640">
            <v>12.33</v>
          </cell>
        </row>
        <row r="7641">
          <cell r="C7641">
            <v>12.34</v>
          </cell>
        </row>
        <row r="7642">
          <cell r="C7642">
            <v>12.34</v>
          </cell>
        </row>
        <row r="7643">
          <cell r="C7643">
            <v>12.34</v>
          </cell>
        </row>
        <row r="7644">
          <cell r="C7644">
            <v>12.35</v>
          </cell>
        </row>
        <row r="7645">
          <cell r="C7645">
            <v>12.35</v>
          </cell>
        </row>
        <row r="7646">
          <cell r="C7646">
            <v>12.35</v>
          </cell>
        </row>
        <row r="7647">
          <cell r="C7647">
            <v>12.35</v>
          </cell>
        </row>
        <row r="7648">
          <cell r="C7648">
            <v>12.35</v>
          </cell>
        </row>
        <row r="7649">
          <cell r="C7649">
            <v>12.34</v>
          </cell>
        </row>
        <row r="7650">
          <cell r="C7650">
            <v>12.34</v>
          </cell>
        </row>
        <row r="7651">
          <cell r="C7651">
            <v>12.34</v>
          </cell>
        </row>
        <row r="7652">
          <cell r="C7652">
            <v>12.34</v>
          </cell>
        </row>
        <row r="7653">
          <cell r="C7653">
            <v>12.34</v>
          </cell>
        </row>
        <row r="7654">
          <cell r="C7654">
            <v>12.34</v>
          </cell>
        </row>
        <row r="7655">
          <cell r="C7655">
            <v>12.34</v>
          </cell>
        </row>
        <row r="7656">
          <cell r="C7656">
            <v>12.34</v>
          </cell>
        </row>
        <row r="7657">
          <cell r="C7657">
            <v>12.34</v>
          </cell>
        </row>
        <row r="7658">
          <cell r="C7658">
            <v>12.34</v>
          </cell>
        </row>
        <row r="7659">
          <cell r="C7659">
            <v>12.34</v>
          </cell>
        </row>
        <row r="7660">
          <cell r="C7660">
            <v>12.34</v>
          </cell>
        </row>
        <row r="7661">
          <cell r="C7661">
            <v>12.34</v>
          </cell>
        </row>
        <row r="7662">
          <cell r="C7662">
            <v>12.34</v>
          </cell>
        </row>
        <row r="7663">
          <cell r="C7663">
            <v>12.34</v>
          </cell>
        </row>
        <row r="7664">
          <cell r="C7664">
            <v>12.34</v>
          </cell>
        </row>
        <row r="7665">
          <cell r="C7665">
            <v>12.33</v>
          </cell>
        </row>
        <row r="7666">
          <cell r="C7666">
            <v>12.33</v>
          </cell>
        </row>
        <row r="7667">
          <cell r="C7667">
            <v>12.33</v>
          </cell>
        </row>
        <row r="7668">
          <cell r="C7668">
            <v>12.33</v>
          </cell>
        </row>
        <row r="7669">
          <cell r="C7669">
            <v>12.33</v>
          </cell>
        </row>
        <row r="7670">
          <cell r="C7670">
            <v>12.33</v>
          </cell>
        </row>
        <row r="7671">
          <cell r="C7671">
            <v>12.33</v>
          </cell>
        </row>
        <row r="7672">
          <cell r="C7672">
            <v>12.33</v>
          </cell>
        </row>
        <row r="7673">
          <cell r="C7673">
            <v>12.33</v>
          </cell>
        </row>
        <row r="7674">
          <cell r="C7674">
            <v>12.33</v>
          </cell>
        </row>
        <row r="7675">
          <cell r="C7675">
            <v>12.33</v>
          </cell>
        </row>
        <row r="7676">
          <cell r="C7676">
            <v>12.33</v>
          </cell>
        </row>
        <row r="7677">
          <cell r="C7677">
            <v>12.33</v>
          </cell>
        </row>
        <row r="7678">
          <cell r="C7678">
            <v>12.34</v>
          </cell>
        </row>
        <row r="7679">
          <cell r="C7679">
            <v>12.34</v>
          </cell>
        </row>
        <row r="7680">
          <cell r="C7680">
            <v>12.34</v>
          </cell>
        </row>
        <row r="7681">
          <cell r="C7681">
            <v>12.34</v>
          </cell>
        </row>
        <row r="7682">
          <cell r="C7682">
            <v>12.34</v>
          </cell>
        </row>
        <row r="7683">
          <cell r="C7683">
            <v>12.34</v>
          </cell>
        </row>
        <row r="7684">
          <cell r="C7684">
            <v>12.34</v>
          </cell>
        </row>
        <row r="7685">
          <cell r="C7685">
            <v>12.34</v>
          </cell>
        </row>
        <row r="7686">
          <cell r="C7686">
            <v>12.34</v>
          </cell>
        </row>
        <row r="7687">
          <cell r="C7687">
            <v>12.34</v>
          </cell>
        </row>
        <row r="7688">
          <cell r="C7688">
            <v>12.34</v>
          </cell>
        </row>
        <row r="7689">
          <cell r="C7689">
            <v>12.34</v>
          </cell>
        </row>
        <row r="7690">
          <cell r="C7690">
            <v>12.34</v>
          </cell>
        </row>
        <row r="7691">
          <cell r="C7691">
            <v>12.34</v>
          </cell>
        </row>
        <row r="7692">
          <cell r="C7692">
            <v>12.34</v>
          </cell>
        </row>
        <row r="7693">
          <cell r="C7693">
            <v>12.35</v>
          </cell>
        </row>
        <row r="7694">
          <cell r="C7694">
            <v>12.35</v>
          </cell>
        </row>
        <row r="7695">
          <cell r="C7695">
            <v>12.35</v>
          </cell>
        </row>
        <row r="7696">
          <cell r="C7696">
            <v>12.35</v>
          </cell>
        </row>
        <row r="7697">
          <cell r="C7697">
            <v>12.35</v>
          </cell>
        </row>
        <row r="7698">
          <cell r="C7698">
            <v>12.35</v>
          </cell>
        </row>
        <row r="7699">
          <cell r="C7699">
            <v>12.34</v>
          </cell>
        </row>
        <row r="7700">
          <cell r="C7700">
            <v>12.34</v>
          </cell>
        </row>
        <row r="7701">
          <cell r="C7701">
            <v>12.34</v>
          </cell>
        </row>
        <row r="7702">
          <cell r="C7702">
            <v>12.34</v>
          </cell>
        </row>
        <row r="7703">
          <cell r="C7703">
            <v>12.34</v>
          </cell>
        </row>
        <row r="7704">
          <cell r="C7704">
            <v>12.33</v>
          </cell>
        </row>
        <row r="7705">
          <cell r="C7705">
            <v>12.33</v>
          </cell>
        </row>
        <row r="7706">
          <cell r="C7706">
            <v>12.33</v>
          </cell>
        </row>
        <row r="7707">
          <cell r="C7707">
            <v>12.33</v>
          </cell>
        </row>
        <row r="7708">
          <cell r="C7708">
            <v>12.33</v>
          </cell>
        </row>
        <row r="7709">
          <cell r="C7709">
            <v>12.33</v>
          </cell>
        </row>
        <row r="7710">
          <cell r="C7710">
            <v>12.33</v>
          </cell>
        </row>
        <row r="7711">
          <cell r="C7711">
            <v>12.33</v>
          </cell>
        </row>
        <row r="7712">
          <cell r="C7712">
            <v>12.33</v>
          </cell>
        </row>
        <row r="7713">
          <cell r="C7713">
            <v>12.33</v>
          </cell>
        </row>
        <row r="7714">
          <cell r="C7714">
            <v>12.34</v>
          </cell>
        </row>
        <row r="7715">
          <cell r="C7715">
            <v>12.34</v>
          </cell>
        </row>
        <row r="7716">
          <cell r="C7716">
            <v>12.34</v>
          </cell>
        </row>
        <row r="7717">
          <cell r="C7717">
            <v>12.34</v>
          </cell>
        </row>
        <row r="7718">
          <cell r="C7718">
            <v>12.34</v>
          </cell>
        </row>
        <row r="7719">
          <cell r="C7719">
            <v>12.34</v>
          </cell>
        </row>
        <row r="7720">
          <cell r="C7720">
            <v>12.34</v>
          </cell>
        </row>
        <row r="7721">
          <cell r="C7721">
            <v>12.34</v>
          </cell>
        </row>
        <row r="7722">
          <cell r="C7722">
            <v>12.34</v>
          </cell>
        </row>
        <row r="7723">
          <cell r="C7723">
            <v>12.34</v>
          </cell>
        </row>
        <row r="7724">
          <cell r="C7724">
            <v>12.34</v>
          </cell>
        </row>
        <row r="7725">
          <cell r="C7725">
            <v>12.33</v>
          </cell>
        </row>
        <row r="7726">
          <cell r="C7726">
            <v>12.33</v>
          </cell>
        </row>
        <row r="7727">
          <cell r="C7727">
            <v>12.33</v>
          </cell>
        </row>
        <row r="7728">
          <cell r="C7728">
            <v>12.34</v>
          </cell>
        </row>
        <row r="7729">
          <cell r="C7729">
            <v>12.34</v>
          </cell>
        </row>
        <row r="7730">
          <cell r="C7730">
            <v>12.33</v>
          </cell>
        </row>
        <row r="7731">
          <cell r="C7731">
            <v>12.33</v>
          </cell>
        </row>
        <row r="7732">
          <cell r="C7732">
            <v>12.33</v>
          </cell>
        </row>
        <row r="7733">
          <cell r="C7733">
            <v>12.34</v>
          </cell>
        </row>
        <row r="7734">
          <cell r="C7734">
            <v>12.34</v>
          </cell>
        </row>
        <row r="7735">
          <cell r="C7735">
            <v>12.33</v>
          </cell>
        </row>
        <row r="7736">
          <cell r="C7736">
            <v>12.33</v>
          </cell>
        </row>
        <row r="7737">
          <cell r="C7737">
            <v>12.33</v>
          </cell>
        </row>
        <row r="7738">
          <cell r="C7738">
            <v>12.33</v>
          </cell>
        </row>
        <row r="7739">
          <cell r="C7739">
            <v>12.33</v>
          </cell>
        </row>
        <row r="7740">
          <cell r="C7740">
            <v>12.33</v>
          </cell>
        </row>
        <row r="7741">
          <cell r="C7741">
            <v>12.33</v>
          </cell>
        </row>
        <row r="7742">
          <cell r="C7742">
            <v>12.33</v>
          </cell>
        </row>
        <row r="7743">
          <cell r="C7743">
            <v>12.33</v>
          </cell>
        </row>
        <row r="7744">
          <cell r="C7744">
            <v>12.33</v>
          </cell>
        </row>
        <row r="7745">
          <cell r="C7745">
            <v>12.33</v>
          </cell>
        </row>
        <row r="7746">
          <cell r="C7746">
            <v>12.33</v>
          </cell>
        </row>
        <row r="7747">
          <cell r="C7747">
            <v>12.34</v>
          </cell>
        </row>
        <row r="7748">
          <cell r="C7748">
            <v>12.34</v>
          </cell>
        </row>
        <row r="7749">
          <cell r="C7749">
            <v>12.33</v>
          </cell>
        </row>
        <row r="7750">
          <cell r="C7750">
            <v>12.33</v>
          </cell>
        </row>
        <row r="7751">
          <cell r="C7751">
            <v>12.33</v>
          </cell>
        </row>
        <row r="7752">
          <cell r="C7752">
            <v>12.33</v>
          </cell>
        </row>
        <row r="7753">
          <cell r="C7753">
            <v>12.34</v>
          </cell>
        </row>
        <row r="7754">
          <cell r="C7754">
            <v>12.34</v>
          </cell>
        </row>
        <row r="7755">
          <cell r="C7755">
            <v>12.34</v>
          </cell>
        </row>
        <row r="7756">
          <cell r="C7756">
            <v>12.34</v>
          </cell>
        </row>
        <row r="7757">
          <cell r="C7757">
            <v>12.34</v>
          </cell>
        </row>
        <row r="7758">
          <cell r="C7758">
            <v>12.34</v>
          </cell>
        </row>
        <row r="7759">
          <cell r="C7759">
            <v>12.34</v>
          </cell>
        </row>
        <row r="7760">
          <cell r="C7760">
            <v>12.34</v>
          </cell>
        </row>
        <row r="7761">
          <cell r="C7761">
            <v>12.34</v>
          </cell>
        </row>
        <row r="7762">
          <cell r="C7762">
            <v>12.34</v>
          </cell>
        </row>
        <row r="7763">
          <cell r="C7763">
            <v>12.34</v>
          </cell>
        </row>
        <row r="7764">
          <cell r="C7764">
            <v>12.34</v>
          </cell>
        </row>
        <row r="7765">
          <cell r="C7765">
            <v>12.34</v>
          </cell>
        </row>
        <row r="7766">
          <cell r="C7766">
            <v>12.34</v>
          </cell>
        </row>
        <row r="7767">
          <cell r="C7767">
            <v>12.34</v>
          </cell>
        </row>
        <row r="7768">
          <cell r="C7768">
            <v>12.34</v>
          </cell>
        </row>
        <row r="7769">
          <cell r="C7769">
            <v>12.34</v>
          </cell>
        </row>
        <row r="7770">
          <cell r="C7770">
            <v>12.34</v>
          </cell>
        </row>
        <row r="7771">
          <cell r="C7771">
            <v>12.34</v>
          </cell>
        </row>
        <row r="7772">
          <cell r="C7772">
            <v>12.34</v>
          </cell>
        </row>
        <row r="7773">
          <cell r="C7773">
            <v>12.34</v>
          </cell>
        </row>
        <row r="7774">
          <cell r="C7774">
            <v>12.34</v>
          </cell>
        </row>
        <row r="7775">
          <cell r="C7775">
            <v>12.34</v>
          </cell>
        </row>
        <row r="7776">
          <cell r="C7776">
            <v>12.34</v>
          </cell>
        </row>
        <row r="7777">
          <cell r="C7777">
            <v>12.34</v>
          </cell>
        </row>
        <row r="7778">
          <cell r="C7778">
            <v>12.33</v>
          </cell>
        </row>
        <row r="7779">
          <cell r="C7779">
            <v>12.34</v>
          </cell>
        </row>
        <row r="7780">
          <cell r="C7780">
            <v>12.33</v>
          </cell>
        </row>
        <row r="7781">
          <cell r="C7781">
            <v>12.33</v>
          </cell>
        </row>
        <row r="7782">
          <cell r="C7782">
            <v>12.33</v>
          </cell>
        </row>
        <row r="7783">
          <cell r="C7783">
            <v>12.33</v>
          </cell>
        </row>
        <row r="7784">
          <cell r="C7784">
            <v>12.33</v>
          </cell>
        </row>
        <row r="7785">
          <cell r="C7785">
            <v>12.33</v>
          </cell>
        </row>
        <row r="7786">
          <cell r="C7786">
            <v>12.34</v>
          </cell>
        </row>
        <row r="7787">
          <cell r="C7787">
            <v>12.34</v>
          </cell>
        </row>
        <row r="7788">
          <cell r="C7788">
            <v>12.34</v>
          </cell>
        </row>
        <row r="7789">
          <cell r="C7789">
            <v>12.34</v>
          </cell>
        </row>
        <row r="7790">
          <cell r="C7790">
            <v>12.33</v>
          </cell>
        </row>
        <row r="7791">
          <cell r="C7791">
            <v>12.33</v>
          </cell>
        </row>
        <row r="7792">
          <cell r="C7792">
            <v>12.33</v>
          </cell>
        </row>
        <row r="7793">
          <cell r="C7793">
            <v>12.34</v>
          </cell>
        </row>
        <row r="7794">
          <cell r="C7794">
            <v>12.34</v>
          </cell>
        </row>
        <row r="7795">
          <cell r="C7795">
            <v>12.33</v>
          </cell>
        </row>
        <row r="7796">
          <cell r="C7796">
            <v>12.33</v>
          </cell>
        </row>
        <row r="7797">
          <cell r="C7797">
            <v>12.33</v>
          </cell>
        </row>
        <row r="7798">
          <cell r="C7798">
            <v>12.33</v>
          </cell>
        </row>
        <row r="7799">
          <cell r="C7799">
            <v>12.33</v>
          </cell>
        </row>
        <row r="7800">
          <cell r="C7800">
            <v>12.33</v>
          </cell>
        </row>
        <row r="7801">
          <cell r="C7801">
            <v>12.33</v>
          </cell>
        </row>
        <row r="7802">
          <cell r="C7802">
            <v>12.33</v>
          </cell>
        </row>
        <row r="7803">
          <cell r="C7803">
            <v>12.33</v>
          </cell>
        </row>
        <row r="7804">
          <cell r="C7804">
            <v>12.33</v>
          </cell>
        </row>
        <row r="7805">
          <cell r="C7805">
            <v>12.33</v>
          </cell>
        </row>
        <row r="7806">
          <cell r="C7806">
            <v>12.33</v>
          </cell>
        </row>
        <row r="7807">
          <cell r="C7807">
            <v>12.33</v>
          </cell>
        </row>
        <row r="7808">
          <cell r="C7808">
            <v>12.33</v>
          </cell>
        </row>
        <row r="7809">
          <cell r="C7809">
            <v>12.33</v>
          </cell>
        </row>
        <row r="7810">
          <cell r="C7810">
            <v>12.33</v>
          </cell>
        </row>
        <row r="7811">
          <cell r="C7811">
            <v>12.34</v>
          </cell>
        </row>
        <row r="7812">
          <cell r="C7812">
            <v>12.34</v>
          </cell>
        </row>
        <row r="7813">
          <cell r="C7813">
            <v>12.34</v>
          </cell>
        </row>
        <row r="7814">
          <cell r="C7814">
            <v>12.34</v>
          </cell>
        </row>
        <row r="7815">
          <cell r="C7815">
            <v>12.34</v>
          </cell>
        </row>
        <row r="7816">
          <cell r="C7816">
            <v>12.34</v>
          </cell>
        </row>
        <row r="7817">
          <cell r="C7817">
            <v>12.34</v>
          </cell>
        </row>
        <row r="7818">
          <cell r="C7818">
            <v>12.34</v>
          </cell>
        </row>
        <row r="7819">
          <cell r="C7819">
            <v>12.34</v>
          </cell>
        </row>
        <row r="7820">
          <cell r="C7820">
            <v>12.34</v>
          </cell>
        </row>
        <row r="7821">
          <cell r="C7821">
            <v>12.34</v>
          </cell>
        </row>
        <row r="7822">
          <cell r="C7822">
            <v>12.34</v>
          </cell>
        </row>
        <row r="7823">
          <cell r="C7823">
            <v>12.34</v>
          </cell>
        </row>
        <row r="7824">
          <cell r="C7824">
            <v>12.33</v>
          </cell>
        </row>
        <row r="7825">
          <cell r="C7825">
            <v>12.33</v>
          </cell>
        </row>
        <row r="7826">
          <cell r="C7826">
            <v>12.33</v>
          </cell>
        </row>
        <row r="7827">
          <cell r="C7827">
            <v>12.33</v>
          </cell>
        </row>
        <row r="7828">
          <cell r="C7828">
            <v>12.33</v>
          </cell>
        </row>
        <row r="7829">
          <cell r="C7829">
            <v>12.33</v>
          </cell>
        </row>
        <row r="7830">
          <cell r="C7830">
            <v>12.33</v>
          </cell>
        </row>
        <row r="7831">
          <cell r="C7831">
            <v>12.33</v>
          </cell>
        </row>
        <row r="7832">
          <cell r="C7832">
            <v>12.33</v>
          </cell>
        </row>
        <row r="7833">
          <cell r="C7833">
            <v>12.33</v>
          </cell>
        </row>
        <row r="7834">
          <cell r="C7834">
            <v>12.33</v>
          </cell>
        </row>
        <row r="7835">
          <cell r="C7835">
            <v>12.33</v>
          </cell>
        </row>
        <row r="7836">
          <cell r="C7836">
            <v>12.33</v>
          </cell>
        </row>
        <row r="7837">
          <cell r="C7837">
            <v>12.33</v>
          </cell>
        </row>
        <row r="7838">
          <cell r="C7838">
            <v>12.33</v>
          </cell>
        </row>
        <row r="7839">
          <cell r="C7839">
            <v>12.33</v>
          </cell>
        </row>
        <row r="7840">
          <cell r="C7840">
            <v>12.33</v>
          </cell>
        </row>
        <row r="7841">
          <cell r="C7841">
            <v>12.33</v>
          </cell>
        </row>
        <row r="7842">
          <cell r="C7842">
            <v>12.33</v>
          </cell>
        </row>
        <row r="7843">
          <cell r="C7843">
            <v>12.33</v>
          </cell>
        </row>
        <row r="7844">
          <cell r="C7844">
            <v>12.33</v>
          </cell>
        </row>
        <row r="7845">
          <cell r="C7845">
            <v>12.33</v>
          </cell>
        </row>
        <row r="7846">
          <cell r="C7846">
            <v>12.33</v>
          </cell>
        </row>
        <row r="7847">
          <cell r="C7847">
            <v>12.34</v>
          </cell>
        </row>
        <row r="7848">
          <cell r="C7848">
            <v>12.34</v>
          </cell>
        </row>
        <row r="7849">
          <cell r="C7849">
            <v>12.34</v>
          </cell>
        </row>
        <row r="7850">
          <cell r="C7850">
            <v>12.34</v>
          </cell>
        </row>
        <row r="7851">
          <cell r="C7851">
            <v>12.34</v>
          </cell>
        </row>
        <row r="7852">
          <cell r="C7852">
            <v>12.34</v>
          </cell>
        </row>
        <row r="7853">
          <cell r="C7853">
            <v>12.34</v>
          </cell>
        </row>
        <row r="7854">
          <cell r="C7854">
            <v>12.34</v>
          </cell>
        </row>
        <row r="7855">
          <cell r="C7855">
            <v>12.34</v>
          </cell>
        </row>
        <row r="7856">
          <cell r="C7856">
            <v>12.34</v>
          </cell>
        </row>
        <row r="7857">
          <cell r="C7857">
            <v>12.34</v>
          </cell>
        </row>
        <row r="7858">
          <cell r="C7858">
            <v>12.34</v>
          </cell>
        </row>
        <row r="7859">
          <cell r="C7859">
            <v>12.34</v>
          </cell>
        </row>
        <row r="7860">
          <cell r="C7860">
            <v>12.34</v>
          </cell>
        </row>
        <row r="7861">
          <cell r="C7861">
            <v>12.34</v>
          </cell>
        </row>
        <row r="7862">
          <cell r="C7862">
            <v>12.34</v>
          </cell>
        </row>
        <row r="7863">
          <cell r="C7863">
            <v>12.34</v>
          </cell>
        </row>
        <row r="7864">
          <cell r="C7864">
            <v>12.34</v>
          </cell>
        </row>
        <row r="7865">
          <cell r="C7865">
            <v>12.34</v>
          </cell>
        </row>
        <row r="7866">
          <cell r="C7866">
            <v>12.34</v>
          </cell>
        </row>
        <row r="7867">
          <cell r="C7867">
            <v>12.34</v>
          </cell>
        </row>
        <row r="7868">
          <cell r="C7868">
            <v>12.34</v>
          </cell>
        </row>
        <row r="7869">
          <cell r="C7869">
            <v>12.34</v>
          </cell>
        </row>
        <row r="7870">
          <cell r="C7870">
            <v>12.34</v>
          </cell>
        </row>
        <row r="7871">
          <cell r="C7871">
            <v>12.34</v>
          </cell>
        </row>
        <row r="7872">
          <cell r="C7872">
            <v>12.34</v>
          </cell>
        </row>
        <row r="7873">
          <cell r="C7873">
            <v>12.34</v>
          </cell>
        </row>
        <row r="7874">
          <cell r="C7874">
            <v>12.34</v>
          </cell>
        </row>
        <row r="7875">
          <cell r="C7875">
            <v>12.34</v>
          </cell>
        </row>
        <row r="7876">
          <cell r="C7876">
            <v>12.34</v>
          </cell>
        </row>
        <row r="7877">
          <cell r="C7877">
            <v>12.34</v>
          </cell>
        </row>
        <row r="7878">
          <cell r="C7878">
            <v>12.34</v>
          </cell>
        </row>
        <row r="7879">
          <cell r="C7879">
            <v>12.34</v>
          </cell>
        </row>
        <row r="7880">
          <cell r="C7880">
            <v>12.34</v>
          </cell>
        </row>
        <row r="7881">
          <cell r="C7881">
            <v>12.33</v>
          </cell>
        </row>
        <row r="7882">
          <cell r="C7882">
            <v>12.34</v>
          </cell>
        </row>
        <row r="7883">
          <cell r="C7883">
            <v>12.34</v>
          </cell>
        </row>
        <row r="7884">
          <cell r="C7884">
            <v>12.34</v>
          </cell>
        </row>
        <row r="7885">
          <cell r="C7885">
            <v>12.34</v>
          </cell>
        </row>
        <row r="7886">
          <cell r="C7886">
            <v>12.34</v>
          </cell>
        </row>
        <row r="7887">
          <cell r="C7887">
            <v>12.34</v>
          </cell>
        </row>
        <row r="7888">
          <cell r="C7888">
            <v>12.34</v>
          </cell>
        </row>
        <row r="7889">
          <cell r="C7889">
            <v>12.34</v>
          </cell>
        </row>
        <row r="7890">
          <cell r="C7890">
            <v>12.34</v>
          </cell>
        </row>
        <row r="7891">
          <cell r="C7891">
            <v>12.34</v>
          </cell>
        </row>
        <row r="7892">
          <cell r="C7892">
            <v>12.34</v>
          </cell>
        </row>
        <row r="7893">
          <cell r="C7893">
            <v>12.34</v>
          </cell>
        </row>
        <row r="7894">
          <cell r="C7894">
            <v>12.34</v>
          </cell>
        </row>
        <row r="7895">
          <cell r="C7895">
            <v>12.34</v>
          </cell>
        </row>
        <row r="7896">
          <cell r="C7896">
            <v>12.34</v>
          </cell>
        </row>
        <row r="7897">
          <cell r="C7897">
            <v>12.34</v>
          </cell>
        </row>
        <row r="7898">
          <cell r="C7898">
            <v>12.34</v>
          </cell>
        </row>
        <row r="7899">
          <cell r="C7899">
            <v>12.34</v>
          </cell>
        </row>
        <row r="7900">
          <cell r="C7900">
            <v>12.34</v>
          </cell>
        </row>
        <row r="7901">
          <cell r="C7901">
            <v>12.35</v>
          </cell>
        </row>
        <row r="7902">
          <cell r="C7902">
            <v>12.35</v>
          </cell>
        </row>
        <row r="7903">
          <cell r="C7903">
            <v>12.34</v>
          </cell>
        </row>
        <row r="7904">
          <cell r="C7904">
            <v>12.34</v>
          </cell>
        </row>
        <row r="7905">
          <cell r="C7905">
            <v>12.34</v>
          </cell>
        </row>
        <row r="7906">
          <cell r="C7906">
            <v>12.34</v>
          </cell>
        </row>
        <row r="7907">
          <cell r="C7907">
            <v>12.34</v>
          </cell>
        </row>
        <row r="7908">
          <cell r="C7908">
            <v>12.34</v>
          </cell>
        </row>
        <row r="7909">
          <cell r="C7909">
            <v>12.34</v>
          </cell>
        </row>
        <row r="7910">
          <cell r="C7910">
            <v>12.34</v>
          </cell>
        </row>
        <row r="7911">
          <cell r="C7911">
            <v>12.34</v>
          </cell>
        </row>
        <row r="7912">
          <cell r="C7912">
            <v>12.34</v>
          </cell>
        </row>
        <row r="7913">
          <cell r="C7913">
            <v>12.34</v>
          </cell>
        </row>
        <row r="7914">
          <cell r="C7914">
            <v>12.34</v>
          </cell>
        </row>
        <row r="7915">
          <cell r="C7915">
            <v>12.34</v>
          </cell>
        </row>
        <row r="7916">
          <cell r="C7916">
            <v>12.34</v>
          </cell>
        </row>
        <row r="7917">
          <cell r="C7917">
            <v>12.34</v>
          </cell>
        </row>
        <row r="7918">
          <cell r="C7918">
            <v>12.34</v>
          </cell>
        </row>
        <row r="7919">
          <cell r="C7919">
            <v>12.34</v>
          </cell>
        </row>
        <row r="7920">
          <cell r="C7920">
            <v>12.34</v>
          </cell>
        </row>
        <row r="7921">
          <cell r="C7921">
            <v>12.34</v>
          </cell>
        </row>
        <row r="7922">
          <cell r="C7922">
            <v>12.34</v>
          </cell>
        </row>
        <row r="7923">
          <cell r="C7923">
            <v>12.34</v>
          </cell>
        </row>
        <row r="7924">
          <cell r="C7924">
            <v>12.34</v>
          </cell>
        </row>
        <row r="7925">
          <cell r="C7925">
            <v>12.34</v>
          </cell>
        </row>
        <row r="7926">
          <cell r="C7926">
            <v>12.34</v>
          </cell>
        </row>
        <row r="7927">
          <cell r="C7927">
            <v>12.34</v>
          </cell>
        </row>
        <row r="7928">
          <cell r="C7928">
            <v>12.34</v>
          </cell>
        </row>
        <row r="7929">
          <cell r="C7929">
            <v>12.34</v>
          </cell>
        </row>
        <row r="7930">
          <cell r="C7930">
            <v>12.33</v>
          </cell>
        </row>
        <row r="7931">
          <cell r="C7931">
            <v>12.33</v>
          </cell>
        </row>
        <row r="7932">
          <cell r="C7932">
            <v>12.34</v>
          </cell>
        </row>
        <row r="7933">
          <cell r="C7933">
            <v>12.34</v>
          </cell>
        </row>
        <row r="7934">
          <cell r="C7934">
            <v>12.34</v>
          </cell>
        </row>
        <row r="7935">
          <cell r="C7935">
            <v>12.34</v>
          </cell>
        </row>
        <row r="7936">
          <cell r="C7936">
            <v>12.34</v>
          </cell>
        </row>
        <row r="7937">
          <cell r="C7937">
            <v>12.33</v>
          </cell>
        </row>
        <row r="7938">
          <cell r="C7938">
            <v>12.33</v>
          </cell>
        </row>
        <row r="7939">
          <cell r="C7939">
            <v>12.33</v>
          </cell>
        </row>
        <row r="7940">
          <cell r="C7940">
            <v>12.33</v>
          </cell>
        </row>
        <row r="7941">
          <cell r="C7941">
            <v>12.33</v>
          </cell>
        </row>
        <row r="7942">
          <cell r="C7942">
            <v>12.33</v>
          </cell>
        </row>
        <row r="7943">
          <cell r="C7943">
            <v>12.33</v>
          </cell>
        </row>
        <row r="7944">
          <cell r="C7944">
            <v>12.33</v>
          </cell>
        </row>
        <row r="7945">
          <cell r="C7945">
            <v>12.33</v>
          </cell>
        </row>
        <row r="7946">
          <cell r="C7946">
            <v>12.34</v>
          </cell>
        </row>
        <row r="7947">
          <cell r="C7947">
            <v>12.34</v>
          </cell>
        </row>
        <row r="7948">
          <cell r="C7948">
            <v>12.34</v>
          </cell>
        </row>
        <row r="7949">
          <cell r="C7949">
            <v>12.34</v>
          </cell>
        </row>
        <row r="7950">
          <cell r="C7950">
            <v>12.34</v>
          </cell>
        </row>
        <row r="7951">
          <cell r="C7951">
            <v>12.34</v>
          </cell>
        </row>
        <row r="7952">
          <cell r="C7952">
            <v>12.34</v>
          </cell>
        </row>
        <row r="7953">
          <cell r="C7953">
            <v>12.34</v>
          </cell>
        </row>
        <row r="7954">
          <cell r="C7954">
            <v>12.34</v>
          </cell>
        </row>
        <row r="7955">
          <cell r="C7955">
            <v>12.34</v>
          </cell>
        </row>
        <row r="7956">
          <cell r="C7956">
            <v>12.34</v>
          </cell>
        </row>
        <row r="7957">
          <cell r="C7957">
            <v>12.34</v>
          </cell>
        </row>
        <row r="7958">
          <cell r="C7958">
            <v>12.34</v>
          </cell>
        </row>
        <row r="7959">
          <cell r="C7959">
            <v>12.34</v>
          </cell>
        </row>
        <row r="7960">
          <cell r="C7960">
            <v>12.34</v>
          </cell>
        </row>
        <row r="7961">
          <cell r="C7961">
            <v>12.33</v>
          </cell>
        </row>
        <row r="7962">
          <cell r="C7962">
            <v>12.33</v>
          </cell>
        </row>
        <row r="7963">
          <cell r="C7963">
            <v>12.33</v>
          </cell>
        </row>
        <row r="7964">
          <cell r="C7964">
            <v>12.33</v>
          </cell>
        </row>
        <row r="7965">
          <cell r="C7965">
            <v>12.33</v>
          </cell>
        </row>
        <row r="7966">
          <cell r="C7966">
            <v>12.33</v>
          </cell>
        </row>
        <row r="7967">
          <cell r="C7967">
            <v>12.33</v>
          </cell>
        </row>
        <row r="7968">
          <cell r="C7968">
            <v>12.34</v>
          </cell>
        </row>
        <row r="7969">
          <cell r="C7969">
            <v>12.34</v>
          </cell>
        </row>
        <row r="7970">
          <cell r="C7970">
            <v>12.34</v>
          </cell>
        </row>
        <row r="7971">
          <cell r="C7971">
            <v>12.34</v>
          </cell>
        </row>
        <row r="7972">
          <cell r="C7972">
            <v>12.34</v>
          </cell>
        </row>
        <row r="7973">
          <cell r="C7973">
            <v>12.34</v>
          </cell>
        </row>
        <row r="7974">
          <cell r="C7974">
            <v>12.34</v>
          </cell>
        </row>
        <row r="7975">
          <cell r="C7975">
            <v>12.34</v>
          </cell>
        </row>
        <row r="7976">
          <cell r="C7976">
            <v>12.34</v>
          </cell>
        </row>
        <row r="7977">
          <cell r="C7977">
            <v>12.34</v>
          </cell>
        </row>
        <row r="7978">
          <cell r="C7978">
            <v>12.34</v>
          </cell>
        </row>
        <row r="7979">
          <cell r="C7979">
            <v>12.34</v>
          </cell>
        </row>
        <row r="7980">
          <cell r="C7980">
            <v>12.34</v>
          </cell>
        </row>
        <row r="7981">
          <cell r="C7981">
            <v>12.34</v>
          </cell>
        </row>
        <row r="7982">
          <cell r="C7982">
            <v>12.34</v>
          </cell>
        </row>
        <row r="7983">
          <cell r="C7983">
            <v>12.34</v>
          </cell>
        </row>
        <row r="7984">
          <cell r="C7984">
            <v>12.34</v>
          </cell>
        </row>
        <row r="7985">
          <cell r="C7985">
            <v>12.34</v>
          </cell>
        </row>
        <row r="7986">
          <cell r="C7986">
            <v>12.34</v>
          </cell>
        </row>
        <row r="7987">
          <cell r="C7987">
            <v>12.34</v>
          </cell>
        </row>
        <row r="7988">
          <cell r="C7988">
            <v>12.34</v>
          </cell>
        </row>
        <row r="7989">
          <cell r="C7989">
            <v>12.34</v>
          </cell>
        </row>
        <row r="7990">
          <cell r="C7990">
            <v>12.34</v>
          </cell>
        </row>
        <row r="7991">
          <cell r="C7991">
            <v>12.34</v>
          </cell>
        </row>
        <row r="7992">
          <cell r="C7992">
            <v>12.34</v>
          </cell>
        </row>
        <row r="7993">
          <cell r="C7993">
            <v>12.34</v>
          </cell>
        </row>
        <row r="7994">
          <cell r="C7994">
            <v>12.34</v>
          </cell>
        </row>
        <row r="7995">
          <cell r="C7995">
            <v>12.34</v>
          </cell>
        </row>
        <row r="7996">
          <cell r="C7996">
            <v>12.34</v>
          </cell>
        </row>
        <row r="7997">
          <cell r="C7997">
            <v>12.34</v>
          </cell>
        </row>
        <row r="7998">
          <cell r="C7998">
            <v>12.34</v>
          </cell>
        </row>
        <row r="7999">
          <cell r="C7999">
            <v>12.34</v>
          </cell>
        </row>
        <row r="8000">
          <cell r="C8000">
            <v>12.34</v>
          </cell>
        </row>
        <row r="8001">
          <cell r="C8001">
            <v>12.34</v>
          </cell>
        </row>
        <row r="8002">
          <cell r="C8002">
            <v>12.34</v>
          </cell>
        </row>
        <row r="8003">
          <cell r="C8003">
            <v>12.33</v>
          </cell>
        </row>
        <row r="8004">
          <cell r="C8004">
            <v>12.33</v>
          </cell>
        </row>
        <row r="8005">
          <cell r="C8005">
            <v>12.33</v>
          </cell>
        </row>
        <row r="8006">
          <cell r="C8006">
            <v>12.33</v>
          </cell>
        </row>
        <row r="8007">
          <cell r="C8007">
            <v>12.34</v>
          </cell>
        </row>
        <row r="8008">
          <cell r="C8008">
            <v>12.34</v>
          </cell>
        </row>
        <row r="8009">
          <cell r="C8009">
            <v>12.34</v>
          </cell>
        </row>
        <row r="8010">
          <cell r="C8010">
            <v>12.34</v>
          </cell>
        </row>
        <row r="8011">
          <cell r="C8011">
            <v>12.34</v>
          </cell>
        </row>
        <row r="8012">
          <cell r="C8012">
            <v>12.34</v>
          </cell>
        </row>
        <row r="8013">
          <cell r="C8013">
            <v>12.34</v>
          </cell>
        </row>
        <row r="8014">
          <cell r="C8014">
            <v>12.34</v>
          </cell>
        </row>
        <row r="8015">
          <cell r="C8015">
            <v>12.34</v>
          </cell>
        </row>
        <row r="8016">
          <cell r="C8016">
            <v>12.34</v>
          </cell>
        </row>
        <row r="8017">
          <cell r="C8017">
            <v>12.34</v>
          </cell>
        </row>
        <row r="8018">
          <cell r="C8018">
            <v>12.34</v>
          </cell>
        </row>
        <row r="8019">
          <cell r="C8019">
            <v>12.34</v>
          </cell>
        </row>
        <row r="8020">
          <cell r="C8020">
            <v>12.34</v>
          </cell>
        </row>
        <row r="8021">
          <cell r="C8021">
            <v>12.33</v>
          </cell>
        </row>
        <row r="8022">
          <cell r="C8022">
            <v>12.33</v>
          </cell>
        </row>
        <row r="8023">
          <cell r="C8023">
            <v>12.33</v>
          </cell>
        </row>
        <row r="8024">
          <cell r="C8024">
            <v>12.33</v>
          </cell>
        </row>
        <row r="8025">
          <cell r="C8025">
            <v>12.34</v>
          </cell>
        </row>
        <row r="8026">
          <cell r="C8026">
            <v>12.34</v>
          </cell>
        </row>
        <row r="8027">
          <cell r="C8027">
            <v>12.34</v>
          </cell>
        </row>
        <row r="8028">
          <cell r="C8028">
            <v>12.34</v>
          </cell>
        </row>
        <row r="8029">
          <cell r="C8029">
            <v>12.34</v>
          </cell>
        </row>
        <row r="8030">
          <cell r="C8030">
            <v>12.34</v>
          </cell>
        </row>
        <row r="8031">
          <cell r="C8031">
            <v>12.34</v>
          </cell>
        </row>
        <row r="8032">
          <cell r="C8032">
            <v>12.34</v>
          </cell>
        </row>
        <row r="8033">
          <cell r="C8033">
            <v>12.34</v>
          </cell>
        </row>
        <row r="8034">
          <cell r="C8034">
            <v>12.34</v>
          </cell>
        </row>
        <row r="8035">
          <cell r="C8035">
            <v>12.34</v>
          </cell>
        </row>
        <row r="8036">
          <cell r="C8036">
            <v>12.34</v>
          </cell>
        </row>
        <row r="8037">
          <cell r="C8037">
            <v>12.34</v>
          </cell>
        </row>
        <row r="8038">
          <cell r="C8038">
            <v>12.34</v>
          </cell>
        </row>
        <row r="8039">
          <cell r="C8039">
            <v>12.34</v>
          </cell>
        </row>
        <row r="8040">
          <cell r="C8040">
            <v>12.34</v>
          </cell>
        </row>
        <row r="8041">
          <cell r="C8041">
            <v>12.34</v>
          </cell>
        </row>
        <row r="8042">
          <cell r="C8042">
            <v>12.34</v>
          </cell>
        </row>
        <row r="8043">
          <cell r="C8043">
            <v>12.34</v>
          </cell>
        </row>
        <row r="8044">
          <cell r="C8044">
            <v>12.34</v>
          </cell>
        </row>
        <row r="8045">
          <cell r="C8045">
            <v>12.34</v>
          </cell>
        </row>
        <row r="8046">
          <cell r="C8046">
            <v>12.34</v>
          </cell>
        </row>
        <row r="8047">
          <cell r="C8047">
            <v>12.34</v>
          </cell>
        </row>
        <row r="8048">
          <cell r="C8048">
            <v>12.34</v>
          </cell>
        </row>
        <row r="8049">
          <cell r="C8049">
            <v>12.33</v>
          </cell>
        </row>
        <row r="8050">
          <cell r="C8050">
            <v>12.33</v>
          </cell>
        </row>
        <row r="8051">
          <cell r="C8051">
            <v>12.33</v>
          </cell>
        </row>
        <row r="8052">
          <cell r="C8052">
            <v>12.33</v>
          </cell>
        </row>
        <row r="8053">
          <cell r="C8053">
            <v>12.33</v>
          </cell>
        </row>
        <row r="8054">
          <cell r="C8054">
            <v>12.33</v>
          </cell>
        </row>
        <row r="8055">
          <cell r="C8055">
            <v>12.33</v>
          </cell>
        </row>
        <row r="8056">
          <cell r="C8056">
            <v>12.33</v>
          </cell>
        </row>
        <row r="8057">
          <cell r="C8057">
            <v>12.33</v>
          </cell>
        </row>
        <row r="8058">
          <cell r="C8058">
            <v>12.33</v>
          </cell>
        </row>
        <row r="8059">
          <cell r="C8059">
            <v>12.33</v>
          </cell>
        </row>
        <row r="8060">
          <cell r="C8060">
            <v>12.34</v>
          </cell>
        </row>
        <row r="8061">
          <cell r="C8061">
            <v>12.34</v>
          </cell>
        </row>
        <row r="8062">
          <cell r="C8062">
            <v>12.34</v>
          </cell>
        </row>
        <row r="8063">
          <cell r="C8063">
            <v>12.34</v>
          </cell>
        </row>
        <row r="8064">
          <cell r="C8064">
            <v>12.34</v>
          </cell>
        </row>
        <row r="8065">
          <cell r="C8065">
            <v>12.34</v>
          </cell>
        </row>
        <row r="8066">
          <cell r="C8066">
            <v>12.34</v>
          </cell>
        </row>
        <row r="8067">
          <cell r="C8067">
            <v>12.34</v>
          </cell>
        </row>
        <row r="8068">
          <cell r="C8068">
            <v>12.34</v>
          </cell>
        </row>
        <row r="8069">
          <cell r="C8069">
            <v>12.34</v>
          </cell>
        </row>
        <row r="8070">
          <cell r="C8070">
            <v>12.34</v>
          </cell>
        </row>
        <row r="8071">
          <cell r="C8071">
            <v>12.34</v>
          </cell>
        </row>
        <row r="8072">
          <cell r="C8072">
            <v>12.34</v>
          </cell>
        </row>
        <row r="8073">
          <cell r="C8073">
            <v>12.34</v>
          </cell>
        </row>
        <row r="8074">
          <cell r="C8074">
            <v>12.34</v>
          </cell>
        </row>
        <row r="8075">
          <cell r="C8075">
            <v>12.34</v>
          </cell>
        </row>
        <row r="8076">
          <cell r="C8076">
            <v>12.34</v>
          </cell>
        </row>
        <row r="8077">
          <cell r="C8077">
            <v>12.34</v>
          </cell>
        </row>
        <row r="8078">
          <cell r="C8078">
            <v>12.34</v>
          </cell>
        </row>
        <row r="8079">
          <cell r="C8079">
            <v>12.34</v>
          </cell>
        </row>
        <row r="8080">
          <cell r="C8080">
            <v>12.34</v>
          </cell>
        </row>
        <row r="8081">
          <cell r="C8081">
            <v>12.34</v>
          </cell>
        </row>
        <row r="8082">
          <cell r="C8082">
            <v>12.34</v>
          </cell>
        </row>
        <row r="8083">
          <cell r="C8083">
            <v>12.33</v>
          </cell>
        </row>
        <row r="8084">
          <cell r="C8084">
            <v>12.33</v>
          </cell>
        </row>
        <row r="8085">
          <cell r="C8085">
            <v>12.33</v>
          </cell>
        </row>
        <row r="8086">
          <cell r="C8086">
            <v>12.33</v>
          </cell>
        </row>
        <row r="8087">
          <cell r="C8087">
            <v>12.33</v>
          </cell>
        </row>
        <row r="8088">
          <cell r="C8088">
            <v>12.33</v>
          </cell>
        </row>
        <row r="8089">
          <cell r="C8089">
            <v>12.34</v>
          </cell>
        </row>
        <row r="8090">
          <cell r="C8090">
            <v>12.34</v>
          </cell>
        </row>
        <row r="8091">
          <cell r="C8091">
            <v>12.33</v>
          </cell>
        </row>
        <row r="8092">
          <cell r="C8092">
            <v>12.33</v>
          </cell>
        </row>
        <row r="8093">
          <cell r="C8093">
            <v>12.33</v>
          </cell>
        </row>
        <row r="8094">
          <cell r="C8094">
            <v>12.33</v>
          </cell>
        </row>
        <row r="8095">
          <cell r="C8095">
            <v>12.33</v>
          </cell>
        </row>
        <row r="8096">
          <cell r="C8096">
            <v>12.34</v>
          </cell>
        </row>
        <row r="8097">
          <cell r="C8097">
            <v>12.34</v>
          </cell>
        </row>
        <row r="8098">
          <cell r="C8098">
            <v>12.34</v>
          </cell>
        </row>
        <row r="8099">
          <cell r="C8099">
            <v>12.34</v>
          </cell>
        </row>
        <row r="8100">
          <cell r="C8100">
            <v>12.34</v>
          </cell>
        </row>
        <row r="8101">
          <cell r="C8101">
            <v>12.34</v>
          </cell>
        </row>
        <row r="8102">
          <cell r="C8102">
            <v>12.34</v>
          </cell>
        </row>
        <row r="8103">
          <cell r="C8103">
            <v>12.34</v>
          </cell>
        </row>
        <row r="8104">
          <cell r="C8104">
            <v>12.34</v>
          </cell>
        </row>
        <row r="8105">
          <cell r="C8105">
            <v>12.34</v>
          </cell>
        </row>
        <row r="8106">
          <cell r="C8106">
            <v>12.34</v>
          </cell>
        </row>
        <row r="8107">
          <cell r="C8107">
            <v>12.34</v>
          </cell>
        </row>
        <row r="8108">
          <cell r="C8108">
            <v>12.34</v>
          </cell>
        </row>
        <row r="8109">
          <cell r="C8109">
            <v>12.34</v>
          </cell>
        </row>
        <row r="8110">
          <cell r="C8110">
            <v>12.34</v>
          </cell>
        </row>
        <row r="8111">
          <cell r="C8111">
            <v>12.34</v>
          </cell>
        </row>
        <row r="8112">
          <cell r="C8112">
            <v>12.34</v>
          </cell>
        </row>
        <row r="8113">
          <cell r="C8113">
            <v>12.34</v>
          </cell>
        </row>
        <row r="8114">
          <cell r="C8114">
            <v>12.34</v>
          </cell>
        </row>
        <row r="8115">
          <cell r="C8115">
            <v>12.34</v>
          </cell>
        </row>
        <row r="8116">
          <cell r="C8116">
            <v>12.34</v>
          </cell>
        </row>
        <row r="8117">
          <cell r="C8117">
            <v>12.34</v>
          </cell>
        </row>
        <row r="8118">
          <cell r="C8118">
            <v>12.34</v>
          </cell>
        </row>
        <row r="8119">
          <cell r="C8119">
            <v>12.34</v>
          </cell>
        </row>
        <row r="8120">
          <cell r="C8120">
            <v>12.34</v>
          </cell>
        </row>
        <row r="8121">
          <cell r="C8121">
            <v>12.34</v>
          </cell>
        </row>
        <row r="8122">
          <cell r="C8122">
            <v>12.34</v>
          </cell>
        </row>
        <row r="8123">
          <cell r="C8123">
            <v>12.34</v>
          </cell>
        </row>
        <row r="8124">
          <cell r="C8124">
            <v>12.34</v>
          </cell>
        </row>
        <row r="8125">
          <cell r="C8125">
            <v>12.34</v>
          </cell>
        </row>
        <row r="8126">
          <cell r="C8126">
            <v>12.34</v>
          </cell>
        </row>
        <row r="8127">
          <cell r="C8127">
            <v>12.34</v>
          </cell>
        </row>
        <row r="8128">
          <cell r="C8128">
            <v>12.34</v>
          </cell>
        </row>
        <row r="8129">
          <cell r="C8129">
            <v>12.34</v>
          </cell>
        </row>
        <row r="8130">
          <cell r="C8130">
            <v>12.34</v>
          </cell>
        </row>
        <row r="8131">
          <cell r="C8131">
            <v>12.34</v>
          </cell>
        </row>
        <row r="8132">
          <cell r="C8132">
            <v>12.34</v>
          </cell>
        </row>
        <row r="8133">
          <cell r="C8133">
            <v>12.34</v>
          </cell>
        </row>
        <row r="8134">
          <cell r="C8134">
            <v>12.34</v>
          </cell>
        </row>
        <row r="8135">
          <cell r="C8135">
            <v>12.34</v>
          </cell>
        </row>
        <row r="8136">
          <cell r="C8136">
            <v>12.34</v>
          </cell>
        </row>
        <row r="8137">
          <cell r="C8137">
            <v>12.34</v>
          </cell>
        </row>
        <row r="8138">
          <cell r="C8138">
            <v>12.34</v>
          </cell>
        </row>
        <row r="8139">
          <cell r="C8139">
            <v>12.34</v>
          </cell>
        </row>
        <row r="8140">
          <cell r="C8140">
            <v>12.34</v>
          </cell>
        </row>
        <row r="8141">
          <cell r="C8141">
            <v>12.34</v>
          </cell>
        </row>
        <row r="8142">
          <cell r="C8142">
            <v>12.34</v>
          </cell>
        </row>
        <row r="8143">
          <cell r="C8143">
            <v>12.34</v>
          </cell>
        </row>
        <row r="8144">
          <cell r="C8144">
            <v>12.34</v>
          </cell>
        </row>
        <row r="8145">
          <cell r="C8145">
            <v>12.34</v>
          </cell>
        </row>
        <row r="8146">
          <cell r="C8146">
            <v>12.34</v>
          </cell>
        </row>
        <row r="8147">
          <cell r="C8147">
            <v>12.35</v>
          </cell>
        </row>
        <row r="8148">
          <cell r="C8148">
            <v>12.35</v>
          </cell>
        </row>
        <row r="8149">
          <cell r="C8149">
            <v>12.35</v>
          </cell>
        </row>
        <row r="8150">
          <cell r="C8150">
            <v>12.35</v>
          </cell>
        </row>
        <row r="8151">
          <cell r="C8151">
            <v>12.34</v>
          </cell>
        </row>
        <row r="8152">
          <cell r="C8152">
            <v>12.34</v>
          </cell>
        </row>
        <row r="8153">
          <cell r="C8153">
            <v>12.34</v>
          </cell>
        </row>
        <row r="8154">
          <cell r="C8154">
            <v>12.34</v>
          </cell>
        </row>
        <row r="8155">
          <cell r="C8155">
            <v>12.34</v>
          </cell>
        </row>
        <row r="8156">
          <cell r="C8156">
            <v>12.34</v>
          </cell>
        </row>
        <row r="8157">
          <cell r="C8157">
            <v>12.34</v>
          </cell>
        </row>
        <row r="8158">
          <cell r="C8158">
            <v>12.34</v>
          </cell>
        </row>
        <row r="8159">
          <cell r="C8159">
            <v>12.34</v>
          </cell>
        </row>
        <row r="8160">
          <cell r="C8160">
            <v>12.34</v>
          </cell>
        </row>
        <row r="8161">
          <cell r="C8161">
            <v>12.34</v>
          </cell>
        </row>
        <row r="8162">
          <cell r="C8162">
            <v>12.34</v>
          </cell>
        </row>
        <row r="8163">
          <cell r="C8163">
            <v>12.34</v>
          </cell>
        </row>
        <row r="8164">
          <cell r="C8164">
            <v>12.34</v>
          </cell>
        </row>
        <row r="8165">
          <cell r="C8165">
            <v>12.34</v>
          </cell>
        </row>
        <row r="8166">
          <cell r="C8166">
            <v>12.34</v>
          </cell>
        </row>
        <row r="8167">
          <cell r="C8167">
            <v>12.34</v>
          </cell>
        </row>
        <row r="8168">
          <cell r="C8168">
            <v>12.35</v>
          </cell>
        </row>
        <row r="8169">
          <cell r="C8169">
            <v>12.34</v>
          </cell>
        </row>
        <row r="8170">
          <cell r="C8170">
            <v>12.34</v>
          </cell>
        </row>
        <row r="8171">
          <cell r="C8171">
            <v>12.34</v>
          </cell>
        </row>
        <row r="8172">
          <cell r="C8172">
            <v>12.34</v>
          </cell>
        </row>
        <row r="8173">
          <cell r="C8173">
            <v>12.34</v>
          </cell>
        </row>
        <row r="8174">
          <cell r="C8174">
            <v>12.34</v>
          </cell>
        </row>
        <row r="8175">
          <cell r="C8175">
            <v>12.34</v>
          </cell>
        </row>
        <row r="8176">
          <cell r="C8176">
            <v>12.34</v>
          </cell>
        </row>
        <row r="8177">
          <cell r="C8177">
            <v>12.34</v>
          </cell>
        </row>
        <row r="8178">
          <cell r="C8178">
            <v>12.34</v>
          </cell>
        </row>
        <row r="8179">
          <cell r="C8179">
            <v>12.34</v>
          </cell>
        </row>
        <row r="8180">
          <cell r="C8180">
            <v>12.34</v>
          </cell>
        </row>
        <row r="8181">
          <cell r="C8181">
            <v>12.34</v>
          </cell>
        </row>
        <row r="8182">
          <cell r="C8182">
            <v>12.34</v>
          </cell>
        </row>
        <row r="8183">
          <cell r="C8183">
            <v>12.34</v>
          </cell>
        </row>
        <row r="8184">
          <cell r="C8184">
            <v>12.34</v>
          </cell>
        </row>
        <row r="8185">
          <cell r="C8185">
            <v>12.34</v>
          </cell>
        </row>
        <row r="8186">
          <cell r="C8186">
            <v>12.34</v>
          </cell>
        </row>
        <row r="8187">
          <cell r="C8187">
            <v>12.34</v>
          </cell>
        </row>
        <row r="8188">
          <cell r="C8188">
            <v>12.34</v>
          </cell>
        </row>
        <row r="8189">
          <cell r="C8189">
            <v>12.34</v>
          </cell>
        </row>
        <row r="8190">
          <cell r="C8190">
            <v>12.34</v>
          </cell>
        </row>
        <row r="8191">
          <cell r="C8191">
            <v>12.34</v>
          </cell>
        </row>
        <row r="8192">
          <cell r="C8192">
            <v>12.34</v>
          </cell>
        </row>
        <row r="8193">
          <cell r="C8193">
            <v>12.34</v>
          </cell>
        </row>
        <row r="8194">
          <cell r="C8194">
            <v>12.35</v>
          </cell>
        </row>
        <row r="8195">
          <cell r="C8195">
            <v>12.35</v>
          </cell>
        </row>
        <row r="8196">
          <cell r="C8196">
            <v>12.35</v>
          </cell>
        </row>
        <row r="8197">
          <cell r="C8197">
            <v>12.35</v>
          </cell>
        </row>
        <row r="8198">
          <cell r="C8198">
            <v>12.34</v>
          </cell>
        </row>
        <row r="8199">
          <cell r="C8199">
            <v>12.34</v>
          </cell>
        </row>
        <row r="8200">
          <cell r="C8200">
            <v>12.34</v>
          </cell>
        </row>
        <row r="8201">
          <cell r="C8201">
            <v>12.34</v>
          </cell>
        </row>
        <row r="8202">
          <cell r="C8202">
            <v>12.34</v>
          </cell>
        </row>
        <row r="8203">
          <cell r="C8203">
            <v>12.34</v>
          </cell>
        </row>
        <row r="8204">
          <cell r="C8204">
            <v>12.34</v>
          </cell>
        </row>
        <row r="8205">
          <cell r="C8205">
            <v>12.34</v>
          </cell>
        </row>
        <row r="8206">
          <cell r="C8206">
            <v>12.34</v>
          </cell>
        </row>
        <row r="8207">
          <cell r="C8207">
            <v>12.34</v>
          </cell>
        </row>
        <row r="8208">
          <cell r="C8208">
            <v>12.34</v>
          </cell>
        </row>
        <row r="8209">
          <cell r="C8209">
            <v>12.34</v>
          </cell>
        </row>
        <row r="8210">
          <cell r="C8210">
            <v>12.34</v>
          </cell>
        </row>
        <row r="8211">
          <cell r="C8211">
            <v>12.34</v>
          </cell>
        </row>
        <row r="8212">
          <cell r="C8212">
            <v>12.34</v>
          </cell>
        </row>
        <row r="8213">
          <cell r="C8213">
            <v>12.34</v>
          </cell>
        </row>
        <row r="8214">
          <cell r="C8214">
            <v>12.34</v>
          </cell>
        </row>
        <row r="8215">
          <cell r="C8215">
            <v>12.33</v>
          </cell>
        </row>
        <row r="8216">
          <cell r="C8216">
            <v>12.34</v>
          </cell>
        </row>
        <row r="8217">
          <cell r="C8217">
            <v>12.34</v>
          </cell>
        </row>
        <row r="8218">
          <cell r="C8218">
            <v>12.34</v>
          </cell>
        </row>
        <row r="8219">
          <cell r="C8219">
            <v>12.34</v>
          </cell>
        </row>
        <row r="8220">
          <cell r="C8220">
            <v>12.34</v>
          </cell>
        </row>
        <row r="8221">
          <cell r="C8221">
            <v>12.34</v>
          </cell>
        </row>
        <row r="8222">
          <cell r="C8222">
            <v>12.34</v>
          </cell>
        </row>
        <row r="8223">
          <cell r="C8223">
            <v>12.34</v>
          </cell>
        </row>
        <row r="8224">
          <cell r="C8224">
            <v>12.34</v>
          </cell>
        </row>
        <row r="8225">
          <cell r="C8225">
            <v>12.34</v>
          </cell>
        </row>
        <row r="8226">
          <cell r="C8226">
            <v>12.34</v>
          </cell>
        </row>
        <row r="8227">
          <cell r="C8227">
            <v>12.34</v>
          </cell>
        </row>
        <row r="8228">
          <cell r="C8228">
            <v>12.34</v>
          </cell>
        </row>
        <row r="8229">
          <cell r="C8229">
            <v>12.34</v>
          </cell>
        </row>
        <row r="8230">
          <cell r="C8230">
            <v>12.34</v>
          </cell>
        </row>
        <row r="8231">
          <cell r="C8231">
            <v>12.34</v>
          </cell>
        </row>
        <row r="8232">
          <cell r="C8232">
            <v>12.34</v>
          </cell>
        </row>
        <row r="8233">
          <cell r="C8233">
            <v>12.34</v>
          </cell>
        </row>
        <row r="8234">
          <cell r="C8234">
            <v>12.34</v>
          </cell>
        </row>
        <row r="8235">
          <cell r="C8235">
            <v>12.35</v>
          </cell>
        </row>
        <row r="8236">
          <cell r="C8236">
            <v>12.35</v>
          </cell>
        </row>
        <row r="8237">
          <cell r="C8237">
            <v>12.35</v>
          </cell>
        </row>
        <row r="8238">
          <cell r="C8238">
            <v>12.34</v>
          </cell>
        </row>
        <row r="8239">
          <cell r="C8239">
            <v>12.34</v>
          </cell>
        </row>
        <row r="8240">
          <cell r="C8240">
            <v>12.34</v>
          </cell>
        </row>
        <row r="8241">
          <cell r="C8241">
            <v>12.34</v>
          </cell>
        </row>
        <row r="8242">
          <cell r="C8242">
            <v>12.34</v>
          </cell>
        </row>
        <row r="8243">
          <cell r="C8243">
            <v>12.34</v>
          </cell>
        </row>
        <row r="8244">
          <cell r="C8244">
            <v>12.34</v>
          </cell>
        </row>
        <row r="8245">
          <cell r="C8245">
            <v>12.34</v>
          </cell>
        </row>
        <row r="8246">
          <cell r="C8246">
            <v>12.34</v>
          </cell>
        </row>
        <row r="8247">
          <cell r="C8247">
            <v>12.34</v>
          </cell>
        </row>
        <row r="8248">
          <cell r="C8248">
            <v>12.33</v>
          </cell>
        </row>
        <row r="8249">
          <cell r="C8249">
            <v>12.33</v>
          </cell>
        </row>
        <row r="8250">
          <cell r="C8250">
            <v>12.34</v>
          </cell>
        </row>
        <row r="8251">
          <cell r="C8251">
            <v>12.34</v>
          </cell>
        </row>
        <row r="8252">
          <cell r="C8252">
            <v>12.33</v>
          </cell>
        </row>
        <row r="8253">
          <cell r="C8253">
            <v>12.33</v>
          </cell>
        </row>
        <row r="8254">
          <cell r="C8254">
            <v>12.33</v>
          </cell>
        </row>
        <row r="8255">
          <cell r="C8255">
            <v>12.33</v>
          </cell>
        </row>
        <row r="8256">
          <cell r="C8256">
            <v>12.33</v>
          </cell>
        </row>
        <row r="8257">
          <cell r="C8257">
            <v>12.33</v>
          </cell>
        </row>
        <row r="8258">
          <cell r="C8258">
            <v>12.33</v>
          </cell>
        </row>
        <row r="8259">
          <cell r="C8259">
            <v>12.33</v>
          </cell>
        </row>
        <row r="8260">
          <cell r="C8260">
            <v>12.33</v>
          </cell>
        </row>
        <row r="8261">
          <cell r="C8261">
            <v>12.33</v>
          </cell>
        </row>
        <row r="8262">
          <cell r="C8262">
            <v>12.33</v>
          </cell>
        </row>
        <row r="8263">
          <cell r="C8263">
            <v>12.33</v>
          </cell>
        </row>
        <row r="8264">
          <cell r="C8264">
            <v>12.34</v>
          </cell>
        </row>
        <row r="8265">
          <cell r="C8265">
            <v>12.34</v>
          </cell>
        </row>
        <row r="8266">
          <cell r="C8266">
            <v>12.34</v>
          </cell>
        </row>
        <row r="8267">
          <cell r="C8267">
            <v>12.34</v>
          </cell>
        </row>
        <row r="8268">
          <cell r="C8268">
            <v>12.34</v>
          </cell>
        </row>
        <row r="8269">
          <cell r="C8269">
            <v>12.35</v>
          </cell>
        </row>
        <row r="8270">
          <cell r="C8270">
            <v>12.35</v>
          </cell>
        </row>
        <row r="8271">
          <cell r="C8271">
            <v>12.35</v>
          </cell>
        </row>
        <row r="8272">
          <cell r="C8272">
            <v>12.35</v>
          </cell>
        </row>
        <row r="8273">
          <cell r="C8273">
            <v>12.35</v>
          </cell>
        </row>
        <row r="8274">
          <cell r="C8274">
            <v>12.35</v>
          </cell>
        </row>
        <row r="8275">
          <cell r="C8275">
            <v>12.34</v>
          </cell>
        </row>
        <row r="8276">
          <cell r="C8276">
            <v>12.34</v>
          </cell>
        </row>
        <row r="8277">
          <cell r="C8277">
            <v>12.34</v>
          </cell>
        </row>
        <row r="8278">
          <cell r="C8278">
            <v>12.34</v>
          </cell>
        </row>
        <row r="8279">
          <cell r="C8279">
            <v>12.34</v>
          </cell>
        </row>
        <row r="8280">
          <cell r="C8280">
            <v>12.34</v>
          </cell>
        </row>
        <row r="8281">
          <cell r="C8281">
            <v>12.34</v>
          </cell>
        </row>
        <row r="8282">
          <cell r="C8282">
            <v>12.34</v>
          </cell>
        </row>
        <row r="8283">
          <cell r="C8283">
            <v>12.33</v>
          </cell>
        </row>
        <row r="8284">
          <cell r="C8284">
            <v>12.33</v>
          </cell>
        </row>
        <row r="8285">
          <cell r="C8285">
            <v>12.34</v>
          </cell>
        </row>
        <row r="8286">
          <cell r="C8286">
            <v>12.34</v>
          </cell>
        </row>
        <row r="8287">
          <cell r="C8287">
            <v>12.34</v>
          </cell>
        </row>
        <row r="8288">
          <cell r="C8288">
            <v>12.34</v>
          </cell>
        </row>
        <row r="8289">
          <cell r="C8289">
            <v>12.34</v>
          </cell>
        </row>
        <row r="8290">
          <cell r="C8290">
            <v>12.34</v>
          </cell>
        </row>
        <row r="8291">
          <cell r="C8291">
            <v>12.34</v>
          </cell>
        </row>
        <row r="8292">
          <cell r="C8292">
            <v>12.34</v>
          </cell>
        </row>
        <row r="8293">
          <cell r="C8293">
            <v>12.34</v>
          </cell>
        </row>
        <row r="8294">
          <cell r="C8294">
            <v>12.34</v>
          </cell>
        </row>
        <row r="8295">
          <cell r="C8295">
            <v>12.34</v>
          </cell>
        </row>
        <row r="8296">
          <cell r="C8296">
            <v>12.34</v>
          </cell>
        </row>
        <row r="8297">
          <cell r="C8297">
            <v>12.34</v>
          </cell>
        </row>
        <row r="8298">
          <cell r="C8298">
            <v>12.34</v>
          </cell>
        </row>
        <row r="8299">
          <cell r="C8299">
            <v>12.34</v>
          </cell>
        </row>
        <row r="8300">
          <cell r="C8300">
            <v>12.34</v>
          </cell>
        </row>
        <row r="8301">
          <cell r="C8301">
            <v>12.34</v>
          </cell>
        </row>
        <row r="8302">
          <cell r="C8302">
            <v>12.34</v>
          </cell>
        </row>
        <row r="8303">
          <cell r="C8303">
            <v>12.33</v>
          </cell>
        </row>
        <row r="8304">
          <cell r="C8304">
            <v>12.34</v>
          </cell>
        </row>
        <row r="8305">
          <cell r="C8305">
            <v>12.33</v>
          </cell>
        </row>
        <row r="8306">
          <cell r="C8306">
            <v>12.33</v>
          </cell>
        </row>
        <row r="8307">
          <cell r="C8307">
            <v>12.34</v>
          </cell>
        </row>
        <row r="8308">
          <cell r="C8308">
            <v>12.34</v>
          </cell>
        </row>
        <row r="8309">
          <cell r="C8309">
            <v>12.34</v>
          </cell>
        </row>
        <row r="8310">
          <cell r="C8310">
            <v>12.34</v>
          </cell>
        </row>
        <row r="8311">
          <cell r="C8311">
            <v>12.34</v>
          </cell>
        </row>
        <row r="8312">
          <cell r="C8312">
            <v>12.34</v>
          </cell>
        </row>
        <row r="8313">
          <cell r="C8313">
            <v>12.34</v>
          </cell>
        </row>
        <row r="8314">
          <cell r="C8314">
            <v>12.34</v>
          </cell>
        </row>
        <row r="8315">
          <cell r="C8315">
            <v>12.34</v>
          </cell>
        </row>
        <row r="8316">
          <cell r="C8316">
            <v>12.34</v>
          </cell>
        </row>
        <row r="8317">
          <cell r="C8317">
            <v>12.34</v>
          </cell>
        </row>
        <row r="8318">
          <cell r="C8318">
            <v>12.34</v>
          </cell>
        </row>
        <row r="8319">
          <cell r="C8319">
            <v>12.34</v>
          </cell>
        </row>
        <row r="8320">
          <cell r="C8320">
            <v>12.34</v>
          </cell>
        </row>
        <row r="8321">
          <cell r="C8321">
            <v>12.35</v>
          </cell>
        </row>
        <row r="8322">
          <cell r="C8322">
            <v>12.35</v>
          </cell>
        </row>
        <row r="8323">
          <cell r="C8323">
            <v>12.35</v>
          </cell>
        </row>
        <row r="8324">
          <cell r="C8324">
            <v>12.35</v>
          </cell>
        </row>
        <row r="8325">
          <cell r="C8325">
            <v>12.35</v>
          </cell>
        </row>
        <row r="8326">
          <cell r="C8326">
            <v>12.35</v>
          </cell>
        </row>
        <row r="8327">
          <cell r="C8327">
            <v>12.35</v>
          </cell>
        </row>
        <row r="8328">
          <cell r="C8328">
            <v>12.35</v>
          </cell>
        </row>
        <row r="8329">
          <cell r="C8329">
            <v>12.35</v>
          </cell>
        </row>
        <row r="8330">
          <cell r="C8330">
            <v>12.35</v>
          </cell>
        </row>
        <row r="8331">
          <cell r="C8331">
            <v>12.35</v>
          </cell>
        </row>
        <row r="8332">
          <cell r="C8332">
            <v>12.34</v>
          </cell>
        </row>
        <row r="8333">
          <cell r="C8333">
            <v>12.34</v>
          </cell>
        </row>
        <row r="8334">
          <cell r="C8334">
            <v>12.34</v>
          </cell>
        </row>
        <row r="8335">
          <cell r="C8335">
            <v>12.34</v>
          </cell>
        </row>
        <row r="8336">
          <cell r="C8336">
            <v>12.34</v>
          </cell>
        </row>
        <row r="8337">
          <cell r="C8337">
            <v>12.34</v>
          </cell>
        </row>
        <row r="8338">
          <cell r="C8338">
            <v>12.34</v>
          </cell>
        </row>
        <row r="8339">
          <cell r="C8339">
            <v>12.34</v>
          </cell>
        </row>
        <row r="8340">
          <cell r="C8340">
            <v>12.34</v>
          </cell>
        </row>
        <row r="8341">
          <cell r="C8341">
            <v>12.34</v>
          </cell>
        </row>
        <row r="8342">
          <cell r="C8342">
            <v>12.34</v>
          </cell>
        </row>
        <row r="8343">
          <cell r="C8343">
            <v>12.34</v>
          </cell>
        </row>
        <row r="8344">
          <cell r="C8344">
            <v>12.34</v>
          </cell>
        </row>
        <row r="8345">
          <cell r="C8345">
            <v>12.34</v>
          </cell>
        </row>
        <row r="8346">
          <cell r="C8346">
            <v>12.34</v>
          </cell>
        </row>
        <row r="8347">
          <cell r="C8347">
            <v>12.34</v>
          </cell>
        </row>
        <row r="8348">
          <cell r="C8348">
            <v>12.34</v>
          </cell>
        </row>
        <row r="8349">
          <cell r="C8349">
            <v>12.34</v>
          </cell>
        </row>
        <row r="8350">
          <cell r="C8350">
            <v>12.34</v>
          </cell>
        </row>
        <row r="8351">
          <cell r="C8351">
            <v>12.34</v>
          </cell>
        </row>
        <row r="8352">
          <cell r="C8352">
            <v>12.34</v>
          </cell>
        </row>
        <row r="8353">
          <cell r="C8353">
            <v>12.34</v>
          </cell>
        </row>
        <row r="8354">
          <cell r="C8354">
            <v>12.34</v>
          </cell>
        </row>
        <row r="8355">
          <cell r="C8355">
            <v>12.34</v>
          </cell>
        </row>
        <row r="8356">
          <cell r="C8356">
            <v>12.33</v>
          </cell>
        </row>
        <row r="8357">
          <cell r="C8357">
            <v>12.33</v>
          </cell>
        </row>
        <row r="8358">
          <cell r="C8358">
            <v>12.33</v>
          </cell>
        </row>
        <row r="8359">
          <cell r="C8359">
            <v>12.33</v>
          </cell>
        </row>
        <row r="8360">
          <cell r="C8360">
            <v>12.33</v>
          </cell>
        </row>
        <row r="8361">
          <cell r="C8361">
            <v>12.33</v>
          </cell>
        </row>
        <row r="8362">
          <cell r="C8362">
            <v>12.33</v>
          </cell>
        </row>
        <row r="8363">
          <cell r="C8363">
            <v>12.33</v>
          </cell>
        </row>
        <row r="8364">
          <cell r="C8364">
            <v>12.33</v>
          </cell>
        </row>
        <row r="8365">
          <cell r="C8365">
            <v>12.33</v>
          </cell>
        </row>
        <row r="8366">
          <cell r="C8366">
            <v>12.33</v>
          </cell>
        </row>
        <row r="8367">
          <cell r="C8367">
            <v>12.33</v>
          </cell>
        </row>
        <row r="8368">
          <cell r="C8368">
            <v>12.33</v>
          </cell>
        </row>
        <row r="8369">
          <cell r="C8369">
            <v>12.34</v>
          </cell>
        </row>
        <row r="8370">
          <cell r="C8370">
            <v>12.34</v>
          </cell>
        </row>
        <row r="8371">
          <cell r="C8371">
            <v>12.34</v>
          </cell>
        </row>
        <row r="8372">
          <cell r="C8372">
            <v>12.34</v>
          </cell>
        </row>
        <row r="8373">
          <cell r="C8373">
            <v>12.34</v>
          </cell>
        </row>
        <row r="8374">
          <cell r="C8374">
            <v>12.34</v>
          </cell>
        </row>
        <row r="8375">
          <cell r="C8375">
            <v>12.34</v>
          </cell>
        </row>
        <row r="8376">
          <cell r="C8376">
            <v>12.34</v>
          </cell>
        </row>
        <row r="8377">
          <cell r="C8377">
            <v>12.34</v>
          </cell>
        </row>
        <row r="8378">
          <cell r="C8378">
            <v>12.34</v>
          </cell>
        </row>
        <row r="8379">
          <cell r="C8379">
            <v>12.34</v>
          </cell>
        </row>
        <row r="8380">
          <cell r="C8380">
            <v>12.34</v>
          </cell>
        </row>
        <row r="8381">
          <cell r="C8381">
            <v>12.34</v>
          </cell>
        </row>
        <row r="8382">
          <cell r="C8382">
            <v>12.34</v>
          </cell>
        </row>
        <row r="8383">
          <cell r="C8383">
            <v>12.34</v>
          </cell>
        </row>
        <row r="8384">
          <cell r="C8384">
            <v>12.34</v>
          </cell>
        </row>
        <row r="8385">
          <cell r="C8385">
            <v>12.34</v>
          </cell>
        </row>
        <row r="8386">
          <cell r="C8386">
            <v>12.34</v>
          </cell>
        </row>
        <row r="8387">
          <cell r="C8387">
            <v>12.34</v>
          </cell>
        </row>
        <row r="8388">
          <cell r="C8388">
            <v>12.34</v>
          </cell>
        </row>
        <row r="8389">
          <cell r="C8389">
            <v>12.34</v>
          </cell>
        </row>
        <row r="8390">
          <cell r="C8390">
            <v>12.34</v>
          </cell>
        </row>
        <row r="8391">
          <cell r="C8391">
            <v>12.34</v>
          </cell>
        </row>
        <row r="8392">
          <cell r="C8392">
            <v>12.34</v>
          </cell>
        </row>
        <row r="8393">
          <cell r="C8393">
            <v>12.34</v>
          </cell>
        </row>
        <row r="8394">
          <cell r="C8394">
            <v>12.34</v>
          </cell>
        </row>
        <row r="8395">
          <cell r="C8395">
            <v>12.34</v>
          </cell>
        </row>
        <row r="8396">
          <cell r="C8396">
            <v>12.33</v>
          </cell>
        </row>
        <row r="8397">
          <cell r="C8397">
            <v>12.33</v>
          </cell>
        </row>
        <row r="8398">
          <cell r="C8398">
            <v>12.33</v>
          </cell>
        </row>
        <row r="8399">
          <cell r="C8399">
            <v>12.33</v>
          </cell>
        </row>
        <row r="8400">
          <cell r="C8400">
            <v>12.34</v>
          </cell>
        </row>
        <row r="8401">
          <cell r="C8401">
            <v>12.34</v>
          </cell>
        </row>
        <row r="8402">
          <cell r="C8402">
            <v>12.34</v>
          </cell>
        </row>
        <row r="8403">
          <cell r="C8403">
            <v>12.34</v>
          </cell>
        </row>
        <row r="8404">
          <cell r="C8404">
            <v>12.34</v>
          </cell>
        </row>
        <row r="8405">
          <cell r="C8405">
            <v>12.34</v>
          </cell>
        </row>
        <row r="8406">
          <cell r="C8406">
            <v>12.34</v>
          </cell>
        </row>
        <row r="8407">
          <cell r="C8407">
            <v>12.34</v>
          </cell>
        </row>
        <row r="8408">
          <cell r="C8408">
            <v>12.34</v>
          </cell>
        </row>
        <row r="8409">
          <cell r="C8409">
            <v>12.34</v>
          </cell>
        </row>
        <row r="8410">
          <cell r="C8410">
            <v>12.34</v>
          </cell>
        </row>
        <row r="8411">
          <cell r="C8411">
            <v>12.34</v>
          </cell>
        </row>
        <row r="8412">
          <cell r="C8412">
            <v>12.34</v>
          </cell>
        </row>
        <row r="8413">
          <cell r="C8413">
            <v>12.34</v>
          </cell>
        </row>
        <row r="8414">
          <cell r="C8414">
            <v>12.34</v>
          </cell>
        </row>
        <row r="8415">
          <cell r="C8415">
            <v>12.33</v>
          </cell>
        </row>
        <row r="8416">
          <cell r="C8416">
            <v>12.34</v>
          </cell>
        </row>
        <row r="8417">
          <cell r="C8417">
            <v>12.34</v>
          </cell>
        </row>
        <row r="8418">
          <cell r="C8418">
            <v>12.34</v>
          </cell>
        </row>
        <row r="8419">
          <cell r="C8419">
            <v>12.34</v>
          </cell>
        </row>
        <row r="8420">
          <cell r="C8420">
            <v>12.34</v>
          </cell>
        </row>
        <row r="8421">
          <cell r="C8421">
            <v>12.34</v>
          </cell>
        </row>
        <row r="8422">
          <cell r="C8422">
            <v>12.34</v>
          </cell>
        </row>
        <row r="8423">
          <cell r="C8423">
            <v>12.34</v>
          </cell>
        </row>
        <row r="8424">
          <cell r="C8424">
            <v>12.34</v>
          </cell>
        </row>
        <row r="8425">
          <cell r="C8425">
            <v>12.34</v>
          </cell>
        </row>
        <row r="8426">
          <cell r="C8426">
            <v>12.34</v>
          </cell>
        </row>
        <row r="8427">
          <cell r="C8427">
            <v>12.34</v>
          </cell>
        </row>
        <row r="8428">
          <cell r="C8428">
            <v>12.34</v>
          </cell>
        </row>
        <row r="8429">
          <cell r="C8429">
            <v>12.34</v>
          </cell>
        </row>
        <row r="8430">
          <cell r="C8430">
            <v>12.34</v>
          </cell>
        </row>
        <row r="8431">
          <cell r="C8431">
            <v>12.34</v>
          </cell>
        </row>
        <row r="8432">
          <cell r="C8432">
            <v>12.34</v>
          </cell>
        </row>
        <row r="8433">
          <cell r="C8433">
            <v>12.34</v>
          </cell>
        </row>
        <row r="8434">
          <cell r="C8434">
            <v>12.34</v>
          </cell>
        </row>
        <row r="8435">
          <cell r="C8435">
            <v>12.34</v>
          </cell>
        </row>
        <row r="8436">
          <cell r="C8436">
            <v>12.34</v>
          </cell>
        </row>
        <row r="8437">
          <cell r="C8437">
            <v>12.34</v>
          </cell>
        </row>
        <row r="8438">
          <cell r="C8438">
            <v>12.34</v>
          </cell>
        </row>
        <row r="8439">
          <cell r="C8439">
            <v>12.34</v>
          </cell>
        </row>
        <row r="8440">
          <cell r="C8440">
            <v>12.34</v>
          </cell>
        </row>
        <row r="8441">
          <cell r="C8441">
            <v>12.34</v>
          </cell>
        </row>
        <row r="8442">
          <cell r="C8442">
            <v>12.34</v>
          </cell>
        </row>
        <row r="8443">
          <cell r="C8443">
            <v>12.34</v>
          </cell>
        </row>
        <row r="8444">
          <cell r="C8444">
            <v>12.33</v>
          </cell>
        </row>
        <row r="8445">
          <cell r="C8445">
            <v>12.33</v>
          </cell>
        </row>
        <row r="8446">
          <cell r="C8446">
            <v>12.33</v>
          </cell>
        </row>
        <row r="8447">
          <cell r="C8447">
            <v>12.33</v>
          </cell>
        </row>
        <row r="8448">
          <cell r="C8448">
            <v>12.33</v>
          </cell>
        </row>
        <row r="8449">
          <cell r="C8449">
            <v>12.33</v>
          </cell>
        </row>
        <row r="8450">
          <cell r="C8450">
            <v>12.33</v>
          </cell>
        </row>
        <row r="8451">
          <cell r="C8451">
            <v>12.33</v>
          </cell>
        </row>
        <row r="8452">
          <cell r="C8452">
            <v>12.33</v>
          </cell>
        </row>
        <row r="8453">
          <cell r="C8453">
            <v>12.33</v>
          </cell>
        </row>
        <row r="8454">
          <cell r="C8454">
            <v>12.33</v>
          </cell>
        </row>
        <row r="8455">
          <cell r="C8455">
            <v>12.33</v>
          </cell>
        </row>
        <row r="8456">
          <cell r="C8456">
            <v>12.33</v>
          </cell>
        </row>
        <row r="8457">
          <cell r="C8457">
            <v>12.33</v>
          </cell>
        </row>
        <row r="8458">
          <cell r="C8458">
            <v>12.34</v>
          </cell>
        </row>
        <row r="8459">
          <cell r="C8459">
            <v>12.34</v>
          </cell>
        </row>
        <row r="8460">
          <cell r="C8460">
            <v>12.34</v>
          </cell>
        </row>
        <row r="8461">
          <cell r="C8461">
            <v>12.34</v>
          </cell>
        </row>
        <row r="8462">
          <cell r="C8462">
            <v>12.34</v>
          </cell>
        </row>
        <row r="8463">
          <cell r="C8463">
            <v>12.34</v>
          </cell>
        </row>
        <row r="8464">
          <cell r="C8464">
            <v>12.34</v>
          </cell>
        </row>
        <row r="8465">
          <cell r="C8465">
            <v>12.34</v>
          </cell>
        </row>
        <row r="8466">
          <cell r="C8466">
            <v>12.34</v>
          </cell>
        </row>
        <row r="8467">
          <cell r="C8467">
            <v>12.34</v>
          </cell>
        </row>
        <row r="8468">
          <cell r="C8468">
            <v>12.34</v>
          </cell>
        </row>
        <row r="8469">
          <cell r="C8469">
            <v>12.34</v>
          </cell>
        </row>
        <row r="8470">
          <cell r="C8470">
            <v>12.34</v>
          </cell>
        </row>
        <row r="8471">
          <cell r="C8471">
            <v>12.34</v>
          </cell>
        </row>
        <row r="8472">
          <cell r="C8472">
            <v>12.35</v>
          </cell>
        </row>
        <row r="8473">
          <cell r="C8473">
            <v>12.34</v>
          </cell>
        </row>
        <row r="8474">
          <cell r="C8474">
            <v>12.34</v>
          </cell>
        </row>
        <row r="8475">
          <cell r="C8475">
            <v>12.34</v>
          </cell>
        </row>
        <row r="8476">
          <cell r="C8476">
            <v>12.34</v>
          </cell>
        </row>
        <row r="8477">
          <cell r="C8477">
            <v>12.34</v>
          </cell>
        </row>
        <row r="8478">
          <cell r="C8478">
            <v>12.34</v>
          </cell>
        </row>
        <row r="8479">
          <cell r="C8479">
            <v>12.34</v>
          </cell>
        </row>
        <row r="8480">
          <cell r="C8480">
            <v>12.34</v>
          </cell>
        </row>
        <row r="8481">
          <cell r="C8481">
            <v>12.34</v>
          </cell>
        </row>
        <row r="8482">
          <cell r="C8482">
            <v>12.34</v>
          </cell>
        </row>
        <row r="8483">
          <cell r="C8483">
            <v>12.34</v>
          </cell>
        </row>
        <row r="8484">
          <cell r="C8484">
            <v>12.34</v>
          </cell>
        </row>
        <row r="8485">
          <cell r="C8485">
            <v>12.34</v>
          </cell>
        </row>
        <row r="8486">
          <cell r="C8486">
            <v>12.34</v>
          </cell>
        </row>
        <row r="8487">
          <cell r="C8487">
            <v>12.34</v>
          </cell>
        </row>
        <row r="8488">
          <cell r="C8488">
            <v>12.34</v>
          </cell>
        </row>
        <row r="8489">
          <cell r="C8489">
            <v>12.34</v>
          </cell>
        </row>
        <row r="8490">
          <cell r="C8490">
            <v>12.34</v>
          </cell>
        </row>
        <row r="8491">
          <cell r="C8491">
            <v>12.34</v>
          </cell>
        </row>
        <row r="8492">
          <cell r="C8492">
            <v>12.34</v>
          </cell>
        </row>
        <row r="8493">
          <cell r="C8493">
            <v>12.34</v>
          </cell>
        </row>
        <row r="8494">
          <cell r="C8494">
            <v>12.34</v>
          </cell>
        </row>
        <row r="8495">
          <cell r="C8495">
            <v>12.34</v>
          </cell>
        </row>
        <row r="8496">
          <cell r="C8496">
            <v>12.34</v>
          </cell>
        </row>
        <row r="8497">
          <cell r="C8497">
            <v>12.34</v>
          </cell>
        </row>
        <row r="8498">
          <cell r="C8498">
            <v>12.34</v>
          </cell>
        </row>
        <row r="8499">
          <cell r="C8499">
            <v>12.34</v>
          </cell>
        </row>
        <row r="8500">
          <cell r="C8500">
            <v>12.34</v>
          </cell>
        </row>
        <row r="8501">
          <cell r="C8501">
            <v>12.35</v>
          </cell>
        </row>
        <row r="8502">
          <cell r="C8502">
            <v>12.35</v>
          </cell>
        </row>
        <row r="8503">
          <cell r="C8503">
            <v>12.35</v>
          </cell>
        </row>
        <row r="8504">
          <cell r="C8504">
            <v>12.35</v>
          </cell>
        </row>
        <row r="8505">
          <cell r="C8505">
            <v>12.35</v>
          </cell>
        </row>
        <row r="8506">
          <cell r="C8506">
            <v>12.35</v>
          </cell>
        </row>
        <row r="8507">
          <cell r="C8507">
            <v>12.35</v>
          </cell>
        </row>
        <row r="8508">
          <cell r="C8508">
            <v>12.35</v>
          </cell>
        </row>
        <row r="8509">
          <cell r="C8509">
            <v>12.35</v>
          </cell>
        </row>
        <row r="8510">
          <cell r="C8510">
            <v>12.35</v>
          </cell>
        </row>
        <row r="8511">
          <cell r="C8511">
            <v>12.35</v>
          </cell>
        </row>
        <row r="8512">
          <cell r="C8512">
            <v>12.35</v>
          </cell>
        </row>
        <row r="8513">
          <cell r="C8513">
            <v>12.35</v>
          </cell>
        </row>
        <row r="8514">
          <cell r="C8514">
            <v>12.34</v>
          </cell>
        </row>
        <row r="8515">
          <cell r="C8515">
            <v>12.34</v>
          </cell>
        </row>
        <row r="8516">
          <cell r="C8516">
            <v>12.34</v>
          </cell>
        </row>
        <row r="8517">
          <cell r="C8517">
            <v>12.34</v>
          </cell>
        </row>
        <row r="8518">
          <cell r="C8518">
            <v>12.34</v>
          </cell>
        </row>
        <row r="8519">
          <cell r="C8519">
            <v>12.34</v>
          </cell>
        </row>
        <row r="8520">
          <cell r="C8520">
            <v>12.34</v>
          </cell>
        </row>
        <row r="8521">
          <cell r="C8521">
            <v>12.34</v>
          </cell>
        </row>
        <row r="8522">
          <cell r="C8522">
            <v>12.34</v>
          </cell>
        </row>
        <row r="8523">
          <cell r="C8523">
            <v>12.35</v>
          </cell>
        </row>
        <row r="8524">
          <cell r="C8524">
            <v>12.35</v>
          </cell>
        </row>
        <row r="8525">
          <cell r="C8525">
            <v>12.35</v>
          </cell>
        </row>
        <row r="8526">
          <cell r="C8526">
            <v>12.35</v>
          </cell>
        </row>
        <row r="8527">
          <cell r="C8527">
            <v>12.35</v>
          </cell>
        </row>
        <row r="8528">
          <cell r="C8528">
            <v>12.35</v>
          </cell>
        </row>
        <row r="8529">
          <cell r="C8529">
            <v>12.35</v>
          </cell>
        </row>
        <row r="8530">
          <cell r="C8530">
            <v>12.35</v>
          </cell>
        </row>
        <row r="8531">
          <cell r="C8531">
            <v>12.35</v>
          </cell>
        </row>
        <row r="8532">
          <cell r="C8532">
            <v>12.35</v>
          </cell>
        </row>
        <row r="8533">
          <cell r="C8533">
            <v>12.35</v>
          </cell>
        </row>
        <row r="8534">
          <cell r="C8534">
            <v>12.35</v>
          </cell>
        </row>
        <row r="8535">
          <cell r="C8535">
            <v>12.35</v>
          </cell>
        </row>
        <row r="8536">
          <cell r="C8536">
            <v>12.34</v>
          </cell>
        </row>
        <row r="8537">
          <cell r="C8537">
            <v>12.34</v>
          </cell>
        </row>
        <row r="8538">
          <cell r="C8538">
            <v>12.34</v>
          </cell>
        </row>
        <row r="8539">
          <cell r="C8539">
            <v>12.34</v>
          </cell>
        </row>
        <row r="8540">
          <cell r="C8540">
            <v>12.34</v>
          </cell>
        </row>
        <row r="8541">
          <cell r="C8541">
            <v>12.34</v>
          </cell>
        </row>
        <row r="8542">
          <cell r="C8542">
            <v>12.34</v>
          </cell>
        </row>
        <row r="8543">
          <cell r="C8543">
            <v>12.34</v>
          </cell>
        </row>
        <row r="8544">
          <cell r="C8544">
            <v>12.34</v>
          </cell>
        </row>
        <row r="8545">
          <cell r="C8545">
            <v>12.34</v>
          </cell>
        </row>
        <row r="8546">
          <cell r="C8546">
            <v>12.34</v>
          </cell>
        </row>
        <row r="8547">
          <cell r="C8547">
            <v>12.34</v>
          </cell>
        </row>
        <row r="8548">
          <cell r="C8548">
            <v>12.34</v>
          </cell>
        </row>
        <row r="8549">
          <cell r="C8549">
            <v>12.34</v>
          </cell>
        </row>
        <row r="8550">
          <cell r="C8550">
            <v>12.34</v>
          </cell>
        </row>
        <row r="8551">
          <cell r="C8551">
            <v>12.34</v>
          </cell>
        </row>
        <row r="8552">
          <cell r="C8552">
            <v>12.34</v>
          </cell>
        </row>
        <row r="8553">
          <cell r="C8553">
            <v>12.34</v>
          </cell>
        </row>
        <row r="8554">
          <cell r="C8554">
            <v>12.34</v>
          </cell>
        </row>
        <row r="8555">
          <cell r="C8555">
            <v>12.34</v>
          </cell>
        </row>
        <row r="8556">
          <cell r="C8556">
            <v>12.34</v>
          </cell>
        </row>
        <row r="8557">
          <cell r="C8557">
            <v>12.34</v>
          </cell>
        </row>
        <row r="8558">
          <cell r="C8558">
            <v>12.34</v>
          </cell>
        </row>
        <row r="8559">
          <cell r="C8559">
            <v>12.34</v>
          </cell>
        </row>
        <row r="8560">
          <cell r="C8560">
            <v>12.34</v>
          </cell>
        </row>
        <row r="8561">
          <cell r="C8561">
            <v>12.34</v>
          </cell>
        </row>
        <row r="8562">
          <cell r="C8562">
            <v>12.34</v>
          </cell>
        </row>
        <row r="8563">
          <cell r="C8563">
            <v>12.34</v>
          </cell>
        </row>
        <row r="8564">
          <cell r="C8564">
            <v>12.34</v>
          </cell>
        </row>
        <row r="8565">
          <cell r="C8565">
            <v>12.34</v>
          </cell>
        </row>
        <row r="8566">
          <cell r="C8566">
            <v>12.34</v>
          </cell>
        </row>
        <row r="8567">
          <cell r="C8567">
            <v>12.34</v>
          </cell>
        </row>
        <row r="8568">
          <cell r="C8568">
            <v>12.34</v>
          </cell>
        </row>
        <row r="8569">
          <cell r="C8569">
            <v>12.34</v>
          </cell>
        </row>
        <row r="8570">
          <cell r="C8570">
            <v>12.34</v>
          </cell>
        </row>
        <row r="8571">
          <cell r="C8571">
            <v>12.34</v>
          </cell>
        </row>
        <row r="8572">
          <cell r="C8572">
            <v>12.34</v>
          </cell>
        </row>
        <row r="8573">
          <cell r="C8573">
            <v>12.34</v>
          </cell>
        </row>
        <row r="8574">
          <cell r="C8574">
            <v>12.34</v>
          </cell>
        </row>
        <row r="8575">
          <cell r="C8575">
            <v>12.34</v>
          </cell>
        </row>
        <row r="8576">
          <cell r="C8576">
            <v>12.34</v>
          </cell>
        </row>
        <row r="8577">
          <cell r="C8577">
            <v>12.34</v>
          </cell>
        </row>
        <row r="8578">
          <cell r="C8578">
            <v>12.35</v>
          </cell>
        </row>
        <row r="8579">
          <cell r="C8579">
            <v>12.35</v>
          </cell>
        </row>
        <row r="8580">
          <cell r="C8580">
            <v>12.35</v>
          </cell>
        </row>
        <row r="8581">
          <cell r="C8581">
            <v>12.35</v>
          </cell>
        </row>
        <row r="8582">
          <cell r="C8582">
            <v>12.35</v>
          </cell>
        </row>
        <row r="8583">
          <cell r="C8583">
            <v>12.35</v>
          </cell>
        </row>
        <row r="8584">
          <cell r="C8584">
            <v>12.35</v>
          </cell>
        </row>
        <row r="8585">
          <cell r="C8585">
            <v>12.35</v>
          </cell>
        </row>
        <row r="8586">
          <cell r="C8586">
            <v>12.35</v>
          </cell>
        </row>
        <row r="8587">
          <cell r="C8587">
            <v>12.35</v>
          </cell>
        </row>
        <row r="8588">
          <cell r="C8588">
            <v>12.35</v>
          </cell>
        </row>
        <row r="8589">
          <cell r="C8589">
            <v>12.35</v>
          </cell>
        </row>
        <row r="8590">
          <cell r="C8590">
            <v>12.35</v>
          </cell>
        </row>
        <row r="8591">
          <cell r="C8591">
            <v>12.35</v>
          </cell>
        </row>
        <row r="8592">
          <cell r="C8592">
            <v>12.35</v>
          </cell>
        </row>
        <row r="8593">
          <cell r="C8593">
            <v>12.35</v>
          </cell>
        </row>
        <row r="8594">
          <cell r="C8594">
            <v>12.35</v>
          </cell>
        </row>
        <row r="8595">
          <cell r="C8595">
            <v>12.34</v>
          </cell>
        </row>
        <row r="8596">
          <cell r="C8596">
            <v>12.34</v>
          </cell>
        </row>
        <row r="8597">
          <cell r="C8597">
            <v>12.34</v>
          </cell>
        </row>
        <row r="8598">
          <cell r="C8598">
            <v>12.35</v>
          </cell>
        </row>
        <row r="8599">
          <cell r="C8599">
            <v>12.35</v>
          </cell>
        </row>
        <row r="8600">
          <cell r="C8600">
            <v>12.34</v>
          </cell>
        </row>
        <row r="8601">
          <cell r="C8601">
            <v>12.34</v>
          </cell>
        </row>
        <row r="8602">
          <cell r="C8602">
            <v>12.34</v>
          </cell>
        </row>
        <row r="8603">
          <cell r="C8603">
            <v>12.34</v>
          </cell>
        </row>
        <row r="8604">
          <cell r="C8604">
            <v>12.34</v>
          </cell>
        </row>
        <row r="8605">
          <cell r="C8605">
            <v>12.34</v>
          </cell>
        </row>
        <row r="8606">
          <cell r="C8606">
            <v>12.34</v>
          </cell>
        </row>
        <row r="8607">
          <cell r="C8607">
            <v>12.34</v>
          </cell>
        </row>
        <row r="8608">
          <cell r="C8608">
            <v>12.34</v>
          </cell>
        </row>
        <row r="8609">
          <cell r="C8609">
            <v>12.34</v>
          </cell>
        </row>
        <row r="8610">
          <cell r="C8610">
            <v>12.34</v>
          </cell>
        </row>
        <row r="8611">
          <cell r="C8611">
            <v>12.34</v>
          </cell>
        </row>
        <row r="8612">
          <cell r="C8612">
            <v>12.34</v>
          </cell>
        </row>
        <row r="8613">
          <cell r="C8613">
            <v>12.34</v>
          </cell>
        </row>
        <row r="8614">
          <cell r="C8614">
            <v>12.35</v>
          </cell>
        </row>
        <row r="8615">
          <cell r="C8615">
            <v>12.34</v>
          </cell>
        </row>
        <row r="8616">
          <cell r="C8616">
            <v>12.34</v>
          </cell>
        </row>
        <row r="8617">
          <cell r="C8617">
            <v>12.34</v>
          </cell>
        </row>
        <row r="8618">
          <cell r="C8618">
            <v>12.34</v>
          </cell>
        </row>
        <row r="8619">
          <cell r="C8619">
            <v>12.34</v>
          </cell>
        </row>
        <row r="8620">
          <cell r="C8620">
            <v>12.34</v>
          </cell>
        </row>
        <row r="8621">
          <cell r="C8621">
            <v>12.34</v>
          </cell>
        </row>
        <row r="8622">
          <cell r="C8622">
            <v>12.33</v>
          </cell>
        </row>
        <row r="8623">
          <cell r="C8623">
            <v>12.33</v>
          </cell>
        </row>
        <row r="8624">
          <cell r="C8624">
            <v>12.33</v>
          </cell>
        </row>
        <row r="8625">
          <cell r="C8625">
            <v>12.33</v>
          </cell>
        </row>
        <row r="8626">
          <cell r="C8626">
            <v>12.34</v>
          </cell>
        </row>
        <row r="8627">
          <cell r="C8627">
            <v>12.34</v>
          </cell>
        </row>
        <row r="8628">
          <cell r="C8628">
            <v>12.34</v>
          </cell>
        </row>
        <row r="8629">
          <cell r="C8629">
            <v>12.34</v>
          </cell>
        </row>
        <row r="8630">
          <cell r="C8630">
            <v>12.34</v>
          </cell>
        </row>
        <row r="8631">
          <cell r="C8631">
            <v>12.34</v>
          </cell>
        </row>
        <row r="8632">
          <cell r="C8632">
            <v>12.34</v>
          </cell>
        </row>
        <row r="8633">
          <cell r="C8633">
            <v>12.35</v>
          </cell>
        </row>
        <row r="8634">
          <cell r="C8634">
            <v>12.35</v>
          </cell>
        </row>
        <row r="8635">
          <cell r="C8635">
            <v>12.35</v>
          </cell>
        </row>
        <row r="8636">
          <cell r="C8636">
            <v>12.35</v>
          </cell>
        </row>
        <row r="8637">
          <cell r="C8637">
            <v>12.35</v>
          </cell>
        </row>
        <row r="8638">
          <cell r="C8638">
            <v>12.35</v>
          </cell>
        </row>
        <row r="8639">
          <cell r="C8639">
            <v>12.35</v>
          </cell>
        </row>
        <row r="8640">
          <cell r="C8640">
            <v>12.35</v>
          </cell>
        </row>
        <row r="8641">
          <cell r="C8641">
            <v>12.35</v>
          </cell>
        </row>
        <row r="8642">
          <cell r="C8642">
            <v>12.35</v>
          </cell>
        </row>
        <row r="8643">
          <cell r="C8643">
            <v>12.35</v>
          </cell>
        </row>
        <row r="8644">
          <cell r="C8644">
            <v>12.35</v>
          </cell>
        </row>
        <row r="8645">
          <cell r="C8645">
            <v>12.35</v>
          </cell>
        </row>
        <row r="8646">
          <cell r="C8646">
            <v>12.35</v>
          </cell>
        </row>
        <row r="8647">
          <cell r="C8647">
            <v>12.35</v>
          </cell>
        </row>
        <row r="8648">
          <cell r="C8648">
            <v>12.35</v>
          </cell>
        </row>
        <row r="8649">
          <cell r="C8649">
            <v>12.35</v>
          </cell>
        </row>
        <row r="8650">
          <cell r="C8650">
            <v>12.35</v>
          </cell>
        </row>
        <row r="8651">
          <cell r="C8651">
            <v>12.35</v>
          </cell>
        </row>
        <row r="8652">
          <cell r="C8652">
            <v>12.35</v>
          </cell>
        </row>
        <row r="8653">
          <cell r="C8653">
            <v>12.35</v>
          </cell>
        </row>
        <row r="8654">
          <cell r="C8654">
            <v>12.35</v>
          </cell>
        </row>
        <row r="8655">
          <cell r="C8655">
            <v>12.34</v>
          </cell>
        </row>
        <row r="8656">
          <cell r="C8656">
            <v>12.34</v>
          </cell>
        </row>
        <row r="8657">
          <cell r="C8657">
            <v>12.34</v>
          </cell>
        </row>
        <row r="8658">
          <cell r="C8658">
            <v>12.34</v>
          </cell>
        </row>
        <row r="8659">
          <cell r="C8659">
            <v>12.34</v>
          </cell>
        </row>
        <row r="8660">
          <cell r="C8660">
            <v>12.34</v>
          </cell>
        </row>
        <row r="8661">
          <cell r="C8661">
            <v>12.34</v>
          </cell>
        </row>
        <row r="8662">
          <cell r="C8662">
            <v>12.34</v>
          </cell>
        </row>
        <row r="8663">
          <cell r="C8663">
            <v>12.34</v>
          </cell>
        </row>
        <row r="8664">
          <cell r="C8664">
            <v>12.35</v>
          </cell>
        </row>
        <row r="8665">
          <cell r="C8665">
            <v>12.35</v>
          </cell>
        </row>
        <row r="8666">
          <cell r="C8666">
            <v>12.35</v>
          </cell>
        </row>
        <row r="8667">
          <cell r="C8667">
            <v>12.34</v>
          </cell>
        </row>
        <row r="8668">
          <cell r="C8668">
            <v>12.34</v>
          </cell>
        </row>
        <row r="8669">
          <cell r="C8669">
            <v>12.34</v>
          </cell>
        </row>
        <row r="8670">
          <cell r="C8670">
            <v>12.34</v>
          </cell>
        </row>
        <row r="8671">
          <cell r="C8671">
            <v>12.34</v>
          </cell>
        </row>
        <row r="8672">
          <cell r="C8672">
            <v>12.34</v>
          </cell>
        </row>
        <row r="8673">
          <cell r="C8673">
            <v>12.34</v>
          </cell>
        </row>
        <row r="8674">
          <cell r="C8674">
            <v>12.35</v>
          </cell>
        </row>
        <row r="8675">
          <cell r="C8675">
            <v>12.35</v>
          </cell>
        </row>
        <row r="8676">
          <cell r="C8676">
            <v>12.35</v>
          </cell>
        </row>
        <row r="8677">
          <cell r="C8677">
            <v>12.35</v>
          </cell>
        </row>
        <row r="8678">
          <cell r="C8678">
            <v>12.35</v>
          </cell>
        </row>
        <row r="8679">
          <cell r="C8679">
            <v>12.35</v>
          </cell>
        </row>
        <row r="8680">
          <cell r="C8680">
            <v>12.35</v>
          </cell>
        </row>
        <row r="8681">
          <cell r="C8681">
            <v>12.35</v>
          </cell>
        </row>
        <row r="8682">
          <cell r="C8682">
            <v>12.35</v>
          </cell>
        </row>
        <row r="8683">
          <cell r="C8683">
            <v>12.35</v>
          </cell>
        </row>
        <row r="8684">
          <cell r="C8684">
            <v>12.35</v>
          </cell>
        </row>
        <row r="8685">
          <cell r="C8685">
            <v>12.34</v>
          </cell>
        </row>
        <row r="8686">
          <cell r="C8686">
            <v>12.34</v>
          </cell>
        </row>
        <row r="8687">
          <cell r="C8687">
            <v>12.34</v>
          </cell>
        </row>
        <row r="8688">
          <cell r="C8688">
            <v>12.34</v>
          </cell>
        </row>
        <row r="8689">
          <cell r="C8689">
            <v>12.34</v>
          </cell>
        </row>
        <row r="8690">
          <cell r="C8690">
            <v>12.34</v>
          </cell>
        </row>
        <row r="8691">
          <cell r="C8691">
            <v>12.34</v>
          </cell>
        </row>
        <row r="8692">
          <cell r="C8692">
            <v>12.34</v>
          </cell>
        </row>
        <row r="8693">
          <cell r="C8693">
            <v>12.34</v>
          </cell>
        </row>
        <row r="8694">
          <cell r="C8694">
            <v>12.34</v>
          </cell>
        </row>
        <row r="8695">
          <cell r="C8695">
            <v>12.34</v>
          </cell>
        </row>
        <row r="8696">
          <cell r="C8696">
            <v>12.34</v>
          </cell>
        </row>
        <row r="8697">
          <cell r="C8697">
            <v>12.34</v>
          </cell>
        </row>
        <row r="8698">
          <cell r="C8698">
            <v>12.34</v>
          </cell>
        </row>
        <row r="8699">
          <cell r="C8699">
            <v>12.34</v>
          </cell>
        </row>
        <row r="8700">
          <cell r="C8700">
            <v>12.34</v>
          </cell>
        </row>
        <row r="8701">
          <cell r="C8701">
            <v>12.35</v>
          </cell>
        </row>
        <row r="8702">
          <cell r="C8702">
            <v>12.35</v>
          </cell>
        </row>
        <row r="8703">
          <cell r="C8703">
            <v>12.35</v>
          </cell>
        </row>
        <row r="8704">
          <cell r="C8704">
            <v>12.35</v>
          </cell>
        </row>
        <row r="8705">
          <cell r="C8705">
            <v>12.35</v>
          </cell>
        </row>
        <row r="8706">
          <cell r="C8706">
            <v>12.35</v>
          </cell>
        </row>
        <row r="8707">
          <cell r="C8707">
            <v>12.35</v>
          </cell>
        </row>
        <row r="8708">
          <cell r="C8708">
            <v>12.35</v>
          </cell>
        </row>
        <row r="8709">
          <cell r="C8709">
            <v>12.35</v>
          </cell>
        </row>
        <row r="8710">
          <cell r="C8710">
            <v>12.35</v>
          </cell>
        </row>
        <row r="8711">
          <cell r="C8711">
            <v>12.34</v>
          </cell>
        </row>
        <row r="8712">
          <cell r="C8712">
            <v>12.34</v>
          </cell>
        </row>
        <row r="8713">
          <cell r="C8713">
            <v>12.34</v>
          </cell>
        </row>
        <row r="8714">
          <cell r="C8714">
            <v>12.34</v>
          </cell>
        </row>
        <row r="8715">
          <cell r="C8715">
            <v>12.34</v>
          </cell>
        </row>
        <row r="8716">
          <cell r="C8716">
            <v>12.34</v>
          </cell>
        </row>
        <row r="8717">
          <cell r="C8717">
            <v>12.34</v>
          </cell>
        </row>
        <row r="8718">
          <cell r="C8718">
            <v>12.34</v>
          </cell>
        </row>
        <row r="8719">
          <cell r="C8719">
            <v>12.34</v>
          </cell>
        </row>
        <row r="8720">
          <cell r="C8720">
            <v>12.34</v>
          </cell>
        </row>
        <row r="8721">
          <cell r="C8721">
            <v>12.34</v>
          </cell>
        </row>
        <row r="8722">
          <cell r="C8722">
            <v>12.34</v>
          </cell>
        </row>
        <row r="8723">
          <cell r="C8723">
            <v>12.34</v>
          </cell>
        </row>
        <row r="8724">
          <cell r="C8724">
            <v>12.34</v>
          </cell>
        </row>
        <row r="8725">
          <cell r="C8725">
            <v>12.34</v>
          </cell>
        </row>
        <row r="8726">
          <cell r="C8726">
            <v>12.34</v>
          </cell>
        </row>
        <row r="8727">
          <cell r="C8727">
            <v>12.34</v>
          </cell>
        </row>
        <row r="8728">
          <cell r="C8728">
            <v>12.34</v>
          </cell>
        </row>
        <row r="8729">
          <cell r="C8729">
            <v>12.34</v>
          </cell>
        </row>
        <row r="8730">
          <cell r="C8730">
            <v>12.34</v>
          </cell>
        </row>
        <row r="8731">
          <cell r="C8731">
            <v>12.34</v>
          </cell>
        </row>
        <row r="8732">
          <cell r="C8732">
            <v>12.34</v>
          </cell>
        </row>
        <row r="8733">
          <cell r="C8733">
            <v>12.34</v>
          </cell>
        </row>
        <row r="8734">
          <cell r="C8734">
            <v>12.34</v>
          </cell>
        </row>
        <row r="8735">
          <cell r="C8735">
            <v>12.34</v>
          </cell>
        </row>
        <row r="8736">
          <cell r="C8736">
            <v>12.34</v>
          </cell>
        </row>
        <row r="8737">
          <cell r="C8737">
            <v>12.34</v>
          </cell>
        </row>
        <row r="8738">
          <cell r="C8738">
            <v>12.34</v>
          </cell>
        </row>
        <row r="8739">
          <cell r="C8739">
            <v>12.34</v>
          </cell>
        </row>
        <row r="8740">
          <cell r="C8740">
            <v>12.34</v>
          </cell>
        </row>
        <row r="8741">
          <cell r="C8741">
            <v>12.34</v>
          </cell>
        </row>
        <row r="8742">
          <cell r="C8742">
            <v>12.34</v>
          </cell>
        </row>
        <row r="8743">
          <cell r="C8743">
            <v>12.34</v>
          </cell>
        </row>
        <row r="8744">
          <cell r="C8744">
            <v>12.34</v>
          </cell>
        </row>
        <row r="8745">
          <cell r="C8745">
            <v>12.34</v>
          </cell>
        </row>
        <row r="8746">
          <cell r="C8746">
            <v>12.34</v>
          </cell>
        </row>
        <row r="8747">
          <cell r="C8747">
            <v>12.34</v>
          </cell>
        </row>
        <row r="8748">
          <cell r="C8748">
            <v>12.34</v>
          </cell>
        </row>
        <row r="8749">
          <cell r="C8749">
            <v>12.35</v>
          </cell>
        </row>
        <row r="8750">
          <cell r="C8750">
            <v>12.35</v>
          </cell>
        </row>
        <row r="8751">
          <cell r="C8751">
            <v>12.35</v>
          </cell>
        </row>
        <row r="8752">
          <cell r="C8752">
            <v>12.35</v>
          </cell>
        </row>
        <row r="8753">
          <cell r="C8753">
            <v>12.35</v>
          </cell>
        </row>
        <row r="8754">
          <cell r="C8754">
            <v>12.35</v>
          </cell>
        </row>
        <row r="8755">
          <cell r="C8755">
            <v>12.35</v>
          </cell>
        </row>
        <row r="8756">
          <cell r="C8756">
            <v>12.35</v>
          </cell>
        </row>
        <row r="8757">
          <cell r="C8757">
            <v>12.35</v>
          </cell>
        </row>
        <row r="8758">
          <cell r="C8758">
            <v>12.35</v>
          </cell>
        </row>
        <row r="8759">
          <cell r="C8759">
            <v>12.35</v>
          </cell>
        </row>
        <row r="8760">
          <cell r="C8760">
            <v>12.35</v>
          </cell>
        </row>
        <row r="8761">
          <cell r="C8761">
            <v>12.35</v>
          </cell>
        </row>
        <row r="8762">
          <cell r="C8762">
            <v>12.35</v>
          </cell>
        </row>
        <row r="8763">
          <cell r="C8763">
            <v>12.35</v>
          </cell>
        </row>
        <row r="8764">
          <cell r="C8764">
            <v>12.35</v>
          </cell>
        </row>
        <row r="8765">
          <cell r="C8765">
            <v>12.34</v>
          </cell>
        </row>
        <row r="8766">
          <cell r="C8766">
            <v>12.34</v>
          </cell>
        </row>
        <row r="8767">
          <cell r="C8767">
            <v>12.34</v>
          </cell>
        </row>
        <row r="8768">
          <cell r="C8768">
            <v>12.34</v>
          </cell>
        </row>
        <row r="8769">
          <cell r="C8769">
            <v>12.33</v>
          </cell>
        </row>
        <row r="8770">
          <cell r="C8770">
            <v>12.33</v>
          </cell>
        </row>
        <row r="8771">
          <cell r="C8771">
            <v>12.33</v>
          </cell>
        </row>
        <row r="8772">
          <cell r="C8772">
            <v>12.33</v>
          </cell>
        </row>
        <row r="8773">
          <cell r="C8773">
            <v>12.33</v>
          </cell>
        </row>
        <row r="8774">
          <cell r="C8774">
            <v>12.33</v>
          </cell>
        </row>
        <row r="8775">
          <cell r="C8775">
            <v>12.34</v>
          </cell>
        </row>
        <row r="8776">
          <cell r="C8776">
            <v>12.34</v>
          </cell>
        </row>
        <row r="8777">
          <cell r="C8777">
            <v>12.34</v>
          </cell>
        </row>
        <row r="8778">
          <cell r="C8778">
            <v>12.34</v>
          </cell>
        </row>
        <row r="8779">
          <cell r="C8779">
            <v>12.34</v>
          </cell>
        </row>
        <row r="8780">
          <cell r="C8780">
            <v>12.34</v>
          </cell>
        </row>
        <row r="8781">
          <cell r="C8781">
            <v>12.34</v>
          </cell>
        </row>
        <row r="8782">
          <cell r="C8782">
            <v>12.34</v>
          </cell>
        </row>
        <row r="8783">
          <cell r="C8783">
            <v>12.34</v>
          </cell>
        </row>
        <row r="8784">
          <cell r="C8784">
            <v>12.34</v>
          </cell>
        </row>
        <row r="8785">
          <cell r="C8785">
            <v>12.34</v>
          </cell>
        </row>
        <row r="8786">
          <cell r="C8786">
            <v>12.34</v>
          </cell>
        </row>
        <row r="8787">
          <cell r="C8787">
            <v>12.34</v>
          </cell>
        </row>
        <row r="8788">
          <cell r="C8788">
            <v>12.34</v>
          </cell>
        </row>
        <row r="8789">
          <cell r="C8789">
            <v>12.34</v>
          </cell>
        </row>
        <row r="8790">
          <cell r="C8790">
            <v>12.34</v>
          </cell>
        </row>
        <row r="8791">
          <cell r="C8791">
            <v>12.34</v>
          </cell>
        </row>
        <row r="8792">
          <cell r="C8792">
            <v>12.34</v>
          </cell>
        </row>
        <row r="8793">
          <cell r="C8793">
            <v>12.34</v>
          </cell>
        </row>
        <row r="8794">
          <cell r="C8794">
            <v>12.34</v>
          </cell>
        </row>
        <row r="8795">
          <cell r="C8795">
            <v>12.34</v>
          </cell>
        </row>
        <row r="8796">
          <cell r="C8796">
            <v>12.34</v>
          </cell>
        </row>
        <row r="8797">
          <cell r="C8797">
            <v>12.34</v>
          </cell>
        </row>
        <row r="8798">
          <cell r="C8798">
            <v>12.34</v>
          </cell>
        </row>
        <row r="8799">
          <cell r="C8799">
            <v>12.34</v>
          </cell>
        </row>
        <row r="8800">
          <cell r="C8800">
            <v>12.34</v>
          </cell>
        </row>
        <row r="8801">
          <cell r="C8801">
            <v>12.34</v>
          </cell>
        </row>
        <row r="8802">
          <cell r="C8802">
            <v>12.34</v>
          </cell>
        </row>
        <row r="8803">
          <cell r="C8803">
            <v>12.34</v>
          </cell>
        </row>
        <row r="8804">
          <cell r="C8804">
            <v>12.34</v>
          </cell>
        </row>
        <row r="8805">
          <cell r="C8805">
            <v>12.34</v>
          </cell>
        </row>
        <row r="8806">
          <cell r="C8806">
            <v>12.34</v>
          </cell>
        </row>
        <row r="8807">
          <cell r="C8807">
            <v>12.34</v>
          </cell>
        </row>
        <row r="8808">
          <cell r="C8808">
            <v>12.33</v>
          </cell>
        </row>
        <row r="8809">
          <cell r="C8809">
            <v>12.33</v>
          </cell>
        </row>
        <row r="8810">
          <cell r="C8810">
            <v>12.33</v>
          </cell>
        </row>
        <row r="8811">
          <cell r="C8811">
            <v>12.33</v>
          </cell>
        </row>
        <row r="8812">
          <cell r="C8812">
            <v>12.33</v>
          </cell>
        </row>
        <row r="8813">
          <cell r="C8813">
            <v>12.33</v>
          </cell>
        </row>
        <row r="8814">
          <cell r="C8814">
            <v>12.33</v>
          </cell>
        </row>
        <row r="8815">
          <cell r="C8815">
            <v>12.34</v>
          </cell>
        </row>
        <row r="8816">
          <cell r="C8816">
            <v>12.34</v>
          </cell>
        </row>
        <row r="8817">
          <cell r="C8817">
            <v>12.34</v>
          </cell>
        </row>
        <row r="8818">
          <cell r="C8818">
            <v>12.34</v>
          </cell>
        </row>
        <row r="8819">
          <cell r="C8819">
            <v>12.34</v>
          </cell>
        </row>
        <row r="8820">
          <cell r="C8820">
            <v>12.34</v>
          </cell>
        </row>
        <row r="8821">
          <cell r="C8821">
            <v>12.34</v>
          </cell>
        </row>
        <row r="8822">
          <cell r="C8822">
            <v>12.34</v>
          </cell>
        </row>
        <row r="8823">
          <cell r="C8823">
            <v>12.34</v>
          </cell>
        </row>
        <row r="8824">
          <cell r="C8824">
            <v>12.34</v>
          </cell>
        </row>
        <row r="8825">
          <cell r="C8825">
            <v>12.33</v>
          </cell>
        </row>
        <row r="8826">
          <cell r="C8826">
            <v>12.33</v>
          </cell>
        </row>
        <row r="8827">
          <cell r="C8827">
            <v>12.33</v>
          </cell>
        </row>
        <row r="8828">
          <cell r="C8828">
            <v>12.33</v>
          </cell>
        </row>
        <row r="8829">
          <cell r="C8829">
            <v>12.33</v>
          </cell>
        </row>
        <row r="8830">
          <cell r="C8830">
            <v>12.33</v>
          </cell>
        </row>
        <row r="8831">
          <cell r="C8831">
            <v>12.33</v>
          </cell>
        </row>
        <row r="8832">
          <cell r="C8832">
            <v>12.33</v>
          </cell>
        </row>
        <row r="8833">
          <cell r="C8833">
            <v>12.33</v>
          </cell>
        </row>
        <row r="8834">
          <cell r="C8834">
            <v>12.33</v>
          </cell>
        </row>
        <row r="8835">
          <cell r="C8835">
            <v>12.33</v>
          </cell>
        </row>
        <row r="8836">
          <cell r="C8836">
            <v>12.33</v>
          </cell>
        </row>
        <row r="8837">
          <cell r="C8837">
            <v>12.33</v>
          </cell>
        </row>
        <row r="8838">
          <cell r="C8838">
            <v>12.33</v>
          </cell>
        </row>
        <row r="8839">
          <cell r="C8839">
            <v>12.33</v>
          </cell>
        </row>
        <row r="8840">
          <cell r="C8840">
            <v>12.33</v>
          </cell>
        </row>
        <row r="8841">
          <cell r="C8841">
            <v>12.33</v>
          </cell>
        </row>
        <row r="8842">
          <cell r="C8842">
            <v>12.33</v>
          </cell>
        </row>
        <row r="8843">
          <cell r="C8843">
            <v>12.33</v>
          </cell>
        </row>
        <row r="8844">
          <cell r="C8844">
            <v>12.33</v>
          </cell>
        </row>
        <row r="8845">
          <cell r="C8845">
            <v>12.34</v>
          </cell>
        </row>
        <row r="8846">
          <cell r="C8846">
            <v>12.34</v>
          </cell>
        </row>
        <row r="8847">
          <cell r="C8847">
            <v>12.34</v>
          </cell>
        </row>
        <row r="8848">
          <cell r="C8848">
            <v>12.34</v>
          </cell>
        </row>
        <row r="8849">
          <cell r="C8849">
            <v>12.34</v>
          </cell>
        </row>
        <row r="8850">
          <cell r="C8850">
            <v>12.34</v>
          </cell>
        </row>
        <row r="8851">
          <cell r="C8851">
            <v>12.34</v>
          </cell>
        </row>
        <row r="8852">
          <cell r="C8852">
            <v>12.34</v>
          </cell>
        </row>
        <row r="8853">
          <cell r="C8853">
            <v>12.34</v>
          </cell>
        </row>
        <row r="8854">
          <cell r="C8854">
            <v>12.34</v>
          </cell>
        </row>
        <row r="8855">
          <cell r="C8855">
            <v>12.34</v>
          </cell>
        </row>
        <row r="8856">
          <cell r="C8856">
            <v>12.34</v>
          </cell>
        </row>
        <row r="8857">
          <cell r="C8857">
            <v>12.34</v>
          </cell>
        </row>
        <row r="8858">
          <cell r="C8858">
            <v>12.34</v>
          </cell>
        </row>
        <row r="8859">
          <cell r="C8859">
            <v>12.34</v>
          </cell>
        </row>
        <row r="8860">
          <cell r="C8860">
            <v>12.34</v>
          </cell>
        </row>
        <row r="8861">
          <cell r="C8861">
            <v>12.34</v>
          </cell>
        </row>
        <row r="8862">
          <cell r="C8862">
            <v>12.34</v>
          </cell>
        </row>
        <row r="8863">
          <cell r="C8863">
            <v>12.34</v>
          </cell>
        </row>
        <row r="8864">
          <cell r="C8864">
            <v>12.34</v>
          </cell>
        </row>
        <row r="8865">
          <cell r="C8865">
            <v>12.34</v>
          </cell>
        </row>
        <row r="8866">
          <cell r="C8866">
            <v>12.34</v>
          </cell>
        </row>
        <row r="8867">
          <cell r="C8867">
            <v>12.34</v>
          </cell>
        </row>
        <row r="8868">
          <cell r="C8868">
            <v>12.33</v>
          </cell>
        </row>
        <row r="8869">
          <cell r="C8869">
            <v>12.33</v>
          </cell>
        </row>
        <row r="8870">
          <cell r="C8870">
            <v>12.33</v>
          </cell>
        </row>
        <row r="8871">
          <cell r="C8871">
            <v>12.34</v>
          </cell>
        </row>
        <row r="8872">
          <cell r="C8872">
            <v>12.34</v>
          </cell>
        </row>
        <row r="8873">
          <cell r="C8873">
            <v>12.34</v>
          </cell>
        </row>
        <row r="8874">
          <cell r="C8874">
            <v>12.33</v>
          </cell>
        </row>
        <row r="8875">
          <cell r="C8875">
            <v>12.33</v>
          </cell>
        </row>
        <row r="8876">
          <cell r="C8876">
            <v>12.33</v>
          </cell>
        </row>
        <row r="8877">
          <cell r="C8877">
            <v>12.33</v>
          </cell>
        </row>
        <row r="8878">
          <cell r="C8878">
            <v>12.33</v>
          </cell>
        </row>
        <row r="8879">
          <cell r="C8879">
            <v>12.33</v>
          </cell>
        </row>
        <row r="8880">
          <cell r="C8880">
            <v>12.33</v>
          </cell>
        </row>
        <row r="8881">
          <cell r="C8881">
            <v>12.33</v>
          </cell>
        </row>
        <row r="8882">
          <cell r="C8882">
            <v>12.33</v>
          </cell>
        </row>
        <row r="8883">
          <cell r="C8883">
            <v>12.33</v>
          </cell>
        </row>
        <row r="8884">
          <cell r="C8884">
            <v>12.33</v>
          </cell>
        </row>
        <row r="8885">
          <cell r="C8885">
            <v>12.33</v>
          </cell>
        </row>
        <row r="8886">
          <cell r="C8886">
            <v>12.34</v>
          </cell>
        </row>
        <row r="8887">
          <cell r="C8887">
            <v>12.34</v>
          </cell>
        </row>
        <row r="8888">
          <cell r="C8888">
            <v>12.34</v>
          </cell>
        </row>
        <row r="8889">
          <cell r="C8889">
            <v>12.34</v>
          </cell>
        </row>
        <row r="8890">
          <cell r="C8890">
            <v>12.35</v>
          </cell>
        </row>
        <row r="8891">
          <cell r="C8891">
            <v>12.35</v>
          </cell>
        </row>
        <row r="8892">
          <cell r="C8892">
            <v>12.35</v>
          </cell>
        </row>
        <row r="8893">
          <cell r="C8893">
            <v>12.34</v>
          </cell>
        </row>
        <row r="8894">
          <cell r="C8894">
            <v>12.34</v>
          </cell>
        </row>
        <row r="8895">
          <cell r="C8895">
            <v>12.34</v>
          </cell>
        </row>
        <row r="8896">
          <cell r="C8896">
            <v>12.34</v>
          </cell>
        </row>
        <row r="8897">
          <cell r="C8897">
            <v>12.34</v>
          </cell>
        </row>
        <row r="8898">
          <cell r="C8898">
            <v>12.33</v>
          </cell>
        </row>
        <row r="8899">
          <cell r="C8899">
            <v>12.33</v>
          </cell>
        </row>
        <row r="8900">
          <cell r="C8900">
            <v>12.33</v>
          </cell>
        </row>
        <row r="8901">
          <cell r="C8901">
            <v>12.33</v>
          </cell>
        </row>
        <row r="8902">
          <cell r="C8902">
            <v>12.33</v>
          </cell>
        </row>
        <row r="8903">
          <cell r="C8903">
            <v>12.33</v>
          </cell>
        </row>
        <row r="8904">
          <cell r="C8904">
            <v>12.33</v>
          </cell>
        </row>
        <row r="8905">
          <cell r="C8905">
            <v>12.34</v>
          </cell>
        </row>
        <row r="8906">
          <cell r="C8906">
            <v>12.33</v>
          </cell>
        </row>
        <row r="8907">
          <cell r="C8907">
            <v>12.33</v>
          </cell>
        </row>
        <row r="8908">
          <cell r="C8908">
            <v>12.33</v>
          </cell>
        </row>
        <row r="8909">
          <cell r="C8909">
            <v>12.33</v>
          </cell>
        </row>
        <row r="8910">
          <cell r="C8910">
            <v>12.33</v>
          </cell>
        </row>
        <row r="8911">
          <cell r="C8911">
            <v>12.34</v>
          </cell>
        </row>
        <row r="8912">
          <cell r="C8912">
            <v>12.34</v>
          </cell>
        </row>
        <row r="8913">
          <cell r="C8913">
            <v>12.34</v>
          </cell>
        </row>
        <row r="8914">
          <cell r="C8914">
            <v>12.34</v>
          </cell>
        </row>
        <row r="8915">
          <cell r="C8915">
            <v>12.34</v>
          </cell>
        </row>
        <row r="8916">
          <cell r="C8916">
            <v>12.34</v>
          </cell>
        </row>
        <row r="8917">
          <cell r="C8917">
            <v>12.34</v>
          </cell>
        </row>
        <row r="8918">
          <cell r="C8918">
            <v>12.34</v>
          </cell>
        </row>
        <row r="8919">
          <cell r="C8919">
            <v>12.34</v>
          </cell>
        </row>
        <row r="8920">
          <cell r="C8920">
            <v>12.34</v>
          </cell>
        </row>
        <row r="8921">
          <cell r="C8921">
            <v>12.34</v>
          </cell>
        </row>
        <row r="8922">
          <cell r="C8922">
            <v>12.34</v>
          </cell>
        </row>
        <row r="8923">
          <cell r="C8923">
            <v>12.34</v>
          </cell>
        </row>
        <row r="8924">
          <cell r="C8924">
            <v>12.34</v>
          </cell>
        </row>
        <row r="8925">
          <cell r="C8925">
            <v>12.34</v>
          </cell>
        </row>
        <row r="8926">
          <cell r="C8926">
            <v>12.34</v>
          </cell>
        </row>
        <row r="8927">
          <cell r="C8927">
            <v>12.34</v>
          </cell>
        </row>
        <row r="8928">
          <cell r="C8928">
            <v>12.34</v>
          </cell>
        </row>
        <row r="8929">
          <cell r="C8929">
            <v>12.34</v>
          </cell>
        </row>
        <row r="8930">
          <cell r="C8930">
            <v>12.34</v>
          </cell>
        </row>
        <row r="8931">
          <cell r="C8931">
            <v>12.34</v>
          </cell>
        </row>
        <row r="8932">
          <cell r="C8932">
            <v>12.34</v>
          </cell>
        </row>
        <row r="8933">
          <cell r="C8933">
            <v>12.34</v>
          </cell>
        </row>
        <row r="8934">
          <cell r="C8934">
            <v>12.34</v>
          </cell>
        </row>
        <row r="8935">
          <cell r="C8935">
            <v>12.34</v>
          </cell>
        </row>
        <row r="8936">
          <cell r="C8936">
            <v>12.34</v>
          </cell>
        </row>
        <row r="8937">
          <cell r="C8937">
            <v>12.34</v>
          </cell>
        </row>
        <row r="8938">
          <cell r="C8938">
            <v>12.34</v>
          </cell>
        </row>
        <row r="8939">
          <cell r="C8939">
            <v>12.34</v>
          </cell>
        </row>
        <row r="8940">
          <cell r="C8940">
            <v>12.34</v>
          </cell>
        </row>
        <row r="8941">
          <cell r="C8941">
            <v>12.34</v>
          </cell>
        </row>
        <row r="8942">
          <cell r="C8942">
            <v>12.34</v>
          </cell>
        </row>
        <row r="8943">
          <cell r="C8943">
            <v>12.34</v>
          </cell>
        </row>
        <row r="8944">
          <cell r="C8944">
            <v>12.34</v>
          </cell>
        </row>
        <row r="8945">
          <cell r="C8945">
            <v>12.34</v>
          </cell>
        </row>
        <row r="8946">
          <cell r="C8946">
            <v>12.34</v>
          </cell>
        </row>
        <row r="8947">
          <cell r="C8947">
            <v>12.34</v>
          </cell>
        </row>
        <row r="8948">
          <cell r="C8948">
            <v>12.34</v>
          </cell>
        </row>
        <row r="8949">
          <cell r="C8949">
            <v>12.34</v>
          </cell>
        </row>
        <row r="8950">
          <cell r="C8950">
            <v>12.34</v>
          </cell>
        </row>
        <row r="8951">
          <cell r="C8951">
            <v>12.34</v>
          </cell>
        </row>
        <row r="8952">
          <cell r="C8952">
            <v>12.34</v>
          </cell>
        </row>
        <row r="8953">
          <cell r="C8953">
            <v>12.34</v>
          </cell>
        </row>
        <row r="8954">
          <cell r="C8954">
            <v>12.34</v>
          </cell>
        </row>
        <row r="8955">
          <cell r="C8955">
            <v>12.34</v>
          </cell>
        </row>
        <row r="8956">
          <cell r="C8956">
            <v>12.33</v>
          </cell>
        </row>
        <row r="8957">
          <cell r="C8957">
            <v>12.33</v>
          </cell>
        </row>
        <row r="8958">
          <cell r="C8958">
            <v>12.33</v>
          </cell>
        </row>
        <row r="8959">
          <cell r="C8959">
            <v>12.33</v>
          </cell>
        </row>
        <row r="8960">
          <cell r="C8960">
            <v>12.33</v>
          </cell>
        </row>
        <row r="8961">
          <cell r="C8961">
            <v>12.34</v>
          </cell>
        </row>
        <row r="8962">
          <cell r="C8962">
            <v>12.34</v>
          </cell>
        </row>
        <row r="8963">
          <cell r="C8963">
            <v>12.34</v>
          </cell>
        </row>
        <row r="8964">
          <cell r="C8964">
            <v>12.34</v>
          </cell>
        </row>
        <row r="8965">
          <cell r="C8965">
            <v>12.33</v>
          </cell>
        </row>
        <row r="8966">
          <cell r="C8966">
            <v>12.33</v>
          </cell>
        </row>
        <row r="8967">
          <cell r="C8967">
            <v>12.33</v>
          </cell>
        </row>
        <row r="8968">
          <cell r="C8968">
            <v>12.33</v>
          </cell>
        </row>
        <row r="8969">
          <cell r="C8969">
            <v>12.33</v>
          </cell>
        </row>
        <row r="8970">
          <cell r="C8970">
            <v>12.33</v>
          </cell>
        </row>
        <row r="8971">
          <cell r="C8971">
            <v>12.33</v>
          </cell>
        </row>
        <row r="8972">
          <cell r="C8972">
            <v>12.33</v>
          </cell>
        </row>
        <row r="8973">
          <cell r="C8973">
            <v>12.33</v>
          </cell>
        </row>
        <row r="8974">
          <cell r="C8974">
            <v>12.33</v>
          </cell>
        </row>
        <row r="8975">
          <cell r="C8975">
            <v>12.33</v>
          </cell>
        </row>
        <row r="8976">
          <cell r="C8976">
            <v>12.33</v>
          </cell>
        </row>
        <row r="8977">
          <cell r="C8977">
            <v>12.34</v>
          </cell>
        </row>
        <row r="8978">
          <cell r="C8978">
            <v>12.34</v>
          </cell>
        </row>
        <row r="8979">
          <cell r="C8979">
            <v>12.34</v>
          </cell>
        </row>
        <row r="8980">
          <cell r="C8980">
            <v>12.34</v>
          </cell>
        </row>
        <row r="8981">
          <cell r="C8981">
            <v>12.34</v>
          </cell>
        </row>
        <row r="8982">
          <cell r="C8982">
            <v>12.34</v>
          </cell>
        </row>
        <row r="8983">
          <cell r="C8983">
            <v>12.34</v>
          </cell>
        </row>
        <row r="8984">
          <cell r="C8984">
            <v>12.34</v>
          </cell>
        </row>
        <row r="8985">
          <cell r="C8985">
            <v>12.34</v>
          </cell>
        </row>
        <row r="8986">
          <cell r="C8986">
            <v>12.34</v>
          </cell>
        </row>
        <row r="8987">
          <cell r="C8987">
            <v>12.34</v>
          </cell>
        </row>
        <row r="8988">
          <cell r="C8988">
            <v>12.34</v>
          </cell>
        </row>
        <row r="8989">
          <cell r="C8989">
            <v>12.34</v>
          </cell>
        </row>
        <row r="8990">
          <cell r="C8990">
            <v>12.34</v>
          </cell>
        </row>
        <row r="8991">
          <cell r="C8991">
            <v>12.34</v>
          </cell>
        </row>
        <row r="8992">
          <cell r="C8992">
            <v>12.34</v>
          </cell>
        </row>
        <row r="8993">
          <cell r="C8993">
            <v>12.34</v>
          </cell>
        </row>
        <row r="8994">
          <cell r="C8994">
            <v>12.34</v>
          </cell>
        </row>
        <row r="8995">
          <cell r="C8995">
            <v>12.34</v>
          </cell>
        </row>
        <row r="8996">
          <cell r="C8996">
            <v>12.34</v>
          </cell>
        </row>
        <row r="8997">
          <cell r="C8997">
            <v>12.34</v>
          </cell>
        </row>
        <row r="8998">
          <cell r="C8998">
            <v>12.34</v>
          </cell>
        </row>
        <row r="8999">
          <cell r="C8999">
            <v>12.34</v>
          </cell>
        </row>
        <row r="9000">
          <cell r="C9000">
            <v>12.34</v>
          </cell>
        </row>
        <row r="9001">
          <cell r="C9001">
            <v>12.34</v>
          </cell>
        </row>
        <row r="9002">
          <cell r="C9002">
            <v>12.34</v>
          </cell>
        </row>
        <row r="9003">
          <cell r="C9003">
            <v>12.33</v>
          </cell>
        </row>
        <row r="9004">
          <cell r="C9004">
            <v>12.34</v>
          </cell>
        </row>
        <row r="9005">
          <cell r="C9005">
            <v>12.34</v>
          </cell>
        </row>
        <row r="9006">
          <cell r="C9006">
            <v>12.34</v>
          </cell>
        </row>
        <row r="9007">
          <cell r="C9007">
            <v>12.34</v>
          </cell>
        </row>
        <row r="9008">
          <cell r="C9008">
            <v>12.34</v>
          </cell>
        </row>
        <row r="9009">
          <cell r="C9009">
            <v>12.34</v>
          </cell>
        </row>
        <row r="9010">
          <cell r="C9010">
            <v>12.34</v>
          </cell>
        </row>
        <row r="9011">
          <cell r="C9011">
            <v>12.34</v>
          </cell>
        </row>
        <row r="9012">
          <cell r="C9012">
            <v>12.34</v>
          </cell>
        </row>
        <row r="9013">
          <cell r="C9013">
            <v>12.34</v>
          </cell>
        </row>
        <row r="9014">
          <cell r="C9014">
            <v>12.34</v>
          </cell>
        </row>
        <row r="9015">
          <cell r="C9015">
            <v>12.34</v>
          </cell>
        </row>
        <row r="9016">
          <cell r="C9016">
            <v>12.34</v>
          </cell>
        </row>
        <row r="9017">
          <cell r="C9017">
            <v>12.34</v>
          </cell>
        </row>
        <row r="9018">
          <cell r="C9018">
            <v>12.34</v>
          </cell>
        </row>
        <row r="9019">
          <cell r="C9019">
            <v>12.34</v>
          </cell>
        </row>
        <row r="9020">
          <cell r="C9020">
            <v>12.35</v>
          </cell>
        </row>
        <row r="9021">
          <cell r="C9021">
            <v>12.35</v>
          </cell>
        </row>
        <row r="9022">
          <cell r="C9022">
            <v>12.35</v>
          </cell>
        </row>
        <row r="9023">
          <cell r="C9023">
            <v>12.34</v>
          </cell>
        </row>
        <row r="9024">
          <cell r="C9024">
            <v>12.34</v>
          </cell>
        </row>
        <row r="9025">
          <cell r="C9025">
            <v>12.34</v>
          </cell>
        </row>
        <row r="9026">
          <cell r="C9026">
            <v>12.34</v>
          </cell>
        </row>
        <row r="9027">
          <cell r="C9027">
            <v>12.34</v>
          </cell>
        </row>
        <row r="9028">
          <cell r="C9028">
            <v>12.34</v>
          </cell>
        </row>
        <row r="9029">
          <cell r="C9029">
            <v>12.34</v>
          </cell>
        </row>
        <row r="9030">
          <cell r="C9030">
            <v>12.34</v>
          </cell>
        </row>
        <row r="9031">
          <cell r="C9031">
            <v>12.33</v>
          </cell>
        </row>
        <row r="9032">
          <cell r="C9032">
            <v>12.33</v>
          </cell>
        </row>
        <row r="9033">
          <cell r="C9033">
            <v>12.33</v>
          </cell>
        </row>
        <row r="9034">
          <cell r="C9034">
            <v>12.33</v>
          </cell>
        </row>
        <row r="9035">
          <cell r="C9035">
            <v>12.33</v>
          </cell>
        </row>
        <row r="9036">
          <cell r="C9036">
            <v>12.33</v>
          </cell>
        </row>
        <row r="9037">
          <cell r="C9037">
            <v>12.34</v>
          </cell>
        </row>
        <row r="9038">
          <cell r="C9038">
            <v>12.34</v>
          </cell>
        </row>
        <row r="9039">
          <cell r="C9039">
            <v>12.34</v>
          </cell>
        </row>
        <row r="9040">
          <cell r="C9040">
            <v>12.34</v>
          </cell>
        </row>
        <row r="9041">
          <cell r="C9041">
            <v>12.34</v>
          </cell>
        </row>
        <row r="9042">
          <cell r="C9042">
            <v>12.34</v>
          </cell>
        </row>
        <row r="9043">
          <cell r="C9043">
            <v>12.34</v>
          </cell>
        </row>
        <row r="9044">
          <cell r="C9044">
            <v>12.34</v>
          </cell>
        </row>
        <row r="9045">
          <cell r="C9045">
            <v>12.34</v>
          </cell>
        </row>
        <row r="9046">
          <cell r="C9046">
            <v>12.34</v>
          </cell>
        </row>
        <row r="9047">
          <cell r="C9047">
            <v>12.33</v>
          </cell>
        </row>
        <row r="9048">
          <cell r="C9048">
            <v>12.33</v>
          </cell>
        </row>
        <row r="9049">
          <cell r="C9049">
            <v>12.33</v>
          </cell>
        </row>
        <row r="9050">
          <cell r="C9050">
            <v>12.33</v>
          </cell>
        </row>
        <row r="9051">
          <cell r="C9051">
            <v>12.33</v>
          </cell>
        </row>
        <row r="9052">
          <cell r="C9052">
            <v>12.33</v>
          </cell>
        </row>
        <row r="9053">
          <cell r="C9053">
            <v>12.33</v>
          </cell>
        </row>
        <row r="9054">
          <cell r="C9054">
            <v>12.33</v>
          </cell>
        </row>
        <row r="9055">
          <cell r="C9055">
            <v>12.33</v>
          </cell>
        </row>
        <row r="9056">
          <cell r="C9056">
            <v>12.33</v>
          </cell>
        </row>
        <row r="9057">
          <cell r="C9057">
            <v>12.33</v>
          </cell>
        </row>
        <row r="9058">
          <cell r="C9058">
            <v>12.33</v>
          </cell>
        </row>
        <row r="9059">
          <cell r="C9059">
            <v>12.33</v>
          </cell>
        </row>
        <row r="9060">
          <cell r="C9060">
            <v>12.34</v>
          </cell>
        </row>
        <row r="9061">
          <cell r="C9061">
            <v>12.34</v>
          </cell>
        </row>
        <row r="9062">
          <cell r="C9062">
            <v>12.34</v>
          </cell>
        </row>
        <row r="9063">
          <cell r="C9063">
            <v>12.34</v>
          </cell>
        </row>
        <row r="9064">
          <cell r="C9064">
            <v>12.34</v>
          </cell>
        </row>
        <row r="9065">
          <cell r="C9065">
            <v>12.34</v>
          </cell>
        </row>
        <row r="9066">
          <cell r="C9066">
            <v>12.34</v>
          </cell>
        </row>
        <row r="9067">
          <cell r="C9067">
            <v>12.34</v>
          </cell>
        </row>
        <row r="9068">
          <cell r="C9068">
            <v>12.34</v>
          </cell>
        </row>
        <row r="9069">
          <cell r="C9069">
            <v>12.34</v>
          </cell>
        </row>
        <row r="9070">
          <cell r="C9070">
            <v>12.34</v>
          </cell>
        </row>
        <row r="9071">
          <cell r="C9071">
            <v>12.34</v>
          </cell>
        </row>
        <row r="9072">
          <cell r="C9072">
            <v>12.34</v>
          </cell>
        </row>
        <row r="9073">
          <cell r="C9073">
            <v>12.34</v>
          </cell>
        </row>
        <row r="9074">
          <cell r="C9074">
            <v>12.34</v>
          </cell>
        </row>
        <row r="9075">
          <cell r="C9075">
            <v>12.33</v>
          </cell>
        </row>
        <row r="9076">
          <cell r="C9076">
            <v>12.33</v>
          </cell>
        </row>
        <row r="9077">
          <cell r="C9077">
            <v>12.33</v>
          </cell>
        </row>
        <row r="9078">
          <cell r="C9078">
            <v>12.33</v>
          </cell>
        </row>
        <row r="9079">
          <cell r="C9079">
            <v>12.33</v>
          </cell>
        </row>
        <row r="9080">
          <cell r="C9080">
            <v>12.33</v>
          </cell>
        </row>
        <row r="9081">
          <cell r="C9081">
            <v>12.33</v>
          </cell>
        </row>
        <row r="9082">
          <cell r="C9082">
            <v>12.33</v>
          </cell>
        </row>
        <row r="9083">
          <cell r="C9083">
            <v>12.33</v>
          </cell>
        </row>
        <row r="9084">
          <cell r="C9084">
            <v>12.33</v>
          </cell>
        </row>
        <row r="9085">
          <cell r="C9085">
            <v>12.33</v>
          </cell>
        </row>
        <row r="9086">
          <cell r="C9086">
            <v>12.33</v>
          </cell>
        </row>
        <row r="9087">
          <cell r="C9087">
            <v>12.33</v>
          </cell>
        </row>
        <row r="9088">
          <cell r="C9088">
            <v>12.34</v>
          </cell>
        </row>
        <row r="9089">
          <cell r="C9089">
            <v>12.34</v>
          </cell>
        </row>
        <row r="9090">
          <cell r="C9090">
            <v>12.34</v>
          </cell>
        </row>
        <row r="9091">
          <cell r="C9091">
            <v>12.34</v>
          </cell>
        </row>
        <row r="9092">
          <cell r="C9092">
            <v>12.34</v>
          </cell>
        </row>
        <row r="9093">
          <cell r="C9093">
            <v>12.34</v>
          </cell>
        </row>
        <row r="9094">
          <cell r="C9094">
            <v>12.34</v>
          </cell>
        </row>
        <row r="9095">
          <cell r="C9095">
            <v>12.34</v>
          </cell>
        </row>
        <row r="9096">
          <cell r="C9096">
            <v>12.34</v>
          </cell>
        </row>
        <row r="9097">
          <cell r="C9097">
            <v>12.34</v>
          </cell>
        </row>
        <row r="9098">
          <cell r="C9098">
            <v>12.34</v>
          </cell>
        </row>
        <row r="9099">
          <cell r="C9099">
            <v>12.34</v>
          </cell>
        </row>
        <row r="9100">
          <cell r="C9100">
            <v>12.34</v>
          </cell>
        </row>
        <row r="9101">
          <cell r="C9101">
            <v>12.34</v>
          </cell>
        </row>
        <row r="9102">
          <cell r="C9102">
            <v>12.34</v>
          </cell>
        </row>
        <row r="9103">
          <cell r="C9103">
            <v>12.34</v>
          </cell>
        </row>
        <row r="9104">
          <cell r="C9104">
            <v>12.34</v>
          </cell>
        </row>
        <row r="9105">
          <cell r="C9105">
            <v>12.34</v>
          </cell>
        </row>
        <row r="9106">
          <cell r="C9106">
            <v>12.34</v>
          </cell>
        </row>
        <row r="9107">
          <cell r="C9107">
            <v>12.34</v>
          </cell>
        </row>
        <row r="9108">
          <cell r="C9108">
            <v>12.34</v>
          </cell>
        </row>
        <row r="9109">
          <cell r="C9109">
            <v>12.35</v>
          </cell>
        </row>
        <row r="9110">
          <cell r="C9110">
            <v>12.35</v>
          </cell>
        </row>
        <row r="9111">
          <cell r="C9111">
            <v>12.35</v>
          </cell>
        </row>
        <row r="9112">
          <cell r="C9112">
            <v>12.35</v>
          </cell>
        </row>
        <row r="9113">
          <cell r="C9113">
            <v>12.35</v>
          </cell>
        </row>
        <row r="9114">
          <cell r="C9114">
            <v>12.35</v>
          </cell>
        </row>
        <row r="9115">
          <cell r="C9115">
            <v>12.35</v>
          </cell>
        </row>
        <row r="9116">
          <cell r="C9116">
            <v>12.35</v>
          </cell>
        </row>
        <row r="9117">
          <cell r="C9117">
            <v>12.35</v>
          </cell>
        </row>
        <row r="9118">
          <cell r="C9118">
            <v>12.35</v>
          </cell>
        </row>
        <row r="9119">
          <cell r="C9119">
            <v>12.35</v>
          </cell>
        </row>
        <row r="9120">
          <cell r="C9120">
            <v>12.35</v>
          </cell>
        </row>
        <row r="9121">
          <cell r="C9121">
            <v>12.35</v>
          </cell>
        </row>
        <row r="9122">
          <cell r="C9122">
            <v>12.35</v>
          </cell>
        </row>
        <row r="9123">
          <cell r="C9123">
            <v>12.35</v>
          </cell>
        </row>
        <row r="9124">
          <cell r="C9124">
            <v>12.35</v>
          </cell>
        </row>
        <row r="9125">
          <cell r="C9125">
            <v>12.35</v>
          </cell>
        </row>
        <row r="9126">
          <cell r="C9126">
            <v>12.34</v>
          </cell>
        </row>
        <row r="9127">
          <cell r="C9127">
            <v>12.34</v>
          </cell>
        </row>
        <row r="9128">
          <cell r="C9128">
            <v>12.34</v>
          </cell>
        </row>
        <row r="9129">
          <cell r="C9129">
            <v>12.34</v>
          </cell>
        </row>
        <row r="9130">
          <cell r="C9130">
            <v>12.34</v>
          </cell>
        </row>
        <row r="9131">
          <cell r="C9131">
            <v>12.34</v>
          </cell>
        </row>
        <row r="9132">
          <cell r="C9132">
            <v>12.34</v>
          </cell>
        </row>
        <row r="9133">
          <cell r="C9133">
            <v>12.34</v>
          </cell>
        </row>
        <row r="9134">
          <cell r="C9134">
            <v>12.34</v>
          </cell>
        </row>
        <row r="9135">
          <cell r="C9135">
            <v>12.34</v>
          </cell>
        </row>
        <row r="9136">
          <cell r="C9136">
            <v>12.34</v>
          </cell>
        </row>
        <row r="9137">
          <cell r="C9137">
            <v>12.34</v>
          </cell>
        </row>
        <row r="9138">
          <cell r="C9138">
            <v>12.34</v>
          </cell>
        </row>
        <row r="9139">
          <cell r="C9139">
            <v>12.33</v>
          </cell>
        </row>
        <row r="9140">
          <cell r="C9140">
            <v>12.33</v>
          </cell>
        </row>
        <row r="9141">
          <cell r="C9141">
            <v>12.33</v>
          </cell>
        </row>
        <row r="9142">
          <cell r="C9142">
            <v>12.33</v>
          </cell>
        </row>
        <row r="9143">
          <cell r="C9143">
            <v>12.33</v>
          </cell>
        </row>
        <row r="9144">
          <cell r="C9144">
            <v>12.34</v>
          </cell>
        </row>
        <row r="9145">
          <cell r="C9145">
            <v>12.34</v>
          </cell>
        </row>
        <row r="9146">
          <cell r="C9146">
            <v>12.34</v>
          </cell>
        </row>
        <row r="9147">
          <cell r="C9147">
            <v>12.34</v>
          </cell>
        </row>
        <row r="9148">
          <cell r="C9148">
            <v>12.34</v>
          </cell>
        </row>
        <row r="9149">
          <cell r="C9149">
            <v>12.34</v>
          </cell>
        </row>
        <row r="9150">
          <cell r="C9150">
            <v>12.34</v>
          </cell>
        </row>
        <row r="9151">
          <cell r="C9151">
            <v>12.34</v>
          </cell>
        </row>
        <row r="9152">
          <cell r="C9152">
            <v>12.34</v>
          </cell>
        </row>
        <row r="9153">
          <cell r="C9153">
            <v>12.34</v>
          </cell>
        </row>
        <row r="9154">
          <cell r="C9154">
            <v>12.34</v>
          </cell>
        </row>
        <row r="9155">
          <cell r="C9155">
            <v>12.34</v>
          </cell>
        </row>
        <row r="9156">
          <cell r="C9156">
            <v>12.34</v>
          </cell>
        </row>
        <row r="9157">
          <cell r="C9157">
            <v>12.34</v>
          </cell>
        </row>
        <row r="9158">
          <cell r="C9158">
            <v>12.34</v>
          </cell>
        </row>
        <row r="9159">
          <cell r="C9159">
            <v>12.34</v>
          </cell>
        </row>
        <row r="9160">
          <cell r="C9160">
            <v>12.34</v>
          </cell>
        </row>
        <row r="9161">
          <cell r="C9161">
            <v>12.34</v>
          </cell>
        </row>
        <row r="9162">
          <cell r="C9162">
            <v>12.34</v>
          </cell>
        </row>
        <row r="9163">
          <cell r="C9163">
            <v>12.34</v>
          </cell>
        </row>
        <row r="9164">
          <cell r="C9164">
            <v>12.34</v>
          </cell>
        </row>
        <row r="9165">
          <cell r="C9165">
            <v>12.34</v>
          </cell>
        </row>
        <row r="9166">
          <cell r="C9166">
            <v>12.34</v>
          </cell>
        </row>
        <row r="9167">
          <cell r="C9167">
            <v>12.34</v>
          </cell>
        </row>
        <row r="9168">
          <cell r="C9168">
            <v>12.34</v>
          </cell>
        </row>
        <row r="9169">
          <cell r="C9169">
            <v>12.34</v>
          </cell>
        </row>
        <row r="9170">
          <cell r="C9170">
            <v>12.34</v>
          </cell>
        </row>
        <row r="9171">
          <cell r="C9171">
            <v>12.34</v>
          </cell>
        </row>
        <row r="9172">
          <cell r="C9172">
            <v>12.34</v>
          </cell>
        </row>
        <row r="9173">
          <cell r="C9173">
            <v>12.34</v>
          </cell>
        </row>
        <row r="9174">
          <cell r="C9174">
            <v>12.34</v>
          </cell>
        </row>
        <row r="9175">
          <cell r="C9175">
            <v>12.34</v>
          </cell>
        </row>
        <row r="9176">
          <cell r="C9176">
            <v>12.34</v>
          </cell>
        </row>
        <row r="9177">
          <cell r="C9177">
            <v>12.33</v>
          </cell>
        </row>
        <row r="9178">
          <cell r="C9178">
            <v>12.34</v>
          </cell>
        </row>
        <row r="9179">
          <cell r="C9179">
            <v>12.34</v>
          </cell>
        </row>
        <row r="9180">
          <cell r="C9180">
            <v>12.34</v>
          </cell>
        </row>
        <row r="9181">
          <cell r="C9181">
            <v>12.34</v>
          </cell>
        </row>
        <row r="9182">
          <cell r="C9182">
            <v>12.34</v>
          </cell>
        </row>
        <row r="9183">
          <cell r="C9183">
            <v>12.34</v>
          </cell>
        </row>
        <row r="9184">
          <cell r="C9184">
            <v>12.33</v>
          </cell>
        </row>
        <row r="9185">
          <cell r="C9185">
            <v>12.33</v>
          </cell>
        </row>
        <row r="9186">
          <cell r="C9186">
            <v>12.33</v>
          </cell>
        </row>
        <row r="9187">
          <cell r="C9187">
            <v>12.33</v>
          </cell>
        </row>
        <row r="9188">
          <cell r="C9188">
            <v>12.33</v>
          </cell>
        </row>
        <row r="9189">
          <cell r="C9189">
            <v>12.33</v>
          </cell>
        </row>
        <row r="9190">
          <cell r="C9190">
            <v>12.33</v>
          </cell>
        </row>
        <row r="9191">
          <cell r="C9191">
            <v>12.33</v>
          </cell>
        </row>
        <row r="9192">
          <cell r="C9192">
            <v>12.33</v>
          </cell>
        </row>
        <row r="9193">
          <cell r="C9193">
            <v>12.33</v>
          </cell>
        </row>
        <row r="9194">
          <cell r="C9194">
            <v>12.33</v>
          </cell>
        </row>
        <row r="9195">
          <cell r="C9195">
            <v>12.33</v>
          </cell>
        </row>
        <row r="9196">
          <cell r="C9196">
            <v>12.34</v>
          </cell>
        </row>
        <row r="9197">
          <cell r="C9197">
            <v>12.34</v>
          </cell>
        </row>
        <row r="9198">
          <cell r="C9198">
            <v>12.34</v>
          </cell>
        </row>
        <row r="9199">
          <cell r="C9199">
            <v>12.34</v>
          </cell>
        </row>
        <row r="9200">
          <cell r="C9200">
            <v>12.34</v>
          </cell>
        </row>
        <row r="9201">
          <cell r="C9201">
            <v>12.34</v>
          </cell>
        </row>
        <row r="9202">
          <cell r="C9202">
            <v>12.34</v>
          </cell>
        </row>
        <row r="9203">
          <cell r="C9203">
            <v>12.34</v>
          </cell>
        </row>
        <row r="9204">
          <cell r="C9204">
            <v>12.34</v>
          </cell>
        </row>
        <row r="9205">
          <cell r="C9205">
            <v>12.33</v>
          </cell>
        </row>
        <row r="9206">
          <cell r="C9206">
            <v>12.33</v>
          </cell>
        </row>
        <row r="9207">
          <cell r="C9207">
            <v>12.33</v>
          </cell>
        </row>
        <row r="9208">
          <cell r="C9208">
            <v>12.33</v>
          </cell>
        </row>
        <row r="9209">
          <cell r="C9209">
            <v>12.33</v>
          </cell>
        </row>
        <row r="9210">
          <cell r="C9210">
            <v>12.33</v>
          </cell>
        </row>
        <row r="9211">
          <cell r="C9211">
            <v>12.33</v>
          </cell>
        </row>
        <row r="9212">
          <cell r="C9212">
            <v>12.33</v>
          </cell>
        </row>
        <row r="9213">
          <cell r="C9213">
            <v>12.33</v>
          </cell>
        </row>
        <row r="9214">
          <cell r="C9214">
            <v>12.33</v>
          </cell>
        </row>
        <row r="9215">
          <cell r="C9215">
            <v>12.33</v>
          </cell>
        </row>
        <row r="9216">
          <cell r="C9216">
            <v>12.34</v>
          </cell>
        </row>
        <row r="9217">
          <cell r="C9217">
            <v>12.33</v>
          </cell>
        </row>
        <row r="9218">
          <cell r="C9218">
            <v>12.34</v>
          </cell>
        </row>
        <row r="9219">
          <cell r="C9219">
            <v>12.34</v>
          </cell>
        </row>
        <row r="9220">
          <cell r="C9220">
            <v>12.34</v>
          </cell>
        </row>
        <row r="9221">
          <cell r="C9221">
            <v>12.34</v>
          </cell>
        </row>
        <row r="9222">
          <cell r="C9222">
            <v>12.34</v>
          </cell>
        </row>
        <row r="9223">
          <cell r="C9223">
            <v>12.34</v>
          </cell>
        </row>
        <row r="9224">
          <cell r="C9224">
            <v>12.34</v>
          </cell>
        </row>
        <row r="9225">
          <cell r="C9225">
            <v>12.34</v>
          </cell>
        </row>
        <row r="9226">
          <cell r="C9226">
            <v>12.34</v>
          </cell>
        </row>
        <row r="9227">
          <cell r="C9227">
            <v>12.34</v>
          </cell>
        </row>
        <row r="9228">
          <cell r="C9228">
            <v>12.34</v>
          </cell>
        </row>
        <row r="9229">
          <cell r="C9229">
            <v>12.34</v>
          </cell>
        </row>
        <row r="9230">
          <cell r="C9230">
            <v>12.34</v>
          </cell>
        </row>
        <row r="9231">
          <cell r="C9231">
            <v>12.34</v>
          </cell>
        </row>
        <row r="9232">
          <cell r="C9232">
            <v>12.34</v>
          </cell>
        </row>
        <row r="9233">
          <cell r="C9233">
            <v>12.34</v>
          </cell>
        </row>
        <row r="9234">
          <cell r="C9234">
            <v>12.34</v>
          </cell>
        </row>
        <row r="9235">
          <cell r="C9235">
            <v>12.33</v>
          </cell>
        </row>
        <row r="9236">
          <cell r="C9236">
            <v>12.33</v>
          </cell>
        </row>
        <row r="9237">
          <cell r="C9237">
            <v>12.33</v>
          </cell>
        </row>
        <row r="9238">
          <cell r="C9238">
            <v>12.33</v>
          </cell>
        </row>
        <row r="9239">
          <cell r="C9239">
            <v>12.33</v>
          </cell>
        </row>
        <row r="9240">
          <cell r="C9240">
            <v>12.33</v>
          </cell>
        </row>
        <row r="9241">
          <cell r="C9241">
            <v>12.33</v>
          </cell>
        </row>
        <row r="9242">
          <cell r="C9242">
            <v>12.33</v>
          </cell>
        </row>
        <row r="9243">
          <cell r="C9243">
            <v>12.33</v>
          </cell>
        </row>
        <row r="9244">
          <cell r="C9244">
            <v>12.33</v>
          </cell>
        </row>
        <row r="9245">
          <cell r="C9245">
            <v>12.33</v>
          </cell>
        </row>
        <row r="9246">
          <cell r="C9246">
            <v>12.34</v>
          </cell>
        </row>
        <row r="9247">
          <cell r="C9247">
            <v>12.33</v>
          </cell>
        </row>
        <row r="9248">
          <cell r="C9248">
            <v>12.33</v>
          </cell>
        </row>
        <row r="9249">
          <cell r="C9249">
            <v>12.33</v>
          </cell>
        </row>
        <row r="9250">
          <cell r="C9250">
            <v>12.33</v>
          </cell>
        </row>
        <row r="9251">
          <cell r="C9251">
            <v>12.33</v>
          </cell>
        </row>
        <row r="9252">
          <cell r="C9252">
            <v>12.33</v>
          </cell>
        </row>
        <row r="9253">
          <cell r="C9253">
            <v>12.34</v>
          </cell>
        </row>
        <row r="9254">
          <cell r="C9254">
            <v>12.34</v>
          </cell>
        </row>
        <row r="9255">
          <cell r="C9255">
            <v>12.34</v>
          </cell>
        </row>
        <row r="9256">
          <cell r="C9256">
            <v>12.34</v>
          </cell>
        </row>
        <row r="9257">
          <cell r="C9257">
            <v>12.34</v>
          </cell>
        </row>
        <row r="9258">
          <cell r="C9258">
            <v>12.34</v>
          </cell>
        </row>
        <row r="9259">
          <cell r="C9259">
            <v>12.34</v>
          </cell>
        </row>
        <row r="9260">
          <cell r="C9260">
            <v>12.34</v>
          </cell>
        </row>
        <row r="9261">
          <cell r="C9261">
            <v>12.34</v>
          </cell>
        </row>
        <row r="9262">
          <cell r="C9262">
            <v>12.35</v>
          </cell>
        </row>
        <row r="9263">
          <cell r="C9263">
            <v>12.34</v>
          </cell>
        </row>
        <row r="9264">
          <cell r="C9264">
            <v>12.34</v>
          </cell>
        </row>
        <row r="9265">
          <cell r="C9265">
            <v>12.34</v>
          </cell>
        </row>
        <row r="9266">
          <cell r="C9266">
            <v>12.34</v>
          </cell>
        </row>
        <row r="9267">
          <cell r="C9267">
            <v>12.34</v>
          </cell>
        </row>
        <row r="9268">
          <cell r="C9268">
            <v>12.34</v>
          </cell>
        </row>
        <row r="9269">
          <cell r="C9269">
            <v>12.34</v>
          </cell>
        </row>
        <row r="9270">
          <cell r="C9270">
            <v>12.34</v>
          </cell>
        </row>
        <row r="9271">
          <cell r="C9271">
            <v>12.34</v>
          </cell>
        </row>
        <row r="9272">
          <cell r="C9272">
            <v>12.34</v>
          </cell>
        </row>
        <row r="9273">
          <cell r="C9273">
            <v>12.34</v>
          </cell>
        </row>
        <row r="9274">
          <cell r="C9274">
            <v>12.34</v>
          </cell>
        </row>
        <row r="9275">
          <cell r="C9275">
            <v>12.34</v>
          </cell>
        </row>
        <row r="9276">
          <cell r="C9276">
            <v>12.34</v>
          </cell>
        </row>
        <row r="9277">
          <cell r="C9277">
            <v>12.34</v>
          </cell>
        </row>
        <row r="9278">
          <cell r="C9278">
            <v>12.33</v>
          </cell>
        </row>
        <row r="9279">
          <cell r="C9279">
            <v>12.33</v>
          </cell>
        </row>
        <row r="9280">
          <cell r="C9280">
            <v>12.33</v>
          </cell>
        </row>
        <row r="9281">
          <cell r="C9281">
            <v>12.33</v>
          </cell>
        </row>
        <row r="9282">
          <cell r="C9282">
            <v>12.33</v>
          </cell>
        </row>
        <row r="9283">
          <cell r="C9283">
            <v>12.33</v>
          </cell>
        </row>
        <row r="9284">
          <cell r="C9284">
            <v>12.33</v>
          </cell>
        </row>
        <row r="9285">
          <cell r="C9285">
            <v>12.33</v>
          </cell>
        </row>
        <row r="9286">
          <cell r="C9286">
            <v>12.33</v>
          </cell>
        </row>
        <row r="9287">
          <cell r="C9287">
            <v>12.33</v>
          </cell>
        </row>
        <row r="9288">
          <cell r="C9288">
            <v>12.34</v>
          </cell>
        </row>
        <row r="9289">
          <cell r="C9289">
            <v>12.34</v>
          </cell>
        </row>
        <row r="9290">
          <cell r="C9290">
            <v>12.34</v>
          </cell>
        </row>
        <row r="9291">
          <cell r="C9291">
            <v>12.34</v>
          </cell>
        </row>
        <row r="9292">
          <cell r="C9292">
            <v>12.34</v>
          </cell>
        </row>
        <row r="9293">
          <cell r="C9293">
            <v>12.34</v>
          </cell>
        </row>
        <row r="9294">
          <cell r="C9294">
            <v>12.34</v>
          </cell>
        </row>
        <row r="9295">
          <cell r="C9295">
            <v>12.34</v>
          </cell>
        </row>
        <row r="9296">
          <cell r="C9296">
            <v>12.34</v>
          </cell>
        </row>
        <row r="9297">
          <cell r="C9297">
            <v>12.34</v>
          </cell>
        </row>
        <row r="9298">
          <cell r="C9298">
            <v>12.34</v>
          </cell>
        </row>
        <row r="9299">
          <cell r="C9299">
            <v>12.34</v>
          </cell>
        </row>
        <row r="9300">
          <cell r="C9300">
            <v>12.34</v>
          </cell>
        </row>
        <row r="9301">
          <cell r="C9301">
            <v>12.34</v>
          </cell>
        </row>
        <row r="9302">
          <cell r="C9302">
            <v>12.35</v>
          </cell>
        </row>
        <row r="9303">
          <cell r="C9303">
            <v>12.35</v>
          </cell>
        </row>
        <row r="9304">
          <cell r="C9304">
            <v>12.35</v>
          </cell>
        </row>
        <row r="9305">
          <cell r="C9305">
            <v>12.35</v>
          </cell>
        </row>
        <row r="9306">
          <cell r="C9306">
            <v>12.35</v>
          </cell>
        </row>
        <row r="9307">
          <cell r="C9307">
            <v>12.35</v>
          </cell>
        </row>
        <row r="9308">
          <cell r="C9308">
            <v>12.34</v>
          </cell>
        </row>
        <row r="9309">
          <cell r="C9309">
            <v>12.34</v>
          </cell>
        </row>
        <row r="9310">
          <cell r="C9310">
            <v>12.35</v>
          </cell>
        </row>
        <row r="9311">
          <cell r="C9311">
            <v>12.35</v>
          </cell>
        </row>
        <row r="9312">
          <cell r="C9312">
            <v>12.34</v>
          </cell>
        </row>
        <row r="9313">
          <cell r="C9313">
            <v>12.34</v>
          </cell>
        </row>
        <row r="9314">
          <cell r="C9314">
            <v>12.34</v>
          </cell>
        </row>
        <row r="9315">
          <cell r="C9315">
            <v>12.34</v>
          </cell>
        </row>
        <row r="9316">
          <cell r="C9316">
            <v>12.33</v>
          </cell>
        </row>
        <row r="9317">
          <cell r="C9317">
            <v>12.33</v>
          </cell>
        </row>
        <row r="9318">
          <cell r="C9318">
            <v>12.33</v>
          </cell>
        </row>
        <row r="9319">
          <cell r="C9319">
            <v>12.33</v>
          </cell>
        </row>
        <row r="9320">
          <cell r="C9320">
            <v>12.33</v>
          </cell>
        </row>
        <row r="9321">
          <cell r="C9321">
            <v>12.33</v>
          </cell>
        </row>
        <row r="9322">
          <cell r="C9322">
            <v>12.33</v>
          </cell>
        </row>
        <row r="9323">
          <cell r="C9323">
            <v>12.33</v>
          </cell>
        </row>
        <row r="9324">
          <cell r="C9324">
            <v>12.33</v>
          </cell>
        </row>
        <row r="9325">
          <cell r="C9325">
            <v>12.33</v>
          </cell>
        </row>
        <row r="9326">
          <cell r="C9326">
            <v>12.33</v>
          </cell>
        </row>
        <row r="9327">
          <cell r="C9327">
            <v>12.33</v>
          </cell>
        </row>
        <row r="9328">
          <cell r="C9328">
            <v>12.33</v>
          </cell>
        </row>
        <row r="9329">
          <cell r="C9329">
            <v>12.33</v>
          </cell>
        </row>
        <row r="9330">
          <cell r="C9330">
            <v>12.33</v>
          </cell>
        </row>
        <row r="9331">
          <cell r="C9331">
            <v>12.33</v>
          </cell>
        </row>
        <row r="9332">
          <cell r="C9332">
            <v>12.33</v>
          </cell>
        </row>
        <row r="9333">
          <cell r="C9333">
            <v>12.33</v>
          </cell>
        </row>
        <row r="9334">
          <cell r="C9334">
            <v>12.33</v>
          </cell>
        </row>
        <row r="9335">
          <cell r="C9335">
            <v>12.33</v>
          </cell>
        </row>
        <row r="9336">
          <cell r="C9336">
            <v>12.33</v>
          </cell>
        </row>
        <row r="9337">
          <cell r="C9337">
            <v>12.34</v>
          </cell>
        </row>
        <row r="9338">
          <cell r="C9338">
            <v>12.34</v>
          </cell>
        </row>
        <row r="9339">
          <cell r="C9339">
            <v>12.34</v>
          </cell>
        </row>
        <row r="9340">
          <cell r="C9340">
            <v>12.34</v>
          </cell>
        </row>
        <row r="9341">
          <cell r="C9341">
            <v>12.34</v>
          </cell>
        </row>
        <row r="9342">
          <cell r="C9342">
            <v>12.34</v>
          </cell>
        </row>
        <row r="9343">
          <cell r="C9343">
            <v>12.34</v>
          </cell>
        </row>
        <row r="9344">
          <cell r="C9344">
            <v>12.34</v>
          </cell>
        </row>
        <row r="9345">
          <cell r="C9345">
            <v>12.35</v>
          </cell>
        </row>
        <row r="9346">
          <cell r="C9346">
            <v>12.35</v>
          </cell>
        </row>
        <row r="9347">
          <cell r="C9347">
            <v>12.35</v>
          </cell>
        </row>
        <row r="9348">
          <cell r="C9348">
            <v>12.35</v>
          </cell>
        </row>
        <row r="9349">
          <cell r="C9349">
            <v>12.34</v>
          </cell>
        </row>
        <row r="9350">
          <cell r="C9350">
            <v>12.34</v>
          </cell>
        </row>
        <row r="9351">
          <cell r="C9351">
            <v>12.34</v>
          </cell>
        </row>
        <row r="9352">
          <cell r="C9352">
            <v>12.34</v>
          </cell>
        </row>
        <row r="9353">
          <cell r="C9353">
            <v>12.34</v>
          </cell>
        </row>
        <row r="9354">
          <cell r="C9354">
            <v>12.34</v>
          </cell>
        </row>
        <row r="9355">
          <cell r="C9355">
            <v>12.34</v>
          </cell>
        </row>
        <row r="9356">
          <cell r="C9356">
            <v>12.33</v>
          </cell>
        </row>
        <row r="9357">
          <cell r="C9357">
            <v>12.33</v>
          </cell>
        </row>
        <row r="9358">
          <cell r="C9358">
            <v>12.33</v>
          </cell>
        </row>
        <row r="9359">
          <cell r="C9359">
            <v>12.33</v>
          </cell>
        </row>
        <row r="9360">
          <cell r="C9360">
            <v>12.33</v>
          </cell>
        </row>
        <row r="9361">
          <cell r="C9361">
            <v>12.33</v>
          </cell>
        </row>
        <row r="9362">
          <cell r="C9362">
            <v>12.33</v>
          </cell>
        </row>
        <row r="9363">
          <cell r="C9363">
            <v>12.33</v>
          </cell>
        </row>
        <row r="9364">
          <cell r="C9364">
            <v>12.33</v>
          </cell>
        </row>
        <row r="9365">
          <cell r="C9365">
            <v>12.33</v>
          </cell>
        </row>
        <row r="9366">
          <cell r="C9366">
            <v>12.34</v>
          </cell>
        </row>
        <row r="9367">
          <cell r="C9367">
            <v>12.34</v>
          </cell>
        </row>
        <row r="9368">
          <cell r="C9368">
            <v>12.34</v>
          </cell>
        </row>
        <row r="9369">
          <cell r="C9369">
            <v>12.34</v>
          </cell>
        </row>
        <row r="9370">
          <cell r="C9370">
            <v>12.34</v>
          </cell>
        </row>
        <row r="9371">
          <cell r="C9371">
            <v>12.34</v>
          </cell>
        </row>
        <row r="9372">
          <cell r="C9372">
            <v>12.34</v>
          </cell>
        </row>
        <row r="9373">
          <cell r="C9373">
            <v>12.34</v>
          </cell>
        </row>
        <row r="9374">
          <cell r="C9374">
            <v>12.34</v>
          </cell>
        </row>
        <row r="9375">
          <cell r="C9375">
            <v>12.34</v>
          </cell>
        </row>
        <row r="9376">
          <cell r="C9376">
            <v>12.33</v>
          </cell>
        </row>
        <row r="9377">
          <cell r="C9377">
            <v>12.33</v>
          </cell>
        </row>
        <row r="9378">
          <cell r="C9378">
            <v>12.34</v>
          </cell>
        </row>
        <row r="9379">
          <cell r="C9379">
            <v>12.33</v>
          </cell>
        </row>
        <row r="9380">
          <cell r="C9380">
            <v>12.33</v>
          </cell>
        </row>
        <row r="9381">
          <cell r="C9381">
            <v>12.34</v>
          </cell>
        </row>
        <row r="9382">
          <cell r="C9382">
            <v>12.33</v>
          </cell>
        </row>
        <row r="9383">
          <cell r="C9383">
            <v>12.33</v>
          </cell>
        </row>
        <row r="9384">
          <cell r="C9384">
            <v>12.34</v>
          </cell>
        </row>
        <row r="9385">
          <cell r="C9385">
            <v>12.34</v>
          </cell>
        </row>
        <row r="9386">
          <cell r="C9386">
            <v>12.34</v>
          </cell>
        </row>
        <row r="9387">
          <cell r="C9387">
            <v>12.33</v>
          </cell>
        </row>
        <row r="9388">
          <cell r="C9388">
            <v>12.33</v>
          </cell>
        </row>
        <row r="9389">
          <cell r="C9389">
            <v>12.33</v>
          </cell>
        </row>
        <row r="9390">
          <cell r="C9390">
            <v>12.33</v>
          </cell>
        </row>
        <row r="9391">
          <cell r="C9391">
            <v>12.33</v>
          </cell>
        </row>
        <row r="9392">
          <cell r="C9392">
            <v>12.33</v>
          </cell>
        </row>
        <row r="9393">
          <cell r="C9393">
            <v>12.34</v>
          </cell>
        </row>
        <row r="9394">
          <cell r="C9394">
            <v>12.34</v>
          </cell>
        </row>
        <row r="9395">
          <cell r="C9395">
            <v>12.34</v>
          </cell>
        </row>
        <row r="9396">
          <cell r="C9396">
            <v>12.34</v>
          </cell>
        </row>
        <row r="9397">
          <cell r="C9397">
            <v>12.34</v>
          </cell>
        </row>
        <row r="9398">
          <cell r="C9398">
            <v>12.34</v>
          </cell>
        </row>
        <row r="9399">
          <cell r="C9399">
            <v>12.34</v>
          </cell>
        </row>
        <row r="9400">
          <cell r="C9400">
            <v>12.34</v>
          </cell>
        </row>
        <row r="9401">
          <cell r="C9401">
            <v>12.34</v>
          </cell>
        </row>
        <row r="9402">
          <cell r="C9402">
            <v>12.34</v>
          </cell>
        </row>
        <row r="9403">
          <cell r="C9403">
            <v>12.34</v>
          </cell>
        </row>
        <row r="9404">
          <cell r="C9404">
            <v>12.34</v>
          </cell>
        </row>
        <row r="9405">
          <cell r="C9405">
            <v>12.34</v>
          </cell>
        </row>
        <row r="9406">
          <cell r="C9406">
            <v>12.34</v>
          </cell>
        </row>
        <row r="9407">
          <cell r="C9407">
            <v>12.33</v>
          </cell>
        </row>
        <row r="9408">
          <cell r="C9408">
            <v>12.33</v>
          </cell>
        </row>
        <row r="9409">
          <cell r="C9409">
            <v>12.33</v>
          </cell>
        </row>
        <row r="9410">
          <cell r="C9410">
            <v>12.33</v>
          </cell>
        </row>
        <row r="9411">
          <cell r="C9411">
            <v>12.33</v>
          </cell>
        </row>
        <row r="9412">
          <cell r="C9412">
            <v>12.33</v>
          </cell>
        </row>
        <row r="9413">
          <cell r="C9413">
            <v>12.33</v>
          </cell>
        </row>
        <row r="9414">
          <cell r="C9414">
            <v>12.33</v>
          </cell>
        </row>
        <row r="9415">
          <cell r="C9415">
            <v>12.33</v>
          </cell>
        </row>
        <row r="9416">
          <cell r="C9416">
            <v>12.33</v>
          </cell>
        </row>
        <row r="9417">
          <cell r="C9417">
            <v>12.33</v>
          </cell>
        </row>
        <row r="9418">
          <cell r="C9418">
            <v>12.33</v>
          </cell>
        </row>
        <row r="9419">
          <cell r="C9419">
            <v>12.34</v>
          </cell>
        </row>
        <row r="9420">
          <cell r="C9420">
            <v>12.34</v>
          </cell>
        </row>
        <row r="9421">
          <cell r="C9421">
            <v>12.34</v>
          </cell>
        </row>
        <row r="9422">
          <cell r="C9422">
            <v>12.34</v>
          </cell>
        </row>
        <row r="9423">
          <cell r="C9423">
            <v>12.34</v>
          </cell>
        </row>
        <row r="9424">
          <cell r="C9424">
            <v>12.34</v>
          </cell>
        </row>
        <row r="9425">
          <cell r="C9425">
            <v>12.34</v>
          </cell>
        </row>
        <row r="9426">
          <cell r="C9426">
            <v>12.34</v>
          </cell>
        </row>
        <row r="9427">
          <cell r="C9427">
            <v>12.34</v>
          </cell>
        </row>
        <row r="9428">
          <cell r="C9428">
            <v>12.34</v>
          </cell>
        </row>
        <row r="9429">
          <cell r="C9429">
            <v>12.34</v>
          </cell>
        </row>
        <row r="9430">
          <cell r="C9430">
            <v>12.34</v>
          </cell>
        </row>
        <row r="9431">
          <cell r="C9431">
            <v>12.34</v>
          </cell>
        </row>
        <row r="9432">
          <cell r="C9432">
            <v>12.34</v>
          </cell>
        </row>
        <row r="9433">
          <cell r="C9433">
            <v>12.34</v>
          </cell>
        </row>
        <row r="9434">
          <cell r="C9434">
            <v>12.34</v>
          </cell>
        </row>
        <row r="9435">
          <cell r="C9435">
            <v>12.34</v>
          </cell>
        </row>
        <row r="9436">
          <cell r="C9436">
            <v>12.34</v>
          </cell>
        </row>
        <row r="9437">
          <cell r="C9437">
            <v>12.35</v>
          </cell>
        </row>
        <row r="9438">
          <cell r="C9438">
            <v>12.35</v>
          </cell>
        </row>
        <row r="9439">
          <cell r="C9439">
            <v>12.35</v>
          </cell>
        </row>
        <row r="9440">
          <cell r="C9440">
            <v>12.35</v>
          </cell>
        </row>
        <row r="9441">
          <cell r="C9441">
            <v>12.35</v>
          </cell>
        </row>
        <row r="9442">
          <cell r="C9442">
            <v>12.35</v>
          </cell>
        </row>
        <row r="9443">
          <cell r="C9443">
            <v>12.35</v>
          </cell>
        </row>
        <row r="9444">
          <cell r="C9444">
            <v>12.35</v>
          </cell>
        </row>
        <row r="9445">
          <cell r="C9445">
            <v>12.35</v>
          </cell>
        </row>
        <row r="9446">
          <cell r="C9446">
            <v>12.35</v>
          </cell>
        </row>
        <row r="9447">
          <cell r="C9447">
            <v>12.35</v>
          </cell>
        </row>
        <row r="9448">
          <cell r="C9448">
            <v>12.35</v>
          </cell>
        </row>
        <row r="9449">
          <cell r="C9449">
            <v>12.35</v>
          </cell>
        </row>
        <row r="9450">
          <cell r="C9450">
            <v>12.35</v>
          </cell>
        </row>
        <row r="9451">
          <cell r="C9451">
            <v>12.35</v>
          </cell>
        </row>
        <row r="9452">
          <cell r="C9452">
            <v>12.35</v>
          </cell>
        </row>
        <row r="9453">
          <cell r="C9453">
            <v>12.36</v>
          </cell>
        </row>
        <row r="9454">
          <cell r="C9454">
            <v>12.36</v>
          </cell>
        </row>
        <row r="9455">
          <cell r="C9455">
            <v>12.36</v>
          </cell>
        </row>
        <row r="9456">
          <cell r="C9456">
            <v>12.37</v>
          </cell>
        </row>
        <row r="9457">
          <cell r="C9457">
            <v>12.37</v>
          </cell>
        </row>
        <row r="9458">
          <cell r="C9458">
            <v>12.37</v>
          </cell>
        </row>
        <row r="9459">
          <cell r="C9459">
            <v>12.37</v>
          </cell>
        </row>
        <row r="9460">
          <cell r="C9460">
            <v>12.38</v>
          </cell>
        </row>
        <row r="9461">
          <cell r="C9461">
            <v>12.38</v>
          </cell>
        </row>
        <row r="9462">
          <cell r="C9462">
            <v>12.38</v>
          </cell>
        </row>
        <row r="9463">
          <cell r="C9463">
            <v>12.38</v>
          </cell>
        </row>
        <row r="9464">
          <cell r="C9464">
            <v>12.38</v>
          </cell>
        </row>
        <row r="9465">
          <cell r="C9465">
            <v>12.38</v>
          </cell>
        </row>
        <row r="9466">
          <cell r="C9466">
            <v>12.39</v>
          </cell>
        </row>
        <row r="9467">
          <cell r="C9467">
            <v>12.39</v>
          </cell>
        </row>
        <row r="9468">
          <cell r="C9468">
            <v>12.39</v>
          </cell>
        </row>
        <row r="9469">
          <cell r="C9469">
            <v>12.39</v>
          </cell>
        </row>
        <row r="9470">
          <cell r="C9470">
            <v>12.39</v>
          </cell>
        </row>
        <row r="9471">
          <cell r="C9471">
            <v>12.4</v>
          </cell>
        </row>
        <row r="9472">
          <cell r="C9472">
            <v>12.4</v>
          </cell>
        </row>
        <row r="9473">
          <cell r="C9473">
            <v>12.4</v>
          </cell>
        </row>
        <row r="9474">
          <cell r="C9474">
            <v>12.4</v>
          </cell>
        </row>
        <row r="9475">
          <cell r="C9475">
            <v>12.4</v>
          </cell>
        </row>
        <row r="9476">
          <cell r="C9476">
            <v>12.41</v>
          </cell>
        </row>
        <row r="9477">
          <cell r="C9477">
            <v>12.41</v>
          </cell>
        </row>
        <row r="9478">
          <cell r="C9478">
            <v>12.41</v>
          </cell>
        </row>
        <row r="9479">
          <cell r="C9479">
            <v>12.41</v>
          </cell>
        </row>
        <row r="9480">
          <cell r="C9480">
            <v>12.41</v>
          </cell>
        </row>
        <row r="9481">
          <cell r="C9481">
            <v>12.42</v>
          </cell>
        </row>
        <row r="9482">
          <cell r="C9482">
            <v>12.42</v>
          </cell>
        </row>
        <row r="9483">
          <cell r="C9483">
            <v>12.42</v>
          </cell>
        </row>
        <row r="9484">
          <cell r="C9484">
            <v>12.43</v>
          </cell>
        </row>
        <row r="9485">
          <cell r="C9485">
            <v>12.43</v>
          </cell>
        </row>
        <row r="9486">
          <cell r="C9486">
            <v>12.43</v>
          </cell>
        </row>
        <row r="9487">
          <cell r="C9487">
            <v>12.44</v>
          </cell>
        </row>
        <row r="9488">
          <cell r="C9488">
            <v>12.44</v>
          </cell>
        </row>
        <row r="9489">
          <cell r="C9489">
            <v>12.45</v>
          </cell>
        </row>
        <row r="9490">
          <cell r="C9490">
            <v>12.45</v>
          </cell>
        </row>
        <row r="9491">
          <cell r="C9491">
            <v>12.45</v>
          </cell>
        </row>
        <row r="9492">
          <cell r="C9492">
            <v>12.46</v>
          </cell>
        </row>
        <row r="9493">
          <cell r="C9493">
            <v>12.46</v>
          </cell>
        </row>
        <row r="9494">
          <cell r="C9494">
            <v>12.46</v>
          </cell>
        </row>
        <row r="9495">
          <cell r="C9495">
            <v>12.46</v>
          </cell>
        </row>
        <row r="9496">
          <cell r="C9496">
            <v>12.47</v>
          </cell>
        </row>
        <row r="9497">
          <cell r="C9497">
            <v>12.47</v>
          </cell>
        </row>
        <row r="9498">
          <cell r="C9498">
            <v>12.47</v>
          </cell>
        </row>
        <row r="9499">
          <cell r="C9499">
            <v>12.47</v>
          </cell>
        </row>
        <row r="9500">
          <cell r="C9500">
            <v>12.47</v>
          </cell>
        </row>
        <row r="9501">
          <cell r="C9501">
            <v>12.47</v>
          </cell>
        </row>
        <row r="9502">
          <cell r="C9502">
            <v>12.48</v>
          </cell>
        </row>
        <row r="9503">
          <cell r="C9503">
            <v>12.48</v>
          </cell>
        </row>
        <row r="9504">
          <cell r="C9504">
            <v>12.49</v>
          </cell>
        </row>
        <row r="9505">
          <cell r="C9505">
            <v>12.49</v>
          </cell>
        </row>
        <row r="9506">
          <cell r="C9506">
            <v>12.5</v>
          </cell>
        </row>
        <row r="9507">
          <cell r="C9507">
            <v>12.5</v>
          </cell>
        </row>
        <row r="9508">
          <cell r="C9508">
            <v>12.51</v>
          </cell>
        </row>
        <row r="9509">
          <cell r="C9509">
            <v>12.51</v>
          </cell>
        </row>
        <row r="9510">
          <cell r="C9510">
            <v>12.52</v>
          </cell>
        </row>
        <row r="9511">
          <cell r="C9511">
            <v>12.52</v>
          </cell>
        </row>
        <row r="9512">
          <cell r="C9512">
            <v>12.53</v>
          </cell>
        </row>
        <row r="9513">
          <cell r="C9513">
            <v>12.53</v>
          </cell>
        </row>
        <row r="9514">
          <cell r="C9514">
            <v>12.53</v>
          </cell>
        </row>
        <row r="9515">
          <cell r="C9515">
            <v>12.54</v>
          </cell>
        </row>
        <row r="9516">
          <cell r="C9516">
            <v>12.54</v>
          </cell>
        </row>
        <row r="9517">
          <cell r="C9517">
            <v>12.55</v>
          </cell>
        </row>
        <row r="9518">
          <cell r="C9518">
            <v>12.56</v>
          </cell>
        </row>
        <row r="9519">
          <cell r="C9519">
            <v>12.56</v>
          </cell>
        </row>
        <row r="9520">
          <cell r="C9520">
            <v>12.57</v>
          </cell>
        </row>
        <row r="9521">
          <cell r="C9521">
            <v>12.57</v>
          </cell>
        </row>
        <row r="9522">
          <cell r="C9522">
            <v>12.58</v>
          </cell>
        </row>
        <row r="9523">
          <cell r="C9523">
            <v>12.58</v>
          </cell>
        </row>
        <row r="9524">
          <cell r="C9524">
            <v>12.58</v>
          </cell>
        </row>
        <row r="9525">
          <cell r="C9525">
            <v>12.59</v>
          </cell>
        </row>
        <row r="9526">
          <cell r="C9526">
            <v>12.59</v>
          </cell>
        </row>
        <row r="9527">
          <cell r="C9527">
            <v>12.59</v>
          </cell>
        </row>
        <row r="9528">
          <cell r="C9528">
            <v>12.59</v>
          </cell>
        </row>
        <row r="9529">
          <cell r="C9529">
            <v>12.59</v>
          </cell>
        </row>
        <row r="9530">
          <cell r="C9530">
            <v>12.59</v>
          </cell>
        </row>
        <row r="9531">
          <cell r="C9531">
            <v>12.59</v>
          </cell>
        </row>
        <row r="9532">
          <cell r="C9532">
            <v>12.59</v>
          </cell>
        </row>
        <row r="9533">
          <cell r="C9533">
            <v>12.6</v>
          </cell>
        </row>
        <row r="9534">
          <cell r="C9534">
            <v>12.6</v>
          </cell>
        </row>
        <row r="9535">
          <cell r="C9535">
            <v>12.6</v>
          </cell>
        </row>
        <row r="9536">
          <cell r="C9536">
            <v>12.61</v>
          </cell>
        </row>
        <row r="9537">
          <cell r="C9537">
            <v>12.61</v>
          </cell>
        </row>
        <row r="9538">
          <cell r="C9538">
            <v>12.62</v>
          </cell>
        </row>
        <row r="9539">
          <cell r="C9539">
            <v>12.62</v>
          </cell>
        </row>
        <row r="9540">
          <cell r="C9540">
            <v>12.62</v>
          </cell>
        </row>
        <row r="9541">
          <cell r="C9541">
            <v>12.63</v>
          </cell>
        </row>
        <row r="9542">
          <cell r="C9542">
            <v>12.63</v>
          </cell>
        </row>
        <row r="9543">
          <cell r="C9543">
            <v>12.64</v>
          </cell>
        </row>
        <row r="9544">
          <cell r="C9544">
            <v>12.64</v>
          </cell>
        </row>
        <row r="9545">
          <cell r="C9545">
            <v>12.64</v>
          </cell>
        </row>
        <row r="9546">
          <cell r="C9546">
            <v>12.64</v>
          </cell>
        </row>
        <row r="9547">
          <cell r="C9547">
            <v>12.65</v>
          </cell>
        </row>
        <row r="9548">
          <cell r="C9548">
            <v>12.65</v>
          </cell>
        </row>
        <row r="9549">
          <cell r="C9549">
            <v>12.65</v>
          </cell>
        </row>
        <row r="9550">
          <cell r="C9550">
            <v>12.66</v>
          </cell>
        </row>
        <row r="9551">
          <cell r="C9551">
            <v>12.66</v>
          </cell>
        </row>
        <row r="9552">
          <cell r="C9552">
            <v>12.67</v>
          </cell>
        </row>
        <row r="9553">
          <cell r="C9553">
            <v>12.68</v>
          </cell>
        </row>
        <row r="9554">
          <cell r="C9554">
            <v>12.68</v>
          </cell>
        </row>
        <row r="9555">
          <cell r="C9555">
            <v>12.69</v>
          </cell>
        </row>
        <row r="9556">
          <cell r="C9556">
            <v>12.69</v>
          </cell>
        </row>
        <row r="9557">
          <cell r="C9557">
            <v>12.7</v>
          </cell>
        </row>
        <row r="9558">
          <cell r="C9558">
            <v>12.7</v>
          </cell>
        </row>
        <row r="9559">
          <cell r="C9559">
            <v>12.71</v>
          </cell>
        </row>
        <row r="9560">
          <cell r="C9560">
            <v>12.71</v>
          </cell>
        </row>
        <row r="9561">
          <cell r="C9561">
            <v>12.71</v>
          </cell>
        </row>
        <row r="9562">
          <cell r="C9562">
            <v>12.72</v>
          </cell>
        </row>
        <row r="9563">
          <cell r="C9563">
            <v>12.72</v>
          </cell>
        </row>
        <row r="9564">
          <cell r="C9564">
            <v>12.72</v>
          </cell>
        </row>
        <row r="9565">
          <cell r="C9565">
            <v>12.73</v>
          </cell>
        </row>
        <row r="9566">
          <cell r="C9566">
            <v>12.73</v>
          </cell>
        </row>
        <row r="9567">
          <cell r="C9567">
            <v>12.74</v>
          </cell>
        </row>
        <row r="9568">
          <cell r="C9568">
            <v>12.74</v>
          </cell>
        </row>
        <row r="9569">
          <cell r="C9569">
            <v>12.75</v>
          </cell>
        </row>
        <row r="9570">
          <cell r="C9570">
            <v>12.75</v>
          </cell>
        </row>
        <row r="9571">
          <cell r="C9571">
            <v>12.76</v>
          </cell>
        </row>
        <row r="9572">
          <cell r="C9572">
            <v>12.77</v>
          </cell>
        </row>
        <row r="9573">
          <cell r="C9573">
            <v>12.78</v>
          </cell>
        </row>
        <row r="9574">
          <cell r="C9574">
            <v>12.79</v>
          </cell>
        </row>
        <row r="9575">
          <cell r="C9575">
            <v>12.8</v>
          </cell>
        </row>
        <row r="9576">
          <cell r="C9576">
            <v>12.8</v>
          </cell>
        </row>
        <row r="9577">
          <cell r="C9577">
            <v>12.81</v>
          </cell>
        </row>
        <row r="9578">
          <cell r="C9578">
            <v>12.82</v>
          </cell>
        </row>
        <row r="9579">
          <cell r="C9579">
            <v>12.83</v>
          </cell>
        </row>
        <row r="9580">
          <cell r="C9580">
            <v>12.84</v>
          </cell>
        </row>
        <row r="9581">
          <cell r="C9581">
            <v>12.85</v>
          </cell>
        </row>
        <row r="9582">
          <cell r="C9582">
            <v>12.86</v>
          </cell>
        </row>
        <row r="9583">
          <cell r="C9583">
            <v>12.87</v>
          </cell>
        </row>
        <row r="9584">
          <cell r="C9584">
            <v>12.87</v>
          </cell>
        </row>
        <row r="9585">
          <cell r="C9585">
            <v>12.88</v>
          </cell>
        </row>
        <row r="9586">
          <cell r="C9586">
            <v>12.89</v>
          </cell>
        </row>
        <row r="9587">
          <cell r="C9587">
            <v>12.9</v>
          </cell>
        </row>
        <row r="9588">
          <cell r="C9588">
            <v>12.9</v>
          </cell>
        </row>
        <row r="9589">
          <cell r="C9589">
            <v>12.91</v>
          </cell>
        </row>
        <row r="9590">
          <cell r="C9590">
            <v>12.92</v>
          </cell>
        </row>
        <row r="9591">
          <cell r="C9591">
            <v>12.93</v>
          </cell>
        </row>
        <row r="9592">
          <cell r="C9592">
            <v>12.93</v>
          </cell>
        </row>
        <row r="9593">
          <cell r="C9593">
            <v>12.94</v>
          </cell>
        </row>
        <row r="9594">
          <cell r="C9594">
            <v>12.94</v>
          </cell>
        </row>
        <row r="9595">
          <cell r="C9595">
            <v>12.95</v>
          </cell>
        </row>
        <row r="9596">
          <cell r="C9596">
            <v>12.95</v>
          </cell>
        </row>
        <row r="9597">
          <cell r="C9597">
            <v>12.95</v>
          </cell>
        </row>
        <row r="9598">
          <cell r="C9598">
            <v>12.96</v>
          </cell>
        </row>
        <row r="9599">
          <cell r="C9599">
            <v>12.96</v>
          </cell>
        </row>
        <row r="9600">
          <cell r="C9600">
            <v>12.96</v>
          </cell>
        </row>
        <row r="9601">
          <cell r="C9601">
            <v>12.97</v>
          </cell>
        </row>
        <row r="9602">
          <cell r="C9602">
            <v>12.97</v>
          </cell>
        </row>
        <row r="9603">
          <cell r="C9603">
            <v>12.97</v>
          </cell>
        </row>
        <row r="9604">
          <cell r="C9604">
            <v>12.98</v>
          </cell>
        </row>
        <row r="9605">
          <cell r="C9605">
            <v>12.98</v>
          </cell>
        </row>
        <row r="9606">
          <cell r="C9606">
            <v>12.98</v>
          </cell>
        </row>
        <row r="9607">
          <cell r="C9607">
            <v>12.98</v>
          </cell>
        </row>
        <row r="9608">
          <cell r="C9608">
            <v>12.99</v>
          </cell>
        </row>
        <row r="9609">
          <cell r="C9609">
            <v>12.99</v>
          </cell>
        </row>
        <row r="9610">
          <cell r="C9610">
            <v>12.99</v>
          </cell>
        </row>
        <row r="9611">
          <cell r="C9611">
            <v>12.99</v>
          </cell>
        </row>
        <row r="9612">
          <cell r="C9612">
            <v>12.99</v>
          </cell>
        </row>
        <row r="9613">
          <cell r="C9613">
            <v>12.99</v>
          </cell>
        </row>
        <row r="9614">
          <cell r="C9614">
            <v>13</v>
          </cell>
        </row>
        <row r="9615">
          <cell r="C9615">
            <v>13</v>
          </cell>
        </row>
        <row r="9616">
          <cell r="C9616">
            <v>13</v>
          </cell>
        </row>
        <row r="9617">
          <cell r="C9617">
            <v>13</v>
          </cell>
        </row>
        <row r="9618">
          <cell r="C9618">
            <v>13.01</v>
          </cell>
        </row>
        <row r="9619">
          <cell r="C9619">
            <v>13.01</v>
          </cell>
        </row>
        <row r="9620">
          <cell r="C9620">
            <v>13.01</v>
          </cell>
        </row>
        <row r="9621">
          <cell r="C9621">
            <v>13.01</v>
          </cell>
        </row>
        <row r="9622">
          <cell r="C9622">
            <v>13.02</v>
          </cell>
        </row>
        <row r="9623">
          <cell r="C9623">
            <v>13.02</v>
          </cell>
        </row>
        <row r="9624">
          <cell r="C9624">
            <v>13.02</v>
          </cell>
        </row>
        <row r="9625">
          <cell r="C9625">
            <v>13.02</v>
          </cell>
        </row>
        <row r="9626">
          <cell r="C9626">
            <v>13.02</v>
          </cell>
        </row>
        <row r="9627">
          <cell r="C9627">
            <v>13.02</v>
          </cell>
        </row>
        <row r="9628">
          <cell r="C9628">
            <v>13.02</v>
          </cell>
        </row>
        <row r="9629">
          <cell r="C9629">
            <v>13.02</v>
          </cell>
        </row>
        <row r="9630">
          <cell r="C9630">
            <v>13.02</v>
          </cell>
        </row>
        <row r="9631">
          <cell r="C9631">
            <v>13.02</v>
          </cell>
        </row>
        <row r="9632">
          <cell r="C9632">
            <v>13.02</v>
          </cell>
        </row>
        <row r="9633">
          <cell r="C9633">
            <v>13.02</v>
          </cell>
        </row>
        <row r="9634">
          <cell r="C9634">
            <v>13.02</v>
          </cell>
        </row>
        <row r="9635">
          <cell r="C9635">
            <v>13.02</v>
          </cell>
        </row>
        <row r="9636">
          <cell r="C9636">
            <v>13.02</v>
          </cell>
        </row>
        <row r="9637">
          <cell r="C9637">
            <v>13.02</v>
          </cell>
        </row>
        <row r="9638">
          <cell r="C9638">
            <v>13.02</v>
          </cell>
        </row>
        <row r="9639">
          <cell r="C9639">
            <v>13.03</v>
          </cell>
        </row>
        <row r="9640">
          <cell r="C9640">
            <v>13.03</v>
          </cell>
        </row>
        <row r="9641">
          <cell r="C9641">
            <v>13.03</v>
          </cell>
        </row>
        <row r="9642">
          <cell r="C9642">
            <v>13.03</v>
          </cell>
        </row>
        <row r="9643">
          <cell r="C9643">
            <v>13.03</v>
          </cell>
        </row>
        <row r="9644">
          <cell r="C9644">
            <v>13.03</v>
          </cell>
        </row>
        <row r="9645">
          <cell r="C9645">
            <v>13.03</v>
          </cell>
        </row>
        <row r="9646">
          <cell r="C9646">
            <v>13.03</v>
          </cell>
        </row>
        <row r="9647">
          <cell r="C9647">
            <v>13.03</v>
          </cell>
        </row>
        <row r="9648">
          <cell r="C9648">
            <v>13.03</v>
          </cell>
        </row>
        <row r="9649">
          <cell r="C9649">
            <v>13.03</v>
          </cell>
        </row>
        <row r="9650">
          <cell r="C9650">
            <v>13.03</v>
          </cell>
        </row>
        <row r="9651">
          <cell r="C9651">
            <v>13.03</v>
          </cell>
        </row>
        <row r="9652">
          <cell r="C9652">
            <v>13.03</v>
          </cell>
        </row>
        <row r="9653">
          <cell r="C9653">
            <v>13.03</v>
          </cell>
        </row>
        <row r="9654">
          <cell r="C9654">
            <v>13.03</v>
          </cell>
        </row>
        <row r="9655">
          <cell r="C9655">
            <v>13.03</v>
          </cell>
        </row>
        <row r="9656">
          <cell r="C9656">
            <v>13.03</v>
          </cell>
        </row>
        <row r="9657">
          <cell r="C9657">
            <v>13.03</v>
          </cell>
        </row>
        <row r="9658">
          <cell r="C9658">
            <v>13.03</v>
          </cell>
        </row>
        <row r="9659">
          <cell r="C9659">
            <v>13.03</v>
          </cell>
        </row>
        <row r="9660">
          <cell r="C9660">
            <v>13.03</v>
          </cell>
        </row>
        <row r="9661">
          <cell r="C9661">
            <v>13.03</v>
          </cell>
        </row>
        <row r="9662">
          <cell r="C9662">
            <v>13.03</v>
          </cell>
        </row>
        <row r="9663">
          <cell r="C9663">
            <v>13.03</v>
          </cell>
        </row>
        <row r="9664">
          <cell r="C9664">
            <v>13.03</v>
          </cell>
        </row>
        <row r="9665">
          <cell r="C9665">
            <v>13.03</v>
          </cell>
        </row>
        <row r="9666">
          <cell r="C9666">
            <v>13.03</v>
          </cell>
        </row>
        <row r="9667">
          <cell r="C9667">
            <v>13.03</v>
          </cell>
        </row>
        <row r="9668">
          <cell r="C9668">
            <v>13.03</v>
          </cell>
        </row>
        <row r="9669">
          <cell r="C9669">
            <v>13.03</v>
          </cell>
        </row>
        <row r="9670">
          <cell r="C9670">
            <v>13.04</v>
          </cell>
        </row>
        <row r="9671">
          <cell r="C9671">
            <v>13.04</v>
          </cell>
        </row>
        <row r="9672">
          <cell r="C9672">
            <v>13.03</v>
          </cell>
        </row>
        <row r="9673">
          <cell r="C9673">
            <v>13.03</v>
          </cell>
        </row>
        <row r="9674">
          <cell r="C9674">
            <v>13.03</v>
          </cell>
        </row>
        <row r="9675">
          <cell r="C9675">
            <v>13.04</v>
          </cell>
        </row>
        <row r="9676">
          <cell r="C9676">
            <v>13.04</v>
          </cell>
        </row>
        <row r="9677">
          <cell r="C9677">
            <v>13.04</v>
          </cell>
        </row>
        <row r="9678">
          <cell r="C9678">
            <v>13.04</v>
          </cell>
        </row>
        <row r="9679">
          <cell r="C9679">
            <v>13.04</v>
          </cell>
        </row>
        <row r="9680">
          <cell r="C9680">
            <v>13.04</v>
          </cell>
        </row>
        <row r="9681">
          <cell r="C9681">
            <v>13.04</v>
          </cell>
        </row>
        <row r="9682">
          <cell r="C9682">
            <v>13.04</v>
          </cell>
        </row>
        <row r="9683">
          <cell r="C9683">
            <v>13.04</v>
          </cell>
        </row>
        <row r="9684">
          <cell r="C9684">
            <v>13.04</v>
          </cell>
        </row>
        <row r="9685">
          <cell r="C9685">
            <v>13.04</v>
          </cell>
        </row>
        <row r="9686">
          <cell r="C9686">
            <v>13.04</v>
          </cell>
        </row>
        <row r="9687">
          <cell r="C9687">
            <v>13.04</v>
          </cell>
        </row>
        <row r="9688">
          <cell r="C9688">
            <v>13.04</v>
          </cell>
        </row>
        <row r="9689">
          <cell r="C9689">
            <v>13.03</v>
          </cell>
        </row>
        <row r="9690">
          <cell r="C9690">
            <v>13.03</v>
          </cell>
        </row>
        <row r="9691">
          <cell r="C9691">
            <v>13.03</v>
          </cell>
        </row>
        <row r="9692">
          <cell r="C9692">
            <v>13.03</v>
          </cell>
        </row>
        <row r="9693">
          <cell r="C9693">
            <v>13.03</v>
          </cell>
        </row>
        <row r="9694">
          <cell r="C9694">
            <v>13.03</v>
          </cell>
        </row>
        <row r="9695">
          <cell r="C9695">
            <v>13.03</v>
          </cell>
        </row>
        <row r="9696">
          <cell r="C9696">
            <v>13.04</v>
          </cell>
        </row>
        <row r="9697">
          <cell r="C9697">
            <v>13.03</v>
          </cell>
        </row>
        <row r="9698">
          <cell r="C9698">
            <v>13.04</v>
          </cell>
        </row>
        <row r="9699">
          <cell r="C9699">
            <v>13.04</v>
          </cell>
        </row>
        <row r="9700">
          <cell r="C9700">
            <v>13.04</v>
          </cell>
        </row>
        <row r="9701">
          <cell r="C9701">
            <v>13.04</v>
          </cell>
        </row>
        <row r="9702">
          <cell r="C9702">
            <v>13.04</v>
          </cell>
        </row>
        <row r="9703">
          <cell r="C9703">
            <v>13.04</v>
          </cell>
        </row>
        <row r="9704">
          <cell r="C9704">
            <v>13.04</v>
          </cell>
        </row>
        <row r="9705">
          <cell r="C9705">
            <v>13.04</v>
          </cell>
        </row>
        <row r="9706">
          <cell r="C9706">
            <v>13.04</v>
          </cell>
        </row>
        <row r="9707">
          <cell r="C9707">
            <v>13.04</v>
          </cell>
        </row>
        <row r="9708">
          <cell r="C9708">
            <v>13.04</v>
          </cell>
        </row>
        <row r="9709">
          <cell r="C9709">
            <v>13.04</v>
          </cell>
        </row>
        <row r="9710">
          <cell r="C9710">
            <v>13.04</v>
          </cell>
        </row>
        <row r="9711">
          <cell r="C9711">
            <v>13.04</v>
          </cell>
        </row>
        <row r="9712">
          <cell r="C9712">
            <v>13.04</v>
          </cell>
        </row>
        <row r="9713">
          <cell r="C9713">
            <v>13.04</v>
          </cell>
        </row>
        <row r="9714">
          <cell r="C9714">
            <v>13.04</v>
          </cell>
        </row>
        <row r="9715">
          <cell r="C9715">
            <v>13.04</v>
          </cell>
        </row>
        <row r="9716">
          <cell r="C9716">
            <v>13.04</v>
          </cell>
        </row>
        <row r="9717">
          <cell r="C9717">
            <v>13.04</v>
          </cell>
        </row>
        <row r="9718">
          <cell r="C9718">
            <v>13.04</v>
          </cell>
        </row>
        <row r="9719">
          <cell r="C9719">
            <v>13.04</v>
          </cell>
        </row>
        <row r="9720">
          <cell r="C9720">
            <v>13.04</v>
          </cell>
        </row>
        <row r="9721">
          <cell r="C9721">
            <v>13.04</v>
          </cell>
        </row>
        <row r="9722">
          <cell r="C9722">
            <v>13.04</v>
          </cell>
        </row>
        <row r="9723">
          <cell r="C9723">
            <v>13.04</v>
          </cell>
        </row>
        <row r="9724">
          <cell r="C9724">
            <v>13.04</v>
          </cell>
        </row>
        <row r="9725">
          <cell r="C9725">
            <v>13.04</v>
          </cell>
        </row>
        <row r="9726">
          <cell r="C9726">
            <v>13.04</v>
          </cell>
        </row>
        <row r="9727">
          <cell r="C9727">
            <v>13.04</v>
          </cell>
        </row>
        <row r="9728">
          <cell r="C9728">
            <v>13.04</v>
          </cell>
        </row>
        <row r="9729">
          <cell r="C9729">
            <v>13.04</v>
          </cell>
        </row>
        <row r="9730">
          <cell r="C9730">
            <v>13.04</v>
          </cell>
        </row>
        <row r="9731">
          <cell r="C9731">
            <v>13.04</v>
          </cell>
        </row>
        <row r="9732">
          <cell r="C9732">
            <v>13.04</v>
          </cell>
        </row>
        <row r="9733">
          <cell r="C9733">
            <v>13.04</v>
          </cell>
        </row>
        <row r="9734">
          <cell r="C9734">
            <v>13.04</v>
          </cell>
        </row>
        <row r="9735">
          <cell r="C9735">
            <v>13.04</v>
          </cell>
        </row>
        <row r="9736">
          <cell r="C9736">
            <v>13.04</v>
          </cell>
        </row>
        <row r="9737">
          <cell r="C9737">
            <v>13.03</v>
          </cell>
        </row>
        <row r="9738">
          <cell r="C9738">
            <v>13.03</v>
          </cell>
        </row>
        <row r="9739">
          <cell r="C9739">
            <v>13.03</v>
          </cell>
        </row>
        <row r="9740">
          <cell r="C9740">
            <v>13.03</v>
          </cell>
        </row>
        <row r="9741">
          <cell r="C9741">
            <v>13.03</v>
          </cell>
        </row>
        <row r="9742">
          <cell r="C9742">
            <v>13.03</v>
          </cell>
        </row>
        <row r="9743">
          <cell r="C9743">
            <v>13.02</v>
          </cell>
        </row>
        <row r="9744">
          <cell r="C9744">
            <v>13.03</v>
          </cell>
        </row>
        <row r="9745">
          <cell r="C9745">
            <v>13.03</v>
          </cell>
        </row>
        <row r="9746">
          <cell r="C9746">
            <v>13.03</v>
          </cell>
        </row>
        <row r="9747">
          <cell r="C9747">
            <v>13.03</v>
          </cell>
        </row>
        <row r="9748">
          <cell r="C9748">
            <v>13.03</v>
          </cell>
        </row>
        <row r="9749">
          <cell r="C9749">
            <v>13.03</v>
          </cell>
        </row>
        <row r="9750">
          <cell r="C9750">
            <v>13.03</v>
          </cell>
        </row>
        <row r="9751">
          <cell r="C9751">
            <v>13.03</v>
          </cell>
        </row>
        <row r="9752">
          <cell r="C9752">
            <v>13.03</v>
          </cell>
        </row>
        <row r="9753">
          <cell r="C9753">
            <v>13.03</v>
          </cell>
        </row>
        <row r="9754">
          <cell r="C9754">
            <v>13.03</v>
          </cell>
        </row>
        <row r="9755">
          <cell r="C9755">
            <v>13.03</v>
          </cell>
        </row>
        <row r="9756">
          <cell r="C9756">
            <v>13.03</v>
          </cell>
        </row>
        <row r="9757">
          <cell r="C9757">
            <v>13.03</v>
          </cell>
        </row>
        <row r="9758">
          <cell r="C9758">
            <v>13.04</v>
          </cell>
        </row>
        <row r="9759">
          <cell r="C9759">
            <v>13.04</v>
          </cell>
        </row>
        <row r="9760">
          <cell r="C9760">
            <v>13.04</v>
          </cell>
        </row>
        <row r="9761">
          <cell r="C9761">
            <v>13.04</v>
          </cell>
        </row>
        <row r="9762">
          <cell r="C9762">
            <v>13.04</v>
          </cell>
        </row>
        <row r="9763">
          <cell r="C9763">
            <v>13.04</v>
          </cell>
        </row>
        <row r="9764">
          <cell r="C9764">
            <v>13.04</v>
          </cell>
        </row>
        <row r="9765">
          <cell r="C9765">
            <v>13.04</v>
          </cell>
        </row>
        <row r="9766">
          <cell r="C9766">
            <v>13.04</v>
          </cell>
        </row>
        <row r="9767">
          <cell r="C9767">
            <v>13.04</v>
          </cell>
        </row>
        <row r="9768">
          <cell r="C9768">
            <v>13.04</v>
          </cell>
        </row>
        <row r="9769">
          <cell r="C9769">
            <v>13.04</v>
          </cell>
        </row>
        <row r="9770">
          <cell r="C9770">
            <v>13.04</v>
          </cell>
        </row>
        <row r="9771">
          <cell r="C9771">
            <v>13.04</v>
          </cell>
        </row>
        <row r="9772">
          <cell r="C9772">
            <v>13.04</v>
          </cell>
        </row>
        <row r="9773">
          <cell r="C9773">
            <v>13.04</v>
          </cell>
        </row>
        <row r="9774">
          <cell r="C9774">
            <v>13.04</v>
          </cell>
        </row>
        <row r="9775">
          <cell r="C9775">
            <v>13.04</v>
          </cell>
        </row>
        <row r="9776">
          <cell r="C9776">
            <v>13.04</v>
          </cell>
        </row>
        <row r="9777">
          <cell r="C9777">
            <v>13.04</v>
          </cell>
        </row>
        <row r="9778">
          <cell r="C9778">
            <v>13.04</v>
          </cell>
        </row>
        <row r="9779">
          <cell r="C9779">
            <v>13.04</v>
          </cell>
        </row>
        <row r="9780">
          <cell r="C9780">
            <v>13.04</v>
          </cell>
        </row>
        <row r="9781">
          <cell r="C9781">
            <v>13.04</v>
          </cell>
        </row>
        <row r="9782">
          <cell r="C9782">
            <v>13.04</v>
          </cell>
        </row>
        <row r="9783">
          <cell r="C9783">
            <v>13.04</v>
          </cell>
        </row>
        <row r="9784">
          <cell r="C9784">
            <v>13.04</v>
          </cell>
        </row>
        <row r="9785">
          <cell r="C9785">
            <v>13.04</v>
          </cell>
        </row>
        <row r="9786">
          <cell r="C9786">
            <v>13.04</v>
          </cell>
        </row>
        <row r="9787">
          <cell r="C9787">
            <v>13.04</v>
          </cell>
        </row>
        <row r="9788">
          <cell r="C9788">
            <v>13.04</v>
          </cell>
        </row>
        <row r="9789">
          <cell r="C9789">
            <v>13.04</v>
          </cell>
        </row>
        <row r="9790">
          <cell r="C9790">
            <v>13.04</v>
          </cell>
        </row>
        <row r="9791">
          <cell r="C9791">
            <v>13.04</v>
          </cell>
        </row>
        <row r="9792">
          <cell r="C9792">
            <v>13.04</v>
          </cell>
        </row>
        <row r="9793">
          <cell r="C9793">
            <v>13.04</v>
          </cell>
        </row>
        <row r="9794">
          <cell r="C9794">
            <v>13.04</v>
          </cell>
        </row>
        <row r="9795">
          <cell r="C9795">
            <v>13.04</v>
          </cell>
        </row>
        <row r="9796">
          <cell r="C9796">
            <v>13.04</v>
          </cell>
        </row>
        <row r="9797">
          <cell r="C9797">
            <v>13.04</v>
          </cell>
        </row>
        <row r="9798">
          <cell r="C9798">
            <v>13.04</v>
          </cell>
        </row>
        <row r="9799">
          <cell r="C9799">
            <v>13.04</v>
          </cell>
        </row>
        <row r="9800">
          <cell r="C9800">
            <v>13.04</v>
          </cell>
        </row>
        <row r="9801">
          <cell r="C9801">
            <v>13.04</v>
          </cell>
        </row>
        <row r="9802">
          <cell r="C9802">
            <v>13.04</v>
          </cell>
        </row>
        <row r="9803">
          <cell r="C9803">
            <v>13.04</v>
          </cell>
        </row>
        <row r="9804">
          <cell r="C9804">
            <v>13.04</v>
          </cell>
        </row>
        <row r="9805">
          <cell r="C9805">
            <v>13.04</v>
          </cell>
        </row>
        <row r="9806">
          <cell r="C9806">
            <v>13.04</v>
          </cell>
        </row>
        <row r="9807">
          <cell r="C9807">
            <v>13.04</v>
          </cell>
        </row>
        <row r="9808">
          <cell r="C9808">
            <v>13.04</v>
          </cell>
        </row>
        <row r="9809">
          <cell r="C9809">
            <v>13.04</v>
          </cell>
        </row>
        <row r="9810">
          <cell r="C9810">
            <v>13.05</v>
          </cell>
        </row>
        <row r="9811">
          <cell r="C9811">
            <v>13.04</v>
          </cell>
        </row>
        <row r="9812">
          <cell r="C9812">
            <v>13.04</v>
          </cell>
        </row>
        <row r="9813">
          <cell r="C9813">
            <v>13.04</v>
          </cell>
        </row>
        <row r="9814">
          <cell r="C9814">
            <v>13.04</v>
          </cell>
        </row>
        <row r="9815">
          <cell r="C9815">
            <v>13.04</v>
          </cell>
        </row>
        <row r="9816">
          <cell r="C9816">
            <v>13.04</v>
          </cell>
        </row>
        <row r="9817">
          <cell r="C9817">
            <v>13.04</v>
          </cell>
        </row>
        <row r="9818">
          <cell r="C9818">
            <v>13.03</v>
          </cell>
        </row>
        <row r="9819">
          <cell r="C9819">
            <v>13.03</v>
          </cell>
        </row>
        <row r="9820">
          <cell r="C9820">
            <v>13.03</v>
          </cell>
        </row>
        <row r="9821">
          <cell r="C9821">
            <v>13.03</v>
          </cell>
        </row>
        <row r="9822">
          <cell r="C9822">
            <v>13.03</v>
          </cell>
        </row>
        <row r="9823">
          <cell r="C9823">
            <v>13.03</v>
          </cell>
        </row>
        <row r="9824">
          <cell r="C9824">
            <v>13.03</v>
          </cell>
        </row>
        <row r="9825">
          <cell r="C9825">
            <v>13.03</v>
          </cell>
        </row>
        <row r="9826">
          <cell r="C9826">
            <v>13.03</v>
          </cell>
        </row>
        <row r="9827">
          <cell r="C9827">
            <v>13.03</v>
          </cell>
        </row>
        <row r="9828">
          <cell r="C9828">
            <v>13.04</v>
          </cell>
        </row>
        <row r="9829">
          <cell r="C9829">
            <v>13.04</v>
          </cell>
        </row>
        <row r="9830">
          <cell r="C9830">
            <v>13.04</v>
          </cell>
        </row>
        <row r="9831">
          <cell r="C9831">
            <v>13.04</v>
          </cell>
        </row>
        <row r="9832">
          <cell r="C9832">
            <v>13.04</v>
          </cell>
        </row>
        <row r="9833">
          <cell r="C9833">
            <v>13.05</v>
          </cell>
        </row>
        <row r="9834">
          <cell r="C9834">
            <v>13.05</v>
          </cell>
        </row>
        <row r="9835">
          <cell r="C9835">
            <v>13.05</v>
          </cell>
        </row>
        <row r="9836">
          <cell r="C9836">
            <v>13.05</v>
          </cell>
        </row>
        <row r="9837">
          <cell r="C9837">
            <v>13.05</v>
          </cell>
        </row>
        <row r="9838">
          <cell r="C9838">
            <v>13.05</v>
          </cell>
        </row>
        <row r="9839">
          <cell r="C9839">
            <v>13.05</v>
          </cell>
        </row>
        <row r="9840">
          <cell r="C9840">
            <v>13.05</v>
          </cell>
        </row>
        <row r="9841">
          <cell r="C9841">
            <v>13.05</v>
          </cell>
        </row>
        <row r="9842">
          <cell r="C9842">
            <v>13.05</v>
          </cell>
        </row>
        <row r="9843">
          <cell r="C9843">
            <v>13.05</v>
          </cell>
        </row>
        <row r="9844">
          <cell r="C9844">
            <v>13.04</v>
          </cell>
        </row>
        <row r="9845">
          <cell r="C9845">
            <v>13.04</v>
          </cell>
        </row>
        <row r="9846">
          <cell r="C9846">
            <v>13.04</v>
          </cell>
        </row>
        <row r="9847">
          <cell r="C9847">
            <v>13.04</v>
          </cell>
        </row>
        <row r="9848">
          <cell r="C9848">
            <v>13.04</v>
          </cell>
        </row>
        <row r="9849">
          <cell r="C9849">
            <v>13.04</v>
          </cell>
        </row>
        <row r="9850">
          <cell r="C9850">
            <v>13.03</v>
          </cell>
        </row>
        <row r="9851">
          <cell r="C9851">
            <v>13.03</v>
          </cell>
        </row>
        <row r="9852">
          <cell r="C9852">
            <v>13.03</v>
          </cell>
        </row>
        <row r="9853">
          <cell r="C9853">
            <v>13.03</v>
          </cell>
        </row>
        <row r="9854">
          <cell r="C9854">
            <v>13.03</v>
          </cell>
        </row>
        <row r="9855">
          <cell r="C9855">
            <v>13.03</v>
          </cell>
        </row>
        <row r="9856">
          <cell r="C9856">
            <v>13.03</v>
          </cell>
        </row>
        <row r="9857">
          <cell r="C9857">
            <v>13.03</v>
          </cell>
        </row>
        <row r="9858">
          <cell r="C9858">
            <v>13.03</v>
          </cell>
        </row>
        <row r="9859">
          <cell r="C9859">
            <v>13.03</v>
          </cell>
        </row>
        <row r="9860">
          <cell r="C9860">
            <v>13.03</v>
          </cell>
        </row>
        <row r="9861">
          <cell r="C9861">
            <v>13.03</v>
          </cell>
        </row>
        <row r="9862">
          <cell r="C9862">
            <v>13.03</v>
          </cell>
        </row>
        <row r="9863">
          <cell r="C9863">
            <v>13.04</v>
          </cell>
        </row>
        <row r="9864">
          <cell r="C9864">
            <v>13.04</v>
          </cell>
        </row>
        <row r="9865">
          <cell r="C9865">
            <v>13.04</v>
          </cell>
        </row>
        <row r="9866">
          <cell r="C9866">
            <v>13.04</v>
          </cell>
        </row>
        <row r="9867">
          <cell r="C9867">
            <v>13.04</v>
          </cell>
        </row>
        <row r="9868">
          <cell r="C9868">
            <v>13.04</v>
          </cell>
        </row>
        <row r="9869">
          <cell r="C9869">
            <v>13.04</v>
          </cell>
        </row>
        <row r="9870">
          <cell r="C9870">
            <v>13.04</v>
          </cell>
        </row>
        <row r="9871">
          <cell r="C9871">
            <v>13.04</v>
          </cell>
        </row>
        <row r="9872">
          <cell r="C9872">
            <v>13.04</v>
          </cell>
        </row>
        <row r="9873">
          <cell r="C9873">
            <v>13.04</v>
          </cell>
        </row>
        <row r="9874">
          <cell r="C9874">
            <v>13.04</v>
          </cell>
        </row>
        <row r="9875">
          <cell r="C9875">
            <v>13.04</v>
          </cell>
        </row>
        <row r="9876">
          <cell r="C9876">
            <v>13.04</v>
          </cell>
        </row>
        <row r="9877">
          <cell r="C9877">
            <v>13.04</v>
          </cell>
        </row>
        <row r="9878">
          <cell r="C9878">
            <v>13.04</v>
          </cell>
        </row>
        <row r="9879">
          <cell r="C9879">
            <v>13.05</v>
          </cell>
        </row>
        <row r="9880">
          <cell r="C9880">
            <v>13.05</v>
          </cell>
        </row>
        <row r="9881">
          <cell r="C9881">
            <v>13.05</v>
          </cell>
        </row>
        <row r="9882">
          <cell r="C9882">
            <v>13.05</v>
          </cell>
        </row>
        <row r="9883">
          <cell r="C9883">
            <v>13.05</v>
          </cell>
        </row>
        <row r="9884">
          <cell r="C9884">
            <v>13.04</v>
          </cell>
        </row>
        <row r="9885">
          <cell r="C9885">
            <v>13.04</v>
          </cell>
        </row>
        <row r="9886">
          <cell r="C9886">
            <v>13.04</v>
          </cell>
        </row>
        <row r="9887">
          <cell r="C9887">
            <v>13.04</v>
          </cell>
        </row>
        <row r="9888">
          <cell r="C9888">
            <v>13.04</v>
          </cell>
        </row>
        <row r="9889">
          <cell r="C9889">
            <v>13.04</v>
          </cell>
        </row>
        <row r="9890">
          <cell r="C9890">
            <v>13.04</v>
          </cell>
        </row>
        <row r="9891">
          <cell r="C9891">
            <v>13.04</v>
          </cell>
        </row>
        <row r="9892">
          <cell r="C9892">
            <v>13.04</v>
          </cell>
        </row>
        <row r="9893">
          <cell r="C9893">
            <v>13.04</v>
          </cell>
        </row>
        <row r="9894">
          <cell r="C9894">
            <v>13.05</v>
          </cell>
        </row>
        <row r="9895">
          <cell r="C9895">
            <v>13.05</v>
          </cell>
        </row>
        <row r="9896">
          <cell r="C9896">
            <v>13.05</v>
          </cell>
        </row>
        <row r="9897">
          <cell r="C9897">
            <v>13.05</v>
          </cell>
        </row>
        <row r="9898">
          <cell r="C9898">
            <v>13.06</v>
          </cell>
        </row>
        <row r="9899">
          <cell r="C9899">
            <v>13.06</v>
          </cell>
        </row>
        <row r="9900">
          <cell r="C9900">
            <v>13.06</v>
          </cell>
        </row>
        <row r="9901">
          <cell r="C9901">
            <v>13.06</v>
          </cell>
        </row>
        <row r="9902">
          <cell r="C9902">
            <v>13.06</v>
          </cell>
        </row>
        <row r="9903">
          <cell r="C9903">
            <v>13.05</v>
          </cell>
        </row>
        <row r="9904">
          <cell r="C9904">
            <v>13.05</v>
          </cell>
        </row>
        <row r="9905">
          <cell r="C9905">
            <v>13.05</v>
          </cell>
        </row>
        <row r="9906">
          <cell r="C9906">
            <v>13.05</v>
          </cell>
        </row>
        <row r="9907">
          <cell r="C9907">
            <v>13.05</v>
          </cell>
        </row>
        <row r="9908">
          <cell r="C9908">
            <v>13.05</v>
          </cell>
        </row>
        <row r="9909">
          <cell r="C9909">
            <v>13.05</v>
          </cell>
        </row>
        <row r="9910">
          <cell r="C9910">
            <v>13.05</v>
          </cell>
        </row>
        <row r="9911">
          <cell r="C9911">
            <v>13.05</v>
          </cell>
        </row>
        <row r="9912">
          <cell r="C9912">
            <v>13.05</v>
          </cell>
        </row>
        <row r="9913">
          <cell r="C9913">
            <v>13.05</v>
          </cell>
        </row>
        <row r="9914">
          <cell r="C9914">
            <v>13.05</v>
          </cell>
        </row>
        <row r="9915">
          <cell r="C9915">
            <v>13.04</v>
          </cell>
        </row>
        <row r="9916">
          <cell r="C9916">
            <v>13.04</v>
          </cell>
        </row>
        <row r="9917">
          <cell r="C9917">
            <v>13.04</v>
          </cell>
        </row>
        <row r="9918">
          <cell r="C9918">
            <v>13.04</v>
          </cell>
        </row>
        <row r="9919">
          <cell r="C9919">
            <v>13.04</v>
          </cell>
        </row>
        <row r="9920">
          <cell r="C9920">
            <v>13.04</v>
          </cell>
        </row>
        <row r="9921">
          <cell r="C9921">
            <v>13.04</v>
          </cell>
        </row>
        <row r="9922">
          <cell r="C9922">
            <v>13.04</v>
          </cell>
        </row>
        <row r="9923">
          <cell r="C9923">
            <v>13.04</v>
          </cell>
        </row>
        <row r="9924">
          <cell r="C9924">
            <v>13.04</v>
          </cell>
        </row>
        <row r="9925">
          <cell r="C9925">
            <v>13.04</v>
          </cell>
        </row>
        <row r="9926">
          <cell r="C9926">
            <v>13.04</v>
          </cell>
        </row>
        <row r="9927">
          <cell r="C9927">
            <v>13.04</v>
          </cell>
        </row>
        <row r="9928">
          <cell r="C9928">
            <v>13.04</v>
          </cell>
        </row>
        <row r="9929">
          <cell r="C9929">
            <v>13.04</v>
          </cell>
        </row>
        <row r="9930">
          <cell r="C9930">
            <v>13.04</v>
          </cell>
        </row>
        <row r="9931">
          <cell r="C9931">
            <v>13.04</v>
          </cell>
        </row>
        <row r="9932">
          <cell r="C9932">
            <v>13.04</v>
          </cell>
        </row>
        <row r="9933">
          <cell r="C9933">
            <v>13.04</v>
          </cell>
        </row>
        <row r="9934">
          <cell r="C9934">
            <v>13.04</v>
          </cell>
        </row>
        <row r="9935">
          <cell r="C9935">
            <v>13.04</v>
          </cell>
        </row>
        <row r="9936">
          <cell r="C9936">
            <v>13.04</v>
          </cell>
        </row>
        <row r="9937">
          <cell r="C9937">
            <v>13.04</v>
          </cell>
        </row>
        <row r="9938">
          <cell r="C9938">
            <v>13.04</v>
          </cell>
        </row>
        <row r="9939">
          <cell r="C9939">
            <v>13.04</v>
          </cell>
        </row>
        <row r="9940">
          <cell r="C9940">
            <v>13.04</v>
          </cell>
        </row>
        <row r="9941">
          <cell r="C9941">
            <v>13.04</v>
          </cell>
        </row>
        <row r="9942">
          <cell r="C9942">
            <v>13.04</v>
          </cell>
        </row>
        <row r="9943">
          <cell r="C9943">
            <v>13.04</v>
          </cell>
        </row>
        <row r="9944">
          <cell r="C9944">
            <v>13.04</v>
          </cell>
        </row>
        <row r="9945">
          <cell r="C9945">
            <v>13.04</v>
          </cell>
        </row>
        <row r="9946">
          <cell r="C9946">
            <v>13.04</v>
          </cell>
        </row>
        <row r="9947">
          <cell r="C9947">
            <v>13.04</v>
          </cell>
        </row>
        <row r="9948">
          <cell r="C9948">
            <v>13.04</v>
          </cell>
        </row>
        <row r="9949">
          <cell r="C9949">
            <v>13.04</v>
          </cell>
        </row>
        <row r="9950">
          <cell r="C9950">
            <v>13.03</v>
          </cell>
        </row>
        <row r="9951">
          <cell r="C9951">
            <v>13.03</v>
          </cell>
        </row>
        <row r="9952">
          <cell r="C9952">
            <v>13.03</v>
          </cell>
        </row>
        <row r="9953">
          <cell r="C9953">
            <v>13.03</v>
          </cell>
        </row>
        <row r="9954">
          <cell r="C9954">
            <v>13.04</v>
          </cell>
        </row>
        <row r="9955">
          <cell r="C9955">
            <v>13.04</v>
          </cell>
        </row>
        <row r="9956">
          <cell r="C9956">
            <v>13.04</v>
          </cell>
        </row>
        <row r="9957">
          <cell r="C9957">
            <v>13.04</v>
          </cell>
        </row>
        <row r="9958">
          <cell r="C9958">
            <v>13.04</v>
          </cell>
        </row>
        <row r="9959">
          <cell r="C9959">
            <v>13.04</v>
          </cell>
        </row>
        <row r="9960">
          <cell r="C9960">
            <v>13.04</v>
          </cell>
        </row>
        <row r="9961">
          <cell r="C9961">
            <v>13.04</v>
          </cell>
        </row>
        <row r="9962">
          <cell r="C9962">
            <v>13.04</v>
          </cell>
        </row>
        <row r="9963">
          <cell r="C9963">
            <v>13.04</v>
          </cell>
        </row>
        <row r="9964">
          <cell r="C9964">
            <v>13.04</v>
          </cell>
        </row>
        <row r="9965">
          <cell r="C9965">
            <v>13.04</v>
          </cell>
        </row>
        <row r="9966">
          <cell r="C9966">
            <v>13.04</v>
          </cell>
        </row>
        <row r="9967">
          <cell r="C9967">
            <v>13.04</v>
          </cell>
        </row>
        <row r="9968">
          <cell r="C9968">
            <v>13.04</v>
          </cell>
        </row>
        <row r="9969">
          <cell r="C9969">
            <v>13.04</v>
          </cell>
        </row>
        <row r="9970">
          <cell r="C9970">
            <v>13.04</v>
          </cell>
        </row>
        <row r="9971">
          <cell r="C9971">
            <v>13.04</v>
          </cell>
        </row>
        <row r="9972">
          <cell r="C9972">
            <v>13.04</v>
          </cell>
        </row>
        <row r="9973">
          <cell r="C9973">
            <v>13.04</v>
          </cell>
        </row>
        <row r="9974">
          <cell r="C9974">
            <v>13.04</v>
          </cell>
        </row>
        <row r="9975">
          <cell r="C9975">
            <v>13.04</v>
          </cell>
        </row>
        <row r="9976">
          <cell r="C9976">
            <v>13.04</v>
          </cell>
        </row>
        <row r="9977">
          <cell r="C9977">
            <v>13.04</v>
          </cell>
        </row>
        <row r="9978">
          <cell r="C9978">
            <v>13.05</v>
          </cell>
        </row>
        <row r="9979">
          <cell r="C9979">
            <v>13.05</v>
          </cell>
        </row>
        <row r="9980">
          <cell r="C9980">
            <v>13.05</v>
          </cell>
        </row>
        <row r="9981">
          <cell r="C9981">
            <v>13.05</v>
          </cell>
        </row>
        <row r="9982">
          <cell r="C9982">
            <v>13.05</v>
          </cell>
        </row>
        <row r="9983">
          <cell r="C9983">
            <v>13.05</v>
          </cell>
        </row>
        <row r="9984">
          <cell r="C9984">
            <v>13.05</v>
          </cell>
        </row>
        <row r="9985">
          <cell r="C9985">
            <v>13.05</v>
          </cell>
        </row>
        <row r="9986">
          <cell r="C9986">
            <v>13.05</v>
          </cell>
        </row>
        <row r="9987">
          <cell r="C9987">
            <v>13.05</v>
          </cell>
        </row>
        <row r="9988">
          <cell r="C9988">
            <v>13.05</v>
          </cell>
        </row>
        <row r="9989">
          <cell r="C9989">
            <v>13.04</v>
          </cell>
        </row>
        <row r="9990">
          <cell r="C9990">
            <v>13.04</v>
          </cell>
        </row>
        <row r="9991">
          <cell r="C9991">
            <v>13.04</v>
          </cell>
        </row>
        <row r="9992">
          <cell r="C9992">
            <v>13.04</v>
          </cell>
        </row>
        <row r="9993">
          <cell r="C9993">
            <v>13.04</v>
          </cell>
        </row>
        <row r="9994">
          <cell r="C9994">
            <v>13.04</v>
          </cell>
        </row>
        <row r="9995">
          <cell r="C9995">
            <v>13.04</v>
          </cell>
        </row>
        <row r="9996">
          <cell r="C9996">
            <v>13.04</v>
          </cell>
        </row>
        <row r="9997">
          <cell r="C9997">
            <v>13.03</v>
          </cell>
        </row>
        <row r="9998">
          <cell r="C9998">
            <v>13.03</v>
          </cell>
        </row>
        <row r="9999">
          <cell r="C9999">
            <v>13.03</v>
          </cell>
        </row>
        <row r="10000">
          <cell r="C10000">
            <v>13.03</v>
          </cell>
        </row>
        <row r="10001">
          <cell r="C10001">
            <v>13.03</v>
          </cell>
        </row>
        <row r="10002">
          <cell r="C10002">
            <v>13.03</v>
          </cell>
        </row>
        <row r="10003">
          <cell r="C10003">
            <v>13.03</v>
          </cell>
        </row>
        <row r="10004">
          <cell r="C10004">
            <v>13.03</v>
          </cell>
        </row>
        <row r="10005">
          <cell r="C10005">
            <v>13.03</v>
          </cell>
        </row>
        <row r="10006">
          <cell r="C10006">
            <v>13.03</v>
          </cell>
        </row>
        <row r="10007">
          <cell r="C10007">
            <v>13.04</v>
          </cell>
        </row>
        <row r="10008">
          <cell r="C10008">
            <v>13.04</v>
          </cell>
        </row>
        <row r="10009">
          <cell r="C10009">
            <v>13.04</v>
          </cell>
        </row>
        <row r="10010">
          <cell r="C10010">
            <v>13.04</v>
          </cell>
        </row>
        <row r="10011">
          <cell r="C10011">
            <v>13.04</v>
          </cell>
        </row>
        <row r="10012">
          <cell r="C10012">
            <v>13.04</v>
          </cell>
        </row>
        <row r="10013">
          <cell r="C10013">
            <v>13.04</v>
          </cell>
        </row>
        <row r="10014">
          <cell r="C10014">
            <v>13.05</v>
          </cell>
        </row>
        <row r="10015">
          <cell r="C10015">
            <v>13.05</v>
          </cell>
        </row>
        <row r="10016">
          <cell r="C10016">
            <v>13.05</v>
          </cell>
        </row>
        <row r="10017">
          <cell r="C10017">
            <v>13.05</v>
          </cell>
        </row>
        <row r="10018">
          <cell r="C10018">
            <v>13.05</v>
          </cell>
        </row>
        <row r="10019">
          <cell r="C10019">
            <v>13.05</v>
          </cell>
        </row>
        <row r="10020">
          <cell r="C10020">
            <v>13.05</v>
          </cell>
        </row>
        <row r="10021">
          <cell r="C10021">
            <v>13.05</v>
          </cell>
        </row>
        <row r="10022">
          <cell r="C10022">
            <v>13.05</v>
          </cell>
        </row>
        <row r="10023">
          <cell r="C10023">
            <v>13.05</v>
          </cell>
        </row>
        <row r="10024">
          <cell r="C10024">
            <v>13.05</v>
          </cell>
        </row>
        <row r="10025">
          <cell r="C10025">
            <v>13.05</v>
          </cell>
        </row>
        <row r="10026">
          <cell r="C10026">
            <v>13.05</v>
          </cell>
        </row>
        <row r="10027">
          <cell r="C10027">
            <v>13.04</v>
          </cell>
        </row>
        <row r="10028">
          <cell r="C10028">
            <v>13.04</v>
          </cell>
        </row>
        <row r="10029">
          <cell r="C10029">
            <v>13.04</v>
          </cell>
        </row>
        <row r="10030">
          <cell r="C10030">
            <v>13.04</v>
          </cell>
        </row>
        <row r="10031">
          <cell r="C10031">
            <v>13.03</v>
          </cell>
        </row>
        <row r="10032">
          <cell r="C10032">
            <v>13.03</v>
          </cell>
        </row>
        <row r="10033">
          <cell r="C10033">
            <v>13.03</v>
          </cell>
        </row>
        <row r="10034">
          <cell r="C10034">
            <v>13.03</v>
          </cell>
        </row>
        <row r="10035">
          <cell r="C10035">
            <v>13.03</v>
          </cell>
        </row>
        <row r="10036">
          <cell r="C10036">
            <v>13.03</v>
          </cell>
        </row>
        <row r="10037">
          <cell r="C10037">
            <v>13.03</v>
          </cell>
        </row>
        <row r="10038">
          <cell r="C10038">
            <v>13.03</v>
          </cell>
        </row>
        <row r="10039">
          <cell r="C10039">
            <v>13.04</v>
          </cell>
        </row>
        <row r="10040">
          <cell r="C10040">
            <v>13.04</v>
          </cell>
        </row>
        <row r="10041">
          <cell r="C10041">
            <v>13.04</v>
          </cell>
        </row>
        <row r="10042">
          <cell r="C10042">
            <v>13.04</v>
          </cell>
        </row>
        <row r="10043">
          <cell r="C10043">
            <v>13.04</v>
          </cell>
        </row>
        <row r="10044">
          <cell r="C10044">
            <v>13.04</v>
          </cell>
        </row>
        <row r="10045">
          <cell r="C10045">
            <v>13.04</v>
          </cell>
        </row>
        <row r="10046">
          <cell r="C10046">
            <v>13.04</v>
          </cell>
        </row>
        <row r="10047">
          <cell r="C10047">
            <v>13.04</v>
          </cell>
        </row>
        <row r="10048">
          <cell r="C10048">
            <v>13.04</v>
          </cell>
        </row>
        <row r="10049">
          <cell r="C10049">
            <v>13.04</v>
          </cell>
        </row>
        <row r="10050">
          <cell r="C10050">
            <v>13.04</v>
          </cell>
        </row>
        <row r="10051">
          <cell r="C10051">
            <v>13.04</v>
          </cell>
        </row>
        <row r="10052">
          <cell r="C10052">
            <v>13.04</v>
          </cell>
        </row>
        <row r="10053">
          <cell r="C10053">
            <v>13.04</v>
          </cell>
        </row>
        <row r="10054">
          <cell r="C10054">
            <v>13.04</v>
          </cell>
        </row>
        <row r="10055">
          <cell r="C10055">
            <v>13.04</v>
          </cell>
        </row>
        <row r="10056">
          <cell r="C10056">
            <v>13.04</v>
          </cell>
        </row>
        <row r="10057">
          <cell r="C10057">
            <v>13.04</v>
          </cell>
        </row>
        <row r="10058">
          <cell r="C10058">
            <v>13.04</v>
          </cell>
        </row>
        <row r="10059">
          <cell r="C10059">
            <v>13.04</v>
          </cell>
        </row>
        <row r="10060">
          <cell r="C10060">
            <v>13.04</v>
          </cell>
        </row>
        <row r="10061">
          <cell r="C10061">
            <v>13.04</v>
          </cell>
        </row>
        <row r="10062">
          <cell r="C10062">
            <v>13.04</v>
          </cell>
        </row>
        <row r="10063">
          <cell r="C10063">
            <v>13.04</v>
          </cell>
        </row>
        <row r="10064">
          <cell r="C10064">
            <v>13.04</v>
          </cell>
        </row>
        <row r="10065">
          <cell r="C10065">
            <v>13.04</v>
          </cell>
        </row>
        <row r="10066">
          <cell r="C10066">
            <v>13.04</v>
          </cell>
        </row>
        <row r="10067">
          <cell r="C10067">
            <v>13.04</v>
          </cell>
        </row>
        <row r="10068">
          <cell r="C10068">
            <v>13.04</v>
          </cell>
        </row>
        <row r="10069">
          <cell r="C10069">
            <v>13.04</v>
          </cell>
        </row>
        <row r="10070">
          <cell r="C10070">
            <v>13.04</v>
          </cell>
        </row>
        <row r="10071">
          <cell r="C10071">
            <v>13.04</v>
          </cell>
        </row>
        <row r="10072">
          <cell r="C10072">
            <v>13.04</v>
          </cell>
        </row>
        <row r="10073">
          <cell r="C10073">
            <v>13.04</v>
          </cell>
        </row>
        <row r="10074">
          <cell r="C10074">
            <v>13.04</v>
          </cell>
        </row>
        <row r="10075">
          <cell r="C10075">
            <v>13.04</v>
          </cell>
        </row>
        <row r="10076">
          <cell r="C10076">
            <v>13.04</v>
          </cell>
        </row>
        <row r="10077">
          <cell r="C10077">
            <v>13.04</v>
          </cell>
        </row>
        <row r="10078">
          <cell r="C10078">
            <v>13.04</v>
          </cell>
        </row>
        <row r="10079">
          <cell r="C10079">
            <v>13.04</v>
          </cell>
        </row>
        <row r="10080">
          <cell r="C10080">
            <v>13.04</v>
          </cell>
        </row>
        <row r="10081">
          <cell r="C10081">
            <v>13.04</v>
          </cell>
        </row>
        <row r="10082">
          <cell r="C10082">
            <v>13.04</v>
          </cell>
        </row>
        <row r="10083">
          <cell r="C10083">
            <v>13.04</v>
          </cell>
        </row>
        <row r="10084">
          <cell r="C10084">
            <v>13.04</v>
          </cell>
        </row>
        <row r="10085">
          <cell r="C10085">
            <v>13.04</v>
          </cell>
        </row>
        <row r="10086">
          <cell r="C10086">
            <v>13.04</v>
          </cell>
        </row>
        <row r="10087">
          <cell r="C10087">
            <v>13.04</v>
          </cell>
        </row>
        <row r="10088">
          <cell r="C10088">
            <v>13.04</v>
          </cell>
        </row>
        <row r="10089">
          <cell r="C10089">
            <v>13.04</v>
          </cell>
        </row>
        <row r="10090">
          <cell r="C10090">
            <v>13.04</v>
          </cell>
        </row>
        <row r="10091">
          <cell r="C10091">
            <v>13.04</v>
          </cell>
        </row>
        <row r="10092">
          <cell r="C10092">
            <v>13.04</v>
          </cell>
        </row>
        <row r="10093">
          <cell r="C10093">
            <v>13.04</v>
          </cell>
        </row>
        <row r="10094">
          <cell r="C10094">
            <v>13.04</v>
          </cell>
        </row>
        <row r="10095">
          <cell r="C10095">
            <v>13.04</v>
          </cell>
        </row>
        <row r="10096">
          <cell r="C10096">
            <v>13.04</v>
          </cell>
        </row>
        <row r="10097">
          <cell r="C10097">
            <v>13.04</v>
          </cell>
        </row>
        <row r="10098">
          <cell r="C10098">
            <v>13.04</v>
          </cell>
        </row>
        <row r="10099">
          <cell r="C10099">
            <v>13.04</v>
          </cell>
        </row>
        <row r="10100">
          <cell r="C10100">
            <v>13.04</v>
          </cell>
        </row>
        <row r="10101">
          <cell r="C10101">
            <v>13.04</v>
          </cell>
        </row>
        <row r="10102">
          <cell r="C10102">
            <v>13.04</v>
          </cell>
        </row>
        <row r="10103">
          <cell r="C10103">
            <v>13.04</v>
          </cell>
        </row>
        <row r="10104">
          <cell r="C10104">
            <v>13.04</v>
          </cell>
        </row>
        <row r="10105">
          <cell r="C10105">
            <v>13.04</v>
          </cell>
        </row>
        <row r="10106">
          <cell r="C10106">
            <v>13.04</v>
          </cell>
        </row>
        <row r="10107">
          <cell r="C10107">
            <v>13.04</v>
          </cell>
        </row>
        <row r="10108">
          <cell r="C10108">
            <v>13.04</v>
          </cell>
        </row>
        <row r="10109">
          <cell r="C10109">
            <v>13.04</v>
          </cell>
        </row>
        <row r="10110">
          <cell r="C10110">
            <v>13.04</v>
          </cell>
        </row>
        <row r="10111">
          <cell r="C10111">
            <v>13.04</v>
          </cell>
        </row>
        <row r="10112">
          <cell r="C10112">
            <v>13.04</v>
          </cell>
        </row>
        <row r="10113">
          <cell r="C10113">
            <v>13.04</v>
          </cell>
        </row>
        <row r="10114">
          <cell r="C10114">
            <v>13.04</v>
          </cell>
        </row>
        <row r="10115">
          <cell r="C10115">
            <v>13.04</v>
          </cell>
        </row>
        <row r="10116">
          <cell r="C10116">
            <v>13.04</v>
          </cell>
        </row>
        <row r="10117">
          <cell r="C10117">
            <v>13.04</v>
          </cell>
        </row>
        <row r="10118">
          <cell r="C10118">
            <v>13.04</v>
          </cell>
        </row>
        <row r="10119">
          <cell r="C10119">
            <v>13.04</v>
          </cell>
        </row>
        <row r="10120">
          <cell r="C10120">
            <v>13.04</v>
          </cell>
        </row>
        <row r="10121">
          <cell r="C10121">
            <v>13.04</v>
          </cell>
        </row>
        <row r="10122">
          <cell r="C10122">
            <v>13.04</v>
          </cell>
        </row>
        <row r="10123">
          <cell r="C10123">
            <v>13.04</v>
          </cell>
        </row>
        <row r="10124">
          <cell r="C10124">
            <v>13.04</v>
          </cell>
        </row>
        <row r="10125">
          <cell r="C10125">
            <v>13.04</v>
          </cell>
        </row>
        <row r="10126">
          <cell r="C10126">
            <v>13.04</v>
          </cell>
        </row>
        <row r="10127">
          <cell r="C10127">
            <v>13.04</v>
          </cell>
        </row>
        <row r="10128">
          <cell r="C10128">
            <v>13.04</v>
          </cell>
        </row>
        <row r="10129">
          <cell r="C10129">
            <v>13.04</v>
          </cell>
        </row>
        <row r="10130">
          <cell r="C10130">
            <v>13.04</v>
          </cell>
        </row>
        <row r="10131">
          <cell r="C10131">
            <v>13.04</v>
          </cell>
        </row>
        <row r="10132">
          <cell r="C10132">
            <v>13.04</v>
          </cell>
        </row>
        <row r="10133">
          <cell r="C10133">
            <v>13.04</v>
          </cell>
        </row>
        <row r="10134">
          <cell r="C10134">
            <v>13.03</v>
          </cell>
        </row>
        <row r="10135">
          <cell r="C10135">
            <v>13.03</v>
          </cell>
        </row>
        <row r="10136">
          <cell r="C10136">
            <v>13.03</v>
          </cell>
        </row>
        <row r="10137">
          <cell r="C10137">
            <v>13.03</v>
          </cell>
        </row>
        <row r="10138">
          <cell r="C10138">
            <v>13.03</v>
          </cell>
        </row>
        <row r="10139">
          <cell r="C10139">
            <v>13.03</v>
          </cell>
        </row>
        <row r="10140">
          <cell r="C10140">
            <v>13.03</v>
          </cell>
        </row>
        <row r="10141">
          <cell r="C10141">
            <v>13.03</v>
          </cell>
        </row>
        <row r="10142">
          <cell r="C10142">
            <v>13.03</v>
          </cell>
        </row>
        <row r="10143">
          <cell r="C10143">
            <v>13.03</v>
          </cell>
        </row>
        <row r="10144">
          <cell r="C10144">
            <v>13.03</v>
          </cell>
        </row>
        <row r="10145">
          <cell r="C10145">
            <v>13.04</v>
          </cell>
        </row>
        <row r="10146">
          <cell r="C10146">
            <v>13.04</v>
          </cell>
        </row>
        <row r="10147">
          <cell r="C10147">
            <v>13.04</v>
          </cell>
        </row>
        <row r="10148">
          <cell r="C10148">
            <v>13.04</v>
          </cell>
        </row>
        <row r="10149">
          <cell r="C10149">
            <v>13.04</v>
          </cell>
        </row>
        <row r="10150">
          <cell r="C10150">
            <v>13.04</v>
          </cell>
        </row>
        <row r="10151">
          <cell r="C10151">
            <v>13.04</v>
          </cell>
        </row>
        <row r="10152">
          <cell r="C10152">
            <v>13.04</v>
          </cell>
        </row>
        <row r="10153">
          <cell r="C10153">
            <v>13.04</v>
          </cell>
        </row>
        <row r="10154">
          <cell r="C10154">
            <v>13.04</v>
          </cell>
        </row>
        <row r="10155">
          <cell r="C10155">
            <v>13.04</v>
          </cell>
        </row>
        <row r="10156">
          <cell r="C10156">
            <v>13.04</v>
          </cell>
        </row>
        <row r="10157">
          <cell r="C10157">
            <v>13.04</v>
          </cell>
        </row>
        <row r="10158">
          <cell r="C10158">
            <v>13.04</v>
          </cell>
        </row>
        <row r="10159">
          <cell r="C10159">
            <v>13.04</v>
          </cell>
        </row>
        <row r="10160">
          <cell r="C10160">
            <v>13.04</v>
          </cell>
        </row>
        <row r="10161">
          <cell r="C10161">
            <v>13.04</v>
          </cell>
        </row>
        <row r="10162">
          <cell r="C10162">
            <v>13.04</v>
          </cell>
        </row>
        <row r="10163">
          <cell r="C10163">
            <v>13.04</v>
          </cell>
        </row>
        <row r="10164">
          <cell r="C10164">
            <v>13.04</v>
          </cell>
        </row>
        <row r="10165">
          <cell r="C10165">
            <v>13.04</v>
          </cell>
        </row>
        <row r="10166">
          <cell r="C10166">
            <v>13.04</v>
          </cell>
        </row>
        <row r="10167">
          <cell r="C10167">
            <v>13.04</v>
          </cell>
        </row>
        <row r="10168">
          <cell r="C10168">
            <v>13.03</v>
          </cell>
        </row>
        <row r="10169">
          <cell r="C10169">
            <v>13.04</v>
          </cell>
        </row>
        <row r="10170">
          <cell r="C10170">
            <v>13.04</v>
          </cell>
        </row>
        <row r="10171">
          <cell r="C10171">
            <v>13.04</v>
          </cell>
        </row>
        <row r="10172">
          <cell r="C10172">
            <v>13.04</v>
          </cell>
        </row>
        <row r="10173">
          <cell r="C10173">
            <v>13.04</v>
          </cell>
        </row>
        <row r="10174">
          <cell r="C10174">
            <v>13.04</v>
          </cell>
        </row>
        <row r="10175">
          <cell r="C10175">
            <v>13.04</v>
          </cell>
        </row>
        <row r="10176">
          <cell r="C10176">
            <v>13.04</v>
          </cell>
        </row>
        <row r="10177">
          <cell r="C10177">
            <v>13.04</v>
          </cell>
        </row>
        <row r="10178">
          <cell r="C10178">
            <v>13.04</v>
          </cell>
        </row>
        <row r="10179">
          <cell r="C10179">
            <v>13.04</v>
          </cell>
        </row>
        <row r="10180">
          <cell r="C10180">
            <v>13.04</v>
          </cell>
        </row>
        <row r="10181">
          <cell r="C10181">
            <v>13.04</v>
          </cell>
        </row>
        <row r="10182">
          <cell r="C10182">
            <v>13.04</v>
          </cell>
        </row>
        <row r="10183">
          <cell r="C10183">
            <v>13.04</v>
          </cell>
        </row>
        <row r="10184">
          <cell r="C10184">
            <v>13.04</v>
          </cell>
        </row>
        <row r="10185">
          <cell r="C10185">
            <v>13.04</v>
          </cell>
        </row>
        <row r="10186">
          <cell r="C10186">
            <v>13.04</v>
          </cell>
        </row>
        <row r="10187">
          <cell r="C10187">
            <v>13.04</v>
          </cell>
        </row>
        <row r="10188">
          <cell r="C10188">
            <v>13.04</v>
          </cell>
        </row>
        <row r="10189">
          <cell r="C10189">
            <v>13.04</v>
          </cell>
        </row>
        <row r="10190">
          <cell r="C10190">
            <v>13.04</v>
          </cell>
        </row>
        <row r="10191">
          <cell r="C10191">
            <v>13.04</v>
          </cell>
        </row>
        <row r="10192">
          <cell r="C10192">
            <v>13.04</v>
          </cell>
        </row>
        <row r="10193">
          <cell r="C10193">
            <v>13.04</v>
          </cell>
        </row>
        <row r="10194">
          <cell r="C10194">
            <v>13.04</v>
          </cell>
        </row>
        <row r="10195">
          <cell r="C10195">
            <v>13.04</v>
          </cell>
        </row>
        <row r="10196">
          <cell r="C10196">
            <v>13.04</v>
          </cell>
        </row>
        <row r="10197">
          <cell r="C10197">
            <v>13.04</v>
          </cell>
        </row>
        <row r="10198">
          <cell r="C10198">
            <v>13.04</v>
          </cell>
        </row>
        <row r="10199">
          <cell r="C10199">
            <v>13.04</v>
          </cell>
        </row>
        <row r="10200">
          <cell r="C10200">
            <v>13.04</v>
          </cell>
        </row>
        <row r="10201">
          <cell r="C10201">
            <v>13.04</v>
          </cell>
        </row>
        <row r="10202">
          <cell r="C10202">
            <v>13.04</v>
          </cell>
        </row>
        <row r="10203">
          <cell r="C10203">
            <v>13.04</v>
          </cell>
        </row>
        <row r="10204">
          <cell r="C10204">
            <v>13.04</v>
          </cell>
        </row>
        <row r="10205">
          <cell r="C10205">
            <v>13.04</v>
          </cell>
        </row>
        <row r="10206">
          <cell r="C10206">
            <v>13.04</v>
          </cell>
        </row>
        <row r="10207">
          <cell r="C10207">
            <v>13.04</v>
          </cell>
        </row>
        <row r="10208">
          <cell r="C10208">
            <v>13.04</v>
          </cell>
        </row>
        <row r="10209">
          <cell r="C10209">
            <v>13.04</v>
          </cell>
        </row>
        <row r="10210">
          <cell r="C10210">
            <v>13.04</v>
          </cell>
        </row>
        <row r="10211">
          <cell r="C10211">
            <v>13.04</v>
          </cell>
        </row>
        <row r="10212">
          <cell r="C10212">
            <v>13.04</v>
          </cell>
        </row>
        <row r="10213">
          <cell r="C10213">
            <v>13.04</v>
          </cell>
        </row>
        <row r="10214">
          <cell r="C10214">
            <v>13.04</v>
          </cell>
        </row>
        <row r="10215">
          <cell r="C10215">
            <v>13.04</v>
          </cell>
        </row>
        <row r="10216">
          <cell r="C10216">
            <v>13.04</v>
          </cell>
        </row>
        <row r="10217">
          <cell r="C10217">
            <v>13.04</v>
          </cell>
        </row>
        <row r="10218">
          <cell r="C10218">
            <v>13.04</v>
          </cell>
        </row>
        <row r="10219">
          <cell r="C10219">
            <v>13.04</v>
          </cell>
        </row>
        <row r="10220">
          <cell r="C10220">
            <v>13.04</v>
          </cell>
        </row>
        <row r="10221">
          <cell r="C10221">
            <v>13.04</v>
          </cell>
        </row>
        <row r="10222">
          <cell r="C10222">
            <v>13.04</v>
          </cell>
        </row>
        <row r="10223">
          <cell r="C10223">
            <v>13.04</v>
          </cell>
        </row>
        <row r="10224">
          <cell r="C10224">
            <v>13.04</v>
          </cell>
        </row>
        <row r="10225">
          <cell r="C10225">
            <v>13.04</v>
          </cell>
        </row>
        <row r="10226">
          <cell r="C10226">
            <v>13.04</v>
          </cell>
        </row>
        <row r="10227">
          <cell r="C10227">
            <v>13.04</v>
          </cell>
        </row>
        <row r="10228">
          <cell r="C10228">
            <v>13.04</v>
          </cell>
        </row>
        <row r="10229">
          <cell r="C10229">
            <v>13.04</v>
          </cell>
        </row>
        <row r="10230">
          <cell r="C10230">
            <v>13.04</v>
          </cell>
        </row>
        <row r="10231">
          <cell r="C10231">
            <v>13.04</v>
          </cell>
        </row>
        <row r="10232">
          <cell r="C10232">
            <v>13.04</v>
          </cell>
        </row>
        <row r="10233">
          <cell r="C10233">
            <v>13.04</v>
          </cell>
        </row>
        <row r="10234">
          <cell r="C10234">
            <v>13.04</v>
          </cell>
        </row>
        <row r="10235">
          <cell r="C10235">
            <v>13.04</v>
          </cell>
        </row>
        <row r="10236">
          <cell r="C10236">
            <v>13.04</v>
          </cell>
        </row>
        <row r="10237">
          <cell r="C10237">
            <v>13.04</v>
          </cell>
        </row>
        <row r="10238">
          <cell r="C10238">
            <v>13.04</v>
          </cell>
        </row>
        <row r="10239">
          <cell r="C10239">
            <v>13.04</v>
          </cell>
        </row>
        <row r="10240">
          <cell r="C10240">
            <v>13.04</v>
          </cell>
        </row>
        <row r="10241">
          <cell r="C10241">
            <v>13.05</v>
          </cell>
        </row>
        <row r="10242">
          <cell r="C10242">
            <v>13.05</v>
          </cell>
        </row>
        <row r="10243">
          <cell r="C10243">
            <v>13.05</v>
          </cell>
        </row>
        <row r="10244">
          <cell r="C10244">
            <v>13.05</v>
          </cell>
        </row>
        <row r="10245">
          <cell r="C10245">
            <v>13.05</v>
          </cell>
        </row>
        <row r="10246">
          <cell r="C10246">
            <v>13.05</v>
          </cell>
        </row>
        <row r="10247">
          <cell r="C10247">
            <v>13.05</v>
          </cell>
        </row>
        <row r="10248">
          <cell r="C10248">
            <v>13.05</v>
          </cell>
        </row>
        <row r="10249">
          <cell r="C10249">
            <v>13.05</v>
          </cell>
        </row>
        <row r="10250">
          <cell r="C10250">
            <v>13.05</v>
          </cell>
        </row>
        <row r="10251">
          <cell r="C10251">
            <v>13.05</v>
          </cell>
        </row>
        <row r="10252">
          <cell r="C10252">
            <v>13.05</v>
          </cell>
        </row>
        <row r="10253">
          <cell r="C10253">
            <v>13.04</v>
          </cell>
        </row>
        <row r="10254">
          <cell r="C10254">
            <v>13.04</v>
          </cell>
        </row>
        <row r="10255">
          <cell r="C10255">
            <v>13.04</v>
          </cell>
        </row>
        <row r="10256">
          <cell r="C10256">
            <v>13.04</v>
          </cell>
        </row>
        <row r="10257">
          <cell r="C10257">
            <v>13.03</v>
          </cell>
        </row>
        <row r="10258">
          <cell r="C10258">
            <v>13.03</v>
          </cell>
        </row>
        <row r="10259">
          <cell r="C10259">
            <v>13.03</v>
          </cell>
        </row>
        <row r="10260">
          <cell r="C10260">
            <v>13.03</v>
          </cell>
        </row>
        <row r="10261">
          <cell r="C10261">
            <v>13.03</v>
          </cell>
        </row>
        <row r="10262">
          <cell r="C10262">
            <v>13.03</v>
          </cell>
        </row>
        <row r="10263">
          <cell r="C10263">
            <v>13.04</v>
          </cell>
        </row>
        <row r="10264">
          <cell r="C10264">
            <v>13.04</v>
          </cell>
        </row>
        <row r="10265">
          <cell r="C10265">
            <v>13.04</v>
          </cell>
        </row>
        <row r="10266">
          <cell r="C10266">
            <v>13.04</v>
          </cell>
        </row>
        <row r="10267">
          <cell r="C10267">
            <v>13.04</v>
          </cell>
        </row>
        <row r="10268">
          <cell r="C10268">
            <v>13.05</v>
          </cell>
        </row>
        <row r="10269">
          <cell r="C10269">
            <v>13.05</v>
          </cell>
        </row>
        <row r="10270">
          <cell r="C10270">
            <v>13.05</v>
          </cell>
        </row>
        <row r="10271">
          <cell r="C10271">
            <v>13.05</v>
          </cell>
        </row>
        <row r="10272">
          <cell r="C10272">
            <v>13.05</v>
          </cell>
        </row>
        <row r="10273">
          <cell r="C10273">
            <v>13.05</v>
          </cell>
        </row>
        <row r="10274">
          <cell r="C10274">
            <v>13.04</v>
          </cell>
        </row>
        <row r="10275">
          <cell r="C10275">
            <v>13.04</v>
          </cell>
        </row>
        <row r="10276">
          <cell r="C10276">
            <v>13.04</v>
          </cell>
        </row>
        <row r="10277">
          <cell r="C10277">
            <v>13.04</v>
          </cell>
        </row>
        <row r="10278">
          <cell r="C10278">
            <v>13.04</v>
          </cell>
        </row>
        <row r="10279">
          <cell r="C10279">
            <v>13.04</v>
          </cell>
        </row>
        <row r="10280">
          <cell r="C10280">
            <v>13.04</v>
          </cell>
        </row>
        <row r="10281">
          <cell r="C10281">
            <v>13.04</v>
          </cell>
        </row>
        <row r="10282">
          <cell r="C10282">
            <v>13.04</v>
          </cell>
        </row>
        <row r="10283">
          <cell r="C10283">
            <v>13.04</v>
          </cell>
        </row>
        <row r="10284">
          <cell r="C10284">
            <v>13.04</v>
          </cell>
        </row>
        <row r="10285">
          <cell r="C10285">
            <v>13.04</v>
          </cell>
        </row>
        <row r="10286">
          <cell r="C10286">
            <v>13.04</v>
          </cell>
        </row>
        <row r="10287">
          <cell r="C10287">
            <v>13.04</v>
          </cell>
        </row>
        <row r="10288">
          <cell r="C10288">
            <v>13.04</v>
          </cell>
        </row>
        <row r="10289">
          <cell r="C10289">
            <v>13.04</v>
          </cell>
        </row>
        <row r="10290">
          <cell r="C10290">
            <v>13.04</v>
          </cell>
        </row>
        <row r="10291">
          <cell r="C10291">
            <v>13.04</v>
          </cell>
        </row>
        <row r="10292">
          <cell r="C10292">
            <v>13.04</v>
          </cell>
        </row>
        <row r="10293">
          <cell r="C10293">
            <v>13.04</v>
          </cell>
        </row>
        <row r="10294">
          <cell r="C10294">
            <v>13.04</v>
          </cell>
        </row>
        <row r="10295">
          <cell r="C10295">
            <v>13.04</v>
          </cell>
        </row>
        <row r="10296">
          <cell r="C10296">
            <v>13.04</v>
          </cell>
        </row>
        <row r="10297">
          <cell r="C10297">
            <v>13.04</v>
          </cell>
        </row>
        <row r="10298">
          <cell r="C10298">
            <v>13.04</v>
          </cell>
        </row>
        <row r="10299">
          <cell r="C10299">
            <v>13.04</v>
          </cell>
        </row>
        <row r="10300">
          <cell r="C10300">
            <v>13.04</v>
          </cell>
        </row>
        <row r="10301">
          <cell r="C10301">
            <v>13.04</v>
          </cell>
        </row>
        <row r="10302">
          <cell r="C10302">
            <v>13.04</v>
          </cell>
        </row>
        <row r="10303">
          <cell r="C10303">
            <v>13.04</v>
          </cell>
        </row>
        <row r="10304">
          <cell r="C10304">
            <v>13.04</v>
          </cell>
        </row>
        <row r="10305">
          <cell r="C10305">
            <v>13.04</v>
          </cell>
        </row>
        <row r="10306">
          <cell r="C10306">
            <v>13.04</v>
          </cell>
        </row>
        <row r="10307">
          <cell r="C10307">
            <v>13.04</v>
          </cell>
        </row>
        <row r="10308">
          <cell r="C10308">
            <v>13.04</v>
          </cell>
        </row>
        <row r="10309">
          <cell r="C10309">
            <v>13.04</v>
          </cell>
        </row>
        <row r="10310">
          <cell r="C10310">
            <v>13.04</v>
          </cell>
        </row>
        <row r="10311">
          <cell r="C10311">
            <v>13.04</v>
          </cell>
        </row>
        <row r="10312">
          <cell r="C10312">
            <v>13.04</v>
          </cell>
        </row>
        <row r="10313">
          <cell r="C10313">
            <v>13.04</v>
          </cell>
        </row>
        <row r="10314">
          <cell r="C10314">
            <v>13.03</v>
          </cell>
        </row>
        <row r="10315">
          <cell r="C10315">
            <v>13.03</v>
          </cell>
        </row>
        <row r="10316">
          <cell r="C10316">
            <v>13.03</v>
          </cell>
        </row>
        <row r="10317">
          <cell r="C10317">
            <v>13.03</v>
          </cell>
        </row>
        <row r="10318">
          <cell r="C10318">
            <v>13.03</v>
          </cell>
        </row>
        <row r="10319">
          <cell r="C10319">
            <v>13.03</v>
          </cell>
        </row>
        <row r="10320">
          <cell r="C10320">
            <v>13.04</v>
          </cell>
        </row>
        <row r="10321">
          <cell r="C10321">
            <v>13.04</v>
          </cell>
        </row>
        <row r="10322">
          <cell r="C10322">
            <v>13.04</v>
          </cell>
        </row>
        <row r="10323">
          <cell r="C10323">
            <v>13.04</v>
          </cell>
        </row>
        <row r="10324">
          <cell r="C10324">
            <v>13.04</v>
          </cell>
        </row>
        <row r="10325">
          <cell r="C10325">
            <v>13.04</v>
          </cell>
        </row>
        <row r="10326">
          <cell r="C10326">
            <v>13.04</v>
          </cell>
        </row>
        <row r="10327">
          <cell r="C10327">
            <v>13.04</v>
          </cell>
        </row>
        <row r="10328">
          <cell r="C10328">
            <v>13.04</v>
          </cell>
        </row>
        <row r="10329">
          <cell r="C10329">
            <v>13.04</v>
          </cell>
        </row>
        <row r="10330">
          <cell r="C10330">
            <v>13.04</v>
          </cell>
        </row>
        <row r="10331">
          <cell r="C10331">
            <v>13.04</v>
          </cell>
        </row>
        <row r="10332">
          <cell r="C10332">
            <v>13.04</v>
          </cell>
        </row>
        <row r="10333">
          <cell r="C10333">
            <v>13.04</v>
          </cell>
        </row>
        <row r="10334">
          <cell r="C10334">
            <v>13.04</v>
          </cell>
        </row>
        <row r="10335">
          <cell r="C10335">
            <v>13.04</v>
          </cell>
        </row>
        <row r="10336">
          <cell r="C10336">
            <v>13.04</v>
          </cell>
        </row>
        <row r="10337">
          <cell r="C10337">
            <v>13.04</v>
          </cell>
        </row>
        <row r="10338">
          <cell r="C10338">
            <v>13.04</v>
          </cell>
        </row>
        <row r="10339">
          <cell r="C10339">
            <v>13.04</v>
          </cell>
        </row>
        <row r="10340">
          <cell r="C10340">
            <v>13.04</v>
          </cell>
        </row>
        <row r="10341">
          <cell r="C10341">
            <v>13.04</v>
          </cell>
        </row>
        <row r="10342">
          <cell r="C10342">
            <v>13.04</v>
          </cell>
        </row>
        <row r="10343">
          <cell r="C10343">
            <v>13.04</v>
          </cell>
        </row>
        <row r="10344">
          <cell r="C10344">
            <v>13.04</v>
          </cell>
        </row>
        <row r="10345">
          <cell r="C10345">
            <v>13.04</v>
          </cell>
        </row>
        <row r="10346">
          <cell r="C10346">
            <v>13.05</v>
          </cell>
        </row>
        <row r="10347">
          <cell r="C10347">
            <v>13.04</v>
          </cell>
        </row>
        <row r="10348">
          <cell r="C10348">
            <v>13.04</v>
          </cell>
        </row>
        <row r="10349">
          <cell r="C10349">
            <v>13.04</v>
          </cell>
        </row>
        <row r="10350">
          <cell r="C10350">
            <v>13.04</v>
          </cell>
        </row>
        <row r="10351">
          <cell r="C10351">
            <v>13.04</v>
          </cell>
        </row>
        <row r="10352">
          <cell r="C10352">
            <v>13.04</v>
          </cell>
        </row>
        <row r="10353">
          <cell r="C10353">
            <v>13.04</v>
          </cell>
        </row>
        <row r="10354">
          <cell r="C10354">
            <v>13.04</v>
          </cell>
        </row>
        <row r="10355">
          <cell r="C10355">
            <v>13.04</v>
          </cell>
        </row>
        <row r="10356">
          <cell r="C10356">
            <v>13.04</v>
          </cell>
        </row>
        <row r="10357">
          <cell r="C10357">
            <v>13.04</v>
          </cell>
        </row>
        <row r="10358">
          <cell r="C10358">
            <v>13.04</v>
          </cell>
        </row>
        <row r="10359">
          <cell r="C10359">
            <v>13.04</v>
          </cell>
        </row>
        <row r="10360">
          <cell r="C10360">
            <v>13.04</v>
          </cell>
        </row>
        <row r="10361">
          <cell r="C10361">
            <v>13.04</v>
          </cell>
        </row>
        <row r="10362">
          <cell r="C10362">
            <v>13.04</v>
          </cell>
        </row>
        <row r="10363">
          <cell r="C10363">
            <v>13.04</v>
          </cell>
        </row>
        <row r="10364">
          <cell r="C10364">
            <v>13.04</v>
          </cell>
        </row>
        <row r="10365">
          <cell r="C10365">
            <v>13.04</v>
          </cell>
        </row>
        <row r="10366">
          <cell r="C10366">
            <v>13.04</v>
          </cell>
        </row>
        <row r="10367">
          <cell r="C10367">
            <v>13.04</v>
          </cell>
        </row>
        <row r="10368">
          <cell r="C10368">
            <v>13.04</v>
          </cell>
        </row>
        <row r="10369">
          <cell r="C10369">
            <v>13.04</v>
          </cell>
        </row>
        <row r="10370">
          <cell r="C10370">
            <v>13.04</v>
          </cell>
        </row>
        <row r="10371">
          <cell r="C10371">
            <v>13.04</v>
          </cell>
        </row>
        <row r="10372">
          <cell r="C10372">
            <v>13.04</v>
          </cell>
        </row>
        <row r="10373">
          <cell r="C10373">
            <v>13.04</v>
          </cell>
        </row>
        <row r="10374">
          <cell r="C10374">
            <v>13.04</v>
          </cell>
        </row>
        <row r="10375">
          <cell r="C10375">
            <v>13.04</v>
          </cell>
        </row>
        <row r="10376">
          <cell r="C10376">
            <v>13.04</v>
          </cell>
        </row>
        <row r="10377">
          <cell r="C10377">
            <v>13.04</v>
          </cell>
        </row>
        <row r="10378">
          <cell r="C10378">
            <v>13.04</v>
          </cell>
        </row>
        <row r="10379">
          <cell r="C10379">
            <v>13.04</v>
          </cell>
        </row>
        <row r="10380">
          <cell r="C10380">
            <v>13.04</v>
          </cell>
        </row>
        <row r="10381">
          <cell r="C10381">
            <v>13.04</v>
          </cell>
        </row>
        <row r="10382">
          <cell r="C10382">
            <v>13.04</v>
          </cell>
        </row>
        <row r="10383">
          <cell r="C10383">
            <v>13.04</v>
          </cell>
        </row>
        <row r="10384">
          <cell r="C10384">
            <v>13.04</v>
          </cell>
        </row>
        <row r="10385">
          <cell r="C10385">
            <v>13.04</v>
          </cell>
        </row>
        <row r="10386">
          <cell r="C10386">
            <v>13.04</v>
          </cell>
        </row>
        <row r="10387">
          <cell r="C10387">
            <v>13.04</v>
          </cell>
        </row>
        <row r="10388">
          <cell r="C10388">
            <v>13.04</v>
          </cell>
        </row>
        <row r="10389">
          <cell r="C10389">
            <v>13.04</v>
          </cell>
        </row>
        <row r="10390">
          <cell r="C10390">
            <v>13.04</v>
          </cell>
        </row>
        <row r="10391">
          <cell r="C10391">
            <v>13.04</v>
          </cell>
        </row>
        <row r="10392">
          <cell r="C10392">
            <v>13.04</v>
          </cell>
        </row>
        <row r="10393">
          <cell r="C10393">
            <v>13.04</v>
          </cell>
        </row>
        <row r="10394">
          <cell r="C10394">
            <v>13.04</v>
          </cell>
        </row>
        <row r="10395">
          <cell r="C10395">
            <v>13.04</v>
          </cell>
        </row>
        <row r="10396">
          <cell r="C10396">
            <v>13.04</v>
          </cell>
        </row>
        <row r="10397">
          <cell r="C10397">
            <v>13.04</v>
          </cell>
        </row>
        <row r="10398">
          <cell r="C10398">
            <v>13.04</v>
          </cell>
        </row>
        <row r="10399">
          <cell r="C10399">
            <v>13.04</v>
          </cell>
        </row>
        <row r="10400">
          <cell r="C10400">
            <v>13.04</v>
          </cell>
        </row>
        <row r="10401">
          <cell r="C10401">
            <v>13.04</v>
          </cell>
        </row>
        <row r="10402">
          <cell r="C10402">
            <v>13.04</v>
          </cell>
        </row>
        <row r="10403">
          <cell r="C10403">
            <v>13.04</v>
          </cell>
        </row>
        <row r="10404">
          <cell r="C10404">
            <v>13.04</v>
          </cell>
        </row>
        <row r="10405">
          <cell r="C10405">
            <v>13.04</v>
          </cell>
        </row>
        <row r="10406">
          <cell r="C10406">
            <v>13.05</v>
          </cell>
        </row>
        <row r="10407">
          <cell r="C10407">
            <v>13.05</v>
          </cell>
        </row>
        <row r="10408">
          <cell r="C10408">
            <v>13.05</v>
          </cell>
        </row>
        <row r="10409">
          <cell r="C10409">
            <v>13.05</v>
          </cell>
        </row>
        <row r="10410">
          <cell r="C10410">
            <v>13.05</v>
          </cell>
        </row>
        <row r="10411">
          <cell r="C10411">
            <v>13.05</v>
          </cell>
        </row>
        <row r="10412">
          <cell r="C10412">
            <v>13.05</v>
          </cell>
        </row>
        <row r="10413">
          <cell r="C10413">
            <v>13.05</v>
          </cell>
        </row>
        <row r="10414">
          <cell r="C10414">
            <v>13.05</v>
          </cell>
        </row>
        <row r="10415">
          <cell r="C10415">
            <v>13.05</v>
          </cell>
        </row>
        <row r="10416">
          <cell r="C10416">
            <v>13.05</v>
          </cell>
        </row>
        <row r="10417">
          <cell r="C10417">
            <v>13.05</v>
          </cell>
        </row>
        <row r="10418">
          <cell r="C10418">
            <v>13.05</v>
          </cell>
        </row>
        <row r="10419">
          <cell r="C10419">
            <v>13.04</v>
          </cell>
        </row>
        <row r="10420">
          <cell r="C10420">
            <v>13.04</v>
          </cell>
        </row>
        <row r="10421">
          <cell r="C10421">
            <v>13.04</v>
          </cell>
        </row>
        <row r="10422">
          <cell r="C10422">
            <v>13.04</v>
          </cell>
        </row>
        <row r="10423">
          <cell r="C10423">
            <v>13.04</v>
          </cell>
        </row>
        <row r="10424">
          <cell r="C10424">
            <v>13.04</v>
          </cell>
        </row>
        <row r="10425">
          <cell r="C10425">
            <v>13.04</v>
          </cell>
        </row>
        <row r="10426">
          <cell r="C10426">
            <v>13.04</v>
          </cell>
        </row>
        <row r="10427">
          <cell r="C10427">
            <v>13.04</v>
          </cell>
        </row>
        <row r="10428">
          <cell r="C10428">
            <v>13.04</v>
          </cell>
        </row>
        <row r="10429">
          <cell r="C10429">
            <v>13.04</v>
          </cell>
        </row>
        <row r="10430">
          <cell r="C10430">
            <v>13.04</v>
          </cell>
        </row>
        <row r="10431">
          <cell r="C10431">
            <v>13.04</v>
          </cell>
        </row>
        <row r="10432">
          <cell r="C10432">
            <v>13.04</v>
          </cell>
        </row>
        <row r="10433">
          <cell r="C10433">
            <v>13.04</v>
          </cell>
        </row>
        <row r="10434">
          <cell r="C10434">
            <v>13.04</v>
          </cell>
        </row>
        <row r="10435">
          <cell r="C10435">
            <v>13.04</v>
          </cell>
        </row>
        <row r="10436">
          <cell r="C10436">
            <v>13.04</v>
          </cell>
        </row>
        <row r="10437">
          <cell r="C10437">
            <v>13.04</v>
          </cell>
        </row>
        <row r="10438">
          <cell r="C10438">
            <v>13.04</v>
          </cell>
        </row>
        <row r="10439">
          <cell r="C10439">
            <v>13.04</v>
          </cell>
        </row>
        <row r="10440">
          <cell r="C10440">
            <v>13.04</v>
          </cell>
        </row>
        <row r="10441">
          <cell r="C10441">
            <v>13.04</v>
          </cell>
        </row>
        <row r="10442">
          <cell r="C10442">
            <v>13.04</v>
          </cell>
        </row>
        <row r="10443">
          <cell r="C10443">
            <v>13.04</v>
          </cell>
        </row>
        <row r="10444">
          <cell r="C10444">
            <v>13.04</v>
          </cell>
        </row>
        <row r="10445">
          <cell r="C10445">
            <v>13.04</v>
          </cell>
        </row>
        <row r="10446">
          <cell r="C10446">
            <v>13.04</v>
          </cell>
        </row>
        <row r="10447">
          <cell r="C10447">
            <v>13.04</v>
          </cell>
        </row>
        <row r="10448">
          <cell r="C10448">
            <v>13.04</v>
          </cell>
        </row>
        <row r="10449">
          <cell r="C10449">
            <v>13.04</v>
          </cell>
        </row>
        <row r="10450">
          <cell r="C10450">
            <v>13.04</v>
          </cell>
        </row>
        <row r="10451">
          <cell r="C10451">
            <v>13.04</v>
          </cell>
        </row>
        <row r="10452">
          <cell r="C10452">
            <v>13.04</v>
          </cell>
        </row>
        <row r="10453">
          <cell r="C10453">
            <v>13.04</v>
          </cell>
        </row>
        <row r="10454">
          <cell r="C10454">
            <v>13.03</v>
          </cell>
        </row>
        <row r="10455">
          <cell r="C10455">
            <v>13.03</v>
          </cell>
        </row>
        <row r="10456">
          <cell r="C10456">
            <v>13.03</v>
          </cell>
        </row>
        <row r="10457">
          <cell r="C10457">
            <v>13.03</v>
          </cell>
        </row>
        <row r="10458">
          <cell r="C10458">
            <v>13.03</v>
          </cell>
        </row>
        <row r="10459">
          <cell r="C10459">
            <v>13.03</v>
          </cell>
        </row>
        <row r="10460">
          <cell r="C10460">
            <v>13.03</v>
          </cell>
        </row>
        <row r="10461">
          <cell r="C10461">
            <v>13.03</v>
          </cell>
        </row>
        <row r="10462">
          <cell r="C10462">
            <v>13.04</v>
          </cell>
        </row>
        <row r="10463">
          <cell r="C10463">
            <v>13.04</v>
          </cell>
        </row>
        <row r="10464">
          <cell r="C10464">
            <v>13.04</v>
          </cell>
        </row>
        <row r="10465">
          <cell r="C10465">
            <v>13.04</v>
          </cell>
        </row>
        <row r="10466">
          <cell r="C10466">
            <v>13.05</v>
          </cell>
        </row>
        <row r="10467">
          <cell r="C10467">
            <v>13.05</v>
          </cell>
        </row>
        <row r="10468">
          <cell r="C10468">
            <v>13.05</v>
          </cell>
        </row>
        <row r="10469">
          <cell r="C10469">
            <v>13.05</v>
          </cell>
        </row>
        <row r="10470">
          <cell r="C10470">
            <v>13.04</v>
          </cell>
        </row>
        <row r="10471">
          <cell r="C10471">
            <v>13.04</v>
          </cell>
        </row>
        <row r="10472">
          <cell r="C10472">
            <v>13.04</v>
          </cell>
        </row>
        <row r="10473">
          <cell r="C10473">
            <v>13.04</v>
          </cell>
        </row>
        <row r="10474">
          <cell r="C10474">
            <v>13.04</v>
          </cell>
        </row>
        <row r="10475">
          <cell r="C10475">
            <v>13.04</v>
          </cell>
        </row>
        <row r="10476">
          <cell r="C10476">
            <v>13.04</v>
          </cell>
        </row>
        <row r="10477">
          <cell r="C10477">
            <v>13.04</v>
          </cell>
        </row>
        <row r="10478">
          <cell r="C10478">
            <v>13.04</v>
          </cell>
        </row>
        <row r="10479">
          <cell r="C10479">
            <v>13.04</v>
          </cell>
        </row>
        <row r="10480">
          <cell r="C10480">
            <v>13.04</v>
          </cell>
        </row>
        <row r="10481">
          <cell r="C10481">
            <v>13.04</v>
          </cell>
        </row>
        <row r="10482">
          <cell r="C10482">
            <v>13.04</v>
          </cell>
        </row>
        <row r="10483">
          <cell r="C10483">
            <v>13.05</v>
          </cell>
        </row>
        <row r="10484">
          <cell r="C10484">
            <v>13.05</v>
          </cell>
        </row>
        <row r="10485">
          <cell r="C10485">
            <v>13.05</v>
          </cell>
        </row>
        <row r="10486">
          <cell r="C10486">
            <v>13.05</v>
          </cell>
        </row>
        <row r="10487">
          <cell r="C10487">
            <v>13.05</v>
          </cell>
        </row>
        <row r="10488">
          <cell r="C10488">
            <v>13.05</v>
          </cell>
        </row>
        <row r="10489">
          <cell r="C10489">
            <v>13.05</v>
          </cell>
        </row>
        <row r="10490">
          <cell r="C10490">
            <v>13.05</v>
          </cell>
        </row>
        <row r="10491">
          <cell r="C10491">
            <v>13.05</v>
          </cell>
        </row>
        <row r="10492">
          <cell r="C10492">
            <v>13.04</v>
          </cell>
        </row>
        <row r="10493">
          <cell r="C10493">
            <v>13.04</v>
          </cell>
        </row>
        <row r="10494">
          <cell r="C10494">
            <v>13.04</v>
          </cell>
        </row>
        <row r="10495">
          <cell r="C10495">
            <v>13.04</v>
          </cell>
        </row>
        <row r="10496">
          <cell r="C10496">
            <v>13.04</v>
          </cell>
        </row>
        <row r="10497">
          <cell r="C10497">
            <v>13.04</v>
          </cell>
        </row>
        <row r="10498">
          <cell r="C10498">
            <v>13.04</v>
          </cell>
        </row>
        <row r="10499">
          <cell r="C10499">
            <v>13.04</v>
          </cell>
        </row>
        <row r="10500">
          <cell r="C10500">
            <v>13.04</v>
          </cell>
        </row>
        <row r="10501">
          <cell r="C10501">
            <v>13.04</v>
          </cell>
        </row>
        <row r="10502">
          <cell r="C10502">
            <v>13.04</v>
          </cell>
        </row>
        <row r="10503">
          <cell r="C10503">
            <v>13.04</v>
          </cell>
        </row>
        <row r="10504">
          <cell r="C10504">
            <v>13.04</v>
          </cell>
        </row>
        <row r="10505">
          <cell r="C10505">
            <v>13.04</v>
          </cell>
        </row>
        <row r="10506">
          <cell r="C10506">
            <v>13.04</v>
          </cell>
        </row>
        <row r="10507">
          <cell r="C10507">
            <v>13.04</v>
          </cell>
        </row>
        <row r="10508">
          <cell r="C10508">
            <v>13.04</v>
          </cell>
        </row>
        <row r="10509">
          <cell r="C10509">
            <v>13.04</v>
          </cell>
        </row>
        <row r="10510">
          <cell r="C10510">
            <v>13.04</v>
          </cell>
        </row>
        <row r="10511">
          <cell r="C10511">
            <v>13.04</v>
          </cell>
        </row>
        <row r="10512">
          <cell r="C10512">
            <v>13.04</v>
          </cell>
        </row>
        <row r="10513">
          <cell r="C10513">
            <v>13.04</v>
          </cell>
        </row>
        <row r="10514">
          <cell r="C10514">
            <v>13.04</v>
          </cell>
        </row>
        <row r="10515">
          <cell r="C10515">
            <v>13.04</v>
          </cell>
        </row>
        <row r="10516">
          <cell r="C10516">
            <v>13.04</v>
          </cell>
        </row>
        <row r="10517">
          <cell r="C10517">
            <v>13.04</v>
          </cell>
        </row>
        <row r="10518">
          <cell r="C10518">
            <v>13.04</v>
          </cell>
        </row>
        <row r="10519">
          <cell r="C10519">
            <v>13.04</v>
          </cell>
        </row>
        <row r="10520">
          <cell r="C10520">
            <v>13.04</v>
          </cell>
        </row>
        <row r="10521">
          <cell r="C10521">
            <v>13.04</v>
          </cell>
        </row>
        <row r="10522">
          <cell r="C10522">
            <v>13.04</v>
          </cell>
        </row>
        <row r="10523">
          <cell r="C10523">
            <v>13.04</v>
          </cell>
        </row>
        <row r="10524">
          <cell r="C10524">
            <v>13.04</v>
          </cell>
        </row>
        <row r="10525">
          <cell r="C10525">
            <v>13.04</v>
          </cell>
        </row>
        <row r="10526">
          <cell r="C10526">
            <v>13.04</v>
          </cell>
        </row>
        <row r="10527">
          <cell r="C10527">
            <v>13.04</v>
          </cell>
        </row>
        <row r="10528">
          <cell r="C10528">
            <v>13.03</v>
          </cell>
        </row>
        <row r="10529">
          <cell r="C10529">
            <v>13.04</v>
          </cell>
        </row>
        <row r="10530">
          <cell r="C10530">
            <v>13.04</v>
          </cell>
        </row>
        <row r="10531">
          <cell r="C10531">
            <v>13.04</v>
          </cell>
        </row>
        <row r="10532">
          <cell r="C10532">
            <v>13.04</v>
          </cell>
        </row>
        <row r="10533">
          <cell r="C10533">
            <v>13.04</v>
          </cell>
        </row>
        <row r="10534">
          <cell r="C10534">
            <v>13.04</v>
          </cell>
        </row>
        <row r="10535">
          <cell r="C10535">
            <v>13.04</v>
          </cell>
        </row>
        <row r="10536">
          <cell r="C10536">
            <v>13.04</v>
          </cell>
        </row>
        <row r="10537">
          <cell r="C10537">
            <v>13.04</v>
          </cell>
        </row>
        <row r="10538">
          <cell r="C10538">
            <v>13.04</v>
          </cell>
        </row>
        <row r="10539">
          <cell r="C10539">
            <v>13.04</v>
          </cell>
        </row>
        <row r="10540">
          <cell r="C10540">
            <v>13.04</v>
          </cell>
        </row>
        <row r="10541">
          <cell r="C10541">
            <v>13.04</v>
          </cell>
        </row>
        <row r="10542">
          <cell r="C10542">
            <v>13.03</v>
          </cell>
        </row>
        <row r="10543">
          <cell r="C10543">
            <v>13.03</v>
          </cell>
        </row>
        <row r="10544">
          <cell r="C10544">
            <v>13.03</v>
          </cell>
        </row>
        <row r="10545">
          <cell r="C10545">
            <v>13.03</v>
          </cell>
        </row>
        <row r="10546">
          <cell r="C10546">
            <v>13.03</v>
          </cell>
        </row>
        <row r="10547">
          <cell r="C10547">
            <v>13.04</v>
          </cell>
        </row>
        <row r="10548">
          <cell r="C10548">
            <v>13.04</v>
          </cell>
        </row>
        <row r="10549">
          <cell r="C10549">
            <v>13.04</v>
          </cell>
        </row>
        <row r="10550">
          <cell r="C10550">
            <v>13.04</v>
          </cell>
        </row>
        <row r="10551">
          <cell r="C10551">
            <v>13.04</v>
          </cell>
        </row>
        <row r="10552">
          <cell r="C10552">
            <v>13.05</v>
          </cell>
        </row>
        <row r="10553">
          <cell r="C10553">
            <v>13.05</v>
          </cell>
        </row>
        <row r="10554">
          <cell r="C10554">
            <v>13.05</v>
          </cell>
        </row>
        <row r="10555">
          <cell r="C10555">
            <v>13.05</v>
          </cell>
        </row>
        <row r="10556">
          <cell r="C10556">
            <v>13.05</v>
          </cell>
        </row>
        <row r="10557">
          <cell r="C10557">
            <v>13.05</v>
          </cell>
        </row>
        <row r="10558">
          <cell r="C10558">
            <v>13.05</v>
          </cell>
        </row>
        <row r="10559">
          <cell r="C10559">
            <v>13.05</v>
          </cell>
        </row>
        <row r="10560">
          <cell r="C10560">
            <v>13.04</v>
          </cell>
        </row>
        <row r="10561">
          <cell r="C10561">
            <v>13.04</v>
          </cell>
        </row>
        <row r="10562">
          <cell r="C10562">
            <v>13.04</v>
          </cell>
        </row>
        <row r="10563">
          <cell r="C10563">
            <v>13.04</v>
          </cell>
        </row>
        <row r="10564">
          <cell r="C10564">
            <v>13.04</v>
          </cell>
        </row>
        <row r="10565">
          <cell r="C10565">
            <v>13.04</v>
          </cell>
        </row>
        <row r="10566">
          <cell r="C10566">
            <v>13.04</v>
          </cell>
        </row>
        <row r="10567">
          <cell r="C10567">
            <v>13.05</v>
          </cell>
        </row>
        <row r="10568">
          <cell r="C10568">
            <v>13.05</v>
          </cell>
        </row>
        <row r="10569">
          <cell r="C10569">
            <v>13.05</v>
          </cell>
        </row>
        <row r="10570">
          <cell r="C10570">
            <v>13.05</v>
          </cell>
        </row>
        <row r="10571">
          <cell r="C10571">
            <v>13.05</v>
          </cell>
        </row>
        <row r="10572">
          <cell r="C10572">
            <v>13.05</v>
          </cell>
        </row>
        <row r="10573">
          <cell r="C10573">
            <v>13.05</v>
          </cell>
        </row>
        <row r="10574">
          <cell r="C10574">
            <v>13.05</v>
          </cell>
        </row>
        <row r="10575">
          <cell r="C10575">
            <v>13.05</v>
          </cell>
        </row>
        <row r="10576">
          <cell r="C10576">
            <v>13.05</v>
          </cell>
        </row>
        <row r="10577">
          <cell r="C10577">
            <v>13.05</v>
          </cell>
        </row>
        <row r="10578">
          <cell r="C10578">
            <v>13.04</v>
          </cell>
        </row>
        <row r="10579">
          <cell r="C10579">
            <v>13.04</v>
          </cell>
        </row>
        <row r="10580">
          <cell r="C10580">
            <v>13.04</v>
          </cell>
        </row>
        <row r="10581">
          <cell r="C10581">
            <v>13.04</v>
          </cell>
        </row>
        <row r="10582">
          <cell r="C10582">
            <v>13.04</v>
          </cell>
        </row>
        <row r="10583">
          <cell r="C10583">
            <v>13.04</v>
          </cell>
        </row>
        <row r="10584">
          <cell r="C10584">
            <v>13.04</v>
          </cell>
        </row>
        <row r="10585">
          <cell r="C10585">
            <v>13.05</v>
          </cell>
        </row>
        <row r="10586">
          <cell r="C10586">
            <v>13.05</v>
          </cell>
        </row>
        <row r="10587">
          <cell r="C10587">
            <v>13.05</v>
          </cell>
        </row>
        <row r="10588">
          <cell r="C10588">
            <v>13.05</v>
          </cell>
        </row>
        <row r="10589">
          <cell r="C10589">
            <v>13.05</v>
          </cell>
        </row>
        <row r="10590">
          <cell r="C10590">
            <v>13.05</v>
          </cell>
        </row>
        <row r="10591">
          <cell r="C10591">
            <v>13.05</v>
          </cell>
        </row>
        <row r="10592">
          <cell r="C10592">
            <v>13.05</v>
          </cell>
        </row>
        <row r="10593">
          <cell r="C10593">
            <v>13.04</v>
          </cell>
        </row>
        <row r="10594">
          <cell r="C10594">
            <v>13.04</v>
          </cell>
        </row>
        <row r="10595">
          <cell r="C10595">
            <v>13.04</v>
          </cell>
        </row>
        <row r="10596">
          <cell r="C10596">
            <v>13.04</v>
          </cell>
        </row>
        <row r="10597">
          <cell r="C10597">
            <v>13.03</v>
          </cell>
        </row>
        <row r="10598">
          <cell r="C10598">
            <v>13.03</v>
          </cell>
        </row>
        <row r="10599">
          <cell r="C10599">
            <v>13.03</v>
          </cell>
        </row>
        <row r="10600">
          <cell r="C10600">
            <v>13.03</v>
          </cell>
        </row>
        <row r="10601">
          <cell r="C10601">
            <v>13.03</v>
          </cell>
        </row>
        <row r="10602">
          <cell r="C10602">
            <v>13.03</v>
          </cell>
        </row>
        <row r="10603">
          <cell r="C10603">
            <v>13.03</v>
          </cell>
        </row>
        <row r="10604">
          <cell r="C10604">
            <v>13.03</v>
          </cell>
        </row>
        <row r="10605">
          <cell r="C10605">
            <v>13.03</v>
          </cell>
        </row>
        <row r="10606">
          <cell r="C10606">
            <v>13.03</v>
          </cell>
        </row>
        <row r="10607">
          <cell r="C10607">
            <v>13.03</v>
          </cell>
        </row>
        <row r="10608">
          <cell r="C10608">
            <v>13.04</v>
          </cell>
        </row>
        <row r="10609">
          <cell r="C10609">
            <v>13.04</v>
          </cell>
        </row>
        <row r="10610">
          <cell r="C10610">
            <v>13.04</v>
          </cell>
        </row>
        <row r="10611">
          <cell r="C10611">
            <v>13.04</v>
          </cell>
        </row>
        <row r="10612">
          <cell r="C10612">
            <v>13.04</v>
          </cell>
        </row>
        <row r="10613">
          <cell r="C10613">
            <v>13.05</v>
          </cell>
        </row>
        <row r="10614">
          <cell r="C10614">
            <v>13.05</v>
          </cell>
        </row>
        <row r="10615">
          <cell r="C10615">
            <v>13.05</v>
          </cell>
        </row>
        <row r="10616">
          <cell r="C10616">
            <v>13.05</v>
          </cell>
        </row>
        <row r="10617">
          <cell r="C10617">
            <v>13.05</v>
          </cell>
        </row>
        <row r="10618">
          <cell r="C10618">
            <v>13.05</v>
          </cell>
        </row>
        <row r="10619">
          <cell r="C10619">
            <v>13.05</v>
          </cell>
        </row>
        <row r="10620">
          <cell r="C10620">
            <v>13.04</v>
          </cell>
        </row>
        <row r="10621">
          <cell r="C10621">
            <v>13.04</v>
          </cell>
        </row>
        <row r="10622">
          <cell r="C10622">
            <v>13.04</v>
          </cell>
        </row>
        <row r="10623">
          <cell r="C10623">
            <v>13.04</v>
          </cell>
        </row>
        <row r="10624">
          <cell r="C10624">
            <v>13.04</v>
          </cell>
        </row>
        <row r="10625">
          <cell r="C10625">
            <v>13.04</v>
          </cell>
        </row>
        <row r="10626">
          <cell r="C10626">
            <v>13.04</v>
          </cell>
        </row>
        <row r="10627">
          <cell r="C10627">
            <v>13.04</v>
          </cell>
        </row>
        <row r="10628">
          <cell r="C10628">
            <v>13.04</v>
          </cell>
        </row>
        <row r="10629">
          <cell r="C10629">
            <v>13.04</v>
          </cell>
        </row>
        <row r="10630">
          <cell r="C10630">
            <v>13.04</v>
          </cell>
        </row>
        <row r="10631">
          <cell r="C10631">
            <v>13.04</v>
          </cell>
        </row>
        <row r="10632">
          <cell r="C10632">
            <v>13.04</v>
          </cell>
        </row>
        <row r="10633">
          <cell r="C10633">
            <v>13.04</v>
          </cell>
        </row>
        <row r="10634">
          <cell r="C10634">
            <v>13.04</v>
          </cell>
        </row>
        <row r="10635">
          <cell r="C10635">
            <v>13.04</v>
          </cell>
        </row>
        <row r="10636">
          <cell r="C10636">
            <v>13.05</v>
          </cell>
        </row>
        <row r="10637">
          <cell r="C10637">
            <v>13.05</v>
          </cell>
        </row>
        <row r="10638">
          <cell r="C10638">
            <v>13.05</v>
          </cell>
        </row>
        <row r="10639">
          <cell r="C10639">
            <v>13.05</v>
          </cell>
        </row>
        <row r="10640">
          <cell r="C10640">
            <v>13.05</v>
          </cell>
        </row>
        <row r="10641">
          <cell r="C10641">
            <v>13.05</v>
          </cell>
        </row>
        <row r="10642">
          <cell r="C10642">
            <v>13.05</v>
          </cell>
        </row>
        <row r="10643">
          <cell r="C10643">
            <v>13.05</v>
          </cell>
        </row>
        <row r="10644">
          <cell r="C10644">
            <v>13.05</v>
          </cell>
        </row>
        <row r="10645">
          <cell r="C10645">
            <v>13.05</v>
          </cell>
        </row>
        <row r="10646">
          <cell r="C10646">
            <v>13.05</v>
          </cell>
        </row>
        <row r="10647">
          <cell r="C10647">
            <v>13.04</v>
          </cell>
        </row>
        <row r="10648">
          <cell r="C10648">
            <v>13.04</v>
          </cell>
        </row>
        <row r="10649">
          <cell r="C10649">
            <v>13.04</v>
          </cell>
        </row>
        <row r="10650">
          <cell r="C10650">
            <v>13.04</v>
          </cell>
        </row>
        <row r="10651">
          <cell r="C10651">
            <v>13.04</v>
          </cell>
        </row>
        <row r="10652">
          <cell r="C10652">
            <v>13.04</v>
          </cell>
        </row>
        <row r="10653">
          <cell r="C10653">
            <v>13.04</v>
          </cell>
        </row>
        <row r="10654">
          <cell r="C10654">
            <v>13.04</v>
          </cell>
        </row>
        <row r="10655">
          <cell r="C10655">
            <v>13.05</v>
          </cell>
        </row>
        <row r="10656">
          <cell r="C10656">
            <v>13.05</v>
          </cell>
        </row>
        <row r="10657">
          <cell r="C10657">
            <v>13.05</v>
          </cell>
        </row>
        <row r="10658">
          <cell r="C10658">
            <v>13.05</v>
          </cell>
        </row>
        <row r="10659">
          <cell r="C10659">
            <v>13.05</v>
          </cell>
        </row>
        <row r="10660">
          <cell r="C10660">
            <v>13.05</v>
          </cell>
        </row>
        <row r="10661">
          <cell r="C10661">
            <v>13.05</v>
          </cell>
        </row>
        <row r="10662">
          <cell r="C10662">
            <v>13.05</v>
          </cell>
        </row>
        <row r="10663">
          <cell r="C10663">
            <v>13.05</v>
          </cell>
        </row>
        <row r="10664">
          <cell r="C10664">
            <v>13.05</v>
          </cell>
        </row>
        <row r="10665">
          <cell r="C10665">
            <v>13.05</v>
          </cell>
        </row>
        <row r="10666">
          <cell r="C10666">
            <v>13.05</v>
          </cell>
        </row>
        <row r="10667">
          <cell r="C10667">
            <v>13.05</v>
          </cell>
        </row>
        <row r="10668">
          <cell r="C10668">
            <v>13.05</v>
          </cell>
        </row>
        <row r="10669">
          <cell r="C10669">
            <v>13.05</v>
          </cell>
        </row>
        <row r="10670">
          <cell r="C10670">
            <v>13.05</v>
          </cell>
        </row>
        <row r="10671">
          <cell r="C10671">
            <v>13.05</v>
          </cell>
        </row>
        <row r="10672">
          <cell r="C10672">
            <v>13.05</v>
          </cell>
        </row>
        <row r="10673">
          <cell r="C10673">
            <v>13.04</v>
          </cell>
        </row>
        <row r="10674">
          <cell r="C10674">
            <v>13.04</v>
          </cell>
        </row>
        <row r="10675">
          <cell r="C10675">
            <v>13.04</v>
          </cell>
        </row>
        <row r="10676">
          <cell r="C10676">
            <v>13.04</v>
          </cell>
        </row>
        <row r="10677">
          <cell r="C10677">
            <v>13.04</v>
          </cell>
        </row>
        <row r="10678">
          <cell r="C10678">
            <v>13.04</v>
          </cell>
        </row>
        <row r="10679">
          <cell r="C10679">
            <v>13.04</v>
          </cell>
        </row>
        <row r="10680">
          <cell r="C10680">
            <v>13.04</v>
          </cell>
        </row>
        <row r="10681">
          <cell r="C10681">
            <v>13.04</v>
          </cell>
        </row>
        <row r="10682">
          <cell r="C10682">
            <v>13.04</v>
          </cell>
        </row>
        <row r="10683">
          <cell r="C10683">
            <v>13.04</v>
          </cell>
        </row>
        <row r="10684">
          <cell r="C10684">
            <v>13.04</v>
          </cell>
        </row>
        <row r="10685">
          <cell r="C10685">
            <v>13.04</v>
          </cell>
        </row>
        <row r="10686">
          <cell r="C10686">
            <v>13.04</v>
          </cell>
        </row>
        <row r="10687">
          <cell r="C10687">
            <v>13.04</v>
          </cell>
        </row>
        <row r="10688">
          <cell r="C10688">
            <v>13.04</v>
          </cell>
        </row>
        <row r="10689">
          <cell r="C10689">
            <v>13.04</v>
          </cell>
        </row>
        <row r="10690">
          <cell r="C10690">
            <v>13.04</v>
          </cell>
        </row>
        <row r="10691">
          <cell r="C10691">
            <v>13.04</v>
          </cell>
        </row>
        <row r="10692">
          <cell r="C10692">
            <v>13.04</v>
          </cell>
        </row>
        <row r="10693">
          <cell r="C10693">
            <v>13.04</v>
          </cell>
        </row>
        <row r="10694">
          <cell r="C10694">
            <v>13.04</v>
          </cell>
        </row>
        <row r="10695">
          <cell r="C10695">
            <v>13.04</v>
          </cell>
        </row>
        <row r="10696">
          <cell r="C10696">
            <v>13.04</v>
          </cell>
        </row>
        <row r="10697">
          <cell r="C10697">
            <v>13.04</v>
          </cell>
        </row>
        <row r="10698">
          <cell r="C10698">
            <v>13.04</v>
          </cell>
        </row>
        <row r="10699">
          <cell r="C10699">
            <v>13.04</v>
          </cell>
        </row>
        <row r="10700">
          <cell r="C10700">
            <v>13.04</v>
          </cell>
        </row>
        <row r="10701">
          <cell r="C10701">
            <v>13.04</v>
          </cell>
        </row>
        <row r="10702">
          <cell r="C10702">
            <v>13.04</v>
          </cell>
        </row>
        <row r="10703">
          <cell r="C10703">
            <v>13.04</v>
          </cell>
        </row>
        <row r="10704">
          <cell r="C10704">
            <v>13.04</v>
          </cell>
        </row>
        <row r="10705">
          <cell r="C10705">
            <v>13.04</v>
          </cell>
        </row>
        <row r="10706">
          <cell r="C10706">
            <v>13.04</v>
          </cell>
        </row>
        <row r="10707">
          <cell r="C10707">
            <v>13.04</v>
          </cell>
        </row>
        <row r="10708">
          <cell r="C10708">
            <v>13.04</v>
          </cell>
        </row>
        <row r="10709">
          <cell r="C10709">
            <v>13.04</v>
          </cell>
        </row>
        <row r="10710">
          <cell r="C10710">
            <v>13.04</v>
          </cell>
        </row>
        <row r="10711">
          <cell r="C10711">
            <v>13.04</v>
          </cell>
        </row>
        <row r="10712">
          <cell r="C10712">
            <v>13.04</v>
          </cell>
        </row>
        <row r="10713">
          <cell r="C10713">
            <v>13.04</v>
          </cell>
        </row>
        <row r="10714">
          <cell r="C10714">
            <v>13.04</v>
          </cell>
        </row>
        <row r="10715">
          <cell r="C10715">
            <v>13.04</v>
          </cell>
        </row>
        <row r="10716">
          <cell r="C10716">
            <v>13.05</v>
          </cell>
        </row>
        <row r="10717">
          <cell r="C10717">
            <v>13.05</v>
          </cell>
        </row>
        <row r="10718">
          <cell r="C10718">
            <v>13.05</v>
          </cell>
        </row>
        <row r="10719">
          <cell r="C10719">
            <v>13.05</v>
          </cell>
        </row>
        <row r="10720">
          <cell r="C10720">
            <v>13.05</v>
          </cell>
        </row>
        <row r="10721">
          <cell r="C10721">
            <v>13.05</v>
          </cell>
        </row>
        <row r="10722">
          <cell r="C10722">
            <v>13.05</v>
          </cell>
        </row>
        <row r="10723">
          <cell r="C10723">
            <v>13.05</v>
          </cell>
        </row>
        <row r="10724">
          <cell r="C10724">
            <v>13.05</v>
          </cell>
        </row>
        <row r="10725">
          <cell r="C10725">
            <v>13.05</v>
          </cell>
        </row>
        <row r="10726">
          <cell r="C10726">
            <v>13.05</v>
          </cell>
        </row>
        <row r="10727">
          <cell r="C10727">
            <v>13.05</v>
          </cell>
        </row>
        <row r="10728">
          <cell r="C10728">
            <v>13.05</v>
          </cell>
        </row>
        <row r="10729">
          <cell r="C10729">
            <v>13.05</v>
          </cell>
        </row>
        <row r="10730">
          <cell r="C10730">
            <v>13.05</v>
          </cell>
        </row>
        <row r="10731">
          <cell r="C10731">
            <v>13.04</v>
          </cell>
        </row>
        <row r="10732">
          <cell r="C10732">
            <v>13.04</v>
          </cell>
        </row>
        <row r="10733">
          <cell r="C10733">
            <v>13.04</v>
          </cell>
        </row>
        <row r="10734">
          <cell r="C10734">
            <v>13.04</v>
          </cell>
        </row>
        <row r="10735">
          <cell r="C10735">
            <v>13.04</v>
          </cell>
        </row>
        <row r="10736">
          <cell r="C10736">
            <v>13.04</v>
          </cell>
        </row>
        <row r="10737">
          <cell r="C10737">
            <v>13.04</v>
          </cell>
        </row>
        <row r="10738">
          <cell r="C10738">
            <v>13.04</v>
          </cell>
        </row>
        <row r="10739">
          <cell r="C10739">
            <v>13.04</v>
          </cell>
        </row>
        <row r="10740">
          <cell r="C10740">
            <v>13.05</v>
          </cell>
        </row>
        <row r="10741">
          <cell r="C10741">
            <v>13.05</v>
          </cell>
        </row>
        <row r="10742">
          <cell r="C10742">
            <v>13.05</v>
          </cell>
        </row>
        <row r="10743">
          <cell r="C10743">
            <v>13.05</v>
          </cell>
        </row>
        <row r="10744">
          <cell r="C10744">
            <v>13.05</v>
          </cell>
        </row>
        <row r="10745">
          <cell r="C10745">
            <v>13.05</v>
          </cell>
        </row>
        <row r="10746">
          <cell r="C10746">
            <v>13.05</v>
          </cell>
        </row>
        <row r="10747">
          <cell r="C10747">
            <v>13.05</v>
          </cell>
        </row>
        <row r="10748">
          <cell r="C10748">
            <v>13.05</v>
          </cell>
        </row>
        <row r="10749">
          <cell r="C10749">
            <v>13.04</v>
          </cell>
        </row>
        <row r="10750">
          <cell r="C10750">
            <v>13.04</v>
          </cell>
        </row>
        <row r="10751">
          <cell r="C10751">
            <v>13.04</v>
          </cell>
        </row>
        <row r="10752">
          <cell r="C10752">
            <v>13.04</v>
          </cell>
        </row>
        <row r="10753">
          <cell r="C10753">
            <v>13.04</v>
          </cell>
        </row>
        <row r="10754">
          <cell r="C10754">
            <v>13.04</v>
          </cell>
        </row>
        <row r="10755">
          <cell r="C10755">
            <v>13.04</v>
          </cell>
        </row>
        <row r="10756">
          <cell r="C10756">
            <v>13.04</v>
          </cell>
        </row>
        <row r="10757">
          <cell r="C10757">
            <v>13.04</v>
          </cell>
        </row>
        <row r="10758">
          <cell r="C10758">
            <v>13.05</v>
          </cell>
        </row>
        <row r="10759">
          <cell r="C10759">
            <v>13.05</v>
          </cell>
        </row>
        <row r="10760">
          <cell r="C10760">
            <v>13.05</v>
          </cell>
        </row>
        <row r="10761">
          <cell r="C10761">
            <v>13.05</v>
          </cell>
        </row>
        <row r="10762">
          <cell r="C10762">
            <v>13.05</v>
          </cell>
        </row>
        <row r="10763">
          <cell r="C10763">
            <v>13.05</v>
          </cell>
        </row>
        <row r="10764">
          <cell r="C10764">
            <v>13.05</v>
          </cell>
        </row>
        <row r="10765">
          <cell r="C10765">
            <v>13.05</v>
          </cell>
        </row>
        <row r="10766">
          <cell r="C10766">
            <v>13.05</v>
          </cell>
        </row>
        <row r="10767">
          <cell r="C10767">
            <v>13.04</v>
          </cell>
        </row>
        <row r="10768">
          <cell r="C10768">
            <v>13.04</v>
          </cell>
        </row>
        <row r="10769">
          <cell r="C10769">
            <v>13.04</v>
          </cell>
        </row>
        <row r="10770">
          <cell r="C10770">
            <v>13.04</v>
          </cell>
        </row>
        <row r="10771">
          <cell r="C10771">
            <v>13.04</v>
          </cell>
        </row>
        <row r="10772">
          <cell r="C10772">
            <v>13.05</v>
          </cell>
        </row>
        <row r="10773">
          <cell r="C10773">
            <v>13.05</v>
          </cell>
        </row>
        <row r="10774">
          <cell r="C10774">
            <v>13.05</v>
          </cell>
        </row>
        <row r="10775">
          <cell r="C10775">
            <v>13.05</v>
          </cell>
        </row>
        <row r="10776">
          <cell r="C10776">
            <v>13.05</v>
          </cell>
        </row>
        <row r="10777">
          <cell r="C10777">
            <v>13.05</v>
          </cell>
        </row>
        <row r="10778">
          <cell r="C10778">
            <v>13.05</v>
          </cell>
        </row>
        <row r="10779">
          <cell r="C10779">
            <v>13.05</v>
          </cell>
        </row>
        <row r="10780">
          <cell r="C10780">
            <v>13.05</v>
          </cell>
        </row>
        <row r="10781">
          <cell r="C10781">
            <v>13.05</v>
          </cell>
        </row>
        <row r="10782">
          <cell r="C10782">
            <v>13.05</v>
          </cell>
        </row>
        <row r="10783">
          <cell r="C10783">
            <v>13.05</v>
          </cell>
        </row>
        <row r="10784">
          <cell r="C10784">
            <v>13.05</v>
          </cell>
        </row>
        <row r="10785">
          <cell r="C10785">
            <v>13.05</v>
          </cell>
        </row>
        <row r="10786">
          <cell r="C10786">
            <v>13.05</v>
          </cell>
        </row>
        <row r="10787">
          <cell r="C10787">
            <v>13.05</v>
          </cell>
        </row>
        <row r="10788">
          <cell r="C10788">
            <v>13.05</v>
          </cell>
        </row>
        <row r="10789">
          <cell r="C10789">
            <v>13.05</v>
          </cell>
        </row>
        <row r="10790">
          <cell r="C10790">
            <v>13.05</v>
          </cell>
        </row>
        <row r="10791">
          <cell r="C10791">
            <v>13.05</v>
          </cell>
        </row>
        <row r="10792">
          <cell r="C10792">
            <v>13.05</v>
          </cell>
        </row>
        <row r="10793">
          <cell r="C10793">
            <v>13.06</v>
          </cell>
        </row>
        <row r="10794">
          <cell r="C10794">
            <v>13.06</v>
          </cell>
        </row>
        <row r="10795">
          <cell r="C10795">
            <v>13.06</v>
          </cell>
        </row>
        <row r="10796">
          <cell r="C10796">
            <v>13.06</v>
          </cell>
        </row>
        <row r="10797">
          <cell r="C10797">
            <v>13.06</v>
          </cell>
        </row>
        <row r="10798">
          <cell r="C10798">
            <v>13.05</v>
          </cell>
        </row>
        <row r="10799">
          <cell r="C10799">
            <v>13.05</v>
          </cell>
        </row>
        <row r="10800">
          <cell r="C10800">
            <v>13.05</v>
          </cell>
        </row>
        <row r="10801">
          <cell r="C10801">
            <v>13.05</v>
          </cell>
        </row>
        <row r="10802">
          <cell r="C10802">
            <v>13.05</v>
          </cell>
        </row>
        <row r="10803">
          <cell r="C10803">
            <v>13.05</v>
          </cell>
        </row>
        <row r="10804">
          <cell r="C10804">
            <v>13.05</v>
          </cell>
        </row>
        <row r="10805">
          <cell r="C10805">
            <v>13.05</v>
          </cell>
        </row>
        <row r="10806">
          <cell r="C10806">
            <v>13.05</v>
          </cell>
        </row>
        <row r="10807">
          <cell r="C10807">
            <v>13.05</v>
          </cell>
        </row>
        <row r="10808">
          <cell r="C10808">
            <v>13.04</v>
          </cell>
        </row>
        <row r="10809">
          <cell r="C10809">
            <v>13.04</v>
          </cell>
        </row>
        <row r="10810">
          <cell r="C10810">
            <v>13.04</v>
          </cell>
        </row>
        <row r="10811">
          <cell r="C10811">
            <v>13.04</v>
          </cell>
        </row>
        <row r="10812">
          <cell r="C10812">
            <v>13.04</v>
          </cell>
        </row>
        <row r="10813">
          <cell r="C10813">
            <v>13.04</v>
          </cell>
        </row>
        <row r="10814">
          <cell r="C10814">
            <v>13.04</v>
          </cell>
        </row>
        <row r="10815">
          <cell r="C10815">
            <v>13.04</v>
          </cell>
        </row>
        <row r="10816">
          <cell r="C10816">
            <v>13.04</v>
          </cell>
        </row>
        <row r="10817">
          <cell r="C10817">
            <v>13.04</v>
          </cell>
        </row>
        <row r="10818">
          <cell r="C10818">
            <v>13.05</v>
          </cell>
        </row>
        <row r="10819">
          <cell r="C10819">
            <v>13.05</v>
          </cell>
        </row>
        <row r="10820">
          <cell r="C10820">
            <v>13.05</v>
          </cell>
        </row>
        <row r="10821">
          <cell r="C10821">
            <v>13.05</v>
          </cell>
        </row>
        <row r="10822">
          <cell r="C10822">
            <v>13.05</v>
          </cell>
        </row>
        <row r="10823">
          <cell r="C10823">
            <v>13.05</v>
          </cell>
        </row>
        <row r="10824">
          <cell r="C10824">
            <v>13.05</v>
          </cell>
        </row>
        <row r="10825">
          <cell r="C10825">
            <v>13.05</v>
          </cell>
        </row>
        <row r="10826">
          <cell r="C10826">
            <v>13.06</v>
          </cell>
        </row>
        <row r="10827">
          <cell r="C10827">
            <v>13.06</v>
          </cell>
        </row>
        <row r="10828">
          <cell r="C10828">
            <v>13.06</v>
          </cell>
        </row>
        <row r="10829">
          <cell r="C10829">
            <v>13.06</v>
          </cell>
        </row>
        <row r="10830">
          <cell r="C10830">
            <v>13.06</v>
          </cell>
        </row>
        <row r="10831">
          <cell r="C10831">
            <v>13.06</v>
          </cell>
        </row>
        <row r="10832">
          <cell r="C10832">
            <v>13.06</v>
          </cell>
        </row>
        <row r="10833">
          <cell r="C10833">
            <v>13.06</v>
          </cell>
        </row>
        <row r="10834">
          <cell r="C10834">
            <v>13.06</v>
          </cell>
        </row>
        <row r="10835">
          <cell r="C10835">
            <v>13.06</v>
          </cell>
        </row>
        <row r="10836">
          <cell r="C10836">
            <v>13.06</v>
          </cell>
        </row>
        <row r="10837">
          <cell r="C10837">
            <v>13.06</v>
          </cell>
        </row>
        <row r="10838">
          <cell r="C10838">
            <v>13.05</v>
          </cell>
        </row>
        <row r="10839">
          <cell r="C10839">
            <v>13.05</v>
          </cell>
        </row>
        <row r="10840">
          <cell r="C10840">
            <v>13.05</v>
          </cell>
        </row>
        <row r="10841">
          <cell r="C10841">
            <v>13.05</v>
          </cell>
        </row>
        <row r="10842">
          <cell r="C10842">
            <v>13.04</v>
          </cell>
        </row>
        <row r="10843">
          <cell r="C10843">
            <v>13.04</v>
          </cell>
        </row>
        <row r="10844">
          <cell r="C10844">
            <v>13.04</v>
          </cell>
        </row>
        <row r="10845">
          <cell r="C10845">
            <v>13.04</v>
          </cell>
        </row>
        <row r="10846">
          <cell r="C10846">
            <v>13.04</v>
          </cell>
        </row>
        <row r="10847">
          <cell r="C10847">
            <v>13.04</v>
          </cell>
        </row>
        <row r="10848">
          <cell r="C10848">
            <v>13.04</v>
          </cell>
        </row>
        <row r="10849">
          <cell r="C10849">
            <v>13.04</v>
          </cell>
        </row>
        <row r="10850">
          <cell r="C10850">
            <v>13.04</v>
          </cell>
        </row>
        <row r="10851">
          <cell r="C10851">
            <v>13.05</v>
          </cell>
        </row>
        <row r="10852">
          <cell r="C10852">
            <v>13.05</v>
          </cell>
        </row>
        <row r="10853">
          <cell r="C10853">
            <v>13.05</v>
          </cell>
        </row>
        <row r="10854">
          <cell r="C10854">
            <v>13.05</v>
          </cell>
        </row>
        <row r="10855">
          <cell r="C10855">
            <v>13.06</v>
          </cell>
        </row>
        <row r="10856">
          <cell r="C10856">
            <v>13.06</v>
          </cell>
        </row>
        <row r="10857">
          <cell r="C10857">
            <v>13.06</v>
          </cell>
        </row>
        <row r="10858">
          <cell r="C10858">
            <v>13.05</v>
          </cell>
        </row>
        <row r="10859">
          <cell r="C10859">
            <v>13.05</v>
          </cell>
        </row>
        <row r="10860">
          <cell r="C10860">
            <v>13.05</v>
          </cell>
        </row>
        <row r="10861">
          <cell r="C10861">
            <v>13.05</v>
          </cell>
        </row>
        <row r="10862">
          <cell r="C10862">
            <v>13.05</v>
          </cell>
        </row>
        <row r="10863">
          <cell r="C10863">
            <v>13.05</v>
          </cell>
        </row>
        <row r="10864">
          <cell r="C10864">
            <v>13.05</v>
          </cell>
        </row>
        <row r="10865">
          <cell r="C10865">
            <v>13.05</v>
          </cell>
        </row>
        <row r="10866">
          <cell r="C10866">
            <v>13.05</v>
          </cell>
        </row>
        <row r="10867">
          <cell r="C10867">
            <v>13.05</v>
          </cell>
        </row>
        <row r="10868">
          <cell r="C10868">
            <v>13.05</v>
          </cell>
        </row>
        <row r="10869">
          <cell r="C10869">
            <v>13.05</v>
          </cell>
        </row>
        <row r="10870">
          <cell r="C10870">
            <v>13.05</v>
          </cell>
        </row>
        <row r="10871">
          <cell r="C10871">
            <v>13.05</v>
          </cell>
        </row>
        <row r="10872">
          <cell r="C10872">
            <v>13.05</v>
          </cell>
        </row>
        <row r="10873">
          <cell r="C10873">
            <v>13.05</v>
          </cell>
        </row>
        <row r="10874">
          <cell r="C10874">
            <v>13.05</v>
          </cell>
        </row>
        <row r="10875">
          <cell r="C10875">
            <v>13.05</v>
          </cell>
        </row>
        <row r="10876">
          <cell r="C10876">
            <v>13.05</v>
          </cell>
        </row>
        <row r="10877">
          <cell r="C10877">
            <v>13.05</v>
          </cell>
        </row>
        <row r="10878">
          <cell r="C10878">
            <v>13.05</v>
          </cell>
        </row>
        <row r="10879">
          <cell r="C10879">
            <v>13.05</v>
          </cell>
        </row>
        <row r="10880">
          <cell r="C10880">
            <v>13.05</v>
          </cell>
        </row>
        <row r="10881">
          <cell r="C10881">
            <v>13.05</v>
          </cell>
        </row>
        <row r="10882">
          <cell r="C10882">
            <v>13.05</v>
          </cell>
        </row>
        <row r="10883">
          <cell r="C10883">
            <v>13.05</v>
          </cell>
        </row>
        <row r="10884">
          <cell r="C10884">
            <v>13.05</v>
          </cell>
        </row>
        <row r="10885">
          <cell r="C10885">
            <v>13.05</v>
          </cell>
        </row>
        <row r="10886">
          <cell r="C10886">
            <v>13.05</v>
          </cell>
        </row>
        <row r="10887">
          <cell r="C10887">
            <v>13.05</v>
          </cell>
        </row>
        <row r="10888">
          <cell r="C10888">
            <v>13.05</v>
          </cell>
        </row>
        <row r="10889">
          <cell r="C10889">
            <v>13.05</v>
          </cell>
        </row>
        <row r="10890">
          <cell r="C10890">
            <v>13.05</v>
          </cell>
        </row>
        <row r="10891">
          <cell r="C10891">
            <v>13.05</v>
          </cell>
        </row>
        <row r="10892">
          <cell r="C10892">
            <v>13.05</v>
          </cell>
        </row>
        <row r="10893">
          <cell r="C10893">
            <v>13.05</v>
          </cell>
        </row>
        <row r="10894">
          <cell r="C10894">
            <v>13.05</v>
          </cell>
        </row>
        <row r="10895">
          <cell r="C10895">
            <v>13.05</v>
          </cell>
        </row>
        <row r="10896">
          <cell r="C10896">
            <v>13.05</v>
          </cell>
        </row>
        <row r="10897">
          <cell r="C10897">
            <v>13.05</v>
          </cell>
        </row>
        <row r="10898">
          <cell r="C10898">
            <v>13.05</v>
          </cell>
        </row>
        <row r="10899">
          <cell r="C10899">
            <v>13.05</v>
          </cell>
        </row>
        <row r="10900">
          <cell r="C10900">
            <v>13.05</v>
          </cell>
        </row>
        <row r="10901">
          <cell r="C10901">
            <v>13.05</v>
          </cell>
        </row>
        <row r="10902">
          <cell r="C10902">
            <v>13.05</v>
          </cell>
        </row>
        <row r="10903">
          <cell r="C10903">
            <v>13.05</v>
          </cell>
        </row>
        <row r="10904">
          <cell r="C10904">
            <v>13.05</v>
          </cell>
        </row>
        <row r="10905">
          <cell r="C10905">
            <v>13.05</v>
          </cell>
        </row>
        <row r="10906">
          <cell r="C10906">
            <v>13.05</v>
          </cell>
        </row>
        <row r="10907">
          <cell r="C10907">
            <v>13.05</v>
          </cell>
        </row>
        <row r="10908">
          <cell r="C10908">
            <v>13.05</v>
          </cell>
        </row>
        <row r="10909">
          <cell r="C10909">
            <v>13.05</v>
          </cell>
        </row>
        <row r="10910">
          <cell r="C10910">
            <v>13.05</v>
          </cell>
        </row>
        <row r="10911">
          <cell r="C10911">
            <v>13.05</v>
          </cell>
        </row>
        <row r="10912">
          <cell r="C10912">
            <v>13.05</v>
          </cell>
        </row>
        <row r="10913">
          <cell r="C10913">
            <v>13.05</v>
          </cell>
        </row>
        <row r="10914">
          <cell r="C10914">
            <v>13.05</v>
          </cell>
        </row>
        <row r="10915">
          <cell r="C10915">
            <v>13.05</v>
          </cell>
        </row>
        <row r="10916">
          <cell r="C10916">
            <v>13.05</v>
          </cell>
        </row>
        <row r="10917">
          <cell r="C10917">
            <v>13.05</v>
          </cell>
        </row>
        <row r="10918">
          <cell r="C10918">
            <v>13.05</v>
          </cell>
        </row>
        <row r="10919">
          <cell r="C10919">
            <v>13.05</v>
          </cell>
        </row>
        <row r="10920">
          <cell r="C10920">
            <v>13.05</v>
          </cell>
        </row>
        <row r="10921">
          <cell r="C10921">
            <v>13.05</v>
          </cell>
        </row>
        <row r="10922">
          <cell r="C10922">
            <v>13.05</v>
          </cell>
        </row>
        <row r="10923">
          <cell r="C10923">
            <v>13.05</v>
          </cell>
        </row>
        <row r="10924">
          <cell r="C10924">
            <v>13.05</v>
          </cell>
        </row>
        <row r="10925">
          <cell r="C10925">
            <v>13.05</v>
          </cell>
        </row>
        <row r="10926">
          <cell r="C10926">
            <v>13.05</v>
          </cell>
        </row>
        <row r="10927">
          <cell r="C10927">
            <v>13.05</v>
          </cell>
        </row>
        <row r="10928">
          <cell r="C10928">
            <v>13.05</v>
          </cell>
        </row>
        <row r="10929">
          <cell r="C10929">
            <v>13.05</v>
          </cell>
        </row>
        <row r="10930">
          <cell r="C10930">
            <v>13.05</v>
          </cell>
        </row>
        <row r="10931">
          <cell r="C10931">
            <v>13.05</v>
          </cell>
        </row>
        <row r="10932">
          <cell r="C10932">
            <v>13.05</v>
          </cell>
        </row>
        <row r="10933">
          <cell r="C10933">
            <v>13.06</v>
          </cell>
        </row>
        <row r="10934">
          <cell r="C10934">
            <v>13.06</v>
          </cell>
        </row>
        <row r="10935">
          <cell r="C10935">
            <v>13.06</v>
          </cell>
        </row>
        <row r="10936">
          <cell r="C10936">
            <v>13.06</v>
          </cell>
        </row>
        <row r="10937">
          <cell r="C10937">
            <v>13.06</v>
          </cell>
        </row>
        <row r="10938">
          <cell r="C10938">
            <v>13.05</v>
          </cell>
        </row>
        <row r="10939">
          <cell r="C10939">
            <v>13.05</v>
          </cell>
        </row>
        <row r="10940">
          <cell r="C10940">
            <v>13.05</v>
          </cell>
        </row>
        <row r="10941">
          <cell r="C10941">
            <v>13.05</v>
          </cell>
        </row>
        <row r="10942">
          <cell r="C10942">
            <v>13.05</v>
          </cell>
        </row>
        <row r="10943">
          <cell r="C10943">
            <v>13.04</v>
          </cell>
        </row>
        <row r="10944">
          <cell r="C10944">
            <v>13.04</v>
          </cell>
        </row>
        <row r="10945">
          <cell r="C10945">
            <v>13.04</v>
          </cell>
        </row>
        <row r="10946">
          <cell r="C10946">
            <v>13.04</v>
          </cell>
        </row>
        <row r="10947">
          <cell r="C10947">
            <v>13.05</v>
          </cell>
        </row>
        <row r="10948">
          <cell r="C10948">
            <v>13.05</v>
          </cell>
        </row>
        <row r="10949">
          <cell r="C10949">
            <v>13.05</v>
          </cell>
        </row>
        <row r="10950">
          <cell r="C10950">
            <v>13.05</v>
          </cell>
        </row>
        <row r="10951">
          <cell r="C10951">
            <v>13.05</v>
          </cell>
        </row>
        <row r="10952">
          <cell r="C10952">
            <v>13.05</v>
          </cell>
        </row>
        <row r="10953">
          <cell r="C10953">
            <v>13.05</v>
          </cell>
        </row>
        <row r="10954">
          <cell r="C10954">
            <v>13.05</v>
          </cell>
        </row>
        <row r="10955">
          <cell r="C10955">
            <v>13.05</v>
          </cell>
        </row>
        <row r="10956">
          <cell r="C10956">
            <v>13.05</v>
          </cell>
        </row>
        <row r="10957">
          <cell r="C10957">
            <v>13.04</v>
          </cell>
        </row>
        <row r="10958">
          <cell r="C10958">
            <v>13.04</v>
          </cell>
        </row>
        <row r="10959">
          <cell r="C10959">
            <v>13.04</v>
          </cell>
        </row>
        <row r="10960">
          <cell r="C10960">
            <v>13.04</v>
          </cell>
        </row>
        <row r="10961">
          <cell r="C10961">
            <v>13.04</v>
          </cell>
        </row>
        <row r="10962">
          <cell r="C10962">
            <v>13.04</v>
          </cell>
        </row>
        <row r="10963">
          <cell r="C10963">
            <v>13.04</v>
          </cell>
        </row>
        <row r="10964">
          <cell r="C10964">
            <v>13.05</v>
          </cell>
        </row>
        <row r="10965">
          <cell r="C10965">
            <v>13.05</v>
          </cell>
        </row>
        <row r="10966">
          <cell r="C10966">
            <v>13.05</v>
          </cell>
        </row>
        <row r="10967">
          <cell r="C10967">
            <v>13.05</v>
          </cell>
        </row>
        <row r="10968">
          <cell r="C10968">
            <v>13.05</v>
          </cell>
        </row>
        <row r="10969">
          <cell r="C10969">
            <v>13.05</v>
          </cell>
        </row>
        <row r="10970">
          <cell r="C10970">
            <v>13.06</v>
          </cell>
        </row>
        <row r="10971">
          <cell r="C10971">
            <v>13.06</v>
          </cell>
        </row>
        <row r="10972">
          <cell r="C10972">
            <v>13.06</v>
          </cell>
        </row>
        <row r="10973">
          <cell r="C10973">
            <v>13.06</v>
          </cell>
        </row>
        <row r="10974">
          <cell r="C10974">
            <v>13.06</v>
          </cell>
        </row>
        <row r="10975">
          <cell r="C10975">
            <v>13.06</v>
          </cell>
        </row>
        <row r="10976">
          <cell r="C10976">
            <v>13.06</v>
          </cell>
        </row>
        <row r="10977">
          <cell r="C10977">
            <v>13.06</v>
          </cell>
        </row>
        <row r="10978">
          <cell r="C10978">
            <v>13.06</v>
          </cell>
        </row>
        <row r="10979">
          <cell r="C10979">
            <v>13.06</v>
          </cell>
        </row>
        <row r="10980">
          <cell r="C10980">
            <v>13.06</v>
          </cell>
        </row>
        <row r="10981">
          <cell r="C10981">
            <v>13.05</v>
          </cell>
        </row>
        <row r="10982">
          <cell r="C10982">
            <v>13.05</v>
          </cell>
        </row>
        <row r="10983">
          <cell r="C10983">
            <v>13.05</v>
          </cell>
        </row>
        <row r="10984">
          <cell r="C10984">
            <v>13.05</v>
          </cell>
        </row>
        <row r="10985">
          <cell r="C10985">
            <v>13.05</v>
          </cell>
        </row>
        <row r="10986">
          <cell r="C10986">
            <v>13.04</v>
          </cell>
        </row>
        <row r="10987">
          <cell r="C10987">
            <v>13.04</v>
          </cell>
        </row>
        <row r="10988">
          <cell r="C10988">
            <v>13.04</v>
          </cell>
        </row>
        <row r="10989">
          <cell r="C10989">
            <v>13.04</v>
          </cell>
        </row>
        <row r="10990">
          <cell r="C10990">
            <v>13.04</v>
          </cell>
        </row>
        <row r="10991">
          <cell r="C10991">
            <v>13.04</v>
          </cell>
        </row>
        <row r="10992">
          <cell r="C10992">
            <v>13.05</v>
          </cell>
        </row>
        <row r="10993">
          <cell r="C10993">
            <v>13.05</v>
          </cell>
        </row>
        <row r="10994">
          <cell r="C10994">
            <v>13.05</v>
          </cell>
        </row>
        <row r="10995">
          <cell r="C10995">
            <v>13.05</v>
          </cell>
        </row>
        <row r="10996">
          <cell r="C10996">
            <v>13.05</v>
          </cell>
        </row>
        <row r="10997">
          <cell r="C10997">
            <v>13.05</v>
          </cell>
        </row>
        <row r="10998">
          <cell r="C10998">
            <v>13.05</v>
          </cell>
        </row>
        <row r="10999">
          <cell r="C10999">
            <v>13.05</v>
          </cell>
        </row>
        <row r="11000">
          <cell r="C11000">
            <v>13.05</v>
          </cell>
        </row>
        <row r="11001">
          <cell r="C11001">
            <v>13.05</v>
          </cell>
        </row>
        <row r="11002">
          <cell r="C11002">
            <v>13.05</v>
          </cell>
        </row>
        <row r="11003">
          <cell r="C11003">
            <v>13.04</v>
          </cell>
        </row>
        <row r="11004">
          <cell r="C11004">
            <v>13.04</v>
          </cell>
        </row>
        <row r="11005">
          <cell r="C11005">
            <v>13.04</v>
          </cell>
        </row>
        <row r="11006">
          <cell r="C11006">
            <v>13.04</v>
          </cell>
        </row>
        <row r="11007">
          <cell r="C11007">
            <v>13.05</v>
          </cell>
        </row>
        <row r="11008">
          <cell r="C11008">
            <v>13.05</v>
          </cell>
        </row>
        <row r="11009">
          <cell r="C11009">
            <v>13.05</v>
          </cell>
        </row>
        <row r="11010">
          <cell r="C11010">
            <v>13.05</v>
          </cell>
        </row>
        <row r="11011">
          <cell r="C11011">
            <v>13.05</v>
          </cell>
        </row>
        <row r="11012">
          <cell r="C11012">
            <v>13.05</v>
          </cell>
        </row>
        <row r="11013">
          <cell r="C11013">
            <v>13.05</v>
          </cell>
        </row>
        <row r="11014">
          <cell r="C11014">
            <v>13.05</v>
          </cell>
        </row>
        <row r="11015">
          <cell r="C11015">
            <v>13.05</v>
          </cell>
        </row>
        <row r="11016">
          <cell r="C11016">
            <v>13.05</v>
          </cell>
        </row>
        <row r="11017">
          <cell r="C11017">
            <v>13.05</v>
          </cell>
        </row>
        <row r="11018">
          <cell r="C11018">
            <v>13.05</v>
          </cell>
        </row>
        <row r="11019">
          <cell r="C11019">
            <v>13.05</v>
          </cell>
        </row>
        <row r="11020">
          <cell r="C11020">
            <v>13.05</v>
          </cell>
        </row>
        <row r="11021">
          <cell r="C11021">
            <v>13.05</v>
          </cell>
        </row>
        <row r="11022">
          <cell r="C11022">
            <v>13.05</v>
          </cell>
        </row>
        <row r="11023">
          <cell r="C11023">
            <v>13.05</v>
          </cell>
        </row>
        <row r="11024">
          <cell r="C11024">
            <v>13.05</v>
          </cell>
        </row>
        <row r="11025">
          <cell r="C11025">
            <v>13.05</v>
          </cell>
        </row>
        <row r="11026">
          <cell r="C11026">
            <v>13.05</v>
          </cell>
        </row>
        <row r="11027">
          <cell r="C11027">
            <v>13.05</v>
          </cell>
        </row>
        <row r="11028">
          <cell r="C11028">
            <v>13.05</v>
          </cell>
        </row>
        <row r="11029">
          <cell r="C11029">
            <v>13.05</v>
          </cell>
        </row>
        <row r="11030">
          <cell r="C11030">
            <v>13.06</v>
          </cell>
        </row>
        <row r="11031">
          <cell r="C11031">
            <v>13.06</v>
          </cell>
        </row>
        <row r="11032">
          <cell r="C11032">
            <v>13.06</v>
          </cell>
        </row>
        <row r="11033">
          <cell r="C11033">
            <v>13.06</v>
          </cell>
        </row>
        <row r="11034">
          <cell r="C11034">
            <v>13.06</v>
          </cell>
        </row>
        <row r="11035">
          <cell r="C11035">
            <v>13.06</v>
          </cell>
        </row>
        <row r="11036">
          <cell r="C11036">
            <v>13.06</v>
          </cell>
        </row>
        <row r="11037">
          <cell r="C11037">
            <v>13.06</v>
          </cell>
        </row>
        <row r="11038">
          <cell r="C11038">
            <v>13.06</v>
          </cell>
        </row>
        <row r="11039">
          <cell r="C11039">
            <v>13.06</v>
          </cell>
        </row>
        <row r="11040">
          <cell r="C11040">
            <v>13.06</v>
          </cell>
        </row>
        <row r="11041">
          <cell r="C11041">
            <v>13.05</v>
          </cell>
        </row>
        <row r="11042">
          <cell r="C11042">
            <v>13.05</v>
          </cell>
        </row>
        <row r="11043">
          <cell r="C11043">
            <v>13.05</v>
          </cell>
        </row>
        <row r="11044">
          <cell r="C11044">
            <v>13.05</v>
          </cell>
        </row>
        <row r="11045">
          <cell r="C11045">
            <v>13.05</v>
          </cell>
        </row>
        <row r="11046">
          <cell r="C11046">
            <v>13.05</v>
          </cell>
        </row>
        <row r="11047">
          <cell r="C11047">
            <v>13.04</v>
          </cell>
        </row>
        <row r="11048">
          <cell r="C11048">
            <v>13.04</v>
          </cell>
        </row>
        <row r="11049">
          <cell r="C11049">
            <v>13.04</v>
          </cell>
        </row>
        <row r="11050">
          <cell r="C11050">
            <v>13.04</v>
          </cell>
        </row>
        <row r="11051">
          <cell r="C11051">
            <v>13.04</v>
          </cell>
        </row>
        <row r="11052">
          <cell r="C11052">
            <v>13.04</v>
          </cell>
        </row>
        <row r="11053">
          <cell r="C11053">
            <v>13.04</v>
          </cell>
        </row>
        <row r="11054">
          <cell r="C11054">
            <v>13.04</v>
          </cell>
        </row>
        <row r="11055">
          <cell r="C11055">
            <v>13.04</v>
          </cell>
        </row>
        <row r="11056">
          <cell r="C11056">
            <v>13.04</v>
          </cell>
        </row>
        <row r="11057">
          <cell r="C11057">
            <v>13.04</v>
          </cell>
        </row>
        <row r="11058">
          <cell r="C11058">
            <v>13.04</v>
          </cell>
        </row>
        <row r="11059">
          <cell r="C11059">
            <v>13.04</v>
          </cell>
        </row>
        <row r="11060">
          <cell r="C11060">
            <v>13.04</v>
          </cell>
        </row>
        <row r="11061">
          <cell r="C11061">
            <v>13.04</v>
          </cell>
        </row>
        <row r="11062">
          <cell r="C11062">
            <v>13.05</v>
          </cell>
        </row>
        <row r="11063">
          <cell r="C11063">
            <v>13.05</v>
          </cell>
        </row>
        <row r="11064">
          <cell r="C11064">
            <v>13.05</v>
          </cell>
        </row>
        <row r="11065">
          <cell r="C11065">
            <v>13.05</v>
          </cell>
        </row>
        <row r="11066">
          <cell r="C11066">
            <v>13.05</v>
          </cell>
        </row>
        <row r="11067">
          <cell r="C11067">
            <v>13.05</v>
          </cell>
        </row>
        <row r="11068">
          <cell r="C11068">
            <v>13.05</v>
          </cell>
        </row>
        <row r="11069">
          <cell r="C11069">
            <v>13.05</v>
          </cell>
        </row>
        <row r="11070">
          <cell r="C11070">
            <v>13.05</v>
          </cell>
        </row>
        <row r="11071">
          <cell r="C11071">
            <v>13.05</v>
          </cell>
        </row>
        <row r="11072">
          <cell r="C11072">
            <v>13.05</v>
          </cell>
        </row>
        <row r="11073">
          <cell r="C11073">
            <v>13.05</v>
          </cell>
        </row>
        <row r="11074">
          <cell r="C11074">
            <v>13.05</v>
          </cell>
        </row>
        <row r="11075">
          <cell r="C11075">
            <v>13.05</v>
          </cell>
        </row>
        <row r="11076">
          <cell r="C11076">
            <v>13.05</v>
          </cell>
        </row>
        <row r="11077">
          <cell r="C11077">
            <v>13.04</v>
          </cell>
        </row>
        <row r="11078">
          <cell r="C11078">
            <v>13.04</v>
          </cell>
        </row>
        <row r="11079">
          <cell r="C11079">
            <v>13.04</v>
          </cell>
        </row>
        <row r="11080">
          <cell r="C11080">
            <v>13.05</v>
          </cell>
        </row>
        <row r="11081">
          <cell r="C11081">
            <v>13.04</v>
          </cell>
        </row>
        <row r="11082">
          <cell r="C11082">
            <v>13.04</v>
          </cell>
        </row>
        <row r="11083">
          <cell r="C11083">
            <v>13.04</v>
          </cell>
        </row>
        <row r="11084">
          <cell r="C11084">
            <v>13.04</v>
          </cell>
        </row>
        <row r="11085">
          <cell r="C11085">
            <v>13.04</v>
          </cell>
        </row>
        <row r="11086">
          <cell r="C11086">
            <v>13.04</v>
          </cell>
        </row>
        <row r="11087">
          <cell r="C11087">
            <v>13.04</v>
          </cell>
        </row>
        <row r="11088">
          <cell r="C11088">
            <v>13.04</v>
          </cell>
        </row>
        <row r="11089">
          <cell r="C11089">
            <v>13.04</v>
          </cell>
        </row>
        <row r="11090">
          <cell r="C11090">
            <v>13.04</v>
          </cell>
        </row>
        <row r="11091">
          <cell r="C11091">
            <v>13.04</v>
          </cell>
        </row>
        <row r="11092">
          <cell r="C11092">
            <v>13.04</v>
          </cell>
        </row>
        <row r="11093">
          <cell r="C11093">
            <v>13.04</v>
          </cell>
        </row>
        <row r="11094">
          <cell r="C11094">
            <v>13.04</v>
          </cell>
        </row>
        <row r="11095">
          <cell r="C11095">
            <v>13.05</v>
          </cell>
        </row>
        <row r="11096">
          <cell r="C11096">
            <v>13.04</v>
          </cell>
        </row>
        <row r="11097">
          <cell r="C11097">
            <v>13.04</v>
          </cell>
        </row>
        <row r="11098">
          <cell r="C11098">
            <v>13.04</v>
          </cell>
        </row>
        <row r="11099">
          <cell r="C11099">
            <v>13.04</v>
          </cell>
        </row>
        <row r="11100">
          <cell r="C11100">
            <v>13.05</v>
          </cell>
        </row>
        <row r="11101">
          <cell r="C11101">
            <v>13.05</v>
          </cell>
        </row>
        <row r="11102">
          <cell r="C11102">
            <v>13.05</v>
          </cell>
        </row>
        <row r="11103">
          <cell r="C11103">
            <v>13.05</v>
          </cell>
        </row>
        <row r="11104">
          <cell r="C11104">
            <v>13.04</v>
          </cell>
        </row>
        <row r="11105">
          <cell r="C11105">
            <v>13.04</v>
          </cell>
        </row>
        <row r="11106">
          <cell r="C11106">
            <v>13.04</v>
          </cell>
        </row>
        <row r="11107">
          <cell r="C11107">
            <v>13.04</v>
          </cell>
        </row>
        <row r="11108">
          <cell r="C11108">
            <v>13.05</v>
          </cell>
        </row>
        <row r="11109">
          <cell r="C11109">
            <v>13.05</v>
          </cell>
        </row>
        <row r="11110">
          <cell r="C11110">
            <v>13.05</v>
          </cell>
        </row>
        <row r="11111">
          <cell r="C11111">
            <v>13.05</v>
          </cell>
        </row>
        <row r="11112">
          <cell r="C11112">
            <v>13.05</v>
          </cell>
        </row>
        <row r="11113">
          <cell r="C11113">
            <v>13.05</v>
          </cell>
        </row>
        <row r="11114">
          <cell r="C11114">
            <v>13.05</v>
          </cell>
        </row>
        <row r="11115">
          <cell r="C11115">
            <v>13.05</v>
          </cell>
        </row>
        <row r="11116">
          <cell r="C11116">
            <v>13.05</v>
          </cell>
        </row>
        <row r="11117">
          <cell r="C11117">
            <v>13.05</v>
          </cell>
        </row>
        <row r="11118">
          <cell r="C11118">
            <v>13.05</v>
          </cell>
        </row>
        <row r="11119">
          <cell r="C11119">
            <v>13.04</v>
          </cell>
        </row>
        <row r="11120">
          <cell r="C11120">
            <v>13.04</v>
          </cell>
        </row>
        <row r="11121">
          <cell r="C11121">
            <v>13.04</v>
          </cell>
        </row>
        <row r="11122">
          <cell r="C11122">
            <v>13.04</v>
          </cell>
        </row>
        <row r="11123">
          <cell r="C11123">
            <v>13.04</v>
          </cell>
        </row>
        <row r="11124">
          <cell r="C11124">
            <v>13.04</v>
          </cell>
        </row>
        <row r="11125">
          <cell r="C11125">
            <v>13.05</v>
          </cell>
        </row>
        <row r="11126">
          <cell r="C11126">
            <v>13.05</v>
          </cell>
        </row>
        <row r="11127">
          <cell r="C11127">
            <v>13.05</v>
          </cell>
        </row>
        <row r="11128">
          <cell r="C11128">
            <v>13.05</v>
          </cell>
        </row>
        <row r="11129">
          <cell r="C11129">
            <v>13.05</v>
          </cell>
        </row>
        <row r="11130">
          <cell r="C11130">
            <v>13.05</v>
          </cell>
        </row>
        <row r="11131">
          <cell r="C11131">
            <v>13.05</v>
          </cell>
        </row>
        <row r="11132">
          <cell r="C11132">
            <v>13.05</v>
          </cell>
        </row>
        <row r="11133">
          <cell r="C11133">
            <v>13.05</v>
          </cell>
        </row>
        <row r="11134">
          <cell r="C11134">
            <v>13.05</v>
          </cell>
        </row>
        <row r="11135">
          <cell r="C11135">
            <v>13.05</v>
          </cell>
        </row>
        <row r="11136">
          <cell r="C11136">
            <v>13.05</v>
          </cell>
        </row>
        <row r="11137">
          <cell r="C11137">
            <v>13.05</v>
          </cell>
        </row>
        <row r="11138">
          <cell r="C11138">
            <v>13.05</v>
          </cell>
        </row>
        <row r="11139">
          <cell r="C11139">
            <v>13.05</v>
          </cell>
        </row>
        <row r="11140">
          <cell r="C11140">
            <v>13.05</v>
          </cell>
        </row>
        <row r="11141">
          <cell r="C11141">
            <v>13.05</v>
          </cell>
        </row>
        <row r="11142">
          <cell r="C11142">
            <v>13.05</v>
          </cell>
        </row>
        <row r="11143">
          <cell r="C11143">
            <v>13.05</v>
          </cell>
        </row>
        <row r="11144">
          <cell r="C11144">
            <v>13.05</v>
          </cell>
        </row>
        <row r="11145">
          <cell r="C11145">
            <v>13.05</v>
          </cell>
        </row>
        <row r="11146">
          <cell r="C11146">
            <v>13.05</v>
          </cell>
        </row>
        <row r="11147">
          <cell r="C11147">
            <v>13.05</v>
          </cell>
        </row>
        <row r="11148">
          <cell r="C11148">
            <v>13.05</v>
          </cell>
        </row>
        <row r="11149">
          <cell r="C11149">
            <v>13.05</v>
          </cell>
        </row>
        <row r="11150">
          <cell r="C11150">
            <v>13.05</v>
          </cell>
        </row>
        <row r="11151">
          <cell r="C11151">
            <v>13.05</v>
          </cell>
        </row>
        <row r="11152">
          <cell r="C11152">
            <v>13.04</v>
          </cell>
        </row>
        <row r="11153">
          <cell r="C11153">
            <v>13.04</v>
          </cell>
        </row>
        <row r="11154">
          <cell r="C11154">
            <v>13.04</v>
          </cell>
        </row>
        <row r="11155">
          <cell r="C11155">
            <v>13.04</v>
          </cell>
        </row>
        <row r="11156">
          <cell r="C11156">
            <v>13.04</v>
          </cell>
        </row>
        <row r="11157">
          <cell r="C11157">
            <v>13.04</v>
          </cell>
        </row>
        <row r="11158">
          <cell r="C11158">
            <v>13.04</v>
          </cell>
        </row>
        <row r="11159">
          <cell r="C11159">
            <v>13.04</v>
          </cell>
        </row>
        <row r="11160">
          <cell r="C11160">
            <v>13.04</v>
          </cell>
        </row>
        <row r="11161">
          <cell r="C11161">
            <v>13.03</v>
          </cell>
        </row>
        <row r="11162">
          <cell r="C11162">
            <v>13.03</v>
          </cell>
        </row>
        <row r="11163">
          <cell r="C11163">
            <v>13.03</v>
          </cell>
        </row>
        <row r="11164">
          <cell r="C11164">
            <v>13.03</v>
          </cell>
        </row>
        <row r="11165">
          <cell r="C11165">
            <v>13.03</v>
          </cell>
        </row>
        <row r="11166">
          <cell r="C11166">
            <v>13.03</v>
          </cell>
        </row>
        <row r="11167">
          <cell r="C11167">
            <v>13.03</v>
          </cell>
        </row>
        <row r="11168">
          <cell r="C11168">
            <v>13.03</v>
          </cell>
        </row>
        <row r="11169">
          <cell r="C11169">
            <v>13.03</v>
          </cell>
        </row>
        <row r="11170">
          <cell r="C11170">
            <v>13.03</v>
          </cell>
        </row>
        <row r="11171">
          <cell r="C11171">
            <v>13.04</v>
          </cell>
        </row>
        <row r="11172">
          <cell r="C11172">
            <v>13.04</v>
          </cell>
        </row>
        <row r="11173">
          <cell r="C11173">
            <v>13.04</v>
          </cell>
        </row>
        <row r="11174">
          <cell r="C11174">
            <v>13.05</v>
          </cell>
        </row>
        <row r="11175">
          <cell r="C11175">
            <v>13.05</v>
          </cell>
        </row>
        <row r="11176">
          <cell r="C11176">
            <v>13.05</v>
          </cell>
        </row>
        <row r="11177">
          <cell r="C11177">
            <v>13.05</v>
          </cell>
        </row>
        <row r="11178">
          <cell r="C11178">
            <v>13.05</v>
          </cell>
        </row>
        <row r="11179">
          <cell r="C11179">
            <v>13.05</v>
          </cell>
        </row>
        <row r="11180">
          <cell r="C11180">
            <v>13.05</v>
          </cell>
        </row>
        <row r="11181">
          <cell r="C11181">
            <v>13.05</v>
          </cell>
        </row>
        <row r="11182">
          <cell r="C11182">
            <v>13.05</v>
          </cell>
        </row>
        <row r="11183">
          <cell r="C11183">
            <v>13.05</v>
          </cell>
        </row>
        <row r="11184">
          <cell r="C11184">
            <v>13.05</v>
          </cell>
        </row>
        <row r="11185">
          <cell r="C11185">
            <v>13.05</v>
          </cell>
        </row>
        <row r="11186">
          <cell r="C11186">
            <v>13.05</v>
          </cell>
        </row>
        <row r="11187">
          <cell r="C11187">
            <v>13.05</v>
          </cell>
        </row>
        <row r="11188">
          <cell r="C11188">
            <v>13.05</v>
          </cell>
        </row>
        <row r="11189">
          <cell r="C11189">
            <v>13.05</v>
          </cell>
        </row>
        <row r="11190">
          <cell r="C11190">
            <v>13.05</v>
          </cell>
        </row>
        <row r="11191">
          <cell r="C11191">
            <v>13.05</v>
          </cell>
        </row>
        <row r="11192">
          <cell r="C11192">
            <v>13.05</v>
          </cell>
        </row>
        <row r="11193">
          <cell r="C11193">
            <v>13.05</v>
          </cell>
        </row>
        <row r="11194">
          <cell r="C11194">
            <v>13.05</v>
          </cell>
        </row>
        <row r="11195">
          <cell r="C11195">
            <v>13.05</v>
          </cell>
        </row>
        <row r="11196">
          <cell r="C11196">
            <v>13.04</v>
          </cell>
        </row>
        <row r="11197">
          <cell r="C11197">
            <v>13.05</v>
          </cell>
        </row>
        <row r="11198">
          <cell r="C11198">
            <v>13.05</v>
          </cell>
        </row>
        <row r="11199">
          <cell r="C11199">
            <v>13.05</v>
          </cell>
        </row>
        <row r="11200">
          <cell r="C11200">
            <v>13.05</v>
          </cell>
        </row>
        <row r="11201">
          <cell r="C11201">
            <v>13.05</v>
          </cell>
        </row>
        <row r="11202">
          <cell r="C11202">
            <v>13.05</v>
          </cell>
        </row>
        <row r="11203">
          <cell r="C11203">
            <v>13.05</v>
          </cell>
        </row>
        <row r="11204">
          <cell r="C11204">
            <v>13.05</v>
          </cell>
        </row>
        <row r="11205">
          <cell r="C11205">
            <v>13.05</v>
          </cell>
        </row>
        <row r="11206">
          <cell r="C11206">
            <v>13.05</v>
          </cell>
        </row>
        <row r="11207">
          <cell r="C11207">
            <v>13.05</v>
          </cell>
        </row>
        <row r="11208">
          <cell r="C11208">
            <v>13.05</v>
          </cell>
        </row>
        <row r="11209">
          <cell r="C11209">
            <v>13.05</v>
          </cell>
        </row>
        <row r="11210">
          <cell r="C11210">
            <v>13.05</v>
          </cell>
        </row>
        <row r="11211">
          <cell r="C11211">
            <v>13.05</v>
          </cell>
        </row>
        <row r="11212">
          <cell r="C11212">
            <v>13.05</v>
          </cell>
        </row>
        <row r="11213">
          <cell r="C11213">
            <v>13.05</v>
          </cell>
        </row>
        <row r="11214">
          <cell r="C11214">
            <v>13.05</v>
          </cell>
        </row>
        <row r="11215">
          <cell r="C11215">
            <v>13.05</v>
          </cell>
        </row>
        <row r="11216">
          <cell r="C11216">
            <v>13.05</v>
          </cell>
        </row>
        <row r="11217">
          <cell r="C11217">
            <v>13.05</v>
          </cell>
        </row>
        <row r="11218">
          <cell r="C11218">
            <v>13.05</v>
          </cell>
        </row>
        <row r="11219">
          <cell r="C11219">
            <v>13.05</v>
          </cell>
        </row>
        <row r="11220">
          <cell r="C11220">
            <v>13.05</v>
          </cell>
        </row>
        <row r="11221">
          <cell r="C11221">
            <v>13.05</v>
          </cell>
        </row>
        <row r="11222">
          <cell r="C11222">
            <v>13.05</v>
          </cell>
        </row>
        <row r="11223">
          <cell r="C11223">
            <v>13.05</v>
          </cell>
        </row>
        <row r="11224">
          <cell r="C11224">
            <v>13.04</v>
          </cell>
        </row>
        <row r="11225">
          <cell r="C11225">
            <v>13.04</v>
          </cell>
        </row>
        <row r="11226">
          <cell r="C11226">
            <v>13.04</v>
          </cell>
        </row>
        <row r="11227">
          <cell r="C11227">
            <v>13.04</v>
          </cell>
        </row>
        <row r="11228">
          <cell r="C11228">
            <v>13.04</v>
          </cell>
        </row>
        <row r="11229">
          <cell r="C11229">
            <v>13.04</v>
          </cell>
        </row>
        <row r="11230">
          <cell r="C11230">
            <v>13.04</v>
          </cell>
        </row>
        <row r="11231">
          <cell r="C11231">
            <v>13.04</v>
          </cell>
        </row>
        <row r="11232">
          <cell r="C11232">
            <v>13.04</v>
          </cell>
        </row>
        <row r="11233">
          <cell r="C11233">
            <v>13.04</v>
          </cell>
        </row>
        <row r="11234">
          <cell r="C11234">
            <v>13.04</v>
          </cell>
        </row>
        <row r="11235">
          <cell r="C11235">
            <v>13.04</v>
          </cell>
        </row>
        <row r="11236">
          <cell r="C11236">
            <v>13.04</v>
          </cell>
        </row>
        <row r="11237">
          <cell r="C11237">
            <v>13.05</v>
          </cell>
        </row>
        <row r="11238">
          <cell r="C11238">
            <v>13.05</v>
          </cell>
        </row>
        <row r="11239">
          <cell r="C11239">
            <v>13.05</v>
          </cell>
        </row>
        <row r="11240">
          <cell r="C11240">
            <v>13.05</v>
          </cell>
        </row>
        <row r="11241">
          <cell r="C11241">
            <v>13.05</v>
          </cell>
        </row>
        <row r="11242">
          <cell r="C11242">
            <v>13.05</v>
          </cell>
        </row>
        <row r="11243">
          <cell r="C11243">
            <v>13.05</v>
          </cell>
        </row>
        <row r="11244">
          <cell r="C11244">
            <v>13.05</v>
          </cell>
        </row>
        <row r="11245">
          <cell r="C11245">
            <v>13.05</v>
          </cell>
        </row>
        <row r="11246">
          <cell r="C11246">
            <v>13.05</v>
          </cell>
        </row>
        <row r="11247">
          <cell r="C11247">
            <v>13.05</v>
          </cell>
        </row>
        <row r="11248">
          <cell r="C11248">
            <v>13.05</v>
          </cell>
        </row>
        <row r="11249">
          <cell r="C11249">
            <v>13.05</v>
          </cell>
        </row>
        <row r="11250">
          <cell r="C11250">
            <v>13.05</v>
          </cell>
        </row>
        <row r="11251">
          <cell r="C11251">
            <v>13.05</v>
          </cell>
        </row>
        <row r="11252">
          <cell r="C11252">
            <v>13.05</v>
          </cell>
        </row>
        <row r="11253">
          <cell r="C11253">
            <v>13.05</v>
          </cell>
        </row>
        <row r="11254">
          <cell r="C11254">
            <v>13.05</v>
          </cell>
        </row>
        <row r="11255">
          <cell r="C11255">
            <v>13.05</v>
          </cell>
        </row>
        <row r="11256">
          <cell r="C11256">
            <v>13.05</v>
          </cell>
        </row>
        <row r="11257">
          <cell r="C11257">
            <v>13.05</v>
          </cell>
        </row>
        <row r="11258">
          <cell r="C11258">
            <v>13.05</v>
          </cell>
        </row>
        <row r="11259">
          <cell r="C11259">
            <v>13.05</v>
          </cell>
        </row>
        <row r="11260">
          <cell r="C11260">
            <v>13.05</v>
          </cell>
        </row>
        <row r="11261">
          <cell r="C11261">
            <v>13.05</v>
          </cell>
        </row>
        <row r="11262">
          <cell r="C11262">
            <v>13.05</v>
          </cell>
        </row>
        <row r="11263">
          <cell r="C11263">
            <v>13.05</v>
          </cell>
        </row>
        <row r="11264">
          <cell r="C11264">
            <v>13.05</v>
          </cell>
        </row>
        <row r="11265">
          <cell r="C11265">
            <v>13.05</v>
          </cell>
        </row>
        <row r="11266">
          <cell r="C11266">
            <v>13.05</v>
          </cell>
        </row>
        <row r="11267">
          <cell r="C11267">
            <v>13.06</v>
          </cell>
        </row>
        <row r="11268">
          <cell r="C11268">
            <v>13.06</v>
          </cell>
        </row>
        <row r="11269">
          <cell r="C11269">
            <v>13.06</v>
          </cell>
        </row>
        <row r="11270">
          <cell r="C11270">
            <v>13.05</v>
          </cell>
        </row>
        <row r="11271">
          <cell r="C11271">
            <v>13.05</v>
          </cell>
        </row>
        <row r="11272">
          <cell r="C11272">
            <v>13.05</v>
          </cell>
        </row>
        <row r="11273">
          <cell r="C11273">
            <v>13.05</v>
          </cell>
        </row>
        <row r="11274">
          <cell r="C11274">
            <v>13.05</v>
          </cell>
        </row>
        <row r="11275">
          <cell r="C11275">
            <v>13.04</v>
          </cell>
        </row>
        <row r="11276">
          <cell r="C11276">
            <v>13.04</v>
          </cell>
        </row>
        <row r="11277">
          <cell r="C11277">
            <v>13.04</v>
          </cell>
        </row>
        <row r="11278">
          <cell r="C11278">
            <v>13.04</v>
          </cell>
        </row>
        <row r="11279">
          <cell r="C11279">
            <v>13.04</v>
          </cell>
        </row>
        <row r="11280">
          <cell r="C11280">
            <v>13.04</v>
          </cell>
        </row>
        <row r="11281">
          <cell r="C11281">
            <v>13.04</v>
          </cell>
        </row>
        <row r="11282">
          <cell r="C11282">
            <v>13.04</v>
          </cell>
        </row>
        <row r="11283">
          <cell r="C11283">
            <v>13.04</v>
          </cell>
        </row>
        <row r="11284">
          <cell r="C11284">
            <v>13.04</v>
          </cell>
        </row>
        <row r="11285">
          <cell r="C11285">
            <v>13.04</v>
          </cell>
        </row>
        <row r="11286">
          <cell r="C11286">
            <v>13.05</v>
          </cell>
        </row>
        <row r="11287">
          <cell r="C11287">
            <v>13.05</v>
          </cell>
        </row>
        <row r="11288">
          <cell r="C11288">
            <v>13.05</v>
          </cell>
        </row>
        <row r="11289">
          <cell r="C11289">
            <v>13.05</v>
          </cell>
        </row>
        <row r="11290">
          <cell r="C11290">
            <v>13.05</v>
          </cell>
        </row>
        <row r="11291">
          <cell r="C11291">
            <v>13.04</v>
          </cell>
        </row>
        <row r="11292">
          <cell r="C11292">
            <v>13.04</v>
          </cell>
        </row>
        <row r="11293">
          <cell r="C11293">
            <v>13.04</v>
          </cell>
        </row>
        <row r="11294">
          <cell r="C11294">
            <v>13.04</v>
          </cell>
        </row>
        <row r="11295">
          <cell r="C11295">
            <v>13.04</v>
          </cell>
        </row>
        <row r="11296">
          <cell r="C11296">
            <v>13.04</v>
          </cell>
        </row>
        <row r="11297">
          <cell r="C11297">
            <v>13.04</v>
          </cell>
        </row>
        <row r="11298">
          <cell r="C11298">
            <v>13.04</v>
          </cell>
        </row>
        <row r="11299">
          <cell r="C11299">
            <v>13.04</v>
          </cell>
        </row>
        <row r="11300">
          <cell r="C11300">
            <v>13.04</v>
          </cell>
        </row>
        <row r="11301">
          <cell r="C11301">
            <v>13.04</v>
          </cell>
        </row>
        <row r="11302">
          <cell r="C11302">
            <v>13.04</v>
          </cell>
        </row>
        <row r="11303">
          <cell r="C11303">
            <v>13.04</v>
          </cell>
        </row>
        <row r="11304">
          <cell r="C11304">
            <v>13.04</v>
          </cell>
        </row>
        <row r="11305">
          <cell r="C11305">
            <v>13.04</v>
          </cell>
        </row>
        <row r="11306">
          <cell r="C11306">
            <v>13.04</v>
          </cell>
        </row>
        <row r="11307">
          <cell r="C11307">
            <v>13.04</v>
          </cell>
        </row>
        <row r="11308">
          <cell r="C11308">
            <v>13.04</v>
          </cell>
        </row>
        <row r="11309">
          <cell r="C11309">
            <v>13.04</v>
          </cell>
        </row>
        <row r="11310">
          <cell r="C11310">
            <v>13.05</v>
          </cell>
        </row>
        <row r="11311">
          <cell r="C11311">
            <v>13.05</v>
          </cell>
        </row>
        <row r="11312">
          <cell r="C11312">
            <v>13.05</v>
          </cell>
        </row>
        <row r="11313">
          <cell r="C11313">
            <v>13.05</v>
          </cell>
        </row>
        <row r="11314">
          <cell r="C11314">
            <v>13.05</v>
          </cell>
        </row>
        <row r="11315">
          <cell r="C11315">
            <v>13.05</v>
          </cell>
        </row>
        <row r="11316">
          <cell r="C11316">
            <v>13.05</v>
          </cell>
        </row>
        <row r="11317">
          <cell r="C11317">
            <v>13.05</v>
          </cell>
        </row>
        <row r="11318">
          <cell r="C11318">
            <v>13.05</v>
          </cell>
        </row>
        <row r="11319">
          <cell r="C11319">
            <v>13.05</v>
          </cell>
        </row>
        <row r="11320">
          <cell r="C11320">
            <v>13.05</v>
          </cell>
        </row>
        <row r="11321">
          <cell r="C11321">
            <v>13.05</v>
          </cell>
        </row>
        <row r="11322">
          <cell r="C11322">
            <v>13.05</v>
          </cell>
        </row>
        <row r="11323">
          <cell r="C11323">
            <v>13.04</v>
          </cell>
        </row>
        <row r="11324">
          <cell r="C11324">
            <v>13.04</v>
          </cell>
        </row>
        <row r="11325">
          <cell r="C11325">
            <v>13.04</v>
          </cell>
        </row>
        <row r="11326">
          <cell r="C11326">
            <v>13.05</v>
          </cell>
        </row>
        <row r="11327">
          <cell r="C11327">
            <v>13.05</v>
          </cell>
        </row>
        <row r="11328">
          <cell r="C11328">
            <v>13.05</v>
          </cell>
        </row>
        <row r="11329">
          <cell r="C11329">
            <v>13.05</v>
          </cell>
        </row>
        <row r="11330">
          <cell r="C11330">
            <v>13.05</v>
          </cell>
        </row>
        <row r="11331">
          <cell r="C11331">
            <v>13.05</v>
          </cell>
        </row>
        <row r="11332">
          <cell r="C11332">
            <v>13.04</v>
          </cell>
        </row>
        <row r="11333">
          <cell r="C11333">
            <v>13.04</v>
          </cell>
        </row>
        <row r="11334">
          <cell r="C11334">
            <v>13.04</v>
          </cell>
        </row>
        <row r="11335">
          <cell r="C11335">
            <v>13.04</v>
          </cell>
        </row>
        <row r="11336">
          <cell r="C11336">
            <v>13.04</v>
          </cell>
        </row>
        <row r="11337">
          <cell r="C11337">
            <v>13.04</v>
          </cell>
        </row>
        <row r="11338">
          <cell r="C11338">
            <v>13.04</v>
          </cell>
        </row>
        <row r="11339">
          <cell r="C11339">
            <v>13.04</v>
          </cell>
        </row>
        <row r="11340">
          <cell r="C11340">
            <v>13.04</v>
          </cell>
        </row>
        <row r="11341">
          <cell r="C11341">
            <v>13.04</v>
          </cell>
        </row>
        <row r="11342">
          <cell r="C11342">
            <v>13.04</v>
          </cell>
        </row>
        <row r="11343">
          <cell r="C11343">
            <v>13.04</v>
          </cell>
        </row>
        <row r="11344">
          <cell r="C11344">
            <v>13.05</v>
          </cell>
        </row>
        <row r="11345">
          <cell r="C11345">
            <v>13.05</v>
          </cell>
        </row>
        <row r="11346">
          <cell r="C11346">
            <v>13.05</v>
          </cell>
        </row>
        <row r="11347">
          <cell r="C11347">
            <v>13.05</v>
          </cell>
        </row>
        <row r="11348">
          <cell r="C11348">
            <v>13.05</v>
          </cell>
        </row>
        <row r="11349">
          <cell r="C11349">
            <v>13.05</v>
          </cell>
        </row>
        <row r="11350">
          <cell r="C11350">
            <v>13.05</v>
          </cell>
        </row>
        <row r="11351">
          <cell r="C11351">
            <v>13.05</v>
          </cell>
        </row>
        <row r="11352">
          <cell r="C11352">
            <v>13.05</v>
          </cell>
        </row>
        <row r="11353">
          <cell r="C11353">
            <v>13.05</v>
          </cell>
        </row>
        <row r="11354">
          <cell r="C11354">
            <v>13.05</v>
          </cell>
        </row>
        <row r="11355">
          <cell r="C11355">
            <v>13.05</v>
          </cell>
        </row>
        <row r="11356">
          <cell r="C11356">
            <v>13.05</v>
          </cell>
        </row>
        <row r="11357">
          <cell r="C11357">
            <v>13.05</v>
          </cell>
        </row>
        <row r="11358">
          <cell r="C11358">
            <v>13.05</v>
          </cell>
        </row>
        <row r="11359">
          <cell r="C11359">
            <v>13.05</v>
          </cell>
        </row>
        <row r="11360">
          <cell r="C11360">
            <v>13.05</v>
          </cell>
        </row>
        <row r="11361">
          <cell r="C11361">
            <v>13.05</v>
          </cell>
        </row>
        <row r="11362">
          <cell r="C11362">
            <v>13.05</v>
          </cell>
        </row>
        <row r="11363">
          <cell r="C11363">
            <v>13.05</v>
          </cell>
        </row>
        <row r="11364">
          <cell r="C11364">
            <v>13.05</v>
          </cell>
        </row>
        <row r="11365">
          <cell r="C11365">
            <v>13.05</v>
          </cell>
        </row>
        <row r="11366">
          <cell r="C11366">
            <v>13.05</v>
          </cell>
        </row>
        <row r="11367">
          <cell r="C11367">
            <v>13.05</v>
          </cell>
        </row>
        <row r="11368">
          <cell r="C11368">
            <v>13.05</v>
          </cell>
        </row>
        <row r="11369">
          <cell r="C11369">
            <v>13.05</v>
          </cell>
        </row>
        <row r="11370">
          <cell r="C11370">
            <v>13.05</v>
          </cell>
        </row>
        <row r="11371">
          <cell r="C11371">
            <v>13.05</v>
          </cell>
        </row>
        <row r="11372">
          <cell r="C11372">
            <v>13.05</v>
          </cell>
        </row>
        <row r="11373">
          <cell r="C11373">
            <v>13.05</v>
          </cell>
        </row>
        <row r="11374">
          <cell r="C11374">
            <v>13.05</v>
          </cell>
        </row>
        <row r="11375">
          <cell r="C11375">
            <v>13.05</v>
          </cell>
        </row>
        <row r="11376">
          <cell r="C11376">
            <v>13.05</v>
          </cell>
        </row>
        <row r="11377">
          <cell r="C11377">
            <v>13.05</v>
          </cell>
        </row>
        <row r="11378">
          <cell r="C11378">
            <v>13.05</v>
          </cell>
        </row>
        <row r="11379">
          <cell r="C11379">
            <v>13.05</v>
          </cell>
        </row>
        <row r="11380">
          <cell r="C11380">
            <v>13.05</v>
          </cell>
        </row>
        <row r="11381">
          <cell r="C11381">
            <v>13.05</v>
          </cell>
        </row>
        <row r="11382">
          <cell r="C11382">
            <v>13.05</v>
          </cell>
        </row>
        <row r="11383">
          <cell r="C11383">
            <v>13.05</v>
          </cell>
        </row>
        <row r="11384">
          <cell r="C11384">
            <v>13.05</v>
          </cell>
        </row>
        <row r="11385">
          <cell r="C11385">
            <v>13.05</v>
          </cell>
        </row>
        <row r="11386">
          <cell r="C11386">
            <v>13.05</v>
          </cell>
        </row>
        <row r="11387">
          <cell r="C11387">
            <v>13.05</v>
          </cell>
        </row>
        <row r="11388">
          <cell r="C11388">
            <v>13.05</v>
          </cell>
        </row>
        <row r="11389">
          <cell r="C11389">
            <v>13.05</v>
          </cell>
        </row>
        <row r="11390">
          <cell r="C11390">
            <v>13.05</v>
          </cell>
        </row>
        <row r="11391">
          <cell r="C11391">
            <v>13.05</v>
          </cell>
        </row>
        <row r="11392">
          <cell r="C11392">
            <v>13.05</v>
          </cell>
        </row>
        <row r="11393">
          <cell r="C11393">
            <v>13.05</v>
          </cell>
        </row>
        <row r="11394">
          <cell r="C11394">
            <v>13.05</v>
          </cell>
        </row>
        <row r="11395">
          <cell r="C11395">
            <v>13.05</v>
          </cell>
        </row>
        <row r="11396">
          <cell r="C11396">
            <v>13.05</v>
          </cell>
        </row>
        <row r="11397">
          <cell r="C11397">
            <v>13.05</v>
          </cell>
        </row>
        <row r="11398">
          <cell r="C11398">
            <v>13.05</v>
          </cell>
        </row>
        <row r="11399">
          <cell r="C11399">
            <v>13.04</v>
          </cell>
        </row>
        <row r="11400">
          <cell r="C11400">
            <v>13.04</v>
          </cell>
        </row>
        <row r="11401">
          <cell r="C11401">
            <v>13.04</v>
          </cell>
        </row>
        <row r="11402">
          <cell r="C11402">
            <v>13.05</v>
          </cell>
        </row>
        <row r="11403">
          <cell r="C11403">
            <v>13.05</v>
          </cell>
        </row>
        <row r="11404">
          <cell r="C11404">
            <v>13.05</v>
          </cell>
        </row>
        <row r="11405">
          <cell r="C11405">
            <v>13.05</v>
          </cell>
        </row>
        <row r="11406">
          <cell r="C11406">
            <v>13.05</v>
          </cell>
        </row>
        <row r="11407">
          <cell r="C11407">
            <v>13.05</v>
          </cell>
        </row>
        <row r="11408">
          <cell r="C11408">
            <v>13.05</v>
          </cell>
        </row>
        <row r="11409">
          <cell r="C11409">
            <v>13.05</v>
          </cell>
        </row>
        <row r="11410">
          <cell r="C11410">
            <v>13.05</v>
          </cell>
        </row>
        <row r="11411">
          <cell r="C11411">
            <v>13.05</v>
          </cell>
        </row>
        <row r="11412">
          <cell r="C11412">
            <v>13.05</v>
          </cell>
        </row>
        <row r="11413">
          <cell r="C11413">
            <v>13.05</v>
          </cell>
        </row>
        <row r="11414">
          <cell r="C11414">
            <v>13.05</v>
          </cell>
        </row>
        <row r="11415">
          <cell r="C11415">
            <v>13.05</v>
          </cell>
        </row>
        <row r="11416">
          <cell r="C11416">
            <v>13.04</v>
          </cell>
        </row>
        <row r="11417">
          <cell r="C11417">
            <v>13.04</v>
          </cell>
        </row>
        <row r="11418">
          <cell r="C11418">
            <v>13.05</v>
          </cell>
        </row>
        <row r="11419">
          <cell r="C11419">
            <v>13.05</v>
          </cell>
        </row>
        <row r="11420">
          <cell r="C11420">
            <v>13.05</v>
          </cell>
        </row>
        <row r="11421">
          <cell r="C11421">
            <v>13.05</v>
          </cell>
        </row>
        <row r="11422">
          <cell r="C11422">
            <v>13.05</v>
          </cell>
        </row>
        <row r="11423">
          <cell r="C11423">
            <v>13.05</v>
          </cell>
        </row>
        <row r="11424">
          <cell r="C11424">
            <v>13.05</v>
          </cell>
        </row>
        <row r="11425">
          <cell r="C11425">
            <v>13.05</v>
          </cell>
        </row>
        <row r="11426">
          <cell r="C11426">
            <v>13.05</v>
          </cell>
        </row>
        <row r="11427">
          <cell r="C11427">
            <v>13.05</v>
          </cell>
        </row>
        <row r="11428">
          <cell r="C11428">
            <v>13.05</v>
          </cell>
        </row>
        <row r="11429">
          <cell r="C11429">
            <v>13.05</v>
          </cell>
        </row>
        <row r="11430">
          <cell r="C11430">
            <v>13.05</v>
          </cell>
        </row>
        <row r="11431">
          <cell r="C11431">
            <v>13.05</v>
          </cell>
        </row>
        <row r="11432">
          <cell r="C11432">
            <v>13.05</v>
          </cell>
        </row>
        <row r="11433">
          <cell r="C11433">
            <v>13.05</v>
          </cell>
        </row>
        <row r="11434">
          <cell r="C11434">
            <v>13.05</v>
          </cell>
        </row>
        <row r="11435">
          <cell r="C11435">
            <v>13.05</v>
          </cell>
        </row>
        <row r="11436">
          <cell r="C11436">
            <v>13.05</v>
          </cell>
        </row>
        <row r="11437">
          <cell r="C11437">
            <v>13.05</v>
          </cell>
        </row>
        <row r="11438">
          <cell r="C11438">
            <v>13.05</v>
          </cell>
        </row>
        <row r="11439">
          <cell r="C11439">
            <v>13.05</v>
          </cell>
        </row>
        <row r="11440">
          <cell r="C11440">
            <v>13.05</v>
          </cell>
        </row>
        <row r="11441">
          <cell r="C11441">
            <v>13.05</v>
          </cell>
        </row>
        <row r="11442">
          <cell r="C11442">
            <v>13.05</v>
          </cell>
        </row>
        <row r="11443">
          <cell r="C11443">
            <v>13.05</v>
          </cell>
        </row>
        <row r="11444">
          <cell r="C11444">
            <v>13.05</v>
          </cell>
        </row>
        <row r="11445">
          <cell r="C11445">
            <v>13.05</v>
          </cell>
        </row>
        <row r="11446">
          <cell r="C11446">
            <v>13.05</v>
          </cell>
        </row>
        <row r="11447">
          <cell r="C11447">
            <v>13.05</v>
          </cell>
        </row>
        <row r="11448">
          <cell r="C11448">
            <v>13.05</v>
          </cell>
        </row>
        <row r="11449">
          <cell r="C11449">
            <v>13.05</v>
          </cell>
        </row>
        <row r="11450">
          <cell r="C11450">
            <v>13.05</v>
          </cell>
        </row>
        <row r="11451">
          <cell r="C11451">
            <v>13.04</v>
          </cell>
        </row>
        <row r="11452">
          <cell r="C11452">
            <v>13.04</v>
          </cell>
        </row>
        <row r="11453">
          <cell r="C11453">
            <v>13.04</v>
          </cell>
        </row>
        <row r="11454">
          <cell r="C11454">
            <v>13.04</v>
          </cell>
        </row>
        <row r="11455">
          <cell r="C11455">
            <v>13.04</v>
          </cell>
        </row>
        <row r="11456">
          <cell r="C11456">
            <v>13.04</v>
          </cell>
        </row>
        <row r="11457">
          <cell r="C11457">
            <v>13.04</v>
          </cell>
        </row>
        <row r="11458">
          <cell r="C11458">
            <v>13.04</v>
          </cell>
        </row>
        <row r="11459">
          <cell r="C11459">
            <v>13.04</v>
          </cell>
        </row>
        <row r="11460">
          <cell r="C11460">
            <v>13.05</v>
          </cell>
        </row>
        <row r="11461">
          <cell r="C11461">
            <v>13.05</v>
          </cell>
        </row>
        <row r="11462">
          <cell r="C11462">
            <v>13.05</v>
          </cell>
        </row>
        <row r="11463">
          <cell r="C11463">
            <v>13.05</v>
          </cell>
        </row>
        <row r="11464">
          <cell r="C11464">
            <v>13.05</v>
          </cell>
        </row>
        <row r="11465">
          <cell r="C11465">
            <v>13.05</v>
          </cell>
        </row>
        <row r="11466">
          <cell r="C11466">
            <v>13.05</v>
          </cell>
        </row>
        <row r="11467">
          <cell r="C11467">
            <v>13.05</v>
          </cell>
        </row>
        <row r="11468">
          <cell r="C11468">
            <v>13.05</v>
          </cell>
        </row>
        <row r="11469">
          <cell r="C11469">
            <v>13.05</v>
          </cell>
        </row>
        <row r="11470">
          <cell r="C11470">
            <v>13.05</v>
          </cell>
        </row>
        <row r="11471">
          <cell r="C11471">
            <v>13.05</v>
          </cell>
        </row>
        <row r="11472">
          <cell r="C11472">
            <v>13.05</v>
          </cell>
        </row>
        <row r="11473">
          <cell r="C11473">
            <v>13.05</v>
          </cell>
        </row>
        <row r="11474">
          <cell r="C11474">
            <v>13.05</v>
          </cell>
        </row>
        <row r="11475">
          <cell r="C11475">
            <v>13.05</v>
          </cell>
        </row>
        <row r="11476">
          <cell r="C11476">
            <v>13.05</v>
          </cell>
        </row>
        <row r="11477">
          <cell r="C11477">
            <v>13.05</v>
          </cell>
        </row>
        <row r="11478">
          <cell r="C11478">
            <v>13.04</v>
          </cell>
        </row>
        <row r="11479">
          <cell r="C11479">
            <v>13.04</v>
          </cell>
        </row>
        <row r="11480">
          <cell r="C11480">
            <v>13.04</v>
          </cell>
        </row>
        <row r="11481">
          <cell r="C11481">
            <v>13.04</v>
          </cell>
        </row>
        <row r="11482">
          <cell r="C11482">
            <v>13.04</v>
          </cell>
        </row>
        <row r="11483">
          <cell r="C11483">
            <v>13.04</v>
          </cell>
        </row>
        <row r="11484">
          <cell r="C11484">
            <v>13.04</v>
          </cell>
        </row>
        <row r="11485">
          <cell r="C11485">
            <v>13.04</v>
          </cell>
        </row>
        <row r="11486">
          <cell r="C11486">
            <v>13.05</v>
          </cell>
        </row>
        <row r="11487">
          <cell r="C11487">
            <v>13.04</v>
          </cell>
        </row>
        <row r="11488">
          <cell r="C11488">
            <v>13.04</v>
          </cell>
        </row>
        <row r="11489">
          <cell r="C11489">
            <v>13.04</v>
          </cell>
        </row>
        <row r="11490">
          <cell r="C11490">
            <v>13.05</v>
          </cell>
        </row>
        <row r="11491">
          <cell r="C11491">
            <v>13.05</v>
          </cell>
        </row>
        <row r="11492">
          <cell r="C11492">
            <v>13.05</v>
          </cell>
        </row>
        <row r="11493">
          <cell r="C11493">
            <v>13.05</v>
          </cell>
        </row>
        <row r="11494">
          <cell r="C11494">
            <v>13.05</v>
          </cell>
        </row>
        <row r="11495">
          <cell r="C11495">
            <v>13.05</v>
          </cell>
        </row>
        <row r="11496">
          <cell r="C11496">
            <v>13.05</v>
          </cell>
        </row>
        <row r="11497">
          <cell r="C11497">
            <v>13.05</v>
          </cell>
        </row>
        <row r="11498">
          <cell r="C11498">
            <v>13.05</v>
          </cell>
        </row>
        <row r="11499">
          <cell r="C11499">
            <v>13.05</v>
          </cell>
        </row>
        <row r="11500">
          <cell r="C11500">
            <v>13.05</v>
          </cell>
        </row>
        <row r="11501">
          <cell r="C11501">
            <v>13.05</v>
          </cell>
        </row>
        <row r="11502">
          <cell r="C11502">
            <v>13.05</v>
          </cell>
        </row>
        <row r="11503">
          <cell r="C11503">
            <v>13.05</v>
          </cell>
        </row>
        <row r="11504">
          <cell r="C11504">
            <v>13.05</v>
          </cell>
        </row>
        <row r="11505">
          <cell r="C11505">
            <v>13.05</v>
          </cell>
        </row>
        <row r="11506">
          <cell r="C11506">
            <v>13.05</v>
          </cell>
        </row>
        <row r="11507">
          <cell r="C11507">
            <v>13.05</v>
          </cell>
        </row>
        <row r="11508">
          <cell r="C11508">
            <v>13.04</v>
          </cell>
        </row>
        <row r="11509">
          <cell r="C11509">
            <v>13.04</v>
          </cell>
        </row>
        <row r="11510">
          <cell r="C11510">
            <v>13.05</v>
          </cell>
        </row>
        <row r="11511">
          <cell r="C11511">
            <v>13.05</v>
          </cell>
        </row>
        <row r="11512">
          <cell r="C11512">
            <v>13.05</v>
          </cell>
        </row>
        <row r="11513">
          <cell r="C11513">
            <v>13.05</v>
          </cell>
        </row>
        <row r="11514">
          <cell r="C11514">
            <v>13.05</v>
          </cell>
        </row>
        <row r="11515">
          <cell r="C11515">
            <v>13.05</v>
          </cell>
        </row>
        <row r="11516">
          <cell r="C11516">
            <v>13.05</v>
          </cell>
        </row>
        <row r="11517">
          <cell r="C11517">
            <v>13.05</v>
          </cell>
        </row>
        <row r="11518">
          <cell r="C11518">
            <v>13.05</v>
          </cell>
        </row>
        <row r="11519">
          <cell r="C11519">
            <v>13.05</v>
          </cell>
        </row>
        <row r="11520">
          <cell r="C11520">
            <v>13.05</v>
          </cell>
        </row>
        <row r="11521">
          <cell r="C11521">
            <v>13.05</v>
          </cell>
        </row>
        <row r="11522">
          <cell r="C11522">
            <v>13.05</v>
          </cell>
        </row>
        <row r="11523">
          <cell r="C11523">
            <v>13.05</v>
          </cell>
        </row>
        <row r="11524">
          <cell r="C11524">
            <v>13.05</v>
          </cell>
        </row>
        <row r="11525">
          <cell r="C11525">
            <v>13.05</v>
          </cell>
        </row>
        <row r="11526">
          <cell r="C11526">
            <v>13.05</v>
          </cell>
        </row>
        <row r="11527">
          <cell r="C11527">
            <v>13.05</v>
          </cell>
        </row>
        <row r="11528">
          <cell r="C11528">
            <v>13.05</v>
          </cell>
        </row>
        <row r="11529">
          <cell r="C11529">
            <v>13.04</v>
          </cell>
        </row>
        <row r="11530">
          <cell r="C11530">
            <v>13.04</v>
          </cell>
        </row>
        <row r="11531">
          <cell r="C11531">
            <v>13.04</v>
          </cell>
        </row>
        <row r="11532">
          <cell r="C11532">
            <v>13.04</v>
          </cell>
        </row>
        <row r="11533">
          <cell r="C11533">
            <v>13.04</v>
          </cell>
        </row>
        <row r="11534">
          <cell r="C11534">
            <v>13.05</v>
          </cell>
        </row>
        <row r="11535">
          <cell r="C11535">
            <v>13.05</v>
          </cell>
        </row>
        <row r="11536">
          <cell r="C11536">
            <v>13.05</v>
          </cell>
        </row>
        <row r="11537">
          <cell r="C11537">
            <v>13.05</v>
          </cell>
        </row>
        <row r="11538">
          <cell r="C11538">
            <v>13.05</v>
          </cell>
        </row>
        <row r="11539">
          <cell r="C11539">
            <v>13.05</v>
          </cell>
        </row>
        <row r="11540">
          <cell r="C11540">
            <v>13.05</v>
          </cell>
        </row>
        <row r="11541">
          <cell r="C11541">
            <v>13.05</v>
          </cell>
        </row>
        <row r="11542">
          <cell r="C11542">
            <v>13.05</v>
          </cell>
        </row>
        <row r="11543">
          <cell r="C11543">
            <v>13.05</v>
          </cell>
        </row>
        <row r="11544">
          <cell r="C11544">
            <v>13.05</v>
          </cell>
        </row>
        <row r="11545">
          <cell r="C11545">
            <v>13.05</v>
          </cell>
        </row>
        <row r="11546">
          <cell r="C11546">
            <v>13.05</v>
          </cell>
        </row>
        <row r="11547">
          <cell r="C11547">
            <v>13.04</v>
          </cell>
        </row>
        <row r="11548">
          <cell r="C11548">
            <v>13.04</v>
          </cell>
        </row>
        <row r="11549">
          <cell r="C11549">
            <v>13.04</v>
          </cell>
        </row>
        <row r="11550">
          <cell r="C11550">
            <v>13.04</v>
          </cell>
        </row>
        <row r="11551">
          <cell r="C11551">
            <v>13.04</v>
          </cell>
        </row>
        <row r="11552">
          <cell r="C11552">
            <v>13.04</v>
          </cell>
        </row>
        <row r="11553">
          <cell r="C11553">
            <v>13.04</v>
          </cell>
        </row>
        <row r="11554">
          <cell r="C11554">
            <v>13.04</v>
          </cell>
        </row>
        <row r="11555">
          <cell r="C11555">
            <v>13.04</v>
          </cell>
        </row>
        <row r="11556">
          <cell r="C11556">
            <v>13.04</v>
          </cell>
        </row>
        <row r="11557">
          <cell r="C11557">
            <v>13.04</v>
          </cell>
        </row>
        <row r="11558">
          <cell r="C11558">
            <v>13.04</v>
          </cell>
        </row>
        <row r="11559">
          <cell r="C11559">
            <v>13.04</v>
          </cell>
        </row>
        <row r="11560">
          <cell r="C11560">
            <v>13.04</v>
          </cell>
        </row>
        <row r="11561">
          <cell r="C11561">
            <v>13.04</v>
          </cell>
        </row>
        <row r="11562">
          <cell r="C11562">
            <v>13.04</v>
          </cell>
        </row>
        <row r="11563">
          <cell r="C11563">
            <v>13.04</v>
          </cell>
        </row>
        <row r="11564">
          <cell r="C11564">
            <v>13.04</v>
          </cell>
        </row>
        <row r="11565">
          <cell r="C11565">
            <v>13.04</v>
          </cell>
        </row>
        <row r="11566">
          <cell r="C11566">
            <v>13.04</v>
          </cell>
        </row>
        <row r="11567">
          <cell r="C11567">
            <v>13.04</v>
          </cell>
        </row>
        <row r="11568">
          <cell r="C11568">
            <v>13.04</v>
          </cell>
        </row>
        <row r="11569">
          <cell r="C11569">
            <v>13.04</v>
          </cell>
        </row>
        <row r="11570">
          <cell r="C11570">
            <v>13.04</v>
          </cell>
        </row>
        <row r="11571">
          <cell r="C11571">
            <v>13.04</v>
          </cell>
        </row>
        <row r="11572">
          <cell r="C11572">
            <v>13.04</v>
          </cell>
        </row>
        <row r="11573">
          <cell r="C11573">
            <v>13.04</v>
          </cell>
        </row>
        <row r="11574">
          <cell r="C11574">
            <v>13.04</v>
          </cell>
        </row>
        <row r="11575">
          <cell r="C11575">
            <v>13.04</v>
          </cell>
        </row>
        <row r="11576">
          <cell r="C11576">
            <v>13.04</v>
          </cell>
        </row>
        <row r="11577">
          <cell r="C11577">
            <v>13.05</v>
          </cell>
        </row>
        <row r="11578">
          <cell r="C11578">
            <v>13.05</v>
          </cell>
        </row>
        <row r="11579">
          <cell r="C11579">
            <v>13.05</v>
          </cell>
        </row>
        <row r="11580">
          <cell r="C11580">
            <v>13.05</v>
          </cell>
        </row>
        <row r="11581">
          <cell r="C11581">
            <v>13.05</v>
          </cell>
        </row>
        <row r="11582">
          <cell r="C11582">
            <v>13.05</v>
          </cell>
        </row>
        <row r="11583">
          <cell r="C11583">
            <v>13.05</v>
          </cell>
        </row>
        <row r="11584">
          <cell r="C11584">
            <v>13.05</v>
          </cell>
        </row>
        <row r="11585">
          <cell r="C11585">
            <v>13.05</v>
          </cell>
        </row>
        <row r="11586">
          <cell r="C11586">
            <v>13.06</v>
          </cell>
        </row>
        <row r="11587">
          <cell r="C11587">
            <v>13.06</v>
          </cell>
        </row>
        <row r="11588">
          <cell r="C11588">
            <v>13.05</v>
          </cell>
        </row>
        <row r="11589">
          <cell r="C11589">
            <v>13.05</v>
          </cell>
        </row>
        <row r="11590">
          <cell r="C11590">
            <v>13.05</v>
          </cell>
        </row>
        <row r="11591">
          <cell r="C11591">
            <v>13.05</v>
          </cell>
        </row>
        <row r="11592">
          <cell r="C11592">
            <v>13.05</v>
          </cell>
        </row>
        <row r="11593">
          <cell r="C11593">
            <v>13.05</v>
          </cell>
        </row>
        <row r="11594">
          <cell r="C11594">
            <v>13.05</v>
          </cell>
        </row>
        <row r="11595">
          <cell r="C11595">
            <v>13.05</v>
          </cell>
        </row>
        <row r="11596">
          <cell r="C11596">
            <v>13.05</v>
          </cell>
        </row>
        <row r="11597">
          <cell r="C11597">
            <v>13.05</v>
          </cell>
        </row>
        <row r="11598">
          <cell r="C11598">
            <v>13.05</v>
          </cell>
        </row>
        <row r="11599">
          <cell r="C11599">
            <v>13.05</v>
          </cell>
        </row>
        <row r="11600">
          <cell r="C11600">
            <v>13.05</v>
          </cell>
        </row>
        <row r="11601">
          <cell r="C11601">
            <v>13.05</v>
          </cell>
        </row>
        <row r="11602">
          <cell r="C11602">
            <v>13.05</v>
          </cell>
        </row>
        <row r="11603">
          <cell r="C11603">
            <v>13.05</v>
          </cell>
        </row>
        <row r="11604">
          <cell r="C11604">
            <v>13.05</v>
          </cell>
        </row>
        <row r="11605">
          <cell r="C11605">
            <v>13.05</v>
          </cell>
        </row>
        <row r="11606">
          <cell r="C11606">
            <v>13.05</v>
          </cell>
        </row>
        <row r="11607">
          <cell r="C11607">
            <v>13.05</v>
          </cell>
        </row>
        <row r="11608">
          <cell r="C11608">
            <v>13.05</v>
          </cell>
        </row>
        <row r="11609">
          <cell r="C11609">
            <v>13.04</v>
          </cell>
        </row>
        <row r="11610">
          <cell r="C11610">
            <v>13.04</v>
          </cell>
        </row>
        <row r="11611">
          <cell r="C11611">
            <v>13.04</v>
          </cell>
        </row>
        <row r="11612">
          <cell r="C11612">
            <v>13.04</v>
          </cell>
        </row>
        <row r="11613">
          <cell r="C11613">
            <v>13.04</v>
          </cell>
        </row>
        <row r="11614">
          <cell r="C11614">
            <v>13.04</v>
          </cell>
        </row>
        <row r="11615">
          <cell r="C11615">
            <v>13.04</v>
          </cell>
        </row>
        <row r="11616">
          <cell r="C11616">
            <v>13.04</v>
          </cell>
        </row>
        <row r="11617">
          <cell r="C11617">
            <v>13.04</v>
          </cell>
        </row>
        <row r="11618">
          <cell r="C11618">
            <v>13.04</v>
          </cell>
        </row>
        <row r="11619">
          <cell r="C11619">
            <v>13.04</v>
          </cell>
        </row>
        <row r="11620">
          <cell r="C11620">
            <v>13.04</v>
          </cell>
        </row>
        <row r="11621">
          <cell r="C11621">
            <v>13.04</v>
          </cell>
        </row>
        <row r="11622">
          <cell r="C11622">
            <v>13.04</v>
          </cell>
        </row>
        <row r="11623">
          <cell r="C11623">
            <v>13.04</v>
          </cell>
        </row>
        <row r="11624">
          <cell r="C11624">
            <v>13.05</v>
          </cell>
        </row>
        <row r="11625">
          <cell r="C11625">
            <v>13.05</v>
          </cell>
        </row>
        <row r="11626">
          <cell r="C11626">
            <v>13.05</v>
          </cell>
        </row>
        <row r="11627">
          <cell r="C11627">
            <v>13.05</v>
          </cell>
        </row>
        <row r="11628">
          <cell r="C11628">
            <v>13.05</v>
          </cell>
        </row>
        <row r="11629">
          <cell r="C11629">
            <v>13.05</v>
          </cell>
        </row>
        <row r="11630">
          <cell r="C11630">
            <v>13.05</v>
          </cell>
        </row>
        <row r="11631">
          <cell r="C11631">
            <v>13.05</v>
          </cell>
        </row>
        <row r="11632">
          <cell r="C11632">
            <v>13.05</v>
          </cell>
        </row>
        <row r="11633">
          <cell r="C11633">
            <v>13.05</v>
          </cell>
        </row>
        <row r="11634">
          <cell r="C11634">
            <v>13.05</v>
          </cell>
        </row>
        <row r="11635">
          <cell r="C11635">
            <v>13.05</v>
          </cell>
        </row>
        <row r="11636">
          <cell r="C11636">
            <v>13.05</v>
          </cell>
        </row>
        <row r="11637">
          <cell r="C11637">
            <v>13.05</v>
          </cell>
        </row>
        <row r="11638">
          <cell r="C11638">
            <v>13.05</v>
          </cell>
        </row>
        <row r="11639">
          <cell r="C11639">
            <v>13.05</v>
          </cell>
        </row>
        <row r="11640">
          <cell r="C11640">
            <v>13.05</v>
          </cell>
        </row>
        <row r="11641">
          <cell r="C11641">
            <v>13.05</v>
          </cell>
        </row>
        <row r="11642">
          <cell r="C11642">
            <v>13.05</v>
          </cell>
        </row>
        <row r="11643">
          <cell r="C11643">
            <v>13.05</v>
          </cell>
        </row>
        <row r="11644">
          <cell r="C11644">
            <v>13.05</v>
          </cell>
        </row>
        <row r="11645">
          <cell r="C11645">
            <v>13.05</v>
          </cell>
        </row>
        <row r="11646">
          <cell r="C11646">
            <v>13.05</v>
          </cell>
        </row>
        <row r="11647">
          <cell r="C11647">
            <v>13.05</v>
          </cell>
        </row>
        <row r="11648">
          <cell r="C11648">
            <v>13.05</v>
          </cell>
        </row>
        <row r="11649">
          <cell r="C11649">
            <v>13.05</v>
          </cell>
        </row>
        <row r="11650">
          <cell r="C11650">
            <v>13.05</v>
          </cell>
        </row>
        <row r="11651">
          <cell r="C11651">
            <v>13.05</v>
          </cell>
        </row>
        <row r="11652">
          <cell r="C11652">
            <v>13.05</v>
          </cell>
        </row>
        <row r="11653">
          <cell r="C11653">
            <v>13.05</v>
          </cell>
        </row>
        <row r="11654">
          <cell r="C11654">
            <v>13.05</v>
          </cell>
        </row>
        <row r="11655">
          <cell r="C11655">
            <v>13.05</v>
          </cell>
        </row>
        <row r="11656">
          <cell r="C11656">
            <v>13.05</v>
          </cell>
        </row>
        <row r="11657">
          <cell r="C11657">
            <v>13.04</v>
          </cell>
        </row>
        <row r="11658">
          <cell r="C11658">
            <v>13.04</v>
          </cell>
        </row>
        <row r="11659">
          <cell r="C11659">
            <v>13.04</v>
          </cell>
        </row>
        <row r="11660">
          <cell r="C11660">
            <v>13.04</v>
          </cell>
        </row>
        <row r="11661">
          <cell r="C11661">
            <v>13.04</v>
          </cell>
        </row>
        <row r="11662">
          <cell r="C11662">
            <v>13.04</v>
          </cell>
        </row>
        <row r="11663">
          <cell r="C11663">
            <v>13.04</v>
          </cell>
        </row>
        <row r="11664">
          <cell r="C11664">
            <v>13.04</v>
          </cell>
        </row>
        <row r="11665">
          <cell r="C11665">
            <v>13.04</v>
          </cell>
        </row>
        <row r="11666">
          <cell r="C11666">
            <v>13.04</v>
          </cell>
        </row>
        <row r="11667">
          <cell r="C11667">
            <v>13.04</v>
          </cell>
        </row>
        <row r="11668">
          <cell r="C11668">
            <v>13.04</v>
          </cell>
        </row>
        <row r="11669">
          <cell r="C11669">
            <v>13.04</v>
          </cell>
        </row>
        <row r="11670">
          <cell r="C11670">
            <v>13.05</v>
          </cell>
        </row>
        <row r="11671">
          <cell r="C11671">
            <v>13.05</v>
          </cell>
        </row>
        <row r="11672">
          <cell r="C11672">
            <v>13.05</v>
          </cell>
        </row>
        <row r="11673">
          <cell r="C11673">
            <v>13.05</v>
          </cell>
        </row>
        <row r="11674">
          <cell r="C11674">
            <v>13.05</v>
          </cell>
        </row>
        <row r="11675">
          <cell r="C11675">
            <v>13.05</v>
          </cell>
        </row>
        <row r="11676">
          <cell r="C11676">
            <v>13.05</v>
          </cell>
        </row>
        <row r="11677">
          <cell r="C11677">
            <v>13.05</v>
          </cell>
        </row>
        <row r="11678">
          <cell r="C11678">
            <v>13.05</v>
          </cell>
        </row>
        <row r="11679">
          <cell r="C11679">
            <v>13.05</v>
          </cell>
        </row>
        <row r="11680">
          <cell r="C11680">
            <v>13.05</v>
          </cell>
        </row>
        <row r="11681">
          <cell r="C11681">
            <v>13.05</v>
          </cell>
        </row>
        <row r="11682">
          <cell r="C11682">
            <v>13.05</v>
          </cell>
        </row>
        <row r="11683">
          <cell r="C11683">
            <v>13.05</v>
          </cell>
        </row>
        <row r="11684">
          <cell r="C11684">
            <v>13.05</v>
          </cell>
        </row>
        <row r="11685">
          <cell r="C11685">
            <v>13.05</v>
          </cell>
        </row>
        <row r="11686">
          <cell r="C11686">
            <v>13.05</v>
          </cell>
        </row>
        <row r="11687">
          <cell r="C11687">
            <v>13.04</v>
          </cell>
        </row>
        <row r="11688">
          <cell r="C11688">
            <v>13.04</v>
          </cell>
        </row>
        <row r="11689">
          <cell r="C11689">
            <v>13.04</v>
          </cell>
        </row>
        <row r="11690">
          <cell r="C11690">
            <v>13.04</v>
          </cell>
        </row>
        <row r="11691">
          <cell r="C11691">
            <v>13.04</v>
          </cell>
        </row>
        <row r="11692">
          <cell r="C11692">
            <v>13.04</v>
          </cell>
        </row>
        <row r="11693">
          <cell r="C11693">
            <v>13.04</v>
          </cell>
        </row>
        <row r="11694">
          <cell r="C11694">
            <v>13.04</v>
          </cell>
        </row>
        <row r="11695">
          <cell r="C11695">
            <v>13.04</v>
          </cell>
        </row>
        <row r="11696">
          <cell r="C11696">
            <v>13.04</v>
          </cell>
        </row>
        <row r="11697">
          <cell r="C11697">
            <v>13.04</v>
          </cell>
        </row>
        <row r="11698">
          <cell r="C11698">
            <v>13.04</v>
          </cell>
        </row>
        <row r="11699">
          <cell r="C11699">
            <v>13.04</v>
          </cell>
        </row>
        <row r="11700">
          <cell r="C11700">
            <v>13.04</v>
          </cell>
        </row>
        <row r="11701">
          <cell r="C11701">
            <v>13.04</v>
          </cell>
        </row>
        <row r="11702">
          <cell r="C11702">
            <v>13.04</v>
          </cell>
        </row>
        <row r="11703">
          <cell r="C11703">
            <v>13.04</v>
          </cell>
        </row>
        <row r="11704">
          <cell r="C11704">
            <v>13.04</v>
          </cell>
        </row>
        <row r="11705">
          <cell r="C11705">
            <v>13.04</v>
          </cell>
        </row>
        <row r="11706">
          <cell r="C11706">
            <v>13.04</v>
          </cell>
        </row>
        <row r="11707">
          <cell r="C11707">
            <v>13.05</v>
          </cell>
        </row>
        <row r="11708">
          <cell r="C11708">
            <v>13.05</v>
          </cell>
        </row>
        <row r="11709">
          <cell r="C11709">
            <v>13.05</v>
          </cell>
        </row>
        <row r="11710">
          <cell r="C11710">
            <v>13.05</v>
          </cell>
        </row>
        <row r="11711">
          <cell r="C11711">
            <v>13.05</v>
          </cell>
        </row>
        <row r="11712">
          <cell r="C11712">
            <v>13.05</v>
          </cell>
        </row>
        <row r="11713">
          <cell r="C11713">
            <v>13.05</v>
          </cell>
        </row>
        <row r="11714">
          <cell r="C11714">
            <v>13.05</v>
          </cell>
        </row>
        <row r="11715">
          <cell r="C11715">
            <v>13.05</v>
          </cell>
        </row>
        <row r="11716">
          <cell r="C11716">
            <v>13.05</v>
          </cell>
        </row>
        <row r="11717">
          <cell r="C11717">
            <v>13.05</v>
          </cell>
        </row>
        <row r="11718">
          <cell r="C11718">
            <v>13.05</v>
          </cell>
        </row>
        <row r="11719">
          <cell r="C11719">
            <v>13.05</v>
          </cell>
        </row>
        <row r="11720">
          <cell r="C11720">
            <v>13.05</v>
          </cell>
        </row>
        <row r="11721">
          <cell r="C11721">
            <v>13.05</v>
          </cell>
        </row>
        <row r="11722">
          <cell r="C11722">
            <v>13.05</v>
          </cell>
        </row>
        <row r="11723">
          <cell r="C11723">
            <v>13.05</v>
          </cell>
        </row>
        <row r="11724">
          <cell r="C11724">
            <v>13.05</v>
          </cell>
        </row>
        <row r="11725">
          <cell r="C11725">
            <v>13.05</v>
          </cell>
        </row>
        <row r="11726">
          <cell r="C11726">
            <v>13.05</v>
          </cell>
        </row>
        <row r="11727">
          <cell r="C11727">
            <v>13.05</v>
          </cell>
        </row>
        <row r="11728">
          <cell r="C11728">
            <v>13.05</v>
          </cell>
        </row>
        <row r="11729">
          <cell r="C11729">
            <v>13.05</v>
          </cell>
        </row>
        <row r="11730">
          <cell r="C11730">
            <v>13.05</v>
          </cell>
        </row>
        <row r="11731">
          <cell r="C11731">
            <v>13.05</v>
          </cell>
        </row>
        <row r="11732">
          <cell r="C11732">
            <v>13.05</v>
          </cell>
        </row>
        <row r="11733">
          <cell r="C11733">
            <v>13.05</v>
          </cell>
        </row>
        <row r="11734">
          <cell r="C11734">
            <v>13.05</v>
          </cell>
        </row>
        <row r="11735">
          <cell r="C11735">
            <v>13.05</v>
          </cell>
        </row>
        <row r="11736">
          <cell r="C11736">
            <v>13.05</v>
          </cell>
        </row>
        <row r="11737">
          <cell r="C11737">
            <v>13.05</v>
          </cell>
        </row>
        <row r="11738">
          <cell r="C11738">
            <v>13.05</v>
          </cell>
        </row>
        <row r="11739">
          <cell r="C11739">
            <v>13.04</v>
          </cell>
        </row>
        <row r="11740">
          <cell r="C11740">
            <v>13.04</v>
          </cell>
        </row>
        <row r="11741">
          <cell r="C11741">
            <v>13.04</v>
          </cell>
        </row>
        <row r="11742">
          <cell r="C11742">
            <v>13.04</v>
          </cell>
        </row>
        <row r="11743">
          <cell r="C11743">
            <v>13.04</v>
          </cell>
        </row>
        <row r="11744">
          <cell r="C11744">
            <v>13.04</v>
          </cell>
        </row>
        <row r="11745">
          <cell r="C11745">
            <v>13.04</v>
          </cell>
        </row>
        <row r="11746">
          <cell r="C11746">
            <v>13.04</v>
          </cell>
        </row>
        <row r="11747">
          <cell r="C11747">
            <v>13.04</v>
          </cell>
        </row>
        <row r="11748">
          <cell r="C11748">
            <v>13.04</v>
          </cell>
        </row>
        <row r="11749">
          <cell r="C11749">
            <v>13.04</v>
          </cell>
        </row>
        <row r="11750">
          <cell r="C11750">
            <v>13.04</v>
          </cell>
        </row>
        <row r="11751">
          <cell r="C11751">
            <v>13.04</v>
          </cell>
        </row>
        <row r="11752">
          <cell r="C11752">
            <v>13.04</v>
          </cell>
        </row>
        <row r="11753">
          <cell r="C11753">
            <v>13.04</v>
          </cell>
        </row>
        <row r="11754">
          <cell r="C11754">
            <v>13.05</v>
          </cell>
        </row>
        <row r="11755">
          <cell r="C11755">
            <v>13.05</v>
          </cell>
        </row>
        <row r="11756">
          <cell r="C11756">
            <v>13.05</v>
          </cell>
        </row>
        <row r="11757">
          <cell r="C11757">
            <v>13.05</v>
          </cell>
        </row>
        <row r="11758">
          <cell r="C11758">
            <v>13.05</v>
          </cell>
        </row>
        <row r="11759">
          <cell r="C11759">
            <v>13.05</v>
          </cell>
        </row>
        <row r="11760">
          <cell r="C11760">
            <v>13.05</v>
          </cell>
        </row>
        <row r="11761">
          <cell r="C11761">
            <v>13.05</v>
          </cell>
        </row>
        <row r="11762">
          <cell r="C11762">
            <v>13.05</v>
          </cell>
        </row>
        <row r="11763">
          <cell r="C11763">
            <v>13.05</v>
          </cell>
        </row>
        <row r="11764">
          <cell r="C11764">
            <v>13.05</v>
          </cell>
        </row>
        <row r="11765">
          <cell r="C11765">
            <v>13.05</v>
          </cell>
        </row>
        <row r="11766">
          <cell r="C11766">
            <v>13.05</v>
          </cell>
        </row>
        <row r="11767">
          <cell r="C11767">
            <v>13.06</v>
          </cell>
        </row>
        <row r="11768">
          <cell r="C11768">
            <v>13.06</v>
          </cell>
        </row>
        <row r="11769">
          <cell r="C11769">
            <v>13.05</v>
          </cell>
        </row>
        <row r="11770">
          <cell r="C11770">
            <v>13.05</v>
          </cell>
        </row>
        <row r="11771">
          <cell r="C11771">
            <v>13.05</v>
          </cell>
        </row>
        <row r="11772">
          <cell r="C11772">
            <v>13.05</v>
          </cell>
        </row>
        <row r="11773">
          <cell r="C11773">
            <v>13.05</v>
          </cell>
        </row>
        <row r="11774">
          <cell r="C11774">
            <v>13.05</v>
          </cell>
        </row>
        <row r="11775">
          <cell r="C11775">
            <v>13.05</v>
          </cell>
        </row>
        <row r="11776">
          <cell r="C11776">
            <v>13.05</v>
          </cell>
        </row>
        <row r="11777">
          <cell r="C11777">
            <v>13.05</v>
          </cell>
        </row>
        <row r="11778">
          <cell r="C11778">
            <v>13.05</v>
          </cell>
        </row>
        <row r="11779">
          <cell r="C11779">
            <v>13.05</v>
          </cell>
        </row>
        <row r="11780">
          <cell r="C11780">
            <v>13.05</v>
          </cell>
        </row>
        <row r="11781">
          <cell r="C11781">
            <v>13.05</v>
          </cell>
        </row>
        <row r="11782">
          <cell r="C11782">
            <v>13.05</v>
          </cell>
        </row>
        <row r="11783">
          <cell r="C11783">
            <v>13.05</v>
          </cell>
        </row>
        <row r="11784">
          <cell r="C11784">
            <v>13.05</v>
          </cell>
        </row>
        <row r="11785">
          <cell r="C11785">
            <v>13.05</v>
          </cell>
        </row>
        <row r="11786">
          <cell r="C11786">
            <v>13.05</v>
          </cell>
        </row>
        <row r="11787">
          <cell r="C11787">
            <v>13.05</v>
          </cell>
        </row>
        <row r="11788">
          <cell r="C11788">
            <v>13.04</v>
          </cell>
        </row>
        <row r="11789">
          <cell r="C11789">
            <v>13.04</v>
          </cell>
        </row>
        <row r="11790">
          <cell r="C11790">
            <v>13.04</v>
          </cell>
        </row>
        <row r="11791">
          <cell r="C11791">
            <v>13.04</v>
          </cell>
        </row>
        <row r="11792">
          <cell r="C11792">
            <v>13.04</v>
          </cell>
        </row>
        <row r="11793">
          <cell r="C11793">
            <v>13.05</v>
          </cell>
        </row>
        <row r="11794">
          <cell r="C11794">
            <v>13.05</v>
          </cell>
        </row>
        <row r="11795">
          <cell r="C11795">
            <v>13.05</v>
          </cell>
        </row>
        <row r="11796">
          <cell r="C11796">
            <v>13.05</v>
          </cell>
        </row>
        <row r="11797">
          <cell r="C11797">
            <v>13.05</v>
          </cell>
        </row>
        <row r="11798">
          <cell r="C11798">
            <v>13.05</v>
          </cell>
        </row>
        <row r="11799">
          <cell r="C11799">
            <v>13.05</v>
          </cell>
        </row>
        <row r="11800">
          <cell r="C11800">
            <v>13.05</v>
          </cell>
        </row>
        <row r="11801">
          <cell r="C11801">
            <v>13.04</v>
          </cell>
        </row>
        <row r="11802">
          <cell r="C11802">
            <v>13.04</v>
          </cell>
        </row>
        <row r="11803">
          <cell r="C11803">
            <v>13.04</v>
          </cell>
        </row>
        <row r="11804">
          <cell r="C11804">
            <v>13.04</v>
          </cell>
        </row>
        <row r="11805">
          <cell r="C11805">
            <v>13.05</v>
          </cell>
        </row>
        <row r="11806">
          <cell r="C11806">
            <v>13.05</v>
          </cell>
        </row>
        <row r="11807">
          <cell r="C11807">
            <v>13.05</v>
          </cell>
        </row>
        <row r="11808">
          <cell r="C11808">
            <v>13.04</v>
          </cell>
        </row>
        <row r="11809">
          <cell r="C11809">
            <v>13.04</v>
          </cell>
        </row>
        <row r="11810">
          <cell r="C11810">
            <v>13.04</v>
          </cell>
        </row>
        <row r="11811">
          <cell r="C11811">
            <v>13.04</v>
          </cell>
        </row>
        <row r="11812">
          <cell r="C11812">
            <v>13.04</v>
          </cell>
        </row>
        <row r="11813">
          <cell r="C11813">
            <v>13.04</v>
          </cell>
        </row>
        <row r="11814">
          <cell r="C11814">
            <v>13.04</v>
          </cell>
        </row>
        <row r="11815">
          <cell r="C11815">
            <v>13.04</v>
          </cell>
        </row>
        <row r="11816">
          <cell r="C11816">
            <v>13.03</v>
          </cell>
        </row>
        <row r="11817">
          <cell r="C11817">
            <v>13.03</v>
          </cell>
        </row>
        <row r="11818">
          <cell r="C11818">
            <v>13.03</v>
          </cell>
        </row>
        <row r="11819">
          <cell r="C11819">
            <v>13.03</v>
          </cell>
        </row>
        <row r="11820">
          <cell r="C11820">
            <v>13.04</v>
          </cell>
        </row>
        <row r="11821">
          <cell r="C11821">
            <v>13.04</v>
          </cell>
        </row>
        <row r="11822">
          <cell r="C11822">
            <v>13.04</v>
          </cell>
        </row>
        <row r="11823">
          <cell r="C11823">
            <v>13.05</v>
          </cell>
        </row>
        <row r="11824">
          <cell r="C11824">
            <v>13.05</v>
          </cell>
        </row>
        <row r="11825">
          <cell r="C11825">
            <v>13.05</v>
          </cell>
        </row>
        <row r="11826">
          <cell r="C11826">
            <v>13.05</v>
          </cell>
        </row>
        <row r="11827">
          <cell r="C11827">
            <v>13.05</v>
          </cell>
        </row>
        <row r="11828">
          <cell r="C11828">
            <v>13.05</v>
          </cell>
        </row>
        <row r="11829">
          <cell r="C11829">
            <v>13.05</v>
          </cell>
        </row>
        <row r="11830">
          <cell r="C11830">
            <v>13.05</v>
          </cell>
        </row>
        <row r="11831">
          <cell r="C11831">
            <v>13.05</v>
          </cell>
        </row>
        <row r="11832">
          <cell r="C11832">
            <v>13.05</v>
          </cell>
        </row>
        <row r="11833">
          <cell r="C11833">
            <v>13.05</v>
          </cell>
        </row>
        <row r="11834">
          <cell r="C11834">
            <v>13.05</v>
          </cell>
        </row>
        <row r="11835">
          <cell r="C11835">
            <v>13.05</v>
          </cell>
        </row>
        <row r="11836">
          <cell r="C11836">
            <v>13.05</v>
          </cell>
        </row>
        <row r="11837">
          <cell r="C11837">
            <v>13.05</v>
          </cell>
        </row>
        <row r="11838">
          <cell r="C11838">
            <v>13.05</v>
          </cell>
        </row>
        <row r="11839">
          <cell r="C11839">
            <v>13.05</v>
          </cell>
        </row>
        <row r="11840">
          <cell r="C11840">
            <v>13.05</v>
          </cell>
        </row>
        <row r="11841">
          <cell r="C11841">
            <v>13.04</v>
          </cell>
        </row>
        <row r="11842">
          <cell r="C11842">
            <v>13.04</v>
          </cell>
        </row>
        <row r="11843">
          <cell r="C11843">
            <v>13.04</v>
          </cell>
        </row>
        <row r="11844">
          <cell r="C11844">
            <v>13.04</v>
          </cell>
        </row>
        <row r="11845">
          <cell r="C11845">
            <v>13.04</v>
          </cell>
        </row>
        <row r="11846">
          <cell r="C11846">
            <v>13.04</v>
          </cell>
        </row>
        <row r="11847">
          <cell r="C11847">
            <v>13.04</v>
          </cell>
        </row>
        <row r="11848">
          <cell r="C11848">
            <v>13.04</v>
          </cell>
        </row>
        <row r="11849">
          <cell r="C11849">
            <v>13.04</v>
          </cell>
        </row>
        <row r="11850">
          <cell r="C11850">
            <v>13.04</v>
          </cell>
        </row>
        <row r="11851">
          <cell r="C11851">
            <v>13.04</v>
          </cell>
        </row>
        <row r="11852">
          <cell r="C11852">
            <v>13.05</v>
          </cell>
        </row>
        <row r="11853">
          <cell r="C11853">
            <v>13.05</v>
          </cell>
        </row>
        <row r="11854">
          <cell r="C11854">
            <v>13.05</v>
          </cell>
        </row>
        <row r="11855">
          <cell r="C11855">
            <v>13.05</v>
          </cell>
        </row>
        <row r="11856">
          <cell r="C11856">
            <v>13.05</v>
          </cell>
        </row>
        <row r="11857">
          <cell r="C11857">
            <v>13.05</v>
          </cell>
        </row>
        <row r="11858">
          <cell r="C11858">
            <v>13.05</v>
          </cell>
        </row>
        <row r="11859">
          <cell r="C11859">
            <v>13.05</v>
          </cell>
        </row>
        <row r="11860">
          <cell r="C11860">
            <v>13.05</v>
          </cell>
        </row>
        <row r="11861">
          <cell r="C11861">
            <v>13.05</v>
          </cell>
        </row>
        <row r="11862">
          <cell r="C11862">
            <v>13.05</v>
          </cell>
        </row>
        <row r="11863">
          <cell r="C11863">
            <v>13.05</v>
          </cell>
        </row>
        <row r="11864">
          <cell r="C11864">
            <v>13.05</v>
          </cell>
        </row>
        <row r="11865">
          <cell r="C11865">
            <v>13.05</v>
          </cell>
        </row>
        <row r="11866">
          <cell r="C11866">
            <v>13.05</v>
          </cell>
        </row>
        <row r="11867">
          <cell r="C11867">
            <v>13.05</v>
          </cell>
        </row>
        <row r="11868">
          <cell r="C11868">
            <v>13.05</v>
          </cell>
        </row>
        <row r="11869">
          <cell r="C11869">
            <v>13.05</v>
          </cell>
        </row>
        <row r="11870">
          <cell r="C11870">
            <v>13.05</v>
          </cell>
        </row>
        <row r="11871">
          <cell r="C11871">
            <v>13.05</v>
          </cell>
        </row>
        <row r="11872">
          <cell r="C11872">
            <v>13.06</v>
          </cell>
        </row>
        <row r="11873">
          <cell r="C11873">
            <v>13.06</v>
          </cell>
        </row>
        <row r="11874">
          <cell r="C11874">
            <v>13.06</v>
          </cell>
        </row>
        <row r="11875">
          <cell r="C11875">
            <v>13.06</v>
          </cell>
        </row>
        <row r="11876">
          <cell r="C11876">
            <v>13.06</v>
          </cell>
        </row>
        <row r="11877">
          <cell r="C11877">
            <v>13.06</v>
          </cell>
        </row>
        <row r="11878">
          <cell r="C11878">
            <v>13.06</v>
          </cell>
        </row>
        <row r="11879">
          <cell r="C11879">
            <v>13.06</v>
          </cell>
        </row>
        <row r="11880">
          <cell r="C11880">
            <v>13.06</v>
          </cell>
        </row>
        <row r="11881">
          <cell r="C11881">
            <v>13.06</v>
          </cell>
        </row>
        <row r="11882">
          <cell r="C11882">
            <v>13.05</v>
          </cell>
        </row>
        <row r="11883">
          <cell r="C11883">
            <v>13.05</v>
          </cell>
        </row>
        <row r="11884">
          <cell r="C11884">
            <v>13.05</v>
          </cell>
        </row>
        <row r="11885">
          <cell r="C11885">
            <v>13.05</v>
          </cell>
        </row>
        <row r="11886">
          <cell r="C11886">
            <v>13.05</v>
          </cell>
        </row>
        <row r="11887">
          <cell r="C11887">
            <v>13.04</v>
          </cell>
        </row>
        <row r="11888">
          <cell r="C11888">
            <v>13.04</v>
          </cell>
        </row>
        <row r="11889">
          <cell r="C11889">
            <v>13.04</v>
          </cell>
        </row>
        <row r="11890">
          <cell r="C11890">
            <v>13.04</v>
          </cell>
        </row>
        <row r="11891">
          <cell r="C11891">
            <v>13.05</v>
          </cell>
        </row>
        <row r="11892">
          <cell r="C11892">
            <v>13.05</v>
          </cell>
        </row>
        <row r="11893">
          <cell r="C11893">
            <v>13.05</v>
          </cell>
        </row>
        <row r="11894">
          <cell r="C11894">
            <v>13.05</v>
          </cell>
        </row>
        <row r="11895">
          <cell r="C11895">
            <v>13.04</v>
          </cell>
        </row>
        <row r="11896">
          <cell r="C11896">
            <v>13.04</v>
          </cell>
        </row>
        <row r="11897">
          <cell r="C11897">
            <v>13.04</v>
          </cell>
        </row>
        <row r="11898">
          <cell r="C11898">
            <v>13.04</v>
          </cell>
        </row>
        <row r="11899">
          <cell r="C11899">
            <v>13.04</v>
          </cell>
        </row>
        <row r="11900">
          <cell r="C11900">
            <v>13.04</v>
          </cell>
        </row>
        <row r="11901">
          <cell r="C11901">
            <v>13.04</v>
          </cell>
        </row>
        <row r="11902">
          <cell r="C11902">
            <v>13.04</v>
          </cell>
        </row>
        <row r="11903">
          <cell r="C11903">
            <v>13.04</v>
          </cell>
        </row>
        <row r="11904">
          <cell r="C11904">
            <v>13.04</v>
          </cell>
        </row>
        <row r="11905">
          <cell r="C11905">
            <v>13.04</v>
          </cell>
        </row>
        <row r="11906">
          <cell r="C11906">
            <v>13.04</v>
          </cell>
        </row>
        <row r="11907">
          <cell r="C11907">
            <v>13.04</v>
          </cell>
        </row>
        <row r="11908">
          <cell r="C11908">
            <v>13.04</v>
          </cell>
        </row>
        <row r="11909">
          <cell r="C11909">
            <v>13.04</v>
          </cell>
        </row>
        <row r="11910">
          <cell r="C11910">
            <v>13.04</v>
          </cell>
        </row>
        <row r="11911">
          <cell r="C11911">
            <v>13.04</v>
          </cell>
        </row>
        <row r="11912">
          <cell r="C11912">
            <v>13.04</v>
          </cell>
        </row>
        <row r="11913">
          <cell r="C11913">
            <v>13.04</v>
          </cell>
        </row>
        <row r="11914">
          <cell r="C11914">
            <v>13.04</v>
          </cell>
        </row>
        <row r="11915">
          <cell r="C11915">
            <v>13.04</v>
          </cell>
        </row>
        <row r="11916">
          <cell r="C11916">
            <v>13.05</v>
          </cell>
        </row>
        <row r="11917">
          <cell r="C11917">
            <v>13.05</v>
          </cell>
        </row>
        <row r="11918">
          <cell r="C11918">
            <v>13.05</v>
          </cell>
        </row>
        <row r="11919">
          <cell r="C11919">
            <v>13.05</v>
          </cell>
        </row>
        <row r="11920">
          <cell r="C11920">
            <v>13.05</v>
          </cell>
        </row>
        <row r="11921">
          <cell r="C11921">
            <v>13.05</v>
          </cell>
        </row>
        <row r="11922">
          <cell r="C11922">
            <v>13.05</v>
          </cell>
        </row>
        <row r="11923">
          <cell r="C11923">
            <v>13.05</v>
          </cell>
        </row>
        <row r="11924">
          <cell r="C11924">
            <v>13.05</v>
          </cell>
        </row>
        <row r="11925">
          <cell r="C11925">
            <v>13.05</v>
          </cell>
        </row>
        <row r="11926">
          <cell r="C11926">
            <v>13.05</v>
          </cell>
        </row>
        <row r="11927">
          <cell r="C11927">
            <v>13.04</v>
          </cell>
        </row>
        <row r="11928">
          <cell r="C11928">
            <v>13.05</v>
          </cell>
        </row>
        <row r="11929">
          <cell r="C11929">
            <v>13.05</v>
          </cell>
        </row>
        <row r="11930">
          <cell r="C11930">
            <v>13.05</v>
          </cell>
        </row>
        <row r="11931">
          <cell r="C11931">
            <v>13.05</v>
          </cell>
        </row>
        <row r="11932">
          <cell r="C11932">
            <v>13.05</v>
          </cell>
        </row>
        <row r="11933">
          <cell r="C11933">
            <v>13.05</v>
          </cell>
        </row>
        <row r="11934">
          <cell r="C11934">
            <v>13.05</v>
          </cell>
        </row>
        <row r="11935">
          <cell r="C11935">
            <v>13.05</v>
          </cell>
        </row>
        <row r="11936">
          <cell r="C11936">
            <v>13.05</v>
          </cell>
        </row>
        <row r="11937">
          <cell r="C11937">
            <v>13.05</v>
          </cell>
        </row>
        <row r="11938">
          <cell r="C11938">
            <v>13.05</v>
          </cell>
        </row>
        <row r="11939">
          <cell r="C11939">
            <v>13.05</v>
          </cell>
        </row>
        <row r="11940">
          <cell r="C11940">
            <v>13.05</v>
          </cell>
        </row>
        <row r="11941">
          <cell r="C11941">
            <v>13.05</v>
          </cell>
        </row>
        <row r="11942">
          <cell r="C11942">
            <v>13.05</v>
          </cell>
        </row>
        <row r="11943">
          <cell r="C11943">
            <v>13.05</v>
          </cell>
        </row>
        <row r="11944">
          <cell r="C11944">
            <v>13.05</v>
          </cell>
        </row>
        <row r="11945">
          <cell r="C11945">
            <v>13.05</v>
          </cell>
        </row>
        <row r="11946">
          <cell r="C11946">
            <v>13.05</v>
          </cell>
        </row>
        <row r="11947">
          <cell r="C11947">
            <v>13.05</v>
          </cell>
        </row>
        <row r="11948">
          <cell r="C11948">
            <v>13.05</v>
          </cell>
        </row>
        <row r="11949">
          <cell r="C11949">
            <v>13.05</v>
          </cell>
        </row>
        <row r="11950">
          <cell r="C11950">
            <v>13.05</v>
          </cell>
        </row>
        <row r="11951">
          <cell r="C11951">
            <v>13.05</v>
          </cell>
        </row>
        <row r="11952">
          <cell r="C11952">
            <v>13.05</v>
          </cell>
        </row>
        <row r="11953">
          <cell r="C11953">
            <v>13.05</v>
          </cell>
        </row>
        <row r="11954">
          <cell r="C11954">
            <v>13.05</v>
          </cell>
        </row>
        <row r="11955">
          <cell r="C11955">
            <v>13.05</v>
          </cell>
        </row>
        <row r="11956">
          <cell r="C11956">
            <v>13.05</v>
          </cell>
        </row>
        <row r="11957">
          <cell r="C11957">
            <v>13.05</v>
          </cell>
        </row>
        <row r="11958">
          <cell r="C11958">
            <v>13.05</v>
          </cell>
        </row>
        <row r="11959">
          <cell r="C11959">
            <v>13.05</v>
          </cell>
        </row>
        <row r="11960">
          <cell r="C11960">
            <v>13.05</v>
          </cell>
        </row>
        <row r="11961">
          <cell r="C11961">
            <v>13.05</v>
          </cell>
        </row>
        <row r="11962">
          <cell r="C11962">
            <v>13.05</v>
          </cell>
        </row>
        <row r="11963">
          <cell r="C11963">
            <v>13.05</v>
          </cell>
        </row>
        <row r="11964">
          <cell r="C11964">
            <v>13.04</v>
          </cell>
        </row>
        <row r="11965">
          <cell r="C11965">
            <v>13.04</v>
          </cell>
        </row>
        <row r="11966">
          <cell r="C11966">
            <v>13.04</v>
          </cell>
        </row>
        <row r="11967">
          <cell r="C11967">
            <v>13.04</v>
          </cell>
        </row>
        <row r="11968">
          <cell r="C11968">
            <v>13.04</v>
          </cell>
        </row>
        <row r="11969">
          <cell r="C11969">
            <v>13.04</v>
          </cell>
        </row>
        <row r="11970">
          <cell r="C11970">
            <v>13.04</v>
          </cell>
        </row>
        <row r="11971">
          <cell r="C11971">
            <v>13.04</v>
          </cell>
        </row>
        <row r="11972">
          <cell r="C11972">
            <v>13.04</v>
          </cell>
        </row>
        <row r="11973">
          <cell r="C11973">
            <v>13.04</v>
          </cell>
        </row>
        <row r="11974">
          <cell r="C11974">
            <v>13.04</v>
          </cell>
        </row>
        <row r="11975">
          <cell r="C11975">
            <v>13.04</v>
          </cell>
        </row>
        <row r="11976">
          <cell r="C11976">
            <v>13.04</v>
          </cell>
        </row>
        <row r="11977">
          <cell r="C11977">
            <v>13.04</v>
          </cell>
        </row>
        <row r="11978">
          <cell r="C11978">
            <v>13.04</v>
          </cell>
        </row>
        <row r="11979">
          <cell r="C11979">
            <v>13.04</v>
          </cell>
        </row>
        <row r="11980">
          <cell r="C11980">
            <v>13.05</v>
          </cell>
        </row>
        <row r="11981">
          <cell r="C11981">
            <v>13.05</v>
          </cell>
        </row>
        <row r="11982">
          <cell r="C11982">
            <v>13.05</v>
          </cell>
        </row>
        <row r="11983">
          <cell r="C11983">
            <v>13.05</v>
          </cell>
        </row>
        <row r="11984">
          <cell r="C11984">
            <v>13.05</v>
          </cell>
        </row>
        <row r="11985">
          <cell r="C11985">
            <v>13.05</v>
          </cell>
        </row>
        <row r="11986">
          <cell r="C11986">
            <v>13.05</v>
          </cell>
        </row>
        <row r="11987">
          <cell r="C11987">
            <v>13.05</v>
          </cell>
        </row>
        <row r="11988">
          <cell r="C11988">
            <v>13.05</v>
          </cell>
        </row>
        <row r="11989">
          <cell r="C11989">
            <v>13.05</v>
          </cell>
        </row>
        <row r="11990">
          <cell r="C11990">
            <v>13.05</v>
          </cell>
        </row>
        <row r="11991">
          <cell r="C11991">
            <v>13.05</v>
          </cell>
        </row>
        <row r="11992">
          <cell r="C11992">
            <v>13.05</v>
          </cell>
        </row>
        <row r="11993">
          <cell r="C11993">
            <v>13.05</v>
          </cell>
        </row>
        <row r="11994">
          <cell r="C11994">
            <v>13.05</v>
          </cell>
        </row>
        <row r="11995">
          <cell r="C11995">
            <v>13.05</v>
          </cell>
        </row>
        <row r="11996">
          <cell r="C11996">
            <v>13.05</v>
          </cell>
        </row>
        <row r="11997">
          <cell r="C11997">
            <v>13.05</v>
          </cell>
        </row>
        <row r="11998">
          <cell r="C11998">
            <v>13.05</v>
          </cell>
        </row>
        <row r="11999">
          <cell r="C11999">
            <v>13.05</v>
          </cell>
        </row>
        <row r="12000">
          <cell r="C12000">
            <v>13.05</v>
          </cell>
        </row>
        <row r="12001">
          <cell r="C12001">
            <v>13.05</v>
          </cell>
        </row>
        <row r="12002">
          <cell r="C12002">
            <v>13.05</v>
          </cell>
        </row>
        <row r="12003">
          <cell r="C12003">
            <v>13.05</v>
          </cell>
        </row>
        <row r="12004">
          <cell r="C12004">
            <v>13.05</v>
          </cell>
        </row>
        <row r="12005">
          <cell r="C12005">
            <v>13.04</v>
          </cell>
        </row>
        <row r="12006">
          <cell r="C12006">
            <v>13.05</v>
          </cell>
        </row>
        <row r="12007">
          <cell r="C12007">
            <v>13.05</v>
          </cell>
        </row>
        <row r="12008">
          <cell r="C12008">
            <v>13.05</v>
          </cell>
        </row>
        <row r="12009">
          <cell r="C12009">
            <v>13.05</v>
          </cell>
        </row>
        <row r="12010">
          <cell r="C12010">
            <v>13.05</v>
          </cell>
        </row>
        <row r="12011">
          <cell r="C12011">
            <v>13.05</v>
          </cell>
        </row>
        <row r="12012">
          <cell r="C12012">
            <v>13.04</v>
          </cell>
        </row>
        <row r="12013">
          <cell r="C12013">
            <v>13.05</v>
          </cell>
        </row>
        <row r="12014">
          <cell r="C12014">
            <v>13.05</v>
          </cell>
        </row>
        <row r="12015">
          <cell r="C12015">
            <v>13.05</v>
          </cell>
        </row>
        <row r="12016">
          <cell r="C12016">
            <v>13.05</v>
          </cell>
        </row>
        <row r="12017">
          <cell r="C12017">
            <v>13.05</v>
          </cell>
        </row>
        <row r="12018">
          <cell r="C12018">
            <v>13.05</v>
          </cell>
        </row>
        <row r="12019">
          <cell r="C12019">
            <v>13.05</v>
          </cell>
        </row>
        <row r="12020">
          <cell r="C12020">
            <v>13.05</v>
          </cell>
        </row>
        <row r="12021">
          <cell r="C12021">
            <v>13.05</v>
          </cell>
        </row>
        <row r="12022">
          <cell r="C12022">
            <v>13.05</v>
          </cell>
        </row>
        <row r="12023">
          <cell r="C12023">
            <v>13.05</v>
          </cell>
        </row>
        <row r="12024">
          <cell r="C12024">
            <v>13.05</v>
          </cell>
        </row>
        <row r="12025">
          <cell r="C12025">
            <v>13.05</v>
          </cell>
        </row>
        <row r="12026">
          <cell r="C12026">
            <v>13.05</v>
          </cell>
        </row>
        <row r="12027">
          <cell r="C12027">
            <v>13.05</v>
          </cell>
        </row>
        <row r="12028">
          <cell r="C12028">
            <v>13.05</v>
          </cell>
        </row>
        <row r="12029">
          <cell r="C12029">
            <v>13.05</v>
          </cell>
        </row>
        <row r="12030">
          <cell r="C12030">
            <v>13.05</v>
          </cell>
        </row>
        <row r="12031">
          <cell r="C12031">
            <v>13.05</v>
          </cell>
        </row>
        <row r="12032">
          <cell r="C12032">
            <v>13.05</v>
          </cell>
        </row>
        <row r="12033">
          <cell r="C12033">
            <v>13.05</v>
          </cell>
        </row>
        <row r="12034">
          <cell r="C12034">
            <v>13.05</v>
          </cell>
        </row>
        <row r="12035">
          <cell r="C12035">
            <v>13.05</v>
          </cell>
        </row>
        <row r="12036">
          <cell r="C12036">
            <v>13.05</v>
          </cell>
        </row>
        <row r="12037">
          <cell r="C12037">
            <v>13.04</v>
          </cell>
        </row>
        <row r="12038">
          <cell r="C12038">
            <v>13.04</v>
          </cell>
        </row>
        <row r="12039">
          <cell r="C12039">
            <v>13.04</v>
          </cell>
        </row>
        <row r="12040">
          <cell r="C12040">
            <v>13.04</v>
          </cell>
        </row>
        <row r="12041">
          <cell r="C12041">
            <v>13.04</v>
          </cell>
        </row>
        <row r="12042">
          <cell r="C12042">
            <v>13.04</v>
          </cell>
        </row>
        <row r="12043">
          <cell r="C12043">
            <v>13.04</v>
          </cell>
        </row>
        <row r="12044">
          <cell r="C12044">
            <v>13.04</v>
          </cell>
        </row>
        <row r="12045">
          <cell r="C12045">
            <v>13.04</v>
          </cell>
        </row>
        <row r="12046">
          <cell r="C12046">
            <v>13.04</v>
          </cell>
        </row>
        <row r="12047">
          <cell r="C12047">
            <v>13.04</v>
          </cell>
        </row>
        <row r="12048">
          <cell r="C12048">
            <v>13.04</v>
          </cell>
        </row>
        <row r="12049">
          <cell r="C12049">
            <v>13.04</v>
          </cell>
        </row>
        <row r="12050">
          <cell r="C12050">
            <v>13.04</v>
          </cell>
        </row>
        <row r="12051">
          <cell r="C12051">
            <v>13.04</v>
          </cell>
        </row>
        <row r="12052">
          <cell r="C12052">
            <v>13.04</v>
          </cell>
        </row>
        <row r="12053">
          <cell r="C12053">
            <v>13.04</v>
          </cell>
        </row>
        <row r="12054">
          <cell r="C12054">
            <v>13.04</v>
          </cell>
        </row>
        <row r="12055">
          <cell r="C12055">
            <v>13.04</v>
          </cell>
        </row>
        <row r="12056">
          <cell r="C12056">
            <v>13.04</v>
          </cell>
        </row>
        <row r="12057">
          <cell r="C12057">
            <v>13.04</v>
          </cell>
        </row>
        <row r="12058">
          <cell r="C12058">
            <v>13.04</v>
          </cell>
        </row>
        <row r="12059">
          <cell r="C12059">
            <v>13.04</v>
          </cell>
        </row>
        <row r="12060">
          <cell r="C12060">
            <v>13.04</v>
          </cell>
        </row>
        <row r="12061">
          <cell r="C12061">
            <v>13.05</v>
          </cell>
        </row>
        <row r="12062">
          <cell r="C12062">
            <v>13.05</v>
          </cell>
        </row>
        <row r="12063">
          <cell r="C12063">
            <v>13.05</v>
          </cell>
        </row>
        <row r="12064">
          <cell r="C12064">
            <v>13.05</v>
          </cell>
        </row>
        <row r="12065">
          <cell r="C12065">
            <v>13.05</v>
          </cell>
        </row>
        <row r="12066">
          <cell r="C12066">
            <v>13.05</v>
          </cell>
        </row>
        <row r="12067">
          <cell r="C12067">
            <v>13.05</v>
          </cell>
        </row>
        <row r="12068">
          <cell r="C12068">
            <v>13.05</v>
          </cell>
        </row>
        <row r="12069">
          <cell r="C12069">
            <v>13.05</v>
          </cell>
        </row>
        <row r="12070">
          <cell r="C12070">
            <v>13.05</v>
          </cell>
        </row>
        <row r="12071">
          <cell r="C12071">
            <v>13.04</v>
          </cell>
        </row>
        <row r="12072">
          <cell r="C12072">
            <v>13.04</v>
          </cell>
        </row>
        <row r="12073">
          <cell r="C12073">
            <v>13.04</v>
          </cell>
        </row>
        <row r="12074">
          <cell r="C12074">
            <v>13.04</v>
          </cell>
        </row>
        <row r="12075">
          <cell r="C12075">
            <v>13.05</v>
          </cell>
        </row>
        <row r="12076">
          <cell r="C12076">
            <v>13.05</v>
          </cell>
        </row>
        <row r="12077">
          <cell r="C12077">
            <v>13.05</v>
          </cell>
        </row>
        <row r="12078">
          <cell r="C12078">
            <v>13.05</v>
          </cell>
        </row>
        <row r="12079">
          <cell r="C12079">
            <v>13.05</v>
          </cell>
        </row>
        <row r="12080">
          <cell r="C12080">
            <v>13.04</v>
          </cell>
        </row>
        <row r="12081">
          <cell r="C12081">
            <v>13.04</v>
          </cell>
        </row>
        <row r="12082">
          <cell r="C12082">
            <v>13.04</v>
          </cell>
        </row>
        <row r="12083">
          <cell r="C12083">
            <v>13.04</v>
          </cell>
        </row>
        <row r="12084">
          <cell r="C12084">
            <v>13.04</v>
          </cell>
        </row>
        <row r="12085">
          <cell r="C12085">
            <v>13.04</v>
          </cell>
        </row>
        <row r="12086">
          <cell r="C12086">
            <v>13.04</v>
          </cell>
        </row>
        <row r="12087">
          <cell r="C12087">
            <v>13.04</v>
          </cell>
        </row>
        <row r="12088">
          <cell r="C12088">
            <v>13.04</v>
          </cell>
        </row>
        <row r="12089">
          <cell r="C12089">
            <v>13.05</v>
          </cell>
        </row>
        <row r="12090">
          <cell r="C12090">
            <v>13.05</v>
          </cell>
        </row>
        <row r="12091">
          <cell r="C12091">
            <v>13.05</v>
          </cell>
        </row>
        <row r="12092">
          <cell r="C12092">
            <v>13.05</v>
          </cell>
        </row>
        <row r="12093">
          <cell r="C12093">
            <v>13.05</v>
          </cell>
        </row>
        <row r="12094">
          <cell r="C12094">
            <v>13.05</v>
          </cell>
        </row>
        <row r="12095">
          <cell r="C12095">
            <v>13.05</v>
          </cell>
        </row>
        <row r="12096">
          <cell r="C12096">
            <v>13.05</v>
          </cell>
        </row>
        <row r="12097">
          <cell r="C12097">
            <v>13.05</v>
          </cell>
        </row>
        <row r="12098">
          <cell r="C12098">
            <v>13.05</v>
          </cell>
        </row>
        <row r="12099">
          <cell r="C12099">
            <v>13.05</v>
          </cell>
        </row>
        <row r="12100">
          <cell r="C12100">
            <v>13.05</v>
          </cell>
        </row>
        <row r="12101">
          <cell r="C12101">
            <v>13.05</v>
          </cell>
        </row>
        <row r="12102">
          <cell r="C12102">
            <v>13.05</v>
          </cell>
        </row>
        <row r="12103">
          <cell r="C12103">
            <v>13.05</v>
          </cell>
        </row>
        <row r="12104">
          <cell r="C12104">
            <v>13.05</v>
          </cell>
        </row>
        <row r="12105">
          <cell r="C12105">
            <v>13.04</v>
          </cell>
        </row>
        <row r="12106">
          <cell r="C12106">
            <v>13.04</v>
          </cell>
        </row>
        <row r="12107">
          <cell r="C12107">
            <v>13.04</v>
          </cell>
        </row>
        <row r="12108">
          <cell r="C12108">
            <v>13.04</v>
          </cell>
        </row>
        <row r="12109">
          <cell r="C12109">
            <v>13.04</v>
          </cell>
        </row>
        <row r="12110">
          <cell r="C12110">
            <v>13.04</v>
          </cell>
        </row>
        <row r="12111">
          <cell r="C12111">
            <v>13.04</v>
          </cell>
        </row>
        <row r="12112">
          <cell r="C12112">
            <v>13.04</v>
          </cell>
        </row>
        <row r="12113">
          <cell r="C12113">
            <v>13.04</v>
          </cell>
        </row>
        <row r="12114">
          <cell r="C12114">
            <v>13.04</v>
          </cell>
        </row>
        <row r="12115">
          <cell r="C12115">
            <v>13.04</v>
          </cell>
        </row>
        <row r="12116">
          <cell r="C12116">
            <v>13.04</v>
          </cell>
        </row>
        <row r="12117">
          <cell r="C12117">
            <v>13.04</v>
          </cell>
        </row>
        <row r="12118">
          <cell r="C12118">
            <v>13.04</v>
          </cell>
        </row>
        <row r="12119">
          <cell r="C12119">
            <v>13.04</v>
          </cell>
        </row>
        <row r="12120">
          <cell r="C12120">
            <v>13.05</v>
          </cell>
        </row>
        <row r="12121">
          <cell r="C12121">
            <v>13.05</v>
          </cell>
        </row>
        <row r="12122">
          <cell r="C12122">
            <v>13.05</v>
          </cell>
        </row>
        <row r="12123">
          <cell r="C12123">
            <v>13.05</v>
          </cell>
        </row>
        <row r="12124">
          <cell r="C12124">
            <v>13.05</v>
          </cell>
        </row>
        <row r="12125">
          <cell r="C12125">
            <v>13.05</v>
          </cell>
        </row>
        <row r="12126">
          <cell r="C12126">
            <v>13.05</v>
          </cell>
        </row>
        <row r="12127">
          <cell r="C12127">
            <v>13.06</v>
          </cell>
        </row>
        <row r="12128">
          <cell r="C12128">
            <v>13.06</v>
          </cell>
        </row>
        <row r="12129">
          <cell r="C12129">
            <v>13.06</v>
          </cell>
        </row>
        <row r="12130">
          <cell r="C12130">
            <v>13.06</v>
          </cell>
        </row>
        <row r="12131">
          <cell r="C12131">
            <v>13.06</v>
          </cell>
        </row>
        <row r="12132">
          <cell r="C12132">
            <v>13.06</v>
          </cell>
        </row>
        <row r="12133">
          <cell r="C12133">
            <v>13.06</v>
          </cell>
        </row>
        <row r="12134">
          <cell r="C12134">
            <v>13.06</v>
          </cell>
        </row>
        <row r="12135">
          <cell r="C12135">
            <v>13.05</v>
          </cell>
        </row>
        <row r="12136">
          <cell r="C12136">
            <v>13.05</v>
          </cell>
        </row>
        <row r="12137">
          <cell r="C12137">
            <v>13.05</v>
          </cell>
        </row>
        <row r="12138">
          <cell r="C12138">
            <v>13.05</v>
          </cell>
        </row>
        <row r="12139">
          <cell r="C12139">
            <v>13.05</v>
          </cell>
        </row>
        <row r="12140">
          <cell r="C12140">
            <v>13.04</v>
          </cell>
        </row>
        <row r="12141">
          <cell r="C12141">
            <v>13.04</v>
          </cell>
        </row>
        <row r="12142">
          <cell r="C12142">
            <v>13.04</v>
          </cell>
        </row>
        <row r="12143">
          <cell r="C12143">
            <v>13.04</v>
          </cell>
        </row>
        <row r="12144">
          <cell r="C12144">
            <v>13.04</v>
          </cell>
        </row>
        <row r="12145">
          <cell r="C12145">
            <v>13.04</v>
          </cell>
        </row>
        <row r="12146">
          <cell r="C12146">
            <v>13.04</v>
          </cell>
        </row>
        <row r="12147">
          <cell r="C12147">
            <v>13.04</v>
          </cell>
        </row>
        <row r="12148">
          <cell r="C12148">
            <v>13.04</v>
          </cell>
        </row>
        <row r="12149">
          <cell r="C12149">
            <v>13.04</v>
          </cell>
        </row>
        <row r="12150">
          <cell r="C12150">
            <v>13.04</v>
          </cell>
        </row>
        <row r="12151">
          <cell r="C12151">
            <v>13.04</v>
          </cell>
        </row>
        <row r="12152">
          <cell r="C12152">
            <v>13.04</v>
          </cell>
        </row>
        <row r="12153">
          <cell r="C12153">
            <v>13.04</v>
          </cell>
        </row>
        <row r="12154">
          <cell r="C12154">
            <v>13.04</v>
          </cell>
        </row>
        <row r="12155">
          <cell r="C12155">
            <v>13.05</v>
          </cell>
        </row>
        <row r="12156">
          <cell r="C12156">
            <v>13.05</v>
          </cell>
        </row>
        <row r="12157">
          <cell r="C12157">
            <v>13.05</v>
          </cell>
        </row>
        <row r="12158">
          <cell r="C12158">
            <v>13.05</v>
          </cell>
        </row>
        <row r="12159">
          <cell r="C12159">
            <v>13.05</v>
          </cell>
        </row>
        <row r="12160">
          <cell r="C12160">
            <v>13.04</v>
          </cell>
        </row>
        <row r="12161">
          <cell r="C12161">
            <v>13.04</v>
          </cell>
        </row>
        <row r="12162">
          <cell r="C12162">
            <v>13.04</v>
          </cell>
        </row>
        <row r="12163">
          <cell r="C12163">
            <v>13.04</v>
          </cell>
        </row>
        <row r="12164">
          <cell r="C12164">
            <v>13.04</v>
          </cell>
        </row>
        <row r="12165">
          <cell r="C12165">
            <v>13.04</v>
          </cell>
        </row>
        <row r="12166">
          <cell r="C12166">
            <v>13.04</v>
          </cell>
        </row>
        <row r="12167">
          <cell r="C12167">
            <v>13.04</v>
          </cell>
        </row>
        <row r="12168">
          <cell r="C12168">
            <v>13.04</v>
          </cell>
        </row>
        <row r="12169">
          <cell r="C12169">
            <v>13.04</v>
          </cell>
        </row>
        <row r="12170">
          <cell r="C12170">
            <v>13.04</v>
          </cell>
        </row>
        <row r="12171">
          <cell r="C12171">
            <v>13.04</v>
          </cell>
        </row>
        <row r="12172">
          <cell r="C12172">
            <v>13.04</v>
          </cell>
        </row>
        <row r="12173">
          <cell r="C12173">
            <v>13.04</v>
          </cell>
        </row>
        <row r="12174">
          <cell r="C12174">
            <v>13.04</v>
          </cell>
        </row>
        <row r="12175">
          <cell r="C12175">
            <v>13.04</v>
          </cell>
        </row>
        <row r="12176">
          <cell r="C12176">
            <v>13.04</v>
          </cell>
        </row>
        <row r="12177">
          <cell r="C12177">
            <v>13.04</v>
          </cell>
        </row>
        <row r="12178">
          <cell r="C12178">
            <v>13.04</v>
          </cell>
        </row>
        <row r="12179">
          <cell r="C12179">
            <v>13.04</v>
          </cell>
        </row>
        <row r="12180">
          <cell r="C12180">
            <v>13.04</v>
          </cell>
        </row>
        <row r="12181">
          <cell r="C12181">
            <v>13.04</v>
          </cell>
        </row>
        <row r="12182">
          <cell r="C12182">
            <v>13.04</v>
          </cell>
        </row>
        <row r="12183">
          <cell r="C12183">
            <v>13.04</v>
          </cell>
        </row>
        <row r="12184">
          <cell r="C12184">
            <v>13.05</v>
          </cell>
        </row>
        <row r="12185">
          <cell r="C12185">
            <v>13.05</v>
          </cell>
        </row>
        <row r="12186">
          <cell r="C12186">
            <v>13.05</v>
          </cell>
        </row>
        <row r="12187">
          <cell r="C12187">
            <v>13.05</v>
          </cell>
        </row>
        <row r="12188">
          <cell r="C12188">
            <v>13.04</v>
          </cell>
        </row>
        <row r="12189">
          <cell r="C12189">
            <v>13.04</v>
          </cell>
        </row>
        <row r="12190">
          <cell r="C12190">
            <v>13.04</v>
          </cell>
        </row>
        <row r="12191">
          <cell r="C12191">
            <v>13.04</v>
          </cell>
        </row>
        <row r="12192">
          <cell r="C12192">
            <v>13.04</v>
          </cell>
        </row>
        <row r="12193">
          <cell r="C12193">
            <v>13.04</v>
          </cell>
        </row>
        <row r="12194">
          <cell r="C12194">
            <v>13.04</v>
          </cell>
        </row>
        <row r="12195">
          <cell r="C12195">
            <v>13.04</v>
          </cell>
        </row>
        <row r="12196">
          <cell r="C12196">
            <v>13.04</v>
          </cell>
        </row>
        <row r="12197">
          <cell r="C12197">
            <v>13.04</v>
          </cell>
        </row>
        <row r="12198">
          <cell r="C12198">
            <v>13.05</v>
          </cell>
        </row>
        <row r="12199">
          <cell r="C12199">
            <v>13.05</v>
          </cell>
        </row>
        <row r="12200">
          <cell r="C12200">
            <v>13.05</v>
          </cell>
        </row>
        <row r="12201">
          <cell r="C12201">
            <v>13.05</v>
          </cell>
        </row>
        <row r="12202">
          <cell r="C12202">
            <v>13.05</v>
          </cell>
        </row>
        <row r="12203">
          <cell r="C12203">
            <v>13.05</v>
          </cell>
        </row>
        <row r="12204">
          <cell r="C12204">
            <v>13.05</v>
          </cell>
        </row>
        <row r="12205">
          <cell r="C12205">
            <v>13.05</v>
          </cell>
        </row>
        <row r="12206">
          <cell r="C12206">
            <v>13.05</v>
          </cell>
        </row>
        <row r="12207">
          <cell r="C12207">
            <v>13.05</v>
          </cell>
        </row>
        <row r="12208">
          <cell r="C12208">
            <v>13.05</v>
          </cell>
        </row>
        <row r="12209">
          <cell r="C12209">
            <v>13.05</v>
          </cell>
        </row>
        <row r="12210">
          <cell r="C12210">
            <v>13.05</v>
          </cell>
        </row>
        <row r="12211">
          <cell r="C12211">
            <v>13.05</v>
          </cell>
        </row>
        <row r="12212">
          <cell r="C12212">
            <v>13.05</v>
          </cell>
        </row>
        <row r="12213">
          <cell r="C12213">
            <v>13.05</v>
          </cell>
        </row>
        <row r="12214">
          <cell r="C12214">
            <v>13.05</v>
          </cell>
        </row>
        <row r="12215">
          <cell r="C12215">
            <v>13.05</v>
          </cell>
        </row>
        <row r="12216">
          <cell r="C12216">
            <v>13.05</v>
          </cell>
        </row>
        <row r="12217">
          <cell r="C12217">
            <v>13.05</v>
          </cell>
        </row>
        <row r="12218">
          <cell r="C12218">
            <v>13.05</v>
          </cell>
        </row>
        <row r="12219">
          <cell r="C12219">
            <v>13.05</v>
          </cell>
        </row>
        <row r="12220">
          <cell r="C12220">
            <v>13.04</v>
          </cell>
        </row>
        <row r="12221">
          <cell r="C12221">
            <v>13.04</v>
          </cell>
        </row>
        <row r="12222">
          <cell r="C12222">
            <v>13.04</v>
          </cell>
        </row>
        <row r="12223">
          <cell r="C12223">
            <v>13.04</v>
          </cell>
        </row>
        <row r="12224">
          <cell r="C12224">
            <v>13.04</v>
          </cell>
        </row>
        <row r="12225">
          <cell r="C12225">
            <v>13.04</v>
          </cell>
        </row>
        <row r="12226">
          <cell r="C12226">
            <v>13.04</v>
          </cell>
        </row>
        <row r="12227">
          <cell r="C12227">
            <v>13.04</v>
          </cell>
        </row>
        <row r="12228">
          <cell r="C12228">
            <v>13.04</v>
          </cell>
        </row>
        <row r="12229">
          <cell r="C12229">
            <v>13.04</v>
          </cell>
        </row>
        <row r="12230">
          <cell r="C12230">
            <v>13.05</v>
          </cell>
        </row>
        <row r="12231">
          <cell r="C12231">
            <v>13.05</v>
          </cell>
        </row>
        <row r="12232">
          <cell r="C12232">
            <v>13.05</v>
          </cell>
        </row>
        <row r="12233">
          <cell r="C12233">
            <v>13.05</v>
          </cell>
        </row>
        <row r="12234">
          <cell r="C12234">
            <v>13.05</v>
          </cell>
        </row>
        <row r="12235">
          <cell r="C12235">
            <v>13.05</v>
          </cell>
        </row>
        <row r="12236">
          <cell r="C12236">
            <v>13.05</v>
          </cell>
        </row>
        <row r="12237">
          <cell r="C12237">
            <v>13.05</v>
          </cell>
        </row>
        <row r="12238">
          <cell r="C12238">
            <v>13.05</v>
          </cell>
        </row>
        <row r="12239">
          <cell r="C12239">
            <v>13.05</v>
          </cell>
        </row>
        <row r="12240">
          <cell r="C12240">
            <v>13.04</v>
          </cell>
        </row>
        <row r="12241">
          <cell r="C12241">
            <v>13.04</v>
          </cell>
        </row>
        <row r="12242">
          <cell r="C12242">
            <v>13.04</v>
          </cell>
        </row>
        <row r="12243">
          <cell r="C12243">
            <v>13.05</v>
          </cell>
        </row>
        <row r="12244">
          <cell r="C12244">
            <v>13.05</v>
          </cell>
        </row>
        <row r="12245">
          <cell r="C12245">
            <v>13.05</v>
          </cell>
        </row>
        <row r="12246">
          <cell r="C12246">
            <v>13.05</v>
          </cell>
        </row>
        <row r="12247">
          <cell r="C12247">
            <v>13.05</v>
          </cell>
        </row>
        <row r="12248">
          <cell r="C12248">
            <v>13.05</v>
          </cell>
        </row>
        <row r="12249">
          <cell r="C12249">
            <v>13.05</v>
          </cell>
        </row>
        <row r="12250">
          <cell r="C12250">
            <v>13.06</v>
          </cell>
        </row>
        <row r="12251">
          <cell r="C12251">
            <v>13.06</v>
          </cell>
        </row>
        <row r="12252">
          <cell r="C12252">
            <v>13.06</v>
          </cell>
        </row>
        <row r="12253">
          <cell r="C12253">
            <v>13.06</v>
          </cell>
        </row>
        <row r="12254">
          <cell r="C12254">
            <v>13.06</v>
          </cell>
        </row>
        <row r="12255">
          <cell r="C12255">
            <v>13.06</v>
          </cell>
        </row>
        <row r="12256">
          <cell r="C12256">
            <v>13.06</v>
          </cell>
        </row>
        <row r="12257">
          <cell r="C12257">
            <v>13.06</v>
          </cell>
        </row>
        <row r="12258">
          <cell r="C12258">
            <v>13.05</v>
          </cell>
        </row>
        <row r="12259">
          <cell r="C12259">
            <v>13.05</v>
          </cell>
        </row>
        <row r="12260">
          <cell r="C12260">
            <v>13.05</v>
          </cell>
        </row>
        <row r="12261">
          <cell r="C12261">
            <v>13.05</v>
          </cell>
        </row>
        <row r="12262">
          <cell r="C12262">
            <v>13.04</v>
          </cell>
        </row>
        <row r="12263">
          <cell r="C12263">
            <v>13.04</v>
          </cell>
        </row>
        <row r="12264">
          <cell r="C12264">
            <v>13.04</v>
          </cell>
        </row>
        <row r="12265">
          <cell r="C12265">
            <v>13.04</v>
          </cell>
        </row>
        <row r="12266">
          <cell r="C12266">
            <v>13.04</v>
          </cell>
        </row>
        <row r="12267">
          <cell r="C12267">
            <v>13.04</v>
          </cell>
        </row>
        <row r="12268">
          <cell r="C12268">
            <v>13.04</v>
          </cell>
        </row>
        <row r="12269">
          <cell r="C12269">
            <v>13.04</v>
          </cell>
        </row>
        <row r="12270">
          <cell r="C12270">
            <v>13.04</v>
          </cell>
        </row>
        <row r="12271">
          <cell r="C12271">
            <v>13.04</v>
          </cell>
        </row>
        <row r="12272">
          <cell r="C12272">
            <v>13.04</v>
          </cell>
        </row>
        <row r="12273">
          <cell r="C12273">
            <v>13.04</v>
          </cell>
        </row>
        <row r="12274">
          <cell r="C12274">
            <v>13.04</v>
          </cell>
        </row>
        <row r="12275">
          <cell r="C12275">
            <v>13.03</v>
          </cell>
        </row>
        <row r="12276">
          <cell r="C12276">
            <v>13.04</v>
          </cell>
        </row>
        <row r="12277">
          <cell r="C12277">
            <v>13.04</v>
          </cell>
        </row>
        <row r="12278">
          <cell r="C12278">
            <v>13.04</v>
          </cell>
        </row>
        <row r="12279">
          <cell r="C12279">
            <v>13.04</v>
          </cell>
        </row>
        <row r="12280">
          <cell r="C12280">
            <v>13.04</v>
          </cell>
        </row>
        <row r="12281">
          <cell r="C12281">
            <v>13.04</v>
          </cell>
        </row>
        <row r="12282">
          <cell r="C12282">
            <v>13.05</v>
          </cell>
        </row>
        <row r="12283">
          <cell r="C12283">
            <v>13.05</v>
          </cell>
        </row>
        <row r="12284">
          <cell r="C12284">
            <v>13.05</v>
          </cell>
        </row>
        <row r="12285">
          <cell r="C12285">
            <v>13.05</v>
          </cell>
        </row>
        <row r="12286">
          <cell r="C12286">
            <v>13.05</v>
          </cell>
        </row>
        <row r="12287">
          <cell r="C12287">
            <v>13.05</v>
          </cell>
        </row>
        <row r="12288">
          <cell r="C12288">
            <v>13.05</v>
          </cell>
        </row>
        <row r="12289">
          <cell r="C12289">
            <v>13.05</v>
          </cell>
        </row>
        <row r="12290">
          <cell r="C12290">
            <v>13.04</v>
          </cell>
        </row>
        <row r="12291">
          <cell r="C12291">
            <v>13.04</v>
          </cell>
        </row>
        <row r="12292">
          <cell r="C12292">
            <v>13.04</v>
          </cell>
        </row>
        <row r="12293">
          <cell r="C12293">
            <v>13.04</v>
          </cell>
        </row>
        <row r="12294">
          <cell r="C12294">
            <v>13.04</v>
          </cell>
        </row>
        <row r="12295">
          <cell r="C12295">
            <v>13.04</v>
          </cell>
        </row>
        <row r="12296">
          <cell r="C12296">
            <v>13.04</v>
          </cell>
        </row>
        <row r="12297">
          <cell r="C12297">
            <v>13.04</v>
          </cell>
        </row>
        <row r="12298">
          <cell r="C12298">
            <v>13.04</v>
          </cell>
        </row>
        <row r="12299">
          <cell r="C12299">
            <v>13.04</v>
          </cell>
        </row>
        <row r="12300">
          <cell r="C12300">
            <v>13.04</v>
          </cell>
        </row>
        <row r="12301">
          <cell r="C12301">
            <v>13.04</v>
          </cell>
        </row>
        <row r="12302">
          <cell r="C12302">
            <v>13.04</v>
          </cell>
        </row>
        <row r="12303">
          <cell r="C12303">
            <v>13.04</v>
          </cell>
        </row>
        <row r="12304">
          <cell r="C12304">
            <v>13.04</v>
          </cell>
        </row>
        <row r="12305">
          <cell r="C12305">
            <v>13.04</v>
          </cell>
        </row>
        <row r="12306">
          <cell r="C12306">
            <v>13.04</v>
          </cell>
        </row>
        <row r="12307">
          <cell r="C12307">
            <v>13.04</v>
          </cell>
        </row>
        <row r="12308">
          <cell r="C12308">
            <v>13.04</v>
          </cell>
        </row>
        <row r="12309">
          <cell r="C12309">
            <v>13.04</v>
          </cell>
        </row>
        <row r="12310">
          <cell r="C12310">
            <v>13.04</v>
          </cell>
        </row>
        <row r="12311">
          <cell r="C12311">
            <v>13.04</v>
          </cell>
        </row>
        <row r="12312">
          <cell r="C12312">
            <v>13.04</v>
          </cell>
        </row>
        <row r="12313">
          <cell r="C12313">
            <v>13.04</v>
          </cell>
        </row>
        <row r="12314">
          <cell r="C12314">
            <v>13.04</v>
          </cell>
        </row>
        <row r="12315">
          <cell r="C12315">
            <v>13.04</v>
          </cell>
        </row>
        <row r="12316">
          <cell r="C12316">
            <v>13.04</v>
          </cell>
        </row>
        <row r="12317">
          <cell r="C12317">
            <v>13.04</v>
          </cell>
        </row>
        <row r="12318">
          <cell r="C12318">
            <v>13.04</v>
          </cell>
        </row>
        <row r="12319">
          <cell r="C12319">
            <v>13.04</v>
          </cell>
        </row>
        <row r="12320">
          <cell r="C12320">
            <v>13.04</v>
          </cell>
        </row>
        <row r="12321">
          <cell r="C12321">
            <v>13.04</v>
          </cell>
        </row>
        <row r="12322">
          <cell r="C12322">
            <v>13.04</v>
          </cell>
        </row>
        <row r="12323">
          <cell r="C12323">
            <v>13.04</v>
          </cell>
        </row>
        <row r="12324">
          <cell r="C12324">
            <v>13.04</v>
          </cell>
        </row>
        <row r="12325">
          <cell r="C12325">
            <v>13.04</v>
          </cell>
        </row>
        <row r="12326">
          <cell r="C12326">
            <v>13.04</v>
          </cell>
        </row>
        <row r="12327">
          <cell r="C12327">
            <v>13.04</v>
          </cell>
        </row>
        <row r="12328">
          <cell r="C12328">
            <v>13.04</v>
          </cell>
        </row>
        <row r="12329">
          <cell r="C12329">
            <v>13.04</v>
          </cell>
        </row>
        <row r="12330">
          <cell r="C12330">
            <v>13.04</v>
          </cell>
        </row>
        <row r="12331">
          <cell r="C12331">
            <v>13.04</v>
          </cell>
        </row>
        <row r="12332">
          <cell r="C12332">
            <v>13.04</v>
          </cell>
        </row>
        <row r="12333">
          <cell r="C12333">
            <v>13.04</v>
          </cell>
        </row>
        <row r="12334">
          <cell r="C12334">
            <v>13.04</v>
          </cell>
        </row>
        <row r="12335">
          <cell r="C12335">
            <v>13.04</v>
          </cell>
        </row>
        <row r="12336">
          <cell r="C12336">
            <v>13.04</v>
          </cell>
        </row>
        <row r="12337">
          <cell r="C12337">
            <v>13.04</v>
          </cell>
        </row>
        <row r="12338">
          <cell r="C12338">
            <v>13.04</v>
          </cell>
        </row>
        <row r="12339">
          <cell r="C12339">
            <v>13.04</v>
          </cell>
        </row>
        <row r="12340">
          <cell r="C12340">
            <v>13.04</v>
          </cell>
        </row>
        <row r="12341">
          <cell r="C12341">
            <v>13.04</v>
          </cell>
        </row>
        <row r="12342">
          <cell r="C12342">
            <v>13.04</v>
          </cell>
        </row>
        <row r="12343">
          <cell r="C12343">
            <v>13.04</v>
          </cell>
        </row>
        <row r="12344">
          <cell r="C12344">
            <v>13.04</v>
          </cell>
        </row>
        <row r="12345">
          <cell r="C12345">
            <v>13.04</v>
          </cell>
        </row>
        <row r="12346">
          <cell r="C12346">
            <v>13.04</v>
          </cell>
        </row>
        <row r="12347">
          <cell r="C12347">
            <v>13.04</v>
          </cell>
        </row>
        <row r="12348">
          <cell r="C12348">
            <v>13.04</v>
          </cell>
        </row>
        <row r="12349">
          <cell r="C12349">
            <v>13.04</v>
          </cell>
        </row>
        <row r="12350">
          <cell r="C12350">
            <v>13.04</v>
          </cell>
        </row>
        <row r="12351">
          <cell r="C12351">
            <v>13.04</v>
          </cell>
        </row>
        <row r="12352">
          <cell r="C12352">
            <v>13.04</v>
          </cell>
        </row>
        <row r="12353">
          <cell r="C12353">
            <v>13.03</v>
          </cell>
        </row>
        <row r="12354">
          <cell r="C12354">
            <v>13.03</v>
          </cell>
        </row>
        <row r="12355">
          <cell r="C12355">
            <v>13.03</v>
          </cell>
        </row>
        <row r="12356">
          <cell r="C12356">
            <v>13.03</v>
          </cell>
        </row>
        <row r="12357">
          <cell r="C12357">
            <v>13.03</v>
          </cell>
        </row>
        <row r="12358">
          <cell r="C12358">
            <v>13.04</v>
          </cell>
        </row>
        <row r="12359">
          <cell r="C12359">
            <v>13.04</v>
          </cell>
        </row>
        <row r="12360">
          <cell r="C12360">
            <v>13.04</v>
          </cell>
        </row>
        <row r="12361">
          <cell r="C12361">
            <v>13.04</v>
          </cell>
        </row>
        <row r="12362">
          <cell r="C12362">
            <v>13.04</v>
          </cell>
        </row>
        <row r="12363">
          <cell r="C12363">
            <v>13.04</v>
          </cell>
        </row>
        <row r="12364">
          <cell r="C12364">
            <v>13.04</v>
          </cell>
        </row>
        <row r="12365">
          <cell r="C12365">
            <v>13.04</v>
          </cell>
        </row>
        <row r="12366">
          <cell r="C12366">
            <v>13.05</v>
          </cell>
        </row>
        <row r="12367">
          <cell r="C12367">
            <v>13.04</v>
          </cell>
        </row>
        <row r="12368">
          <cell r="C12368">
            <v>13.04</v>
          </cell>
        </row>
        <row r="12369">
          <cell r="C12369">
            <v>13.04</v>
          </cell>
        </row>
        <row r="12370">
          <cell r="C12370">
            <v>13.04</v>
          </cell>
        </row>
        <row r="12371">
          <cell r="C12371">
            <v>13.04</v>
          </cell>
        </row>
        <row r="12372">
          <cell r="C12372">
            <v>13.04</v>
          </cell>
        </row>
        <row r="12373">
          <cell r="C12373">
            <v>13.04</v>
          </cell>
        </row>
        <row r="12374">
          <cell r="C12374">
            <v>13.04</v>
          </cell>
        </row>
        <row r="12375">
          <cell r="C12375">
            <v>13.04</v>
          </cell>
        </row>
        <row r="12376">
          <cell r="C12376">
            <v>13.03</v>
          </cell>
        </row>
        <row r="12377">
          <cell r="C12377">
            <v>13.04</v>
          </cell>
        </row>
        <row r="12378">
          <cell r="C12378">
            <v>13.04</v>
          </cell>
        </row>
        <row r="12379">
          <cell r="C12379">
            <v>13.04</v>
          </cell>
        </row>
        <row r="12380">
          <cell r="C12380">
            <v>13.04</v>
          </cell>
        </row>
        <row r="12381">
          <cell r="C12381">
            <v>13.04</v>
          </cell>
        </row>
        <row r="12382">
          <cell r="C12382">
            <v>13.03</v>
          </cell>
        </row>
        <row r="12383">
          <cell r="C12383">
            <v>13.03</v>
          </cell>
        </row>
        <row r="12384">
          <cell r="C12384">
            <v>13.03</v>
          </cell>
        </row>
        <row r="12385">
          <cell r="C12385">
            <v>13.04</v>
          </cell>
        </row>
        <row r="12386">
          <cell r="C12386">
            <v>13.04</v>
          </cell>
        </row>
        <row r="12387">
          <cell r="C12387">
            <v>13.04</v>
          </cell>
        </row>
        <row r="12388">
          <cell r="C12388">
            <v>13.04</v>
          </cell>
        </row>
        <row r="12389">
          <cell r="C12389">
            <v>13.04</v>
          </cell>
        </row>
        <row r="12390">
          <cell r="C12390">
            <v>13.04</v>
          </cell>
        </row>
        <row r="12391">
          <cell r="C12391">
            <v>13.04</v>
          </cell>
        </row>
        <row r="12392">
          <cell r="C12392">
            <v>13.04</v>
          </cell>
        </row>
        <row r="12393">
          <cell r="C12393">
            <v>13.04</v>
          </cell>
        </row>
        <row r="12394">
          <cell r="C12394">
            <v>13.05</v>
          </cell>
        </row>
        <row r="12395">
          <cell r="C12395">
            <v>13.05</v>
          </cell>
        </row>
        <row r="12396">
          <cell r="C12396">
            <v>13.05</v>
          </cell>
        </row>
        <row r="12397">
          <cell r="C12397">
            <v>13.05</v>
          </cell>
        </row>
        <row r="12398">
          <cell r="C12398">
            <v>13.05</v>
          </cell>
        </row>
        <row r="12399">
          <cell r="C12399">
            <v>13.04</v>
          </cell>
        </row>
        <row r="12400">
          <cell r="C12400">
            <v>13.04</v>
          </cell>
        </row>
        <row r="12401">
          <cell r="C12401">
            <v>13.04</v>
          </cell>
        </row>
        <row r="12402">
          <cell r="C12402">
            <v>13.04</v>
          </cell>
        </row>
        <row r="12403">
          <cell r="C12403">
            <v>13.04</v>
          </cell>
        </row>
        <row r="12404">
          <cell r="C12404">
            <v>13.04</v>
          </cell>
        </row>
        <row r="12405">
          <cell r="C12405">
            <v>13.04</v>
          </cell>
        </row>
        <row r="12406">
          <cell r="C12406">
            <v>13.04</v>
          </cell>
        </row>
        <row r="12407">
          <cell r="C12407">
            <v>13.04</v>
          </cell>
        </row>
        <row r="12408">
          <cell r="C12408">
            <v>13.04</v>
          </cell>
        </row>
        <row r="12409">
          <cell r="C12409">
            <v>13.04</v>
          </cell>
        </row>
        <row r="12410">
          <cell r="C12410">
            <v>13.04</v>
          </cell>
        </row>
        <row r="12411">
          <cell r="C12411">
            <v>13.04</v>
          </cell>
        </row>
        <row r="12412">
          <cell r="C12412">
            <v>13.04</v>
          </cell>
        </row>
        <row r="12413">
          <cell r="C12413">
            <v>13.04</v>
          </cell>
        </row>
        <row r="12414">
          <cell r="C12414">
            <v>13.04</v>
          </cell>
        </row>
        <row r="12415">
          <cell r="C12415">
            <v>13.04</v>
          </cell>
        </row>
        <row r="12416">
          <cell r="C12416">
            <v>13.04</v>
          </cell>
        </row>
        <row r="12417">
          <cell r="C12417">
            <v>13.04</v>
          </cell>
        </row>
        <row r="12418">
          <cell r="C12418">
            <v>13.05</v>
          </cell>
        </row>
        <row r="12419">
          <cell r="C12419">
            <v>13.05</v>
          </cell>
        </row>
        <row r="12420">
          <cell r="C12420">
            <v>13.05</v>
          </cell>
        </row>
        <row r="12421">
          <cell r="C12421">
            <v>13.05</v>
          </cell>
        </row>
        <row r="12422">
          <cell r="C12422">
            <v>13.05</v>
          </cell>
        </row>
        <row r="12423">
          <cell r="C12423">
            <v>13.05</v>
          </cell>
        </row>
        <row r="12424">
          <cell r="C12424">
            <v>13.05</v>
          </cell>
        </row>
        <row r="12425">
          <cell r="C12425">
            <v>13.05</v>
          </cell>
        </row>
        <row r="12426">
          <cell r="C12426">
            <v>13.05</v>
          </cell>
        </row>
        <row r="12427">
          <cell r="C12427">
            <v>13.05</v>
          </cell>
        </row>
        <row r="12428">
          <cell r="C12428">
            <v>13.05</v>
          </cell>
        </row>
        <row r="12429">
          <cell r="C12429">
            <v>13.05</v>
          </cell>
        </row>
        <row r="12430">
          <cell r="C12430">
            <v>13.05</v>
          </cell>
        </row>
        <row r="12431">
          <cell r="C12431">
            <v>13.04</v>
          </cell>
        </row>
        <row r="12432">
          <cell r="C12432">
            <v>13.04</v>
          </cell>
        </row>
        <row r="12433">
          <cell r="C12433">
            <v>13.04</v>
          </cell>
        </row>
        <row r="12434">
          <cell r="C12434">
            <v>13.04</v>
          </cell>
        </row>
        <row r="12435">
          <cell r="C12435">
            <v>13.04</v>
          </cell>
        </row>
        <row r="12436">
          <cell r="C12436">
            <v>13.04</v>
          </cell>
        </row>
        <row r="12437">
          <cell r="C12437">
            <v>13.04</v>
          </cell>
        </row>
        <row r="12438">
          <cell r="C12438">
            <v>13.04</v>
          </cell>
        </row>
        <row r="12439">
          <cell r="C12439">
            <v>13.04</v>
          </cell>
        </row>
        <row r="12440">
          <cell r="C12440">
            <v>13.04</v>
          </cell>
        </row>
        <row r="12441">
          <cell r="C12441">
            <v>13.04</v>
          </cell>
        </row>
        <row r="12442">
          <cell r="C12442">
            <v>13.04</v>
          </cell>
        </row>
        <row r="12443">
          <cell r="C12443">
            <v>13.04</v>
          </cell>
        </row>
        <row r="12444">
          <cell r="C12444">
            <v>13.04</v>
          </cell>
        </row>
        <row r="12445">
          <cell r="C12445">
            <v>13.04</v>
          </cell>
        </row>
        <row r="12446">
          <cell r="C12446">
            <v>13.04</v>
          </cell>
        </row>
        <row r="12447">
          <cell r="C12447">
            <v>13.04</v>
          </cell>
        </row>
        <row r="12448">
          <cell r="C12448">
            <v>13.04</v>
          </cell>
        </row>
        <row r="12449">
          <cell r="C12449">
            <v>13.04</v>
          </cell>
        </row>
        <row r="12450">
          <cell r="C12450">
            <v>13.04</v>
          </cell>
        </row>
        <row r="12451">
          <cell r="C12451">
            <v>13.04</v>
          </cell>
        </row>
        <row r="12452">
          <cell r="C12452">
            <v>13.04</v>
          </cell>
        </row>
        <row r="12453">
          <cell r="C12453">
            <v>13.04</v>
          </cell>
        </row>
        <row r="12454">
          <cell r="C12454">
            <v>13.04</v>
          </cell>
        </row>
        <row r="12455">
          <cell r="C12455">
            <v>13.04</v>
          </cell>
        </row>
        <row r="12456">
          <cell r="C12456">
            <v>13.04</v>
          </cell>
        </row>
        <row r="12457">
          <cell r="C12457">
            <v>13.04</v>
          </cell>
        </row>
        <row r="12458">
          <cell r="C12458">
            <v>13.04</v>
          </cell>
        </row>
        <row r="12459">
          <cell r="C12459">
            <v>13.04</v>
          </cell>
        </row>
        <row r="12460">
          <cell r="C12460">
            <v>13.04</v>
          </cell>
        </row>
        <row r="12461">
          <cell r="C12461">
            <v>13.04</v>
          </cell>
        </row>
        <row r="12462">
          <cell r="C12462">
            <v>13.04</v>
          </cell>
        </row>
        <row r="12463">
          <cell r="C12463">
            <v>13.04</v>
          </cell>
        </row>
        <row r="12464">
          <cell r="C12464">
            <v>13.04</v>
          </cell>
        </row>
        <row r="12465">
          <cell r="C12465">
            <v>13.04</v>
          </cell>
        </row>
        <row r="12466">
          <cell r="C12466">
            <v>13.04</v>
          </cell>
        </row>
        <row r="12467">
          <cell r="C12467">
            <v>13.04</v>
          </cell>
        </row>
        <row r="12468">
          <cell r="C12468">
            <v>13.04</v>
          </cell>
        </row>
        <row r="12469">
          <cell r="C12469">
            <v>13.04</v>
          </cell>
        </row>
        <row r="12470">
          <cell r="C12470">
            <v>13.04</v>
          </cell>
        </row>
        <row r="12471">
          <cell r="C12471">
            <v>13.03</v>
          </cell>
        </row>
        <row r="12472">
          <cell r="C12472">
            <v>13.03</v>
          </cell>
        </row>
        <row r="12473">
          <cell r="C12473">
            <v>13.03</v>
          </cell>
        </row>
        <row r="12474">
          <cell r="C12474">
            <v>13.03</v>
          </cell>
        </row>
        <row r="12475">
          <cell r="C12475">
            <v>13.04</v>
          </cell>
        </row>
        <row r="12476">
          <cell r="C12476">
            <v>13.03</v>
          </cell>
        </row>
        <row r="12477">
          <cell r="C12477">
            <v>13.03</v>
          </cell>
        </row>
        <row r="12478">
          <cell r="C12478">
            <v>13.03</v>
          </cell>
        </row>
        <row r="12479">
          <cell r="C12479">
            <v>13.04</v>
          </cell>
        </row>
        <row r="12480">
          <cell r="C12480">
            <v>13.04</v>
          </cell>
        </row>
        <row r="12481">
          <cell r="C12481">
            <v>13.04</v>
          </cell>
        </row>
        <row r="12482">
          <cell r="C12482">
            <v>13.04</v>
          </cell>
        </row>
        <row r="12483">
          <cell r="C12483">
            <v>13.04</v>
          </cell>
        </row>
        <row r="12484">
          <cell r="C12484">
            <v>13.04</v>
          </cell>
        </row>
        <row r="12485">
          <cell r="C12485">
            <v>13.04</v>
          </cell>
        </row>
        <row r="12486">
          <cell r="C12486">
            <v>13.04</v>
          </cell>
        </row>
        <row r="12487">
          <cell r="C12487">
            <v>13.04</v>
          </cell>
        </row>
        <row r="12488">
          <cell r="C12488">
            <v>13.04</v>
          </cell>
        </row>
        <row r="12489">
          <cell r="C12489">
            <v>13.04</v>
          </cell>
        </row>
        <row r="12490">
          <cell r="C12490">
            <v>13.04</v>
          </cell>
        </row>
        <row r="12491">
          <cell r="C12491">
            <v>13.04</v>
          </cell>
        </row>
        <row r="12492">
          <cell r="C12492">
            <v>13.04</v>
          </cell>
        </row>
        <row r="12493">
          <cell r="C12493">
            <v>13.04</v>
          </cell>
        </row>
        <row r="12494">
          <cell r="C12494">
            <v>13.04</v>
          </cell>
        </row>
        <row r="12495">
          <cell r="C12495">
            <v>13.05</v>
          </cell>
        </row>
        <row r="12496">
          <cell r="C12496">
            <v>13.05</v>
          </cell>
        </row>
        <row r="12497">
          <cell r="C12497">
            <v>13.05</v>
          </cell>
        </row>
        <row r="12498">
          <cell r="C12498">
            <v>13.05</v>
          </cell>
        </row>
        <row r="12499">
          <cell r="C12499">
            <v>13.05</v>
          </cell>
        </row>
        <row r="12500">
          <cell r="C12500">
            <v>13.05</v>
          </cell>
        </row>
        <row r="12501">
          <cell r="C12501">
            <v>13.05</v>
          </cell>
        </row>
        <row r="12502">
          <cell r="C12502">
            <v>13.04</v>
          </cell>
        </row>
        <row r="12503">
          <cell r="C12503">
            <v>13.04</v>
          </cell>
        </row>
        <row r="12504">
          <cell r="C12504">
            <v>13.04</v>
          </cell>
        </row>
        <row r="12505">
          <cell r="C12505">
            <v>13.04</v>
          </cell>
        </row>
        <row r="12506">
          <cell r="C12506">
            <v>13.04</v>
          </cell>
        </row>
        <row r="12507">
          <cell r="C12507">
            <v>13.04</v>
          </cell>
        </row>
        <row r="12508">
          <cell r="C12508">
            <v>13.03</v>
          </cell>
        </row>
        <row r="12509">
          <cell r="C12509">
            <v>13.03</v>
          </cell>
        </row>
        <row r="12510">
          <cell r="C12510">
            <v>13.03</v>
          </cell>
        </row>
        <row r="12511">
          <cell r="C12511">
            <v>13.03</v>
          </cell>
        </row>
        <row r="12512">
          <cell r="C12512">
            <v>13.03</v>
          </cell>
        </row>
        <row r="12513">
          <cell r="C12513">
            <v>13.03</v>
          </cell>
        </row>
        <row r="12514">
          <cell r="C12514">
            <v>13.03</v>
          </cell>
        </row>
        <row r="12515">
          <cell r="C12515">
            <v>13.03</v>
          </cell>
        </row>
        <row r="12516">
          <cell r="C12516">
            <v>13.03</v>
          </cell>
        </row>
        <row r="12517">
          <cell r="C12517">
            <v>13.03</v>
          </cell>
        </row>
        <row r="12518">
          <cell r="C12518">
            <v>13.03</v>
          </cell>
        </row>
        <row r="12519">
          <cell r="C12519">
            <v>13.03</v>
          </cell>
        </row>
        <row r="12520">
          <cell r="C12520">
            <v>13.03</v>
          </cell>
        </row>
        <row r="12521">
          <cell r="C12521">
            <v>13.03</v>
          </cell>
        </row>
        <row r="12522">
          <cell r="C12522">
            <v>13.04</v>
          </cell>
        </row>
        <row r="12523">
          <cell r="C12523">
            <v>13.04</v>
          </cell>
        </row>
        <row r="12524">
          <cell r="C12524">
            <v>13.04</v>
          </cell>
        </row>
        <row r="12525">
          <cell r="C12525">
            <v>13.04</v>
          </cell>
        </row>
        <row r="12526">
          <cell r="C12526">
            <v>13.04</v>
          </cell>
        </row>
        <row r="12527">
          <cell r="C12527">
            <v>13.04</v>
          </cell>
        </row>
        <row r="12528">
          <cell r="C12528">
            <v>13.04</v>
          </cell>
        </row>
        <row r="12529">
          <cell r="C12529">
            <v>13.04</v>
          </cell>
        </row>
        <row r="12530">
          <cell r="C12530">
            <v>13.04</v>
          </cell>
        </row>
        <row r="12531">
          <cell r="C12531">
            <v>13.04</v>
          </cell>
        </row>
        <row r="12532">
          <cell r="C12532">
            <v>13.04</v>
          </cell>
        </row>
        <row r="12533">
          <cell r="C12533">
            <v>13.04</v>
          </cell>
        </row>
        <row r="12534">
          <cell r="C12534">
            <v>13.04</v>
          </cell>
        </row>
        <row r="12535">
          <cell r="C12535">
            <v>13.04</v>
          </cell>
        </row>
        <row r="12536">
          <cell r="C12536">
            <v>13.03</v>
          </cell>
        </row>
        <row r="12537">
          <cell r="C12537">
            <v>13.04</v>
          </cell>
        </row>
        <row r="12538">
          <cell r="C12538">
            <v>13.04</v>
          </cell>
        </row>
        <row r="12539">
          <cell r="C12539">
            <v>13.04</v>
          </cell>
        </row>
        <row r="12540">
          <cell r="C12540">
            <v>13.04</v>
          </cell>
        </row>
        <row r="12541">
          <cell r="C12541">
            <v>13.04</v>
          </cell>
        </row>
        <row r="12542">
          <cell r="C12542">
            <v>13.04</v>
          </cell>
        </row>
        <row r="12543">
          <cell r="C12543">
            <v>13.04</v>
          </cell>
        </row>
        <row r="12544">
          <cell r="C12544">
            <v>13.04</v>
          </cell>
        </row>
        <row r="12545">
          <cell r="C12545">
            <v>13.05</v>
          </cell>
        </row>
        <row r="12546">
          <cell r="C12546">
            <v>13.05</v>
          </cell>
        </row>
        <row r="12547">
          <cell r="C12547">
            <v>13.05</v>
          </cell>
        </row>
        <row r="12548">
          <cell r="C12548">
            <v>13.05</v>
          </cell>
        </row>
        <row r="12549">
          <cell r="C12549">
            <v>13.05</v>
          </cell>
        </row>
        <row r="12550">
          <cell r="C12550">
            <v>13.05</v>
          </cell>
        </row>
        <row r="12551">
          <cell r="C12551">
            <v>13.05</v>
          </cell>
        </row>
        <row r="12552">
          <cell r="C12552">
            <v>13.05</v>
          </cell>
        </row>
        <row r="12553">
          <cell r="C12553">
            <v>13.05</v>
          </cell>
        </row>
        <row r="12554">
          <cell r="C12554">
            <v>13.05</v>
          </cell>
        </row>
        <row r="12555">
          <cell r="C12555">
            <v>13.05</v>
          </cell>
        </row>
        <row r="12556">
          <cell r="C12556">
            <v>13.05</v>
          </cell>
        </row>
        <row r="12557">
          <cell r="C12557">
            <v>13.05</v>
          </cell>
        </row>
        <row r="12558">
          <cell r="C12558">
            <v>13.05</v>
          </cell>
        </row>
        <row r="12559">
          <cell r="C12559">
            <v>13.05</v>
          </cell>
        </row>
        <row r="12560">
          <cell r="C12560">
            <v>13.05</v>
          </cell>
        </row>
        <row r="12561">
          <cell r="C12561">
            <v>13.04</v>
          </cell>
        </row>
        <row r="12562">
          <cell r="C12562">
            <v>13.04</v>
          </cell>
        </row>
        <row r="12563">
          <cell r="C12563">
            <v>13.04</v>
          </cell>
        </row>
        <row r="12564">
          <cell r="C12564">
            <v>13.04</v>
          </cell>
        </row>
        <row r="12565">
          <cell r="C12565">
            <v>13.04</v>
          </cell>
        </row>
        <row r="12566">
          <cell r="C12566">
            <v>13.04</v>
          </cell>
        </row>
        <row r="12567">
          <cell r="C12567">
            <v>13.04</v>
          </cell>
        </row>
        <row r="12568">
          <cell r="C12568">
            <v>13.04</v>
          </cell>
        </row>
        <row r="12569">
          <cell r="C12569">
            <v>13.03</v>
          </cell>
        </row>
        <row r="12570">
          <cell r="C12570">
            <v>13.04</v>
          </cell>
        </row>
        <row r="12571">
          <cell r="C12571">
            <v>13.04</v>
          </cell>
        </row>
        <row r="12572">
          <cell r="C12572">
            <v>13.04</v>
          </cell>
        </row>
        <row r="12573">
          <cell r="C12573">
            <v>13.04</v>
          </cell>
        </row>
        <row r="12574">
          <cell r="C12574">
            <v>13.04</v>
          </cell>
        </row>
        <row r="12575">
          <cell r="C12575">
            <v>13.04</v>
          </cell>
        </row>
        <row r="12576">
          <cell r="C12576">
            <v>13.04</v>
          </cell>
        </row>
        <row r="12577">
          <cell r="C12577">
            <v>13.04</v>
          </cell>
        </row>
        <row r="12578">
          <cell r="C12578">
            <v>13.04</v>
          </cell>
        </row>
        <row r="12579">
          <cell r="C12579">
            <v>13.04</v>
          </cell>
        </row>
        <row r="12580">
          <cell r="C12580">
            <v>13.04</v>
          </cell>
        </row>
        <row r="12581">
          <cell r="C12581">
            <v>13.04</v>
          </cell>
        </row>
        <row r="12582">
          <cell r="C12582">
            <v>13.04</v>
          </cell>
        </row>
        <row r="12583">
          <cell r="C12583">
            <v>13.04</v>
          </cell>
        </row>
        <row r="12584">
          <cell r="C12584">
            <v>13.04</v>
          </cell>
        </row>
        <row r="12585">
          <cell r="C12585">
            <v>13.04</v>
          </cell>
        </row>
        <row r="12586">
          <cell r="C12586">
            <v>13.04</v>
          </cell>
        </row>
        <row r="12587">
          <cell r="C12587">
            <v>13.04</v>
          </cell>
        </row>
        <row r="12588">
          <cell r="C12588">
            <v>13.05</v>
          </cell>
        </row>
        <row r="12589">
          <cell r="C12589">
            <v>13.05</v>
          </cell>
        </row>
        <row r="12590">
          <cell r="C12590">
            <v>13.05</v>
          </cell>
        </row>
        <row r="12591">
          <cell r="C12591">
            <v>13.05</v>
          </cell>
        </row>
        <row r="12592">
          <cell r="C12592">
            <v>13.04</v>
          </cell>
        </row>
        <row r="12593">
          <cell r="C12593">
            <v>13.04</v>
          </cell>
        </row>
        <row r="12594">
          <cell r="C12594">
            <v>13.05</v>
          </cell>
        </row>
        <row r="12595">
          <cell r="C12595">
            <v>13.05</v>
          </cell>
        </row>
        <row r="12596">
          <cell r="C12596">
            <v>13.05</v>
          </cell>
        </row>
        <row r="12597">
          <cell r="C12597">
            <v>13.05</v>
          </cell>
        </row>
        <row r="12598">
          <cell r="C12598">
            <v>13.05</v>
          </cell>
        </row>
        <row r="12599">
          <cell r="C12599">
            <v>13.05</v>
          </cell>
        </row>
        <row r="12600">
          <cell r="C12600">
            <v>13.05</v>
          </cell>
        </row>
        <row r="12601">
          <cell r="C12601">
            <v>13.05</v>
          </cell>
        </row>
        <row r="12602">
          <cell r="C12602">
            <v>13.05</v>
          </cell>
        </row>
        <row r="12603">
          <cell r="C12603">
            <v>13.05</v>
          </cell>
        </row>
        <row r="12604">
          <cell r="C12604">
            <v>13.05</v>
          </cell>
        </row>
        <row r="12605">
          <cell r="C12605">
            <v>13.05</v>
          </cell>
        </row>
        <row r="12606">
          <cell r="C12606">
            <v>13.05</v>
          </cell>
        </row>
        <row r="12607">
          <cell r="C12607">
            <v>13.05</v>
          </cell>
        </row>
        <row r="12608">
          <cell r="C12608">
            <v>13.04</v>
          </cell>
        </row>
        <row r="12609">
          <cell r="C12609">
            <v>13.04</v>
          </cell>
        </row>
        <row r="12610">
          <cell r="C12610">
            <v>13.04</v>
          </cell>
        </row>
        <row r="12611">
          <cell r="C12611">
            <v>13.04</v>
          </cell>
        </row>
        <row r="12612">
          <cell r="C12612">
            <v>13.04</v>
          </cell>
        </row>
        <row r="12613">
          <cell r="C12613">
            <v>13.04</v>
          </cell>
        </row>
        <row r="12614">
          <cell r="C12614">
            <v>13.04</v>
          </cell>
        </row>
        <row r="12615">
          <cell r="C12615">
            <v>13.04</v>
          </cell>
        </row>
        <row r="12616">
          <cell r="C12616">
            <v>13.03</v>
          </cell>
        </row>
        <row r="12617">
          <cell r="C12617">
            <v>13.03</v>
          </cell>
        </row>
        <row r="12618">
          <cell r="C12618">
            <v>13.03</v>
          </cell>
        </row>
        <row r="12619">
          <cell r="C12619">
            <v>13.03</v>
          </cell>
        </row>
        <row r="12620">
          <cell r="C12620">
            <v>13.03</v>
          </cell>
        </row>
        <row r="12621">
          <cell r="C12621">
            <v>13.03</v>
          </cell>
        </row>
        <row r="12622">
          <cell r="C12622">
            <v>13.04</v>
          </cell>
        </row>
        <row r="12623">
          <cell r="C12623">
            <v>13.04</v>
          </cell>
        </row>
        <row r="12624">
          <cell r="C12624">
            <v>13.04</v>
          </cell>
        </row>
        <row r="12625">
          <cell r="C12625">
            <v>13.04</v>
          </cell>
        </row>
        <row r="12626">
          <cell r="C12626">
            <v>13.04</v>
          </cell>
        </row>
        <row r="12627">
          <cell r="C12627">
            <v>13.04</v>
          </cell>
        </row>
        <row r="12628">
          <cell r="C12628">
            <v>13.04</v>
          </cell>
        </row>
        <row r="12629">
          <cell r="C12629">
            <v>13.04</v>
          </cell>
        </row>
        <row r="12630">
          <cell r="C12630">
            <v>13.04</v>
          </cell>
        </row>
        <row r="12631">
          <cell r="C12631">
            <v>13.04</v>
          </cell>
        </row>
        <row r="12632">
          <cell r="C12632">
            <v>13.04</v>
          </cell>
        </row>
        <row r="12633">
          <cell r="C12633">
            <v>13.04</v>
          </cell>
        </row>
        <row r="12634">
          <cell r="C12634">
            <v>13.04</v>
          </cell>
        </row>
        <row r="12635">
          <cell r="C12635">
            <v>13.05</v>
          </cell>
        </row>
        <row r="12636">
          <cell r="C12636">
            <v>13.05</v>
          </cell>
        </row>
        <row r="12637">
          <cell r="C12637">
            <v>13.05</v>
          </cell>
        </row>
        <row r="12638">
          <cell r="C12638">
            <v>13.05</v>
          </cell>
        </row>
        <row r="12639">
          <cell r="C12639">
            <v>13.05</v>
          </cell>
        </row>
        <row r="12640">
          <cell r="C12640">
            <v>13.05</v>
          </cell>
        </row>
        <row r="12641">
          <cell r="C12641">
            <v>13.05</v>
          </cell>
        </row>
        <row r="12642">
          <cell r="C12642">
            <v>13.05</v>
          </cell>
        </row>
        <row r="12643">
          <cell r="C12643">
            <v>13.05</v>
          </cell>
        </row>
        <row r="12644">
          <cell r="C12644">
            <v>13.05</v>
          </cell>
        </row>
        <row r="12645">
          <cell r="C12645">
            <v>13.04</v>
          </cell>
        </row>
        <row r="12646">
          <cell r="C12646">
            <v>13.04</v>
          </cell>
        </row>
        <row r="12647">
          <cell r="C12647">
            <v>13.04</v>
          </cell>
        </row>
        <row r="12648">
          <cell r="C12648">
            <v>13.04</v>
          </cell>
        </row>
        <row r="12649">
          <cell r="C12649">
            <v>13.04</v>
          </cell>
        </row>
        <row r="12650">
          <cell r="C12650">
            <v>13.04</v>
          </cell>
        </row>
        <row r="12651">
          <cell r="C12651">
            <v>13.04</v>
          </cell>
        </row>
        <row r="12652">
          <cell r="C12652">
            <v>13.04</v>
          </cell>
        </row>
        <row r="12653">
          <cell r="C12653">
            <v>13.04</v>
          </cell>
        </row>
        <row r="12654">
          <cell r="C12654">
            <v>13.04</v>
          </cell>
        </row>
        <row r="12655">
          <cell r="C12655">
            <v>13.04</v>
          </cell>
        </row>
        <row r="12656">
          <cell r="C12656">
            <v>13.04</v>
          </cell>
        </row>
        <row r="12657">
          <cell r="C12657">
            <v>13.05</v>
          </cell>
        </row>
        <row r="12658">
          <cell r="C12658">
            <v>13.05</v>
          </cell>
        </row>
        <row r="12659">
          <cell r="C12659">
            <v>13.05</v>
          </cell>
        </row>
        <row r="12660">
          <cell r="C12660">
            <v>13.05</v>
          </cell>
        </row>
        <row r="12661">
          <cell r="C12661">
            <v>13.05</v>
          </cell>
        </row>
        <row r="12662">
          <cell r="C12662">
            <v>13.05</v>
          </cell>
        </row>
        <row r="12663">
          <cell r="C12663">
            <v>13.05</v>
          </cell>
        </row>
        <row r="12664">
          <cell r="C12664">
            <v>13.05</v>
          </cell>
        </row>
        <row r="12665">
          <cell r="C12665">
            <v>13.05</v>
          </cell>
        </row>
        <row r="12666">
          <cell r="C12666">
            <v>13.05</v>
          </cell>
        </row>
        <row r="12667">
          <cell r="C12667">
            <v>13.04</v>
          </cell>
        </row>
        <row r="12668">
          <cell r="C12668">
            <v>13.04</v>
          </cell>
        </row>
        <row r="12669">
          <cell r="C12669">
            <v>13.04</v>
          </cell>
        </row>
        <row r="12670">
          <cell r="C12670">
            <v>13.04</v>
          </cell>
        </row>
        <row r="12671">
          <cell r="C12671">
            <v>13.05</v>
          </cell>
        </row>
        <row r="12672">
          <cell r="C12672">
            <v>13.05</v>
          </cell>
        </row>
        <row r="12673">
          <cell r="C12673">
            <v>13.05</v>
          </cell>
        </row>
        <row r="12674">
          <cell r="C12674">
            <v>13.05</v>
          </cell>
        </row>
        <row r="12675">
          <cell r="C12675">
            <v>13.05</v>
          </cell>
        </row>
        <row r="12676">
          <cell r="C12676">
            <v>13.05</v>
          </cell>
        </row>
        <row r="12677">
          <cell r="C12677">
            <v>13.05</v>
          </cell>
        </row>
        <row r="12678">
          <cell r="C12678">
            <v>13.05</v>
          </cell>
        </row>
        <row r="12679">
          <cell r="C12679">
            <v>13.05</v>
          </cell>
        </row>
        <row r="12680">
          <cell r="C12680">
            <v>13.05</v>
          </cell>
        </row>
        <row r="12681">
          <cell r="C12681">
            <v>13.05</v>
          </cell>
        </row>
        <row r="12682">
          <cell r="C12682">
            <v>13.05</v>
          </cell>
        </row>
        <row r="12683">
          <cell r="C12683">
            <v>13.04</v>
          </cell>
        </row>
        <row r="12684">
          <cell r="C12684">
            <v>13.04</v>
          </cell>
        </row>
        <row r="12685">
          <cell r="C12685">
            <v>13.04</v>
          </cell>
        </row>
        <row r="12686">
          <cell r="C12686">
            <v>13.04</v>
          </cell>
        </row>
        <row r="12687">
          <cell r="C12687">
            <v>13.04</v>
          </cell>
        </row>
        <row r="12688">
          <cell r="C12688">
            <v>13.04</v>
          </cell>
        </row>
        <row r="12689">
          <cell r="C12689">
            <v>13.04</v>
          </cell>
        </row>
        <row r="12690">
          <cell r="C12690">
            <v>13.04</v>
          </cell>
        </row>
        <row r="12691">
          <cell r="C12691">
            <v>13.04</v>
          </cell>
        </row>
        <row r="12692">
          <cell r="C12692">
            <v>13.04</v>
          </cell>
        </row>
        <row r="12693">
          <cell r="C12693">
            <v>13.04</v>
          </cell>
        </row>
        <row r="12694">
          <cell r="C12694">
            <v>13.04</v>
          </cell>
        </row>
        <row r="12695">
          <cell r="C12695">
            <v>13.04</v>
          </cell>
        </row>
        <row r="12696">
          <cell r="C12696">
            <v>13.04</v>
          </cell>
        </row>
        <row r="12697">
          <cell r="C12697">
            <v>13.04</v>
          </cell>
        </row>
        <row r="12698">
          <cell r="C12698">
            <v>13.04</v>
          </cell>
        </row>
        <row r="12699">
          <cell r="C12699">
            <v>13.04</v>
          </cell>
        </row>
        <row r="12700">
          <cell r="C12700">
            <v>13.05</v>
          </cell>
        </row>
        <row r="12701">
          <cell r="C12701">
            <v>13.05</v>
          </cell>
        </row>
        <row r="12702">
          <cell r="C12702">
            <v>13.05</v>
          </cell>
        </row>
        <row r="12703">
          <cell r="C12703">
            <v>13.04</v>
          </cell>
        </row>
        <row r="12704">
          <cell r="C12704">
            <v>13.04</v>
          </cell>
        </row>
        <row r="12705">
          <cell r="C12705">
            <v>13.04</v>
          </cell>
        </row>
        <row r="12706">
          <cell r="C12706">
            <v>13.05</v>
          </cell>
        </row>
        <row r="12707">
          <cell r="C12707">
            <v>13.05</v>
          </cell>
        </row>
        <row r="12708">
          <cell r="C12708">
            <v>13.05</v>
          </cell>
        </row>
        <row r="12709">
          <cell r="C12709">
            <v>13.04</v>
          </cell>
        </row>
        <row r="12710">
          <cell r="C12710">
            <v>13.04</v>
          </cell>
        </row>
        <row r="12711">
          <cell r="C12711">
            <v>13.04</v>
          </cell>
        </row>
        <row r="12712">
          <cell r="C12712">
            <v>13.04</v>
          </cell>
        </row>
        <row r="12713">
          <cell r="C12713">
            <v>13.04</v>
          </cell>
        </row>
        <row r="12714">
          <cell r="C12714">
            <v>13.04</v>
          </cell>
        </row>
        <row r="12715">
          <cell r="C12715">
            <v>13.04</v>
          </cell>
        </row>
        <row r="12716">
          <cell r="C12716">
            <v>13.04</v>
          </cell>
        </row>
        <row r="12717">
          <cell r="C12717">
            <v>13.04</v>
          </cell>
        </row>
        <row r="12718">
          <cell r="C12718">
            <v>13.04</v>
          </cell>
        </row>
        <row r="12719">
          <cell r="C12719">
            <v>13.04</v>
          </cell>
        </row>
        <row r="12720">
          <cell r="C12720">
            <v>13.04</v>
          </cell>
        </row>
        <row r="12721">
          <cell r="C12721">
            <v>13.04</v>
          </cell>
        </row>
        <row r="12722">
          <cell r="C12722">
            <v>13.04</v>
          </cell>
        </row>
        <row r="12723">
          <cell r="C12723">
            <v>13.04</v>
          </cell>
        </row>
        <row r="12724">
          <cell r="C12724">
            <v>13.04</v>
          </cell>
        </row>
        <row r="12725">
          <cell r="C12725">
            <v>13.04</v>
          </cell>
        </row>
        <row r="12726">
          <cell r="C12726">
            <v>13.04</v>
          </cell>
        </row>
        <row r="12727">
          <cell r="C12727">
            <v>13.05</v>
          </cell>
        </row>
        <row r="12728">
          <cell r="C12728">
            <v>13.04</v>
          </cell>
        </row>
        <row r="12729">
          <cell r="C12729">
            <v>13.05</v>
          </cell>
        </row>
        <row r="12730">
          <cell r="C12730">
            <v>13.04</v>
          </cell>
        </row>
        <row r="12731">
          <cell r="C12731">
            <v>13.04</v>
          </cell>
        </row>
        <row r="12732">
          <cell r="C12732">
            <v>13.04</v>
          </cell>
        </row>
        <row r="12733">
          <cell r="C12733">
            <v>13.05</v>
          </cell>
        </row>
        <row r="12734">
          <cell r="C12734">
            <v>13.05</v>
          </cell>
        </row>
        <row r="12735">
          <cell r="C12735">
            <v>13.05</v>
          </cell>
        </row>
        <row r="12736">
          <cell r="C12736">
            <v>13.05</v>
          </cell>
        </row>
        <row r="12737">
          <cell r="C12737">
            <v>13.05</v>
          </cell>
        </row>
        <row r="12738">
          <cell r="C12738">
            <v>13.05</v>
          </cell>
        </row>
        <row r="12739">
          <cell r="C12739">
            <v>13.05</v>
          </cell>
        </row>
        <row r="12740">
          <cell r="C12740">
            <v>13.05</v>
          </cell>
        </row>
        <row r="12741">
          <cell r="C12741">
            <v>13.05</v>
          </cell>
        </row>
        <row r="12742">
          <cell r="C12742">
            <v>13.05</v>
          </cell>
        </row>
        <row r="12743">
          <cell r="C12743">
            <v>13.05</v>
          </cell>
        </row>
        <row r="12744">
          <cell r="C12744">
            <v>13.05</v>
          </cell>
        </row>
        <row r="12745">
          <cell r="C12745">
            <v>13.05</v>
          </cell>
        </row>
        <row r="12746">
          <cell r="C12746">
            <v>13.04</v>
          </cell>
        </row>
        <row r="12747">
          <cell r="C12747">
            <v>13.04</v>
          </cell>
        </row>
        <row r="12748">
          <cell r="C12748">
            <v>13.04</v>
          </cell>
        </row>
        <row r="12749">
          <cell r="C12749">
            <v>13.04</v>
          </cell>
        </row>
        <row r="12750">
          <cell r="C12750">
            <v>13.04</v>
          </cell>
        </row>
        <row r="12751">
          <cell r="C12751">
            <v>13.04</v>
          </cell>
        </row>
        <row r="12752">
          <cell r="C12752">
            <v>13.04</v>
          </cell>
        </row>
        <row r="12753">
          <cell r="C12753">
            <v>13.04</v>
          </cell>
        </row>
        <row r="12754">
          <cell r="C12754">
            <v>13.04</v>
          </cell>
        </row>
        <row r="12755">
          <cell r="C12755">
            <v>13.04</v>
          </cell>
        </row>
        <row r="12756">
          <cell r="C12756">
            <v>13.04</v>
          </cell>
        </row>
        <row r="12757">
          <cell r="C12757">
            <v>13.04</v>
          </cell>
        </row>
        <row r="12758">
          <cell r="C12758">
            <v>13.04</v>
          </cell>
        </row>
        <row r="12759">
          <cell r="C12759">
            <v>13.05</v>
          </cell>
        </row>
        <row r="12760">
          <cell r="C12760">
            <v>13.05</v>
          </cell>
        </row>
        <row r="12761">
          <cell r="C12761">
            <v>13.05</v>
          </cell>
        </row>
        <row r="12762">
          <cell r="C12762">
            <v>13.05</v>
          </cell>
        </row>
        <row r="12763">
          <cell r="C12763">
            <v>13.05</v>
          </cell>
        </row>
        <row r="12764">
          <cell r="C12764">
            <v>13.05</v>
          </cell>
        </row>
        <row r="12765">
          <cell r="C12765">
            <v>13.05</v>
          </cell>
        </row>
        <row r="12766">
          <cell r="C12766">
            <v>13.05</v>
          </cell>
        </row>
        <row r="12767">
          <cell r="C12767">
            <v>13.05</v>
          </cell>
        </row>
        <row r="12768">
          <cell r="C12768">
            <v>13.05</v>
          </cell>
        </row>
        <row r="12769">
          <cell r="C12769">
            <v>13.05</v>
          </cell>
        </row>
        <row r="12770">
          <cell r="C12770">
            <v>13.04</v>
          </cell>
        </row>
        <row r="12771">
          <cell r="C12771">
            <v>13.04</v>
          </cell>
        </row>
        <row r="12772">
          <cell r="C12772">
            <v>13.04</v>
          </cell>
        </row>
        <row r="12773">
          <cell r="C12773">
            <v>13.04</v>
          </cell>
        </row>
        <row r="12774">
          <cell r="C12774">
            <v>13.03</v>
          </cell>
        </row>
        <row r="12775">
          <cell r="C12775">
            <v>13.03</v>
          </cell>
        </row>
        <row r="12776">
          <cell r="C12776">
            <v>13.03</v>
          </cell>
        </row>
        <row r="12777">
          <cell r="C12777">
            <v>13.04</v>
          </cell>
        </row>
        <row r="12778">
          <cell r="C12778">
            <v>13.04</v>
          </cell>
        </row>
        <row r="12779">
          <cell r="C12779">
            <v>13.04</v>
          </cell>
        </row>
        <row r="12780">
          <cell r="C12780">
            <v>13.04</v>
          </cell>
        </row>
        <row r="12781">
          <cell r="C12781">
            <v>13.04</v>
          </cell>
        </row>
        <row r="12782">
          <cell r="C12782">
            <v>13.04</v>
          </cell>
        </row>
        <row r="12783">
          <cell r="C12783">
            <v>13.04</v>
          </cell>
        </row>
        <row r="12784">
          <cell r="C12784">
            <v>13.04</v>
          </cell>
        </row>
        <row r="12785">
          <cell r="C12785">
            <v>13.04</v>
          </cell>
        </row>
        <row r="12786">
          <cell r="C12786">
            <v>13.04</v>
          </cell>
        </row>
        <row r="12787">
          <cell r="C12787">
            <v>13.04</v>
          </cell>
        </row>
        <row r="12788">
          <cell r="C12788">
            <v>13.04</v>
          </cell>
        </row>
        <row r="12789">
          <cell r="C12789">
            <v>13.04</v>
          </cell>
        </row>
        <row r="12790">
          <cell r="C12790">
            <v>13.04</v>
          </cell>
        </row>
        <row r="12791">
          <cell r="C12791">
            <v>13.04</v>
          </cell>
        </row>
        <row r="12792">
          <cell r="C12792">
            <v>13.04</v>
          </cell>
        </row>
        <row r="12793">
          <cell r="C12793">
            <v>13.04</v>
          </cell>
        </row>
        <row r="12794">
          <cell r="C12794">
            <v>13.04</v>
          </cell>
        </row>
        <row r="12795">
          <cell r="C12795">
            <v>13.04</v>
          </cell>
        </row>
        <row r="12796">
          <cell r="C12796">
            <v>13.04</v>
          </cell>
        </row>
        <row r="12797">
          <cell r="C12797">
            <v>13.04</v>
          </cell>
        </row>
        <row r="12798">
          <cell r="C12798">
            <v>13.04</v>
          </cell>
        </row>
        <row r="12799">
          <cell r="C12799">
            <v>13.04</v>
          </cell>
        </row>
        <row r="12800">
          <cell r="C12800">
            <v>13.04</v>
          </cell>
        </row>
        <row r="12801">
          <cell r="C12801">
            <v>13.04</v>
          </cell>
        </row>
        <row r="12802">
          <cell r="C12802">
            <v>13.04</v>
          </cell>
        </row>
        <row r="12803">
          <cell r="C12803">
            <v>13.04</v>
          </cell>
        </row>
        <row r="12804">
          <cell r="C12804">
            <v>13.04</v>
          </cell>
        </row>
        <row r="12805">
          <cell r="C12805">
            <v>13.04</v>
          </cell>
        </row>
        <row r="12806">
          <cell r="C12806">
            <v>13.04</v>
          </cell>
        </row>
        <row r="12807">
          <cell r="C12807">
            <v>13.04</v>
          </cell>
        </row>
        <row r="12808">
          <cell r="C12808">
            <v>13.05</v>
          </cell>
        </row>
        <row r="12809">
          <cell r="C12809">
            <v>13.05</v>
          </cell>
        </row>
        <row r="12810">
          <cell r="C12810">
            <v>13.05</v>
          </cell>
        </row>
        <row r="12811">
          <cell r="C12811">
            <v>13.05</v>
          </cell>
        </row>
        <row r="12812">
          <cell r="C12812">
            <v>13.06</v>
          </cell>
        </row>
        <row r="12813">
          <cell r="C12813">
            <v>13.06</v>
          </cell>
        </row>
        <row r="12814">
          <cell r="C12814">
            <v>13.06</v>
          </cell>
        </row>
        <row r="12815">
          <cell r="C12815">
            <v>13.06</v>
          </cell>
        </row>
        <row r="12816">
          <cell r="C12816">
            <v>13.06</v>
          </cell>
        </row>
        <row r="12817">
          <cell r="C12817">
            <v>13.06</v>
          </cell>
        </row>
        <row r="12818">
          <cell r="C12818">
            <v>13.06</v>
          </cell>
        </row>
        <row r="12819">
          <cell r="C12819">
            <v>13.06</v>
          </cell>
        </row>
        <row r="12820">
          <cell r="C12820">
            <v>13.06</v>
          </cell>
        </row>
        <row r="12821">
          <cell r="C12821">
            <v>13.05</v>
          </cell>
        </row>
        <row r="12822">
          <cell r="C12822">
            <v>13.05</v>
          </cell>
        </row>
        <row r="12823">
          <cell r="C12823">
            <v>13.05</v>
          </cell>
        </row>
        <row r="12824">
          <cell r="C12824">
            <v>13.05</v>
          </cell>
        </row>
        <row r="12825">
          <cell r="C12825">
            <v>13.05</v>
          </cell>
        </row>
        <row r="12826">
          <cell r="C12826">
            <v>13.05</v>
          </cell>
        </row>
        <row r="12827">
          <cell r="C12827">
            <v>13.05</v>
          </cell>
        </row>
        <row r="12828">
          <cell r="C12828">
            <v>13.05</v>
          </cell>
        </row>
        <row r="12829">
          <cell r="C12829">
            <v>13.04</v>
          </cell>
        </row>
        <row r="12830">
          <cell r="C12830">
            <v>13.04</v>
          </cell>
        </row>
        <row r="12831">
          <cell r="C12831">
            <v>13.04</v>
          </cell>
        </row>
        <row r="12832">
          <cell r="C12832">
            <v>13.04</v>
          </cell>
        </row>
        <row r="12833">
          <cell r="C12833">
            <v>13.04</v>
          </cell>
        </row>
        <row r="12834">
          <cell r="C12834">
            <v>13.04</v>
          </cell>
        </row>
        <row r="12835">
          <cell r="C12835">
            <v>13.04</v>
          </cell>
        </row>
        <row r="12836">
          <cell r="C12836">
            <v>13.04</v>
          </cell>
        </row>
        <row r="12837">
          <cell r="C12837">
            <v>13.04</v>
          </cell>
        </row>
        <row r="12838">
          <cell r="C12838">
            <v>13.04</v>
          </cell>
        </row>
        <row r="12839">
          <cell r="C12839">
            <v>13.04</v>
          </cell>
        </row>
        <row r="12840">
          <cell r="C12840">
            <v>13.05</v>
          </cell>
        </row>
        <row r="12841">
          <cell r="C12841">
            <v>13.05</v>
          </cell>
        </row>
        <row r="12842">
          <cell r="C12842">
            <v>13.05</v>
          </cell>
        </row>
        <row r="12843">
          <cell r="C12843">
            <v>13.05</v>
          </cell>
        </row>
        <row r="12844">
          <cell r="C12844">
            <v>13.05</v>
          </cell>
        </row>
        <row r="12845">
          <cell r="C12845">
            <v>13.05</v>
          </cell>
        </row>
        <row r="12846">
          <cell r="C12846">
            <v>13.05</v>
          </cell>
        </row>
        <row r="12847">
          <cell r="C12847">
            <v>13.05</v>
          </cell>
        </row>
        <row r="12848">
          <cell r="C12848">
            <v>13.05</v>
          </cell>
        </row>
        <row r="12849">
          <cell r="C12849">
            <v>13.05</v>
          </cell>
        </row>
        <row r="12850">
          <cell r="C12850">
            <v>13.05</v>
          </cell>
        </row>
        <row r="12851">
          <cell r="C12851">
            <v>13.05</v>
          </cell>
        </row>
        <row r="12852">
          <cell r="C12852">
            <v>13.05</v>
          </cell>
        </row>
        <row r="12853">
          <cell r="C12853">
            <v>13.05</v>
          </cell>
        </row>
        <row r="12854">
          <cell r="C12854">
            <v>13.05</v>
          </cell>
        </row>
        <row r="12855">
          <cell r="C12855">
            <v>13.04</v>
          </cell>
        </row>
        <row r="12856">
          <cell r="C12856">
            <v>13.04</v>
          </cell>
        </row>
        <row r="12857">
          <cell r="C12857">
            <v>13.04</v>
          </cell>
        </row>
        <row r="12858">
          <cell r="C12858">
            <v>13.04</v>
          </cell>
        </row>
        <row r="12859">
          <cell r="C12859">
            <v>13.05</v>
          </cell>
        </row>
        <row r="12860">
          <cell r="C12860">
            <v>13.05</v>
          </cell>
        </row>
        <row r="12861">
          <cell r="C12861">
            <v>13.05</v>
          </cell>
        </row>
        <row r="12862">
          <cell r="C12862">
            <v>13.05</v>
          </cell>
        </row>
        <row r="12863">
          <cell r="C12863">
            <v>13.05</v>
          </cell>
        </row>
        <row r="12864">
          <cell r="C12864">
            <v>13.04</v>
          </cell>
        </row>
        <row r="12865">
          <cell r="C12865">
            <v>13.04</v>
          </cell>
        </row>
        <row r="12866">
          <cell r="C12866">
            <v>13.04</v>
          </cell>
        </row>
        <row r="12867">
          <cell r="C12867">
            <v>13.04</v>
          </cell>
        </row>
        <row r="12868">
          <cell r="C12868">
            <v>13.04</v>
          </cell>
        </row>
        <row r="12869">
          <cell r="C12869">
            <v>13.05</v>
          </cell>
        </row>
        <row r="12870">
          <cell r="C12870">
            <v>13.05</v>
          </cell>
        </row>
        <row r="12871">
          <cell r="C12871">
            <v>13.05</v>
          </cell>
        </row>
        <row r="12872">
          <cell r="C12872">
            <v>13.05</v>
          </cell>
        </row>
        <row r="12873">
          <cell r="C12873">
            <v>13.05</v>
          </cell>
        </row>
        <row r="12874">
          <cell r="C12874">
            <v>13.05</v>
          </cell>
        </row>
        <row r="12875">
          <cell r="C12875">
            <v>13.05</v>
          </cell>
        </row>
        <row r="12876">
          <cell r="C12876">
            <v>13.05</v>
          </cell>
        </row>
        <row r="12877">
          <cell r="C12877">
            <v>13.05</v>
          </cell>
        </row>
        <row r="12878">
          <cell r="C12878">
            <v>13.05</v>
          </cell>
        </row>
        <row r="12879">
          <cell r="C12879">
            <v>13.04</v>
          </cell>
        </row>
        <row r="12880">
          <cell r="C12880">
            <v>13.04</v>
          </cell>
        </row>
        <row r="12881">
          <cell r="C12881">
            <v>13.04</v>
          </cell>
        </row>
        <row r="12882">
          <cell r="C12882">
            <v>13.04</v>
          </cell>
        </row>
        <row r="12883">
          <cell r="C12883">
            <v>13.04</v>
          </cell>
        </row>
        <row r="12884">
          <cell r="C12884">
            <v>13.04</v>
          </cell>
        </row>
        <row r="12885">
          <cell r="C12885">
            <v>13.04</v>
          </cell>
        </row>
        <row r="12886">
          <cell r="C12886">
            <v>13.04</v>
          </cell>
        </row>
        <row r="12887">
          <cell r="C12887">
            <v>13.04</v>
          </cell>
        </row>
        <row r="12888">
          <cell r="C12888">
            <v>13.04</v>
          </cell>
        </row>
        <row r="12889">
          <cell r="C12889">
            <v>13.04</v>
          </cell>
        </row>
        <row r="12890">
          <cell r="C12890">
            <v>13.04</v>
          </cell>
        </row>
        <row r="12891">
          <cell r="C12891">
            <v>13.04</v>
          </cell>
        </row>
        <row r="12892">
          <cell r="C12892">
            <v>13.04</v>
          </cell>
        </row>
        <row r="12893">
          <cell r="C12893">
            <v>13.04</v>
          </cell>
        </row>
        <row r="12894">
          <cell r="C12894">
            <v>13.04</v>
          </cell>
        </row>
        <row r="12895">
          <cell r="C12895">
            <v>13.04</v>
          </cell>
        </row>
        <row r="12896">
          <cell r="C12896">
            <v>13.04</v>
          </cell>
        </row>
        <row r="12897">
          <cell r="C12897">
            <v>13.04</v>
          </cell>
        </row>
        <row r="12898">
          <cell r="C12898">
            <v>13.04</v>
          </cell>
        </row>
        <row r="12899">
          <cell r="C12899">
            <v>13.04</v>
          </cell>
        </row>
        <row r="12900">
          <cell r="C12900">
            <v>13.04</v>
          </cell>
        </row>
        <row r="12901">
          <cell r="C12901">
            <v>13.04</v>
          </cell>
        </row>
        <row r="12902">
          <cell r="C12902">
            <v>13.04</v>
          </cell>
        </row>
        <row r="12903">
          <cell r="C12903">
            <v>13.04</v>
          </cell>
        </row>
        <row r="12904">
          <cell r="C12904">
            <v>13.04</v>
          </cell>
        </row>
        <row r="12905">
          <cell r="C12905">
            <v>13.05</v>
          </cell>
        </row>
        <row r="12906">
          <cell r="C12906">
            <v>13.05</v>
          </cell>
        </row>
        <row r="12907">
          <cell r="C12907">
            <v>13.05</v>
          </cell>
        </row>
        <row r="12908">
          <cell r="C12908">
            <v>13.04</v>
          </cell>
        </row>
        <row r="12909">
          <cell r="C12909">
            <v>13.04</v>
          </cell>
        </row>
        <row r="12910">
          <cell r="C12910">
            <v>13.04</v>
          </cell>
        </row>
        <row r="12911">
          <cell r="C12911">
            <v>13.04</v>
          </cell>
        </row>
        <row r="12912">
          <cell r="C12912">
            <v>13.04</v>
          </cell>
        </row>
        <row r="12913">
          <cell r="C12913">
            <v>13.04</v>
          </cell>
        </row>
        <row r="12914">
          <cell r="C12914">
            <v>13.04</v>
          </cell>
        </row>
        <row r="12915">
          <cell r="C12915">
            <v>13.04</v>
          </cell>
        </row>
        <row r="12916">
          <cell r="C12916">
            <v>13.03</v>
          </cell>
        </row>
        <row r="12917">
          <cell r="C12917">
            <v>13.03</v>
          </cell>
        </row>
        <row r="12918">
          <cell r="C12918">
            <v>13.04</v>
          </cell>
        </row>
        <row r="12919">
          <cell r="C12919">
            <v>13.04</v>
          </cell>
        </row>
        <row r="12920">
          <cell r="C12920">
            <v>13.04</v>
          </cell>
        </row>
        <row r="12921">
          <cell r="C12921">
            <v>13.04</v>
          </cell>
        </row>
        <row r="12922">
          <cell r="C12922">
            <v>13.04</v>
          </cell>
        </row>
        <row r="12923">
          <cell r="C12923">
            <v>13.04</v>
          </cell>
        </row>
        <row r="12924">
          <cell r="C12924">
            <v>13.04</v>
          </cell>
        </row>
        <row r="12925">
          <cell r="C12925">
            <v>13.04</v>
          </cell>
        </row>
        <row r="12926">
          <cell r="C12926">
            <v>13.04</v>
          </cell>
        </row>
        <row r="12927">
          <cell r="C12927">
            <v>13.05</v>
          </cell>
        </row>
        <row r="12928">
          <cell r="C12928">
            <v>13.05</v>
          </cell>
        </row>
        <row r="12929">
          <cell r="C12929">
            <v>13.05</v>
          </cell>
        </row>
        <row r="12930">
          <cell r="C12930">
            <v>13.05</v>
          </cell>
        </row>
        <row r="12931">
          <cell r="C12931">
            <v>13.05</v>
          </cell>
        </row>
        <row r="12932">
          <cell r="C12932">
            <v>13.05</v>
          </cell>
        </row>
        <row r="12933">
          <cell r="C12933">
            <v>13.05</v>
          </cell>
        </row>
        <row r="12934">
          <cell r="C12934">
            <v>13.05</v>
          </cell>
        </row>
        <row r="12935">
          <cell r="C12935">
            <v>13.05</v>
          </cell>
        </row>
        <row r="12936">
          <cell r="C12936">
            <v>13.05</v>
          </cell>
        </row>
        <row r="12937">
          <cell r="C12937">
            <v>13.05</v>
          </cell>
        </row>
        <row r="12938">
          <cell r="C12938">
            <v>13.05</v>
          </cell>
        </row>
        <row r="12939">
          <cell r="C12939">
            <v>13.04</v>
          </cell>
        </row>
        <row r="12940">
          <cell r="C12940">
            <v>13.04</v>
          </cell>
        </row>
        <row r="12941">
          <cell r="C12941">
            <v>13.04</v>
          </cell>
        </row>
        <row r="12942">
          <cell r="C12942">
            <v>13.04</v>
          </cell>
        </row>
        <row r="12943">
          <cell r="C12943">
            <v>13.04</v>
          </cell>
        </row>
        <row r="12944">
          <cell r="C12944">
            <v>13.04</v>
          </cell>
        </row>
        <row r="12945">
          <cell r="C12945">
            <v>13.04</v>
          </cell>
        </row>
        <row r="12946">
          <cell r="C12946">
            <v>13.04</v>
          </cell>
        </row>
        <row r="12947">
          <cell r="C12947">
            <v>13.04</v>
          </cell>
        </row>
        <row r="12948">
          <cell r="C12948">
            <v>13.05</v>
          </cell>
        </row>
        <row r="12949">
          <cell r="C12949">
            <v>13.05</v>
          </cell>
        </row>
        <row r="12950">
          <cell r="C12950">
            <v>13.05</v>
          </cell>
        </row>
        <row r="12951">
          <cell r="C12951">
            <v>13.05</v>
          </cell>
        </row>
        <row r="12952">
          <cell r="C12952">
            <v>13.04</v>
          </cell>
        </row>
        <row r="12953">
          <cell r="C12953">
            <v>13.04</v>
          </cell>
        </row>
        <row r="12954">
          <cell r="C12954">
            <v>13.04</v>
          </cell>
        </row>
        <row r="12955">
          <cell r="C12955">
            <v>13.04</v>
          </cell>
        </row>
        <row r="12956">
          <cell r="C12956">
            <v>13.04</v>
          </cell>
        </row>
        <row r="12957">
          <cell r="C12957">
            <v>13.04</v>
          </cell>
        </row>
        <row r="12958">
          <cell r="C12958">
            <v>13.04</v>
          </cell>
        </row>
        <row r="12959">
          <cell r="C12959">
            <v>13.04</v>
          </cell>
        </row>
        <row r="12960">
          <cell r="C12960">
            <v>13.04</v>
          </cell>
        </row>
        <row r="12961">
          <cell r="C12961">
            <v>13.04</v>
          </cell>
        </row>
        <row r="12962">
          <cell r="C12962">
            <v>13.04</v>
          </cell>
        </row>
        <row r="12963">
          <cell r="C12963">
            <v>13.04</v>
          </cell>
        </row>
        <row r="12964">
          <cell r="C12964">
            <v>13.04</v>
          </cell>
        </row>
        <row r="12965">
          <cell r="C12965">
            <v>13.04</v>
          </cell>
        </row>
        <row r="12966">
          <cell r="C12966">
            <v>13.04</v>
          </cell>
        </row>
        <row r="12967">
          <cell r="C12967">
            <v>13.04</v>
          </cell>
        </row>
        <row r="12968">
          <cell r="C12968">
            <v>13.04</v>
          </cell>
        </row>
        <row r="12969">
          <cell r="C12969">
            <v>13.04</v>
          </cell>
        </row>
        <row r="12970">
          <cell r="C12970">
            <v>13.04</v>
          </cell>
        </row>
        <row r="12971">
          <cell r="C12971">
            <v>13.04</v>
          </cell>
        </row>
        <row r="12972">
          <cell r="C12972">
            <v>13.04</v>
          </cell>
        </row>
        <row r="12973">
          <cell r="C12973">
            <v>13.04</v>
          </cell>
        </row>
        <row r="12974">
          <cell r="C12974">
            <v>13.04</v>
          </cell>
        </row>
        <row r="12975">
          <cell r="C12975">
            <v>13.04</v>
          </cell>
        </row>
        <row r="12976">
          <cell r="C12976">
            <v>13.04</v>
          </cell>
        </row>
        <row r="12977">
          <cell r="C12977">
            <v>13.04</v>
          </cell>
        </row>
        <row r="12978">
          <cell r="C12978">
            <v>13.04</v>
          </cell>
        </row>
        <row r="12979">
          <cell r="C12979">
            <v>13.05</v>
          </cell>
        </row>
        <row r="12980">
          <cell r="C12980">
            <v>13.05</v>
          </cell>
        </row>
        <row r="12981">
          <cell r="C12981">
            <v>13.05</v>
          </cell>
        </row>
        <row r="12982">
          <cell r="C12982">
            <v>13.05</v>
          </cell>
        </row>
        <row r="12983">
          <cell r="C12983">
            <v>13.05</v>
          </cell>
        </row>
        <row r="12984">
          <cell r="C12984">
            <v>13.05</v>
          </cell>
        </row>
        <row r="12985">
          <cell r="C12985">
            <v>13.05</v>
          </cell>
        </row>
        <row r="12986">
          <cell r="C12986">
            <v>13.05</v>
          </cell>
        </row>
        <row r="12987">
          <cell r="C12987">
            <v>13.05</v>
          </cell>
        </row>
        <row r="12988">
          <cell r="C12988">
            <v>13.05</v>
          </cell>
        </row>
        <row r="12989">
          <cell r="C12989">
            <v>13.05</v>
          </cell>
        </row>
        <row r="12990">
          <cell r="C12990">
            <v>13.05</v>
          </cell>
        </row>
        <row r="12991">
          <cell r="C12991">
            <v>13.05</v>
          </cell>
        </row>
        <row r="12992">
          <cell r="C12992">
            <v>13.04</v>
          </cell>
        </row>
        <row r="12993">
          <cell r="C12993">
            <v>13.04</v>
          </cell>
        </row>
        <row r="12994">
          <cell r="C12994">
            <v>13.04</v>
          </cell>
        </row>
        <row r="12995">
          <cell r="C12995">
            <v>13.04</v>
          </cell>
        </row>
        <row r="12996">
          <cell r="C12996">
            <v>13.04</v>
          </cell>
        </row>
        <row r="12997">
          <cell r="C12997">
            <v>13.04</v>
          </cell>
        </row>
        <row r="12998">
          <cell r="C12998">
            <v>13.04</v>
          </cell>
        </row>
        <row r="12999">
          <cell r="C12999">
            <v>13.04</v>
          </cell>
        </row>
        <row r="13000">
          <cell r="C13000">
            <v>13.04</v>
          </cell>
        </row>
        <row r="13001">
          <cell r="C13001">
            <v>13.04</v>
          </cell>
        </row>
        <row r="13002">
          <cell r="C13002">
            <v>13.04</v>
          </cell>
        </row>
        <row r="13003">
          <cell r="C13003">
            <v>13.04</v>
          </cell>
        </row>
        <row r="13004">
          <cell r="C13004">
            <v>13.04</v>
          </cell>
        </row>
        <row r="13005">
          <cell r="C13005">
            <v>13.03</v>
          </cell>
        </row>
        <row r="13006">
          <cell r="C13006">
            <v>13.03</v>
          </cell>
        </row>
        <row r="13007">
          <cell r="C13007">
            <v>13.03</v>
          </cell>
        </row>
        <row r="13008">
          <cell r="C13008">
            <v>13.03</v>
          </cell>
        </row>
        <row r="13009">
          <cell r="C13009">
            <v>13.03</v>
          </cell>
        </row>
        <row r="13010">
          <cell r="C13010">
            <v>13.03</v>
          </cell>
        </row>
        <row r="13011">
          <cell r="C13011">
            <v>13.03</v>
          </cell>
        </row>
        <row r="13012">
          <cell r="C13012">
            <v>13.03</v>
          </cell>
        </row>
        <row r="13013">
          <cell r="C13013">
            <v>13.03</v>
          </cell>
        </row>
        <row r="13014">
          <cell r="C13014">
            <v>13.03</v>
          </cell>
        </row>
        <row r="13015">
          <cell r="C13015">
            <v>13.03</v>
          </cell>
        </row>
        <row r="13016">
          <cell r="C13016">
            <v>13.03</v>
          </cell>
        </row>
        <row r="13017">
          <cell r="C13017">
            <v>13.04</v>
          </cell>
        </row>
        <row r="13018">
          <cell r="C13018">
            <v>13.04</v>
          </cell>
        </row>
        <row r="13019">
          <cell r="C13019">
            <v>13.04</v>
          </cell>
        </row>
        <row r="13020">
          <cell r="C13020">
            <v>13.04</v>
          </cell>
        </row>
        <row r="13021">
          <cell r="C13021">
            <v>13.04</v>
          </cell>
        </row>
        <row r="13022">
          <cell r="C13022">
            <v>13.05</v>
          </cell>
        </row>
        <row r="13023">
          <cell r="C13023">
            <v>13.05</v>
          </cell>
        </row>
        <row r="13024">
          <cell r="C13024">
            <v>13.05</v>
          </cell>
        </row>
        <row r="13025">
          <cell r="C13025">
            <v>13.04</v>
          </cell>
        </row>
        <row r="13026">
          <cell r="C13026">
            <v>13.04</v>
          </cell>
        </row>
        <row r="13027">
          <cell r="C13027">
            <v>13.04</v>
          </cell>
        </row>
        <row r="13028">
          <cell r="C13028">
            <v>13.04</v>
          </cell>
        </row>
        <row r="13029">
          <cell r="C13029">
            <v>13.04</v>
          </cell>
        </row>
        <row r="13030">
          <cell r="C13030">
            <v>13.04</v>
          </cell>
        </row>
        <row r="13031">
          <cell r="C13031">
            <v>13.04</v>
          </cell>
        </row>
        <row r="13032">
          <cell r="C13032">
            <v>13.04</v>
          </cell>
        </row>
        <row r="13033">
          <cell r="C13033">
            <v>13.04</v>
          </cell>
        </row>
        <row r="13034">
          <cell r="C13034">
            <v>13.04</v>
          </cell>
        </row>
        <row r="13035">
          <cell r="C13035">
            <v>13.04</v>
          </cell>
        </row>
        <row r="13036">
          <cell r="C13036">
            <v>13.04</v>
          </cell>
        </row>
        <row r="13037">
          <cell r="C13037">
            <v>13.04</v>
          </cell>
        </row>
        <row r="13038">
          <cell r="C13038">
            <v>13.05</v>
          </cell>
        </row>
        <row r="13039">
          <cell r="C13039">
            <v>13.05</v>
          </cell>
        </row>
        <row r="13040">
          <cell r="C13040">
            <v>13.05</v>
          </cell>
        </row>
        <row r="13041">
          <cell r="C13041">
            <v>13.04</v>
          </cell>
        </row>
        <row r="13042">
          <cell r="C13042">
            <v>13.04</v>
          </cell>
        </row>
        <row r="13043">
          <cell r="C13043">
            <v>13.04</v>
          </cell>
        </row>
        <row r="13044">
          <cell r="C13044">
            <v>13.04</v>
          </cell>
        </row>
        <row r="13045">
          <cell r="C13045">
            <v>13.04</v>
          </cell>
        </row>
        <row r="13046">
          <cell r="C13046">
            <v>13.04</v>
          </cell>
        </row>
        <row r="13047">
          <cell r="C13047">
            <v>13.04</v>
          </cell>
        </row>
        <row r="13048">
          <cell r="C13048">
            <v>13.04</v>
          </cell>
        </row>
        <row r="13049">
          <cell r="C13049">
            <v>13.04</v>
          </cell>
        </row>
        <row r="13050">
          <cell r="C13050">
            <v>13.04</v>
          </cell>
        </row>
        <row r="13051">
          <cell r="C13051">
            <v>13.04</v>
          </cell>
        </row>
        <row r="13052">
          <cell r="C13052">
            <v>13.04</v>
          </cell>
        </row>
        <row r="13053">
          <cell r="C13053">
            <v>13.04</v>
          </cell>
        </row>
        <row r="13054">
          <cell r="C13054">
            <v>13.04</v>
          </cell>
        </row>
        <row r="13055">
          <cell r="C13055">
            <v>13.04</v>
          </cell>
        </row>
        <row r="13056">
          <cell r="C13056">
            <v>13.04</v>
          </cell>
        </row>
        <row r="13057">
          <cell r="C13057">
            <v>13.04</v>
          </cell>
        </row>
        <row r="13058">
          <cell r="C13058">
            <v>13.04</v>
          </cell>
        </row>
        <row r="13059">
          <cell r="C13059">
            <v>13.04</v>
          </cell>
        </row>
        <row r="13060">
          <cell r="C13060">
            <v>13.03</v>
          </cell>
        </row>
        <row r="13061">
          <cell r="C13061">
            <v>13.03</v>
          </cell>
        </row>
        <row r="13062">
          <cell r="C13062">
            <v>13.03</v>
          </cell>
        </row>
        <row r="13063">
          <cell r="C13063">
            <v>13.03</v>
          </cell>
        </row>
        <row r="13064">
          <cell r="C13064">
            <v>13.04</v>
          </cell>
        </row>
        <row r="13065">
          <cell r="C13065">
            <v>13.04</v>
          </cell>
        </row>
        <row r="13066">
          <cell r="C13066">
            <v>13.04</v>
          </cell>
        </row>
        <row r="13067">
          <cell r="C13067">
            <v>13.04</v>
          </cell>
        </row>
        <row r="13068">
          <cell r="C13068">
            <v>13.04</v>
          </cell>
        </row>
        <row r="13069">
          <cell r="C13069">
            <v>13.04</v>
          </cell>
        </row>
        <row r="13070">
          <cell r="C13070">
            <v>13.05</v>
          </cell>
        </row>
        <row r="13071">
          <cell r="C13071">
            <v>13.05</v>
          </cell>
        </row>
        <row r="13072">
          <cell r="C13072">
            <v>13.05</v>
          </cell>
        </row>
        <row r="13073">
          <cell r="C13073">
            <v>13.06</v>
          </cell>
        </row>
        <row r="13074">
          <cell r="C13074">
            <v>13.05</v>
          </cell>
        </row>
        <row r="13075">
          <cell r="C13075">
            <v>13.05</v>
          </cell>
        </row>
        <row r="13076">
          <cell r="C13076">
            <v>13.05</v>
          </cell>
        </row>
        <row r="13077">
          <cell r="C13077">
            <v>13.05</v>
          </cell>
        </row>
        <row r="13078">
          <cell r="C13078">
            <v>13.05</v>
          </cell>
        </row>
        <row r="13079">
          <cell r="C13079">
            <v>13.05</v>
          </cell>
        </row>
        <row r="13080">
          <cell r="C13080">
            <v>13.04</v>
          </cell>
        </row>
        <row r="13081">
          <cell r="C13081">
            <v>13.04</v>
          </cell>
        </row>
        <row r="13082">
          <cell r="C13082">
            <v>13.04</v>
          </cell>
        </row>
        <row r="13083">
          <cell r="C13083">
            <v>13.04</v>
          </cell>
        </row>
        <row r="13084">
          <cell r="C13084">
            <v>13.04</v>
          </cell>
        </row>
        <row r="13085">
          <cell r="C13085">
            <v>13.04</v>
          </cell>
        </row>
        <row r="13086">
          <cell r="C13086">
            <v>13.04</v>
          </cell>
        </row>
        <row r="13087">
          <cell r="C13087">
            <v>13.04</v>
          </cell>
        </row>
        <row r="13088">
          <cell r="C13088">
            <v>13.05</v>
          </cell>
        </row>
        <row r="13089">
          <cell r="C13089">
            <v>13.05</v>
          </cell>
        </row>
        <row r="13090">
          <cell r="C13090">
            <v>13.04</v>
          </cell>
        </row>
        <row r="13091">
          <cell r="C13091">
            <v>13.04</v>
          </cell>
        </row>
        <row r="13092">
          <cell r="C13092">
            <v>13.04</v>
          </cell>
        </row>
        <row r="13093">
          <cell r="C13093">
            <v>13.04</v>
          </cell>
        </row>
        <row r="13094">
          <cell r="C13094">
            <v>13.04</v>
          </cell>
        </row>
        <row r="13095">
          <cell r="C13095">
            <v>13.04</v>
          </cell>
        </row>
        <row r="13096">
          <cell r="C13096">
            <v>13.03</v>
          </cell>
        </row>
        <row r="13097">
          <cell r="C13097">
            <v>13.03</v>
          </cell>
        </row>
        <row r="13098">
          <cell r="C13098">
            <v>13.03</v>
          </cell>
        </row>
        <row r="13099">
          <cell r="C13099">
            <v>13.03</v>
          </cell>
        </row>
        <row r="13100">
          <cell r="C13100">
            <v>13.03</v>
          </cell>
        </row>
        <row r="13101">
          <cell r="C13101">
            <v>13.04</v>
          </cell>
        </row>
        <row r="13102">
          <cell r="C13102">
            <v>13.04</v>
          </cell>
        </row>
        <row r="13103">
          <cell r="C13103">
            <v>13.04</v>
          </cell>
        </row>
        <row r="13104">
          <cell r="C13104">
            <v>13.04</v>
          </cell>
        </row>
        <row r="13105">
          <cell r="C13105">
            <v>13.04</v>
          </cell>
        </row>
        <row r="13106">
          <cell r="C13106">
            <v>13.04</v>
          </cell>
        </row>
        <row r="13107">
          <cell r="C13107">
            <v>13.04</v>
          </cell>
        </row>
        <row r="13108">
          <cell r="C13108">
            <v>13.05</v>
          </cell>
        </row>
        <row r="13109">
          <cell r="C13109">
            <v>13.05</v>
          </cell>
        </row>
        <row r="13110">
          <cell r="C13110">
            <v>13.05</v>
          </cell>
        </row>
        <row r="13111">
          <cell r="C13111">
            <v>13.05</v>
          </cell>
        </row>
        <row r="13112">
          <cell r="C13112">
            <v>13.05</v>
          </cell>
        </row>
        <row r="13113">
          <cell r="C13113">
            <v>13.05</v>
          </cell>
        </row>
        <row r="13114">
          <cell r="C13114">
            <v>13.06</v>
          </cell>
        </row>
        <row r="13115">
          <cell r="C13115">
            <v>13.06</v>
          </cell>
        </row>
        <row r="13116">
          <cell r="C13116">
            <v>13.06</v>
          </cell>
        </row>
        <row r="13117">
          <cell r="C13117">
            <v>13.06</v>
          </cell>
        </row>
        <row r="13118">
          <cell r="C13118">
            <v>13.06</v>
          </cell>
        </row>
        <row r="13119">
          <cell r="C13119">
            <v>13.05</v>
          </cell>
        </row>
        <row r="13120">
          <cell r="C13120">
            <v>13.05</v>
          </cell>
        </row>
        <row r="13121">
          <cell r="C13121">
            <v>13.05</v>
          </cell>
        </row>
        <row r="13122">
          <cell r="C13122">
            <v>13.05</v>
          </cell>
        </row>
        <row r="13123">
          <cell r="C13123">
            <v>13.05</v>
          </cell>
        </row>
        <row r="13124">
          <cell r="C13124">
            <v>13.04</v>
          </cell>
        </row>
        <row r="13125">
          <cell r="C13125">
            <v>13.04</v>
          </cell>
        </row>
        <row r="13126">
          <cell r="C13126">
            <v>13.04</v>
          </cell>
        </row>
        <row r="13127">
          <cell r="C13127">
            <v>13.04</v>
          </cell>
        </row>
        <row r="13128">
          <cell r="C13128">
            <v>13.04</v>
          </cell>
        </row>
        <row r="13129">
          <cell r="C13129">
            <v>13.04</v>
          </cell>
        </row>
        <row r="13130">
          <cell r="C13130">
            <v>13.04</v>
          </cell>
        </row>
        <row r="13131">
          <cell r="C13131">
            <v>13.04</v>
          </cell>
        </row>
        <row r="13132">
          <cell r="C13132">
            <v>13.04</v>
          </cell>
        </row>
        <row r="13133">
          <cell r="C13133">
            <v>13.04</v>
          </cell>
        </row>
        <row r="13134">
          <cell r="C13134">
            <v>13.04</v>
          </cell>
        </row>
        <row r="13135">
          <cell r="C13135">
            <v>13.04</v>
          </cell>
        </row>
        <row r="13136">
          <cell r="C13136">
            <v>13.04</v>
          </cell>
        </row>
        <row r="13137">
          <cell r="C13137">
            <v>13.04</v>
          </cell>
        </row>
        <row r="13138">
          <cell r="C13138">
            <v>13.04</v>
          </cell>
        </row>
        <row r="13139">
          <cell r="C13139">
            <v>13.04</v>
          </cell>
        </row>
        <row r="13140">
          <cell r="C13140">
            <v>13.04</v>
          </cell>
        </row>
        <row r="13141">
          <cell r="C13141">
            <v>13.04</v>
          </cell>
        </row>
        <row r="13142">
          <cell r="C13142">
            <v>13.04</v>
          </cell>
        </row>
        <row r="13143">
          <cell r="C13143">
            <v>13.04</v>
          </cell>
        </row>
        <row r="13144">
          <cell r="C13144">
            <v>13.04</v>
          </cell>
        </row>
        <row r="13145">
          <cell r="C13145">
            <v>13.04</v>
          </cell>
        </row>
        <row r="13146">
          <cell r="C13146">
            <v>13.04</v>
          </cell>
        </row>
        <row r="13147">
          <cell r="C13147">
            <v>13.04</v>
          </cell>
        </row>
        <row r="13148">
          <cell r="C13148">
            <v>13.04</v>
          </cell>
        </row>
        <row r="13149">
          <cell r="C13149">
            <v>13.04</v>
          </cell>
        </row>
        <row r="13150">
          <cell r="C13150">
            <v>13.04</v>
          </cell>
        </row>
        <row r="13151">
          <cell r="C13151">
            <v>13.04</v>
          </cell>
        </row>
        <row r="13152">
          <cell r="C13152">
            <v>13.04</v>
          </cell>
        </row>
        <row r="13153">
          <cell r="C13153">
            <v>13.04</v>
          </cell>
        </row>
        <row r="13154">
          <cell r="C13154">
            <v>13.04</v>
          </cell>
        </row>
        <row r="13155">
          <cell r="C13155">
            <v>13.04</v>
          </cell>
        </row>
        <row r="13156">
          <cell r="C13156">
            <v>13.04</v>
          </cell>
        </row>
        <row r="13157">
          <cell r="C13157">
            <v>13.04</v>
          </cell>
        </row>
        <row r="13158">
          <cell r="C13158">
            <v>13.04</v>
          </cell>
        </row>
        <row r="13159">
          <cell r="C13159">
            <v>13.04</v>
          </cell>
        </row>
        <row r="13160">
          <cell r="C13160">
            <v>13.04</v>
          </cell>
        </row>
        <row r="13161">
          <cell r="C13161">
            <v>13.04</v>
          </cell>
        </row>
        <row r="13162">
          <cell r="C13162">
            <v>13.04</v>
          </cell>
        </row>
        <row r="13163">
          <cell r="C13163">
            <v>13.04</v>
          </cell>
        </row>
        <row r="13164">
          <cell r="C13164">
            <v>13.04</v>
          </cell>
        </row>
        <row r="13165">
          <cell r="C13165">
            <v>13.04</v>
          </cell>
        </row>
        <row r="13166">
          <cell r="C13166">
            <v>13.04</v>
          </cell>
        </row>
        <row r="13167">
          <cell r="C13167">
            <v>13.04</v>
          </cell>
        </row>
        <row r="13168">
          <cell r="C13168">
            <v>13.05</v>
          </cell>
        </row>
        <row r="13169">
          <cell r="C13169">
            <v>13.05</v>
          </cell>
        </row>
        <row r="13170">
          <cell r="C13170">
            <v>13.05</v>
          </cell>
        </row>
        <row r="13171">
          <cell r="C13171">
            <v>13.05</v>
          </cell>
        </row>
        <row r="13172">
          <cell r="C13172">
            <v>13.05</v>
          </cell>
        </row>
        <row r="13173">
          <cell r="C13173">
            <v>13.05</v>
          </cell>
        </row>
        <row r="13174">
          <cell r="C13174">
            <v>13.04</v>
          </cell>
        </row>
        <row r="13175">
          <cell r="C13175">
            <v>13.04</v>
          </cell>
        </row>
        <row r="13176">
          <cell r="C13176">
            <v>13.04</v>
          </cell>
        </row>
        <row r="13177">
          <cell r="C13177">
            <v>13.04</v>
          </cell>
        </row>
        <row r="13178">
          <cell r="C13178">
            <v>13.04</v>
          </cell>
        </row>
        <row r="13179">
          <cell r="C13179">
            <v>13.04</v>
          </cell>
        </row>
        <row r="13180">
          <cell r="C13180">
            <v>13.04</v>
          </cell>
        </row>
        <row r="13181">
          <cell r="C13181">
            <v>13.05</v>
          </cell>
        </row>
        <row r="13182">
          <cell r="C13182">
            <v>13.05</v>
          </cell>
        </row>
        <row r="13183">
          <cell r="C13183">
            <v>13.05</v>
          </cell>
        </row>
        <row r="13184">
          <cell r="C13184">
            <v>13.05</v>
          </cell>
        </row>
        <row r="13185">
          <cell r="C13185">
            <v>13.05</v>
          </cell>
        </row>
        <row r="13186">
          <cell r="C13186">
            <v>13.05</v>
          </cell>
        </row>
        <row r="13187">
          <cell r="C13187">
            <v>13.05</v>
          </cell>
        </row>
        <row r="13188">
          <cell r="C13188">
            <v>13.05</v>
          </cell>
        </row>
        <row r="13189">
          <cell r="C13189">
            <v>13.05</v>
          </cell>
        </row>
        <row r="13190">
          <cell r="C13190">
            <v>13.04</v>
          </cell>
        </row>
        <row r="13191">
          <cell r="C13191">
            <v>13.04</v>
          </cell>
        </row>
        <row r="13192">
          <cell r="C13192">
            <v>13.04</v>
          </cell>
        </row>
        <row r="13193">
          <cell r="C13193">
            <v>13.04</v>
          </cell>
        </row>
        <row r="13194">
          <cell r="C13194">
            <v>13.05</v>
          </cell>
        </row>
        <row r="13195">
          <cell r="C13195">
            <v>13.05</v>
          </cell>
        </row>
        <row r="13196">
          <cell r="C13196">
            <v>13.05</v>
          </cell>
        </row>
        <row r="13197">
          <cell r="C13197">
            <v>13.05</v>
          </cell>
        </row>
        <row r="13198">
          <cell r="C13198">
            <v>13.05</v>
          </cell>
        </row>
        <row r="13199">
          <cell r="C13199">
            <v>13.05</v>
          </cell>
        </row>
        <row r="13200">
          <cell r="C13200">
            <v>13.05</v>
          </cell>
        </row>
        <row r="13201">
          <cell r="C13201">
            <v>13.05</v>
          </cell>
        </row>
        <row r="13202">
          <cell r="C13202">
            <v>13.05</v>
          </cell>
        </row>
        <row r="13203">
          <cell r="C13203">
            <v>13.05</v>
          </cell>
        </row>
        <row r="13204">
          <cell r="C13204">
            <v>13.05</v>
          </cell>
        </row>
        <row r="13205">
          <cell r="C13205">
            <v>13.05</v>
          </cell>
        </row>
        <row r="13206">
          <cell r="C13206">
            <v>13.05</v>
          </cell>
        </row>
        <row r="13207">
          <cell r="C13207">
            <v>13.05</v>
          </cell>
        </row>
        <row r="13208">
          <cell r="C13208">
            <v>13.05</v>
          </cell>
        </row>
        <row r="13209">
          <cell r="C13209">
            <v>13.05</v>
          </cell>
        </row>
        <row r="13210">
          <cell r="C13210">
            <v>13.05</v>
          </cell>
        </row>
        <row r="13211">
          <cell r="C13211">
            <v>13.05</v>
          </cell>
        </row>
        <row r="13212">
          <cell r="C13212">
            <v>13.05</v>
          </cell>
        </row>
        <row r="13213">
          <cell r="C13213">
            <v>13.05</v>
          </cell>
        </row>
        <row r="13214">
          <cell r="C13214">
            <v>13.05</v>
          </cell>
        </row>
        <row r="13215">
          <cell r="C13215">
            <v>13.05</v>
          </cell>
        </row>
        <row r="13216">
          <cell r="C13216">
            <v>13.04</v>
          </cell>
        </row>
        <row r="13217">
          <cell r="C13217">
            <v>13.04</v>
          </cell>
        </row>
        <row r="13218">
          <cell r="C13218">
            <v>13.04</v>
          </cell>
        </row>
        <row r="13219">
          <cell r="C13219">
            <v>13.05</v>
          </cell>
        </row>
        <row r="13220">
          <cell r="C13220">
            <v>13.05</v>
          </cell>
        </row>
        <row r="13221">
          <cell r="C13221">
            <v>13.05</v>
          </cell>
        </row>
        <row r="13222">
          <cell r="C13222">
            <v>13.04</v>
          </cell>
        </row>
        <row r="13223">
          <cell r="C13223">
            <v>13.05</v>
          </cell>
        </row>
        <row r="13224">
          <cell r="C13224">
            <v>13.05</v>
          </cell>
        </row>
        <row r="13225">
          <cell r="C13225">
            <v>13.05</v>
          </cell>
        </row>
        <row r="13226">
          <cell r="C13226">
            <v>13.05</v>
          </cell>
        </row>
        <row r="13227">
          <cell r="C13227">
            <v>13.05</v>
          </cell>
        </row>
        <row r="13228">
          <cell r="C13228">
            <v>13.05</v>
          </cell>
        </row>
        <row r="13229">
          <cell r="C13229">
            <v>13.05</v>
          </cell>
        </row>
        <row r="13230">
          <cell r="C13230">
            <v>13.05</v>
          </cell>
        </row>
        <row r="13231">
          <cell r="C13231">
            <v>13.05</v>
          </cell>
        </row>
        <row r="13232">
          <cell r="C13232">
            <v>13.05</v>
          </cell>
        </row>
        <row r="13233">
          <cell r="C13233">
            <v>13.05</v>
          </cell>
        </row>
        <row r="13234">
          <cell r="C13234">
            <v>13.05</v>
          </cell>
        </row>
        <row r="13235">
          <cell r="C13235">
            <v>13.05</v>
          </cell>
        </row>
        <row r="13236">
          <cell r="C13236">
            <v>13.04</v>
          </cell>
        </row>
        <row r="13237">
          <cell r="C13237">
            <v>13.04</v>
          </cell>
        </row>
        <row r="13238">
          <cell r="C13238">
            <v>13.04</v>
          </cell>
        </row>
        <row r="13239">
          <cell r="C13239">
            <v>13.04</v>
          </cell>
        </row>
        <row r="13240">
          <cell r="C13240">
            <v>13.04</v>
          </cell>
        </row>
        <row r="13241">
          <cell r="C13241">
            <v>13.04</v>
          </cell>
        </row>
        <row r="13242">
          <cell r="C13242">
            <v>13.04</v>
          </cell>
        </row>
        <row r="13243">
          <cell r="C13243">
            <v>13.04</v>
          </cell>
        </row>
        <row r="13244">
          <cell r="C13244">
            <v>13.04</v>
          </cell>
        </row>
        <row r="13245">
          <cell r="C13245">
            <v>13.05</v>
          </cell>
        </row>
        <row r="13246">
          <cell r="C13246">
            <v>13.05</v>
          </cell>
        </row>
        <row r="13247">
          <cell r="C13247">
            <v>13.05</v>
          </cell>
        </row>
        <row r="13248">
          <cell r="C13248">
            <v>13.05</v>
          </cell>
        </row>
        <row r="13249">
          <cell r="C13249">
            <v>13.05</v>
          </cell>
        </row>
        <row r="13250">
          <cell r="C13250">
            <v>13.05</v>
          </cell>
        </row>
        <row r="13251">
          <cell r="C13251">
            <v>13.05</v>
          </cell>
        </row>
        <row r="13252">
          <cell r="C13252">
            <v>13.05</v>
          </cell>
        </row>
        <row r="13253">
          <cell r="C13253">
            <v>13.05</v>
          </cell>
        </row>
        <row r="13254">
          <cell r="C13254">
            <v>13.05</v>
          </cell>
        </row>
        <row r="13255">
          <cell r="C13255">
            <v>13.06</v>
          </cell>
        </row>
        <row r="13256">
          <cell r="C13256">
            <v>13.06</v>
          </cell>
        </row>
        <row r="13257">
          <cell r="C13257">
            <v>13.05</v>
          </cell>
        </row>
        <row r="13258">
          <cell r="C13258">
            <v>13.05</v>
          </cell>
        </row>
        <row r="13259">
          <cell r="C13259">
            <v>13.05</v>
          </cell>
        </row>
        <row r="13260">
          <cell r="C13260">
            <v>13.05</v>
          </cell>
        </row>
        <row r="13261">
          <cell r="C13261">
            <v>13.06</v>
          </cell>
        </row>
        <row r="13262">
          <cell r="C13262">
            <v>13.06</v>
          </cell>
        </row>
        <row r="13263">
          <cell r="C13263">
            <v>13.05</v>
          </cell>
        </row>
        <row r="13264">
          <cell r="C13264">
            <v>13.05</v>
          </cell>
        </row>
        <row r="13265">
          <cell r="C13265">
            <v>13.05</v>
          </cell>
        </row>
        <row r="13266">
          <cell r="C13266">
            <v>13.05</v>
          </cell>
        </row>
        <row r="13267">
          <cell r="C13267">
            <v>13.05</v>
          </cell>
        </row>
        <row r="13268">
          <cell r="C13268">
            <v>13.05</v>
          </cell>
        </row>
        <row r="13269">
          <cell r="C13269">
            <v>13.04</v>
          </cell>
        </row>
        <row r="13270">
          <cell r="C13270">
            <v>13.04</v>
          </cell>
        </row>
        <row r="13271">
          <cell r="C13271">
            <v>13.04</v>
          </cell>
        </row>
        <row r="13272">
          <cell r="C13272">
            <v>13.04</v>
          </cell>
        </row>
        <row r="13273">
          <cell r="C13273">
            <v>13.04</v>
          </cell>
        </row>
        <row r="13274">
          <cell r="C13274">
            <v>13.03</v>
          </cell>
        </row>
        <row r="13275">
          <cell r="C13275">
            <v>13.03</v>
          </cell>
        </row>
        <row r="13276">
          <cell r="C13276">
            <v>13.03</v>
          </cell>
        </row>
        <row r="13277">
          <cell r="C13277">
            <v>13.03</v>
          </cell>
        </row>
        <row r="13278">
          <cell r="C13278">
            <v>13.03</v>
          </cell>
        </row>
        <row r="13279">
          <cell r="C13279">
            <v>13.04</v>
          </cell>
        </row>
        <row r="13280">
          <cell r="C13280">
            <v>13.04</v>
          </cell>
        </row>
        <row r="13281">
          <cell r="C13281">
            <v>13.04</v>
          </cell>
        </row>
        <row r="13282">
          <cell r="C13282">
            <v>13.04</v>
          </cell>
        </row>
        <row r="13283">
          <cell r="C13283">
            <v>13.04</v>
          </cell>
        </row>
        <row r="13284">
          <cell r="C13284">
            <v>13.05</v>
          </cell>
        </row>
        <row r="13285">
          <cell r="C13285">
            <v>13.05</v>
          </cell>
        </row>
        <row r="13286">
          <cell r="C13286">
            <v>13.05</v>
          </cell>
        </row>
        <row r="13287">
          <cell r="C13287">
            <v>13.05</v>
          </cell>
        </row>
        <row r="13288">
          <cell r="C13288">
            <v>13.05</v>
          </cell>
        </row>
        <row r="13289">
          <cell r="C13289">
            <v>13.05</v>
          </cell>
        </row>
        <row r="13290">
          <cell r="C13290">
            <v>13.04</v>
          </cell>
        </row>
        <row r="13291">
          <cell r="C13291">
            <v>13.04</v>
          </cell>
        </row>
        <row r="13292">
          <cell r="C13292">
            <v>13.04</v>
          </cell>
        </row>
        <row r="13293">
          <cell r="C13293">
            <v>13.04</v>
          </cell>
        </row>
        <row r="13294">
          <cell r="C13294">
            <v>13.04</v>
          </cell>
        </row>
        <row r="13295">
          <cell r="C13295">
            <v>13.04</v>
          </cell>
        </row>
        <row r="13296">
          <cell r="C13296">
            <v>13.04</v>
          </cell>
        </row>
        <row r="13297">
          <cell r="C13297">
            <v>13.04</v>
          </cell>
        </row>
        <row r="13298">
          <cell r="C13298">
            <v>13.04</v>
          </cell>
        </row>
        <row r="13299">
          <cell r="C13299">
            <v>13.04</v>
          </cell>
        </row>
        <row r="13300">
          <cell r="C13300">
            <v>13.04</v>
          </cell>
        </row>
        <row r="13301">
          <cell r="C13301">
            <v>13.04</v>
          </cell>
        </row>
        <row r="13302">
          <cell r="C13302">
            <v>13.04</v>
          </cell>
        </row>
        <row r="13303">
          <cell r="C13303">
            <v>13.04</v>
          </cell>
        </row>
        <row r="13304">
          <cell r="C13304">
            <v>13.04</v>
          </cell>
        </row>
        <row r="13305">
          <cell r="C13305">
            <v>13.04</v>
          </cell>
        </row>
        <row r="13306">
          <cell r="C13306">
            <v>13.04</v>
          </cell>
        </row>
        <row r="13307">
          <cell r="C13307">
            <v>13.04</v>
          </cell>
        </row>
        <row r="13308">
          <cell r="C13308">
            <v>13.04</v>
          </cell>
        </row>
        <row r="13309">
          <cell r="C13309">
            <v>13.04</v>
          </cell>
        </row>
        <row r="13310">
          <cell r="C13310">
            <v>13.04</v>
          </cell>
        </row>
        <row r="13311">
          <cell r="C13311">
            <v>13.04</v>
          </cell>
        </row>
        <row r="13312">
          <cell r="C13312">
            <v>13.04</v>
          </cell>
        </row>
        <row r="13313">
          <cell r="C13313">
            <v>13.04</v>
          </cell>
        </row>
        <row r="13314">
          <cell r="C13314">
            <v>13.04</v>
          </cell>
        </row>
        <row r="13315">
          <cell r="C13315">
            <v>13.04</v>
          </cell>
        </row>
        <row r="13316">
          <cell r="C13316">
            <v>13.04</v>
          </cell>
        </row>
        <row r="13317">
          <cell r="C13317">
            <v>13.03</v>
          </cell>
        </row>
        <row r="13318">
          <cell r="C13318">
            <v>13.03</v>
          </cell>
        </row>
        <row r="13319">
          <cell r="C13319">
            <v>13.03</v>
          </cell>
        </row>
        <row r="13320">
          <cell r="C13320">
            <v>13.03</v>
          </cell>
        </row>
        <row r="13321">
          <cell r="C13321">
            <v>13.04</v>
          </cell>
        </row>
        <row r="13322">
          <cell r="C13322">
            <v>13.04</v>
          </cell>
        </row>
        <row r="13323">
          <cell r="C13323">
            <v>13.04</v>
          </cell>
        </row>
        <row r="13324">
          <cell r="C13324">
            <v>13.04</v>
          </cell>
        </row>
        <row r="13325">
          <cell r="C13325">
            <v>13.04</v>
          </cell>
        </row>
        <row r="13326">
          <cell r="C13326">
            <v>13.04</v>
          </cell>
        </row>
        <row r="13327">
          <cell r="C13327">
            <v>13.04</v>
          </cell>
        </row>
        <row r="13328">
          <cell r="C13328">
            <v>13.04</v>
          </cell>
        </row>
        <row r="13329">
          <cell r="C13329">
            <v>13.04</v>
          </cell>
        </row>
        <row r="13330">
          <cell r="C13330">
            <v>13.04</v>
          </cell>
        </row>
        <row r="13331">
          <cell r="C13331">
            <v>13.04</v>
          </cell>
        </row>
        <row r="13332">
          <cell r="C13332">
            <v>13.04</v>
          </cell>
        </row>
        <row r="13333">
          <cell r="C13333">
            <v>13.04</v>
          </cell>
        </row>
        <row r="13334">
          <cell r="C13334">
            <v>13.04</v>
          </cell>
        </row>
        <row r="13335">
          <cell r="C13335">
            <v>13.04</v>
          </cell>
        </row>
        <row r="13336">
          <cell r="C13336">
            <v>13.04</v>
          </cell>
        </row>
        <row r="13337">
          <cell r="C13337">
            <v>13.04</v>
          </cell>
        </row>
        <row r="13338">
          <cell r="C13338">
            <v>13.04</v>
          </cell>
        </row>
        <row r="13339">
          <cell r="C13339">
            <v>13.04</v>
          </cell>
        </row>
        <row r="13340">
          <cell r="C13340">
            <v>13.04</v>
          </cell>
        </row>
        <row r="13341">
          <cell r="C13341">
            <v>13.04</v>
          </cell>
        </row>
        <row r="13342">
          <cell r="C13342">
            <v>13.04</v>
          </cell>
        </row>
        <row r="13343">
          <cell r="C13343">
            <v>13.04</v>
          </cell>
        </row>
        <row r="13344">
          <cell r="C13344">
            <v>13.04</v>
          </cell>
        </row>
        <row r="13345">
          <cell r="C13345">
            <v>13.04</v>
          </cell>
        </row>
        <row r="13346">
          <cell r="C13346">
            <v>13.04</v>
          </cell>
        </row>
        <row r="13347">
          <cell r="C13347">
            <v>13.04</v>
          </cell>
        </row>
        <row r="13348">
          <cell r="C13348">
            <v>13.04</v>
          </cell>
        </row>
        <row r="13349">
          <cell r="C13349">
            <v>13.04</v>
          </cell>
        </row>
        <row r="13350">
          <cell r="C13350">
            <v>13.04</v>
          </cell>
        </row>
        <row r="13351">
          <cell r="C13351">
            <v>13.05</v>
          </cell>
        </row>
        <row r="13352">
          <cell r="C13352">
            <v>13.05</v>
          </cell>
        </row>
        <row r="13353">
          <cell r="C13353">
            <v>13.05</v>
          </cell>
        </row>
        <row r="13354">
          <cell r="C13354">
            <v>13.05</v>
          </cell>
        </row>
        <row r="13355">
          <cell r="C13355">
            <v>13.05</v>
          </cell>
        </row>
        <row r="13356">
          <cell r="C13356">
            <v>13.05</v>
          </cell>
        </row>
        <row r="13357">
          <cell r="C13357">
            <v>13.05</v>
          </cell>
        </row>
        <row r="13358">
          <cell r="C13358">
            <v>13.05</v>
          </cell>
        </row>
        <row r="13359">
          <cell r="C13359">
            <v>13.05</v>
          </cell>
        </row>
        <row r="13360">
          <cell r="C13360">
            <v>13.05</v>
          </cell>
        </row>
        <row r="13361">
          <cell r="C13361">
            <v>13.05</v>
          </cell>
        </row>
        <row r="13362">
          <cell r="C13362">
            <v>13.05</v>
          </cell>
        </row>
        <row r="13363">
          <cell r="C13363">
            <v>13.04</v>
          </cell>
        </row>
        <row r="13364">
          <cell r="C13364">
            <v>13.04</v>
          </cell>
        </row>
        <row r="13365">
          <cell r="C13365">
            <v>13.04</v>
          </cell>
        </row>
        <row r="13366">
          <cell r="C13366">
            <v>13.04</v>
          </cell>
        </row>
        <row r="13367">
          <cell r="C13367">
            <v>13.05</v>
          </cell>
        </row>
        <row r="13368">
          <cell r="C13368">
            <v>13.05</v>
          </cell>
        </row>
        <row r="13369">
          <cell r="C13369">
            <v>13.05</v>
          </cell>
        </row>
        <row r="13370">
          <cell r="C13370">
            <v>13.05</v>
          </cell>
        </row>
        <row r="13371">
          <cell r="C13371">
            <v>13.05</v>
          </cell>
        </row>
        <row r="13372">
          <cell r="C13372">
            <v>13.05</v>
          </cell>
        </row>
        <row r="13373">
          <cell r="C13373">
            <v>13.05</v>
          </cell>
        </row>
        <row r="13374">
          <cell r="C13374">
            <v>13.05</v>
          </cell>
        </row>
        <row r="13375">
          <cell r="C13375">
            <v>13.05</v>
          </cell>
        </row>
        <row r="13376">
          <cell r="C13376">
            <v>13.05</v>
          </cell>
        </row>
        <row r="13377">
          <cell r="C13377">
            <v>13.05</v>
          </cell>
        </row>
        <row r="13378">
          <cell r="C13378">
            <v>13.05</v>
          </cell>
        </row>
        <row r="13379">
          <cell r="C13379">
            <v>13.05</v>
          </cell>
        </row>
        <row r="13380">
          <cell r="C13380">
            <v>13.04</v>
          </cell>
        </row>
        <row r="13381">
          <cell r="C13381">
            <v>13.04</v>
          </cell>
        </row>
        <row r="13382">
          <cell r="C13382">
            <v>13.05</v>
          </cell>
        </row>
        <row r="13383">
          <cell r="C13383">
            <v>13.05</v>
          </cell>
        </row>
        <row r="13384">
          <cell r="C13384">
            <v>13.05</v>
          </cell>
        </row>
        <row r="13385">
          <cell r="C13385">
            <v>13.05</v>
          </cell>
        </row>
        <row r="13386">
          <cell r="C13386">
            <v>13.05</v>
          </cell>
        </row>
        <row r="13387">
          <cell r="C13387">
            <v>13.05</v>
          </cell>
        </row>
        <row r="13388">
          <cell r="C13388">
            <v>13.05</v>
          </cell>
        </row>
        <row r="13389">
          <cell r="C13389">
            <v>13.05</v>
          </cell>
        </row>
        <row r="13390">
          <cell r="C13390">
            <v>13.05</v>
          </cell>
        </row>
        <row r="13391">
          <cell r="C13391">
            <v>13.05</v>
          </cell>
        </row>
        <row r="13392">
          <cell r="C13392">
            <v>13.05</v>
          </cell>
        </row>
        <row r="13393">
          <cell r="C13393">
            <v>13.05</v>
          </cell>
        </row>
        <row r="13394">
          <cell r="C13394">
            <v>13.05</v>
          </cell>
        </row>
        <row r="13395">
          <cell r="C13395">
            <v>13.05</v>
          </cell>
        </row>
        <row r="13396">
          <cell r="C13396">
            <v>13.04</v>
          </cell>
        </row>
        <row r="13397">
          <cell r="C13397">
            <v>13.04</v>
          </cell>
        </row>
        <row r="13398">
          <cell r="C13398">
            <v>13.04</v>
          </cell>
        </row>
        <row r="13399">
          <cell r="C13399">
            <v>13.04</v>
          </cell>
        </row>
        <row r="13400">
          <cell r="C13400">
            <v>13.04</v>
          </cell>
        </row>
        <row r="13401">
          <cell r="C13401">
            <v>13.04</v>
          </cell>
        </row>
        <row r="13402">
          <cell r="C13402">
            <v>13.04</v>
          </cell>
        </row>
        <row r="13403">
          <cell r="C13403">
            <v>13.04</v>
          </cell>
        </row>
        <row r="13404">
          <cell r="C13404">
            <v>13.04</v>
          </cell>
        </row>
        <row r="13405">
          <cell r="C13405">
            <v>13.04</v>
          </cell>
        </row>
        <row r="13406">
          <cell r="C13406">
            <v>13.04</v>
          </cell>
        </row>
        <row r="13407">
          <cell r="C13407">
            <v>13.04</v>
          </cell>
        </row>
        <row r="13408">
          <cell r="C13408">
            <v>13.04</v>
          </cell>
        </row>
        <row r="13409">
          <cell r="C13409">
            <v>13.04</v>
          </cell>
        </row>
        <row r="13410">
          <cell r="C13410">
            <v>13.04</v>
          </cell>
        </row>
        <row r="13411">
          <cell r="C13411">
            <v>13.04</v>
          </cell>
        </row>
        <row r="13412">
          <cell r="C13412">
            <v>13.04</v>
          </cell>
        </row>
        <row r="13413">
          <cell r="C13413">
            <v>13.04</v>
          </cell>
        </row>
        <row r="13414">
          <cell r="C13414">
            <v>13.05</v>
          </cell>
        </row>
        <row r="13415">
          <cell r="C13415">
            <v>13.05</v>
          </cell>
        </row>
        <row r="13416">
          <cell r="C13416">
            <v>13.05</v>
          </cell>
        </row>
        <row r="13417">
          <cell r="C13417">
            <v>13.05</v>
          </cell>
        </row>
        <row r="13418">
          <cell r="C13418">
            <v>13.05</v>
          </cell>
        </row>
        <row r="13419">
          <cell r="C13419">
            <v>13.05</v>
          </cell>
        </row>
        <row r="13420">
          <cell r="C13420">
            <v>13.05</v>
          </cell>
        </row>
        <row r="13421">
          <cell r="C13421">
            <v>13.05</v>
          </cell>
        </row>
        <row r="13422">
          <cell r="C13422">
            <v>13.05</v>
          </cell>
        </row>
        <row r="13423">
          <cell r="C13423">
            <v>13.05</v>
          </cell>
        </row>
        <row r="13424">
          <cell r="C13424">
            <v>13.05</v>
          </cell>
        </row>
        <row r="13425">
          <cell r="C13425">
            <v>13.04</v>
          </cell>
        </row>
        <row r="13426">
          <cell r="C13426">
            <v>13.04</v>
          </cell>
        </row>
        <row r="13427">
          <cell r="C13427">
            <v>13.04</v>
          </cell>
        </row>
        <row r="13428">
          <cell r="C13428">
            <v>13.04</v>
          </cell>
        </row>
        <row r="13429">
          <cell r="C13429">
            <v>13.04</v>
          </cell>
        </row>
        <row r="13430">
          <cell r="C13430">
            <v>13.04</v>
          </cell>
        </row>
        <row r="13431">
          <cell r="C13431">
            <v>13.04</v>
          </cell>
        </row>
        <row r="13432">
          <cell r="C13432">
            <v>13.04</v>
          </cell>
        </row>
        <row r="13433">
          <cell r="C13433">
            <v>13.04</v>
          </cell>
        </row>
        <row r="13434">
          <cell r="C13434">
            <v>13.04</v>
          </cell>
        </row>
        <row r="13435">
          <cell r="C13435">
            <v>13.05</v>
          </cell>
        </row>
        <row r="13436">
          <cell r="C13436">
            <v>13.05</v>
          </cell>
        </row>
        <row r="13437">
          <cell r="C13437">
            <v>13.05</v>
          </cell>
        </row>
        <row r="13438">
          <cell r="C13438">
            <v>13.05</v>
          </cell>
        </row>
        <row r="13439">
          <cell r="C13439">
            <v>13.04</v>
          </cell>
        </row>
        <row r="13440">
          <cell r="C13440">
            <v>13.04</v>
          </cell>
        </row>
        <row r="13441">
          <cell r="C13441">
            <v>13.04</v>
          </cell>
        </row>
        <row r="13442">
          <cell r="C13442">
            <v>13.04</v>
          </cell>
        </row>
        <row r="13443">
          <cell r="C13443">
            <v>13.04</v>
          </cell>
        </row>
        <row r="13444">
          <cell r="C13444">
            <v>13.04</v>
          </cell>
        </row>
        <row r="13445">
          <cell r="C13445">
            <v>13.04</v>
          </cell>
        </row>
        <row r="13446">
          <cell r="C13446">
            <v>13.04</v>
          </cell>
        </row>
        <row r="13447">
          <cell r="C13447">
            <v>13.04</v>
          </cell>
        </row>
        <row r="13448">
          <cell r="C13448">
            <v>13.04</v>
          </cell>
        </row>
        <row r="13449">
          <cell r="C13449">
            <v>13.04</v>
          </cell>
        </row>
        <row r="13450">
          <cell r="C13450">
            <v>13.05</v>
          </cell>
        </row>
        <row r="13451">
          <cell r="C13451">
            <v>13.05</v>
          </cell>
        </row>
        <row r="13452">
          <cell r="C13452">
            <v>13.05</v>
          </cell>
        </row>
        <row r="13453">
          <cell r="C13453">
            <v>13.05</v>
          </cell>
        </row>
        <row r="13454">
          <cell r="C13454">
            <v>13.05</v>
          </cell>
        </row>
        <row r="13455">
          <cell r="C13455">
            <v>13.05</v>
          </cell>
        </row>
        <row r="13456">
          <cell r="C13456">
            <v>13.04</v>
          </cell>
        </row>
        <row r="13457">
          <cell r="C13457">
            <v>13.04</v>
          </cell>
        </row>
        <row r="13458">
          <cell r="C13458">
            <v>13.04</v>
          </cell>
        </row>
        <row r="13459">
          <cell r="C13459">
            <v>13.04</v>
          </cell>
        </row>
        <row r="13460">
          <cell r="C13460">
            <v>13.04</v>
          </cell>
        </row>
        <row r="13461">
          <cell r="C13461">
            <v>13.04</v>
          </cell>
        </row>
        <row r="13462">
          <cell r="C13462">
            <v>13.04</v>
          </cell>
        </row>
        <row r="13463">
          <cell r="C13463">
            <v>13.04</v>
          </cell>
        </row>
        <row r="13464">
          <cell r="C13464">
            <v>13.04</v>
          </cell>
        </row>
        <row r="13465">
          <cell r="C13465">
            <v>13.04</v>
          </cell>
        </row>
        <row r="13466">
          <cell r="C13466">
            <v>13.04</v>
          </cell>
        </row>
        <row r="13467">
          <cell r="C13467">
            <v>13.04</v>
          </cell>
        </row>
        <row r="13468">
          <cell r="C13468">
            <v>13.04</v>
          </cell>
        </row>
        <row r="13469">
          <cell r="C13469">
            <v>13.04</v>
          </cell>
        </row>
        <row r="13470">
          <cell r="C13470">
            <v>13.04</v>
          </cell>
        </row>
        <row r="13471">
          <cell r="C13471">
            <v>13.04</v>
          </cell>
        </row>
        <row r="13472">
          <cell r="C13472">
            <v>13.04</v>
          </cell>
        </row>
        <row r="13473">
          <cell r="C13473">
            <v>13.04</v>
          </cell>
        </row>
        <row r="13474">
          <cell r="C13474">
            <v>13.04</v>
          </cell>
        </row>
        <row r="13475">
          <cell r="C13475">
            <v>13.04</v>
          </cell>
        </row>
        <row r="13476">
          <cell r="C13476">
            <v>13.05</v>
          </cell>
        </row>
        <row r="13477">
          <cell r="C13477">
            <v>13.05</v>
          </cell>
        </row>
        <row r="13478">
          <cell r="C13478">
            <v>13.04</v>
          </cell>
        </row>
        <row r="13479">
          <cell r="C13479">
            <v>13.04</v>
          </cell>
        </row>
        <row r="13480">
          <cell r="C13480">
            <v>13.04</v>
          </cell>
        </row>
        <row r="13481">
          <cell r="C13481">
            <v>13.04</v>
          </cell>
        </row>
        <row r="13482">
          <cell r="C13482">
            <v>13.04</v>
          </cell>
        </row>
        <row r="13483">
          <cell r="C13483">
            <v>13.04</v>
          </cell>
        </row>
        <row r="13484">
          <cell r="C13484">
            <v>13.04</v>
          </cell>
        </row>
        <row r="13485">
          <cell r="C13485">
            <v>13.04</v>
          </cell>
        </row>
        <row r="13486">
          <cell r="C13486">
            <v>13.04</v>
          </cell>
        </row>
        <row r="13487">
          <cell r="C13487">
            <v>13.04</v>
          </cell>
        </row>
        <row r="13488">
          <cell r="C13488">
            <v>13.04</v>
          </cell>
        </row>
        <row r="13489">
          <cell r="C13489">
            <v>13.04</v>
          </cell>
        </row>
        <row r="13490">
          <cell r="C13490">
            <v>13.04</v>
          </cell>
        </row>
        <row r="13491">
          <cell r="C13491">
            <v>13.04</v>
          </cell>
        </row>
        <row r="13492">
          <cell r="C13492">
            <v>13.04</v>
          </cell>
        </row>
        <row r="13493">
          <cell r="C13493">
            <v>13.04</v>
          </cell>
        </row>
        <row r="13494">
          <cell r="C13494">
            <v>13.04</v>
          </cell>
        </row>
        <row r="13495">
          <cell r="C13495">
            <v>13.04</v>
          </cell>
        </row>
        <row r="13496">
          <cell r="C13496">
            <v>13.04</v>
          </cell>
        </row>
        <row r="13497">
          <cell r="C13497">
            <v>13.04</v>
          </cell>
        </row>
        <row r="13498">
          <cell r="C13498">
            <v>13.04</v>
          </cell>
        </row>
        <row r="13499">
          <cell r="C13499">
            <v>13.05</v>
          </cell>
        </row>
        <row r="13500">
          <cell r="C13500">
            <v>13.05</v>
          </cell>
        </row>
        <row r="13501">
          <cell r="C13501">
            <v>13.05</v>
          </cell>
        </row>
        <row r="13502">
          <cell r="C13502">
            <v>13.05</v>
          </cell>
        </row>
        <row r="13503">
          <cell r="C13503">
            <v>13.05</v>
          </cell>
        </row>
        <row r="13504">
          <cell r="C13504">
            <v>13.05</v>
          </cell>
        </row>
        <row r="13505">
          <cell r="C13505">
            <v>13.05</v>
          </cell>
        </row>
        <row r="13506">
          <cell r="C13506">
            <v>13.05</v>
          </cell>
        </row>
        <row r="13507">
          <cell r="C13507">
            <v>13.05</v>
          </cell>
        </row>
        <row r="13508">
          <cell r="C13508">
            <v>13.05</v>
          </cell>
        </row>
        <row r="13509">
          <cell r="C13509">
            <v>13.05</v>
          </cell>
        </row>
        <row r="13510">
          <cell r="C13510">
            <v>13.05</v>
          </cell>
        </row>
        <row r="13511">
          <cell r="C13511">
            <v>13.05</v>
          </cell>
        </row>
        <row r="13512">
          <cell r="C13512">
            <v>13.05</v>
          </cell>
        </row>
        <row r="13513">
          <cell r="C13513">
            <v>13.04</v>
          </cell>
        </row>
        <row r="13514">
          <cell r="C13514">
            <v>13.04</v>
          </cell>
        </row>
        <row r="13515">
          <cell r="C13515">
            <v>13.04</v>
          </cell>
        </row>
        <row r="13516">
          <cell r="C13516">
            <v>13.05</v>
          </cell>
        </row>
        <row r="13517">
          <cell r="C13517">
            <v>13.05</v>
          </cell>
        </row>
        <row r="13518">
          <cell r="C13518">
            <v>13.05</v>
          </cell>
        </row>
        <row r="13519">
          <cell r="C13519">
            <v>13.05</v>
          </cell>
        </row>
        <row r="13520">
          <cell r="C13520">
            <v>13.04</v>
          </cell>
        </row>
        <row r="13521">
          <cell r="C13521">
            <v>13.04</v>
          </cell>
        </row>
        <row r="13522">
          <cell r="C13522">
            <v>13.04</v>
          </cell>
        </row>
        <row r="13523">
          <cell r="C13523">
            <v>13.04</v>
          </cell>
        </row>
        <row r="13524">
          <cell r="C13524">
            <v>13.04</v>
          </cell>
        </row>
        <row r="13525">
          <cell r="C13525">
            <v>13.04</v>
          </cell>
        </row>
        <row r="13526">
          <cell r="C13526">
            <v>13.04</v>
          </cell>
        </row>
        <row r="13527">
          <cell r="C13527">
            <v>13.03</v>
          </cell>
        </row>
        <row r="13528">
          <cell r="C13528">
            <v>13.03</v>
          </cell>
        </row>
        <row r="13529">
          <cell r="C13529">
            <v>13.03</v>
          </cell>
        </row>
        <row r="13530">
          <cell r="C13530">
            <v>13.03</v>
          </cell>
        </row>
        <row r="13531">
          <cell r="C13531">
            <v>13.04</v>
          </cell>
        </row>
        <row r="13532">
          <cell r="C13532">
            <v>13.04</v>
          </cell>
        </row>
        <row r="13533">
          <cell r="C13533">
            <v>13.04</v>
          </cell>
        </row>
        <row r="13534">
          <cell r="C13534">
            <v>13.04</v>
          </cell>
        </row>
        <row r="13535">
          <cell r="C13535">
            <v>13.05</v>
          </cell>
        </row>
        <row r="13536">
          <cell r="C13536">
            <v>13.05</v>
          </cell>
        </row>
        <row r="13537">
          <cell r="C13537">
            <v>13.05</v>
          </cell>
        </row>
        <row r="13538">
          <cell r="C13538">
            <v>13.05</v>
          </cell>
        </row>
        <row r="13539">
          <cell r="C13539">
            <v>13.05</v>
          </cell>
        </row>
        <row r="13540">
          <cell r="C13540">
            <v>13.05</v>
          </cell>
        </row>
        <row r="13541">
          <cell r="C13541">
            <v>13.05</v>
          </cell>
        </row>
        <row r="13542">
          <cell r="C13542">
            <v>13.04</v>
          </cell>
        </row>
        <row r="13543">
          <cell r="C13543">
            <v>13.04</v>
          </cell>
        </row>
        <row r="13544">
          <cell r="C13544">
            <v>13.04</v>
          </cell>
        </row>
        <row r="13545">
          <cell r="C13545">
            <v>13.04</v>
          </cell>
        </row>
        <row r="13546">
          <cell r="C13546">
            <v>13.04</v>
          </cell>
        </row>
        <row r="13547">
          <cell r="C13547">
            <v>13.04</v>
          </cell>
        </row>
        <row r="13548">
          <cell r="C13548">
            <v>13.04</v>
          </cell>
        </row>
        <row r="13549">
          <cell r="C13549">
            <v>13.03</v>
          </cell>
        </row>
        <row r="13550">
          <cell r="C13550">
            <v>13.03</v>
          </cell>
        </row>
        <row r="13551">
          <cell r="C13551">
            <v>13.03</v>
          </cell>
        </row>
        <row r="13552">
          <cell r="C13552">
            <v>13.03</v>
          </cell>
        </row>
        <row r="13553">
          <cell r="C13553">
            <v>13.03</v>
          </cell>
        </row>
        <row r="13554">
          <cell r="C13554">
            <v>13.03</v>
          </cell>
        </row>
        <row r="13555">
          <cell r="C13555">
            <v>13.03</v>
          </cell>
        </row>
        <row r="13556">
          <cell r="C13556">
            <v>13.03</v>
          </cell>
        </row>
        <row r="13557">
          <cell r="C13557">
            <v>13.03</v>
          </cell>
        </row>
        <row r="13558">
          <cell r="C13558">
            <v>13.03</v>
          </cell>
        </row>
        <row r="13559">
          <cell r="C13559">
            <v>13.03</v>
          </cell>
        </row>
        <row r="13560">
          <cell r="C13560">
            <v>13.03</v>
          </cell>
        </row>
        <row r="13561">
          <cell r="C13561">
            <v>13.03</v>
          </cell>
        </row>
        <row r="13562">
          <cell r="C13562">
            <v>13.03</v>
          </cell>
        </row>
        <row r="13563">
          <cell r="C13563">
            <v>13.03</v>
          </cell>
        </row>
        <row r="13564">
          <cell r="C13564">
            <v>13.04</v>
          </cell>
        </row>
        <row r="13565">
          <cell r="C13565">
            <v>13.04</v>
          </cell>
        </row>
        <row r="13566">
          <cell r="C13566">
            <v>13.04</v>
          </cell>
        </row>
        <row r="13567">
          <cell r="C13567">
            <v>13.04</v>
          </cell>
        </row>
        <row r="13568">
          <cell r="C13568">
            <v>13.04</v>
          </cell>
        </row>
        <row r="13569">
          <cell r="C13569">
            <v>13.04</v>
          </cell>
        </row>
        <row r="13570">
          <cell r="C13570">
            <v>13.04</v>
          </cell>
        </row>
        <row r="13571">
          <cell r="C13571">
            <v>13.04</v>
          </cell>
        </row>
        <row r="13572">
          <cell r="C13572">
            <v>13.05</v>
          </cell>
        </row>
        <row r="13573">
          <cell r="C13573">
            <v>13.05</v>
          </cell>
        </row>
        <row r="13574">
          <cell r="C13574">
            <v>13.05</v>
          </cell>
        </row>
        <row r="13575">
          <cell r="C13575">
            <v>13.05</v>
          </cell>
        </row>
        <row r="13576">
          <cell r="C13576">
            <v>13.04</v>
          </cell>
        </row>
        <row r="13577">
          <cell r="C13577">
            <v>13.04</v>
          </cell>
        </row>
        <row r="13578">
          <cell r="C13578">
            <v>13.04</v>
          </cell>
        </row>
        <row r="13579">
          <cell r="C13579">
            <v>13.04</v>
          </cell>
        </row>
        <row r="13580">
          <cell r="C13580">
            <v>13.05</v>
          </cell>
        </row>
        <row r="13581">
          <cell r="C13581">
            <v>13.05</v>
          </cell>
        </row>
        <row r="13582">
          <cell r="C13582">
            <v>13.04</v>
          </cell>
        </row>
        <row r="13583">
          <cell r="C13583">
            <v>13.04</v>
          </cell>
        </row>
        <row r="13584">
          <cell r="C13584">
            <v>13.04</v>
          </cell>
        </row>
        <row r="13585">
          <cell r="C13585">
            <v>13.04</v>
          </cell>
        </row>
        <row r="13586">
          <cell r="C13586">
            <v>13.03</v>
          </cell>
        </row>
        <row r="13587">
          <cell r="C13587">
            <v>13.03</v>
          </cell>
        </row>
        <row r="13588">
          <cell r="C13588">
            <v>13.03</v>
          </cell>
        </row>
        <row r="13589">
          <cell r="C13589">
            <v>13.03</v>
          </cell>
        </row>
        <row r="13590">
          <cell r="C13590">
            <v>13.03</v>
          </cell>
        </row>
        <row r="13591">
          <cell r="C13591">
            <v>13.03</v>
          </cell>
        </row>
        <row r="13592">
          <cell r="C13592">
            <v>13.03</v>
          </cell>
        </row>
        <row r="13593">
          <cell r="C13593">
            <v>13.03</v>
          </cell>
        </row>
        <row r="13594">
          <cell r="C13594">
            <v>13.03</v>
          </cell>
        </row>
        <row r="13595">
          <cell r="C13595">
            <v>13.03</v>
          </cell>
        </row>
        <row r="13596">
          <cell r="C13596">
            <v>13.03</v>
          </cell>
        </row>
        <row r="13597">
          <cell r="C13597">
            <v>13.04</v>
          </cell>
        </row>
        <row r="13598">
          <cell r="C13598">
            <v>13.04</v>
          </cell>
        </row>
        <row r="13599">
          <cell r="C13599">
            <v>13.04</v>
          </cell>
        </row>
        <row r="13600">
          <cell r="C13600">
            <v>13.04</v>
          </cell>
        </row>
        <row r="13601">
          <cell r="C13601">
            <v>13.04</v>
          </cell>
        </row>
        <row r="13602">
          <cell r="C13602">
            <v>13.04</v>
          </cell>
        </row>
        <row r="13603">
          <cell r="C13603">
            <v>13.04</v>
          </cell>
        </row>
        <row r="13604">
          <cell r="C13604">
            <v>13.04</v>
          </cell>
        </row>
        <row r="13605">
          <cell r="C13605">
            <v>13.04</v>
          </cell>
        </row>
        <row r="13606">
          <cell r="C13606">
            <v>13.04</v>
          </cell>
        </row>
        <row r="13607">
          <cell r="C13607">
            <v>13.04</v>
          </cell>
        </row>
        <row r="13608">
          <cell r="C13608">
            <v>13.04</v>
          </cell>
        </row>
        <row r="13609">
          <cell r="C13609">
            <v>13.04</v>
          </cell>
        </row>
        <row r="13610">
          <cell r="C13610">
            <v>13.04</v>
          </cell>
        </row>
        <row r="13611">
          <cell r="C13611">
            <v>13.04</v>
          </cell>
        </row>
        <row r="13612">
          <cell r="C13612">
            <v>13.04</v>
          </cell>
        </row>
        <row r="13613">
          <cell r="C13613">
            <v>13.04</v>
          </cell>
        </row>
        <row r="13614">
          <cell r="C13614">
            <v>13.05</v>
          </cell>
        </row>
        <row r="13615">
          <cell r="C13615">
            <v>13.05</v>
          </cell>
        </row>
        <row r="13616">
          <cell r="C13616">
            <v>13.05</v>
          </cell>
        </row>
        <row r="13617">
          <cell r="C13617">
            <v>13.04</v>
          </cell>
        </row>
        <row r="13618">
          <cell r="C13618">
            <v>13.04</v>
          </cell>
        </row>
        <row r="13619">
          <cell r="C13619">
            <v>13.04</v>
          </cell>
        </row>
        <row r="13620">
          <cell r="C13620">
            <v>13.05</v>
          </cell>
        </row>
        <row r="13621">
          <cell r="C13621">
            <v>13.04</v>
          </cell>
        </row>
        <row r="13622">
          <cell r="C13622">
            <v>13.04</v>
          </cell>
        </row>
        <row r="13623">
          <cell r="C13623">
            <v>13.04</v>
          </cell>
        </row>
        <row r="13624">
          <cell r="C13624">
            <v>13.04</v>
          </cell>
        </row>
        <row r="13625">
          <cell r="C13625">
            <v>13.04</v>
          </cell>
        </row>
        <row r="13626">
          <cell r="C13626">
            <v>13.04</v>
          </cell>
        </row>
        <row r="13627">
          <cell r="C13627">
            <v>13.04</v>
          </cell>
        </row>
        <row r="13628">
          <cell r="C13628">
            <v>13.04</v>
          </cell>
        </row>
        <row r="13629">
          <cell r="C13629">
            <v>13.04</v>
          </cell>
        </row>
        <row r="13630">
          <cell r="C13630">
            <v>13.04</v>
          </cell>
        </row>
        <row r="13631">
          <cell r="C13631">
            <v>13.04</v>
          </cell>
        </row>
        <row r="13632">
          <cell r="C13632">
            <v>13.04</v>
          </cell>
        </row>
        <row r="13633">
          <cell r="C13633">
            <v>13.04</v>
          </cell>
        </row>
        <row r="13634">
          <cell r="C13634">
            <v>13.04</v>
          </cell>
        </row>
        <row r="13635">
          <cell r="C13635">
            <v>13.04</v>
          </cell>
        </row>
        <row r="13636">
          <cell r="C13636">
            <v>13.04</v>
          </cell>
        </row>
        <row r="13637">
          <cell r="C13637">
            <v>13.04</v>
          </cell>
        </row>
        <row r="13638">
          <cell r="C13638">
            <v>13.04</v>
          </cell>
        </row>
        <row r="13639">
          <cell r="C13639">
            <v>13.04</v>
          </cell>
        </row>
        <row r="13640">
          <cell r="C13640">
            <v>13.05</v>
          </cell>
        </row>
        <row r="13641">
          <cell r="C13641">
            <v>13.05</v>
          </cell>
        </row>
        <row r="13642">
          <cell r="C13642">
            <v>13.05</v>
          </cell>
        </row>
        <row r="13643">
          <cell r="C13643">
            <v>13.05</v>
          </cell>
        </row>
        <row r="13644">
          <cell r="C13644">
            <v>13.04</v>
          </cell>
        </row>
        <row r="13645">
          <cell r="C13645">
            <v>13.04</v>
          </cell>
        </row>
        <row r="13646">
          <cell r="C13646">
            <v>13.04</v>
          </cell>
        </row>
        <row r="13647">
          <cell r="C13647">
            <v>13.05</v>
          </cell>
        </row>
        <row r="13648">
          <cell r="C13648">
            <v>13.05</v>
          </cell>
        </row>
        <row r="13649">
          <cell r="C13649">
            <v>13.05</v>
          </cell>
        </row>
        <row r="13650">
          <cell r="C13650">
            <v>13.05</v>
          </cell>
        </row>
        <row r="13651">
          <cell r="C13651">
            <v>13.05</v>
          </cell>
        </row>
        <row r="13652">
          <cell r="C13652">
            <v>13.04</v>
          </cell>
        </row>
        <row r="13653">
          <cell r="C13653">
            <v>13.04</v>
          </cell>
        </row>
        <row r="13654">
          <cell r="C13654">
            <v>13.04</v>
          </cell>
        </row>
        <row r="13655">
          <cell r="C13655">
            <v>13.05</v>
          </cell>
        </row>
        <row r="13656">
          <cell r="C13656">
            <v>13.05</v>
          </cell>
        </row>
        <row r="13657">
          <cell r="C13657">
            <v>13.05</v>
          </cell>
        </row>
        <row r="13658">
          <cell r="C13658">
            <v>13.05</v>
          </cell>
        </row>
        <row r="13659">
          <cell r="C13659">
            <v>13.05</v>
          </cell>
        </row>
        <row r="13660">
          <cell r="C13660">
            <v>13.04</v>
          </cell>
        </row>
        <row r="13661">
          <cell r="C13661">
            <v>13.04</v>
          </cell>
        </row>
        <row r="13662">
          <cell r="C13662">
            <v>13.04</v>
          </cell>
        </row>
        <row r="13663">
          <cell r="C13663">
            <v>13.04</v>
          </cell>
        </row>
        <row r="13664">
          <cell r="C13664">
            <v>13.04</v>
          </cell>
        </row>
        <row r="13665">
          <cell r="C13665">
            <v>13.04</v>
          </cell>
        </row>
        <row r="13666">
          <cell r="C13666">
            <v>13.04</v>
          </cell>
        </row>
        <row r="13667">
          <cell r="C13667">
            <v>13.04</v>
          </cell>
        </row>
        <row r="13668">
          <cell r="C13668">
            <v>13.04</v>
          </cell>
        </row>
        <row r="13669">
          <cell r="C13669">
            <v>13.04</v>
          </cell>
        </row>
        <row r="13670">
          <cell r="C13670">
            <v>13.04</v>
          </cell>
        </row>
        <row r="13671">
          <cell r="C13671">
            <v>13.04</v>
          </cell>
        </row>
        <row r="13672">
          <cell r="C13672">
            <v>13.04</v>
          </cell>
        </row>
        <row r="13673">
          <cell r="C13673">
            <v>13.04</v>
          </cell>
        </row>
        <row r="13674">
          <cell r="C13674">
            <v>13.04</v>
          </cell>
        </row>
        <row r="13675">
          <cell r="C13675">
            <v>13.04</v>
          </cell>
        </row>
        <row r="13676">
          <cell r="C13676">
            <v>13.04</v>
          </cell>
        </row>
        <row r="13677">
          <cell r="C13677">
            <v>13.04</v>
          </cell>
        </row>
        <row r="13678">
          <cell r="C13678">
            <v>13.04</v>
          </cell>
        </row>
        <row r="13679">
          <cell r="C13679">
            <v>13.04</v>
          </cell>
        </row>
        <row r="13680">
          <cell r="C13680">
            <v>13.04</v>
          </cell>
        </row>
        <row r="13681">
          <cell r="C13681">
            <v>13.04</v>
          </cell>
        </row>
        <row r="13682">
          <cell r="C13682">
            <v>13.04</v>
          </cell>
        </row>
        <row r="13683">
          <cell r="C13683">
            <v>13.04</v>
          </cell>
        </row>
        <row r="13684">
          <cell r="C13684">
            <v>13.04</v>
          </cell>
        </row>
        <row r="13685">
          <cell r="C13685">
            <v>13.04</v>
          </cell>
        </row>
        <row r="13686">
          <cell r="C13686">
            <v>13.04</v>
          </cell>
        </row>
        <row r="13687">
          <cell r="C13687">
            <v>13.04</v>
          </cell>
        </row>
        <row r="13688">
          <cell r="C13688">
            <v>13.04</v>
          </cell>
        </row>
        <row r="13689">
          <cell r="C13689">
            <v>13.04</v>
          </cell>
        </row>
        <row r="13690">
          <cell r="C13690">
            <v>13.04</v>
          </cell>
        </row>
        <row r="13691">
          <cell r="C13691">
            <v>13.04</v>
          </cell>
        </row>
        <row r="13692">
          <cell r="C13692">
            <v>13.04</v>
          </cell>
        </row>
        <row r="13693">
          <cell r="C13693">
            <v>13.04</v>
          </cell>
        </row>
        <row r="13694">
          <cell r="C13694">
            <v>13.04</v>
          </cell>
        </row>
        <row r="13695">
          <cell r="C13695">
            <v>13.04</v>
          </cell>
        </row>
        <row r="13696">
          <cell r="C13696">
            <v>13.04</v>
          </cell>
        </row>
        <row r="13697">
          <cell r="C13697">
            <v>13.04</v>
          </cell>
        </row>
        <row r="13698">
          <cell r="C13698">
            <v>13.04</v>
          </cell>
        </row>
        <row r="13699">
          <cell r="C13699">
            <v>13.04</v>
          </cell>
        </row>
        <row r="13700">
          <cell r="C13700">
            <v>13.04</v>
          </cell>
        </row>
        <row r="13701">
          <cell r="C13701">
            <v>13.04</v>
          </cell>
        </row>
        <row r="13702">
          <cell r="C13702">
            <v>13.04</v>
          </cell>
        </row>
        <row r="13703">
          <cell r="C13703">
            <v>13.04</v>
          </cell>
        </row>
        <row r="13704">
          <cell r="C13704">
            <v>13.04</v>
          </cell>
        </row>
        <row r="13705">
          <cell r="C13705">
            <v>13.04</v>
          </cell>
        </row>
        <row r="13706">
          <cell r="C13706">
            <v>13.04</v>
          </cell>
        </row>
        <row r="13707">
          <cell r="C13707">
            <v>13.04</v>
          </cell>
        </row>
        <row r="13708">
          <cell r="C13708">
            <v>13.05</v>
          </cell>
        </row>
        <row r="13709">
          <cell r="C13709">
            <v>13.05</v>
          </cell>
        </row>
        <row r="13710">
          <cell r="C13710">
            <v>13.05</v>
          </cell>
        </row>
        <row r="13711">
          <cell r="C13711">
            <v>13.05</v>
          </cell>
        </row>
        <row r="13712">
          <cell r="C13712">
            <v>13.05</v>
          </cell>
        </row>
        <row r="13713">
          <cell r="C13713">
            <v>13.05</v>
          </cell>
        </row>
        <row r="13714">
          <cell r="C13714">
            <v>13.05</v>
          </cell>
        </row>
        <row r="13715">
          <cell r="C13715">
            <v>13.05</v>
          </cell>
        </row>
        <row r="13716">
          <cell r="C13716">
            <v>13.04</v>
          </cell>
        </row>
        <row r="13717">
          <cell r="C13717">
            <v>13.04</v>
          </cell>
        </row>
        <row r="13718">
          <cell r="C13718">
            <v>13.04</v>
          </cell>
        </row>
        <row r="13719">
          <cell r="C13719">
            <v>13.04</v>
          </cell>
        </row>
        <row r="13720">
          <cell r="C13720">
            <v>13.04</v>
          </cell>
        </row>
        <row r="13721">
          <cell r="C13721">
            <v>13.04</v>
          </cell>
        </row>
        <row r="13722">
          <cell r="C13722">
            <v>13.04</v>
          </cell>
        </row>
        <row r="13723">
          <cell r="C13723">
            <v>13.04</v>
          </cell>
        </row>
        <row r="13724">
          <cell r="C13724">
            <v>13.04</v>
          </cell>
        </row>
        <row r="13725">
          <cell r="C13725">
            <v>13.04</v>
          </cell>
        </row>
        <row r="13726">
          <cell r="C13726">
            <v>13.04</v>
          </cell>
        </row>
        <row r="13727">
          <cell r="C13727">
            <v>13.04</v>
          </cell>
        </row>
        <row r="13728">
          <cell r="C13728">
            <v>13.04</v>
          </cell>
        </row>
        <row r="13729">
          <cell r="C13729">
            <v>13.04</v>
          </cell>
        </row>
        <row r="13730">
          <cell r="C13730">
            <v>13.04</v>
          </cell>
        </row>
        <row r="13731">
          <cell r="C13731">
            <v>13.04</v>
          </cell>
        </row>
        <row r="13732">
          <cell r="C13732">
            <v>13.04</v>
          </cell>
        </row>
        <row r="13733">
          <cell r="C13733">
            <v>13.04</v>
          </cell>
        </row>
        <row r="13734">
          <cell r="C13734">
            <v>13.04</v>
          </cell>
        </row>
        <row r="13735">
          <cell r="C13735">
            <v>13.04</v>
          </cell>
        </row>
        <row r="13736">
          <cell r="C13736">
            <v>13.04</v>
          </cell>
        </row>
        <row r="13737">
          <cell r="C13737">
            <v>13.04</v>
          </cell>
        </row>
        <row r="13738">
          <cell r="C13738">
            <v>13.04</v>
          </cell>
        </row>
        <row r="13739">
          <cell r="C13739">
            <v>13.04</v>
          </cell>
        </row>
        <row r="13740">
          <cell r="C13740">
            <v>13.04</v>
          </cell>
        </row>
        <row r="13741">
          <cell r="C13741">
            <v>13.04</v>
          </cell>
        </row>
        <row r="13742">
          <cell r="C13742">
            <v>13.04</v>
          </cell>
        </row>
        <row r="13743">
          <cell r="C13743">
            <v>13.04</v>
          </cell>
        </row>
        <row r="13744">
          <cell r="C13744">
            <v>13.04</v>
          </cell>
        </row>
        <row r="13745">
          <cell r="C13745">
            <v>13.04</v>
          </cell>
        </row>
        <row r="13746">
          <cell r="C13746">
            <v>13.05</v>
          </cell>
        </row>
        <row r="13747">
          <cell r="C13747">
            <v>13.05</v>
          </cell>
        </row>
        <row r="13748">
          <cell r="C13748">
            <v>13.05</v>
          </cell>
        </row>
        <row r="13749">
          <cell r="C13749">
            <v>13.05</v>
          </cell>
        </row>
        <row r="13750">
          <cell r="C13750">
            <v>13.05</v>
          </cell>
        </row>
        <row r="13751">
          <cell r="C13751">
            <v>13.05</v>
          </cell>
        </row>
        <row r="13752">
          <cell r="C13752">
            <v>13.05</v>
          </cell>
        </row>
        <row r="13753">
          <cell r="C13753">
            <v>13.05</v>
          </cell>
        </row>
        <row r="13754">
          <cell r="C13754">
            <v>13.05</v>
          </cell>
        </row>
        <row r="13755">
          <cell r="C13755">
            <v>13.04</v>
          </cell>
        </row>
        <row r="13756">
          <cell r="C13756">
            <v>13.04</v>
          </cell>
        </row>
        <row r="13757">
          <cell r="C13757">
            <v>13.04</v>
          </cell>
        </row>
        <row r="13758">
          <cell r="C13758">
            <v>13.04</v>
          </cell>
        </row>
        <row r="13759">
          <cell r="C13759">
            <v>13.04</v>
          </cell>
        </row>
        <row r="13760">
          <cell r="C13760">
            <v>13.04</v>
          </cell>
        </row>
        <row r="13761">
          <cell r="C13761">
            <v>13.04</v>
          </cell>
        </row>
        <row r="13762">
          <cell r="C13762">
            <v>13.04</v>
          </cell>
        </row>
        <row r="13763">
          <cell r="C13763">
            <v>13.04</v>
          </cell>
        </row>
        <row r="13764">
          <cell r="C13764">
            <v>13.04</v>
          </cell>
        </row>
        <row r="13765">
          <cell r="C13765">
            <v>13.04</v>
          </cell>
        </row>
        <row r="13766">
          <cell r="C13766">
            <v>13.04</v>
          </cell>
        </row>
        <row r="13767">
          <cell r="C13767">
            <v>13.04</v>
          </cell>
        </row>
        <row r="13768">
          <cell r="C13768">
            <v>13.04</v>
          </cell>
        </row>
        <row r="13769">
          <cell r="C13769">
            <v>13.04</v>
          </cell>
        </row>
        <row r="13770">
          <cell r="C13770">
            <v>13.04</v>
          </cell>
        </row>
        <row r="13771">
          <cell r="C13771">
            <v>13.04</v>
          </cell>
        </row>
        <row r="13772">
          <cell r="C13772">
            <v>13.04</v>
          </cell>
        </row>
        <row r="13773">
          <cell r="C13773">
            <v>13.04</v>
          </cell>
        </row>
        <row r="13774">
          <cell r="C13774">
            <v>13.04</v>
          </cell>
        </row>
        <row r="13775">
          <cell r="C13775">
            <v>13.04</v>
          </cell>
        </row>
        <row r="13776">
          <cell r="C13776">
            <v>13.03</v>
          </cell>
        </row>
        <row r="13777">
          <cell r="C13777">
            <v>13.03</v>
          </cell>
        </row>
        <row r="13778">
          <cell r="C13778">
            <v>13.03</v>
          </cell>
        </row>
        <row r="13779">
          <cell r="C13779">
            <v>13.03</v>
          </cell>
        </row>
        <row r="13780">
          <cell r="C13780">
            <v>13.03</v>
          </cell>
        </row>
        <row r="13781">
          <cell r="C13781">
            <v>13.03</v>
          </cell>
        </row>
        <row r="13782">
          <cell r="C13782">
            <v>13.03</v>
          </cell>
        </row>
        <row r="13783">
          <cell r="C13783">
            <v>13.03</v>
          </cell>
        </row>
        <row r="13784">
          <cell r="C13784">
            <v>13.03</v>
          </cell>
        </row>
        <row r="13785">
          <cell r="C13785">
            <v>13.03</v>
          </cell>
        </row>
        <row r="13786">
          <cell r="C13786">
            <v>13.03</v>
          </cell>
        </row>
        <row r="13787">
          <cell r="C13787">
            <v>13.03</v>
          </cell>
        </row>
        <row r="13788">
          <cell r="C13788">
            <v>13.04</v>
          </cell>
        </row>
        <row r="13789">
          <cell r="C13789">
            <v>13.04</v>
          </cell>
        </row>
        <row r="13790">
          <cell r="C13790">
            <v>13.04</v>
          </cell>
        </row>
        <row r="13791">
          <cell r="C13791">
            <v>13.04</v>
          </cell>
        </row>
        <row r="13792">
          <cell r="C13792">
            <v>13.04</v>
          </cell>
        </row>
        <row r="13793">
          <cell r="C13793">
            <v>13.04</v>
          </cell>
        </row>
        <row r="13794">
          <cell r="C13794">
            <v>13.05</v>
          </cell>
        </row>
        <row r="13795">
          <cell r="C13795">
            <v>13.05</v>
          </cell>
        </row>
        <row r="13796">
          <cell r="C13796">
            <v>13.05</v>
          </cell>
        </row>
        <row r="13797">
          <cell r="C13797">
            <v>13.04</v>
          </cell>
        </row>
        <row r="13798">
          <cell r="C13798">
            <v>13.04</v>
          </cell>
        </row>
        <row r="13799">
          <cell r="C13799">
            <v>13.04</v>
          </cell>
        </row>
        <row r="13800">
          <cell r="C13800">
            <v>13.04</v>
          </cell>
        </row>
        <row r="13801">
          <cell r="C13801">
            <v>13.05</v>
          </cell>
        </row>
        <row r="13802">
          <cell r="C13802">
            <v>13.05</v>
          </cell>
        </row>
        <row r="13803">
          <cell r="C13803">
            <v>13.05</v>
          </cell>
        </row>
        <row r="13804">
          <cell r="C13804">
            <v>13.05</v>
          </cell>
        </row>
        <row r="13805">
          <cell r="C13805">
            <v>13.05</v>
          </cell>
        </row>
        <row r="13806">
          <cell r="C13806">
            <v>13.05</v>
          </cell>
        </row>
        <row r="13807">
          <cell r="C13807">
            <v>13.05</v>
          </cell>
        </row>
        <row r="13808">
          <cell r="C13808">
            <v>13.05</v>
          </cell>
        </row>
        <row r="13809">
          <cell r="C13809">
            <v>13.05</v>
          </cell>
        </row>
        <row r="13810">
          <cell r="C13810">
            <v>13.05</v>
          </cell>
        </row>
        <row r="13811">
          <cell r="C13811">
            <v>13.04</v>
          </cell>
        </row>
        <row r="13812">
          <cell r="C13812">
            <v>13.04</v>
          </cell>
        </row>
        <row r="13813">
          <cell r="C13813">
            <v>13.04</v>
          </cell>
        </row>
        <row r="13814">
          <cell r="C13814">
            <v>13.04</v>
          </cell>
        </row>
        <row r="13815">
          <cell r="C13815">
            <v>13.04</v>
          </cell>
        </row>
        <row r="13816">
          <cell r="C13816">
            <v>13.04</v>
          </cell>
        </row>
        <row r="13817">
          <cell r="C13817">
            <v>13.04</v>
          </cell>
        </row>
        <row r="13818">
          <cell r="C13818">
            <v>13.04</v>
          </cell>
        </row>
        <row r="13819">
          <cell r="C13819">
            <v>13.04</v>
          </cell>
        </row>
        <row r="13820">
          <cell r="C13820">
            <v>13.04</v>
          </cell>
        </row>
        <row r="13821">
          <cell r="C13821">
            <v>13.04</v>
          </cell>
        </row>
        <row r="13822">
          <cell r="C13822">
            <v>13.04</v>
          </cell>
        </row>
        <row r="13823">
          <cell r="C13823">
            <v>13.04</v>
          </cell>
        </row>
        <row r="13824">
          <cell r="C13824">
            <v>13.04</v>
          </cell>
        </row>
        <row r="13825">
          <cell r="C13825">
            <v>13.04</v>
          </cell>
        </row>
        <row r="13826">
          <cell r="C13826">
            <v>13.04</v>
          </cell>
        </row>
        <row r="13827">
          <cell r="C13827">
            <v>13.04</v>
          </cell>
        </row>
        <row r="13828">
          <cell r="C13828">
            <v>13.04</v>
          </cell>
        </row>
        <row r="13829">
          <cell r="C13829">
            <v>13.03</v>
          </cell>
        </row>
        <row r="13830">
          <cell r="C13830">
            <v>13.03</v>
          </cell>
        </row>
        <row r="13831">
          <cell r="C13831">
            <v>13.03</v>
          </cell>
        </row>
        <row r="13832">
          <cell r="C13832">
            <v>13.03</v>
          </cell>
        </row>
        <row r="13833">
          <cell r="C13833">
            <v>13.03</v>
          </cell>
        </row>
        <row r="13834">
          <cell r="C13834">
            <v>13.04</v>
          </cell>
        </row>
        <row r="13835">
          <cell r="C13835">
            <v>13.04</v>
          </cell>
        </row>
        <row r="13836">
          <cell r="C13836">
            <v>13.04</v>
          </cell>
        </row>
        <row r="13837">
          <cell r="C13837">
            <v>13.04</v>
          </cell>
        </row>
        <row r="13838">
          <cell r="C13838">
            <v>13.04</v>
          </cell>
        </row>
        <row r="13839">
          <cell r="C13839">
            <v>13.04</v>
          </cell>
        </row>
        <row r="13840">
          <cell r="C13840">
            <v>13.04</v>
          </cell>
        </row>
        <row r="13841">
          <cell r="C13841">
            <v>13.04</v>
          </cell>
        </row>
        <row r="13842">
          <cell r="C13842">
            <v>13.04</v>
          </cell>
        </row>
        <row r="13843">
          <cell r="C13843">
            <v>13.04</v>
          </cell>
        </row>
        <row r="13844">
          <cell r="C13844">
            <v>13.04</v>
          </cell>
        </row>
        <row r="13845">
          <cell r="C13845">
            <v>13.04</v>
          </cell>
        </row>
        <row r="13846">
          <cell r="C13846">
            <v>13.03</v>
          </cell>
        </row>
        <row r="13847">
          <cell r="C13847">
            <v>13.03</v>
          </cell>
        </row>
        <row r="13848">
          <cell r="C13848">
            <v>13.03</v>
          </cell>
        </row>
        <row r="13849">
          <cell r="C13849">
            <v>13.03</v>
          </cell>
        </row>
        <row r="13850">
          <cell r="C13850">
            <v>13.04</v>
          </cell>
        </row>
        <row r="13851">
          <cell r="C13851">
            <v>13.04</v>
          </cell>
        </row>
        <row r="13852">
          <cell r="C13852">
            <v>13.03</v>
          </cell>
        </row>
        <row r="13853">
          <cell r="C13853">
            <v>13.03</v>
          </cell>
        </row>
        <row r="13854">
          <cell r="C13854">
            <v>13.03</v>
          </cell>
        </row>
        <row r="13855">
          <cell r="C13855">
            <v>13.03</v>
          </cell>
        </row>
        <row r="13856">
          <cell r="C13856">
            <v>13.04</v>
          </cell>
        </row>
        <row r="13857">
          <cell r="C13857">
            <v>13.04</v>
          </cell>
        </row>
        <row r="13858">
          <cell r="C13858">
            <v>13.04</v>
          </cell>
        </row>
        <row r="13859">
          <cell r="C13859">
            <v>13.04</v>
          </cell>
        </row>
        <row r="13860">
          <cell r="C13860">
            <v>13.04</v>
          </cell>
        </row>
        <row r="13861">
          <cell r="C13861">
            <v>13.04</v>
          </cell>
        </row>
        <row r="13862">
          <cell r="C13862">
            <v>13.04</v>
          </cell>
        </row>
        <row r="13863">
          <cell r="C13863">
            <v>13.04</v>
          </cell>
        </row>
        <row r="13864">
          <cell r="C13864">
            <v>13.04</v>
          </cell>
        </row>
        <row r="13865">
          <cell r="C13865">
            <v>13.04</v>
          </cell>
        </row>
        <row r="13866">
          <cell r="C13866">
            <v>13.04</v>
          </cell>
        </row>
        <row r="13867">
          <cell r="C13867">
            <v>13.04</v>
          </cell>
        </row>
        <row r="13868">
          <cell r="C13868">
            <v>13.04</v>
          </cell>
        </row>
        <row r="13869">
          <cell r="C13869">
            <v>13.04</v>
          </cell>
        </row>
        <row r="13870">
          <cell r="C13870">
            <v>13.04</v>
          </cell>
        </row>
        <row r="13871">
          <cell r="C13871">
            <v>13.04</v>
          </cell>
        </row>
        <row r="13872">
          <cell r="C13872">
            <v>13.04</v>
          </cell>
        </row>
        <row r="13873">
          <cell r="C13873">
            <v>13.04</v>
          </cell>
        </row>
        <row r="13874">
          <cell r="C13874">
            <v>13.04</v>
          </cell>
        </row>
        <row r="13875">
          <cell r="C13875">
            <v>13.04</v>
          </cell>
        </row>
        <row r="13876">
          <cell r="C13876">
            <v>13.04</v>
          </cell>
        </row>
        <row r="13877">
          <cell r="C13877">
            <v>13.04</v>
          </cell>
        </row>
        <row r="13878">
          <cell r="C13878">
            <v>13.04</v>
          </cell>
        </row>
        <row r="13879">
          <cell r="C13879">
            <v>13.04</v>
          </cell>
        </row>
        <row r="13880">
          <cell r="C13880">
            <v>13.04</v>
          </cell>
        </row>
        <row r="13881">
          <cell r="C13881">
            <v>13.04</v>
          </cell>
        </row>
        <row r="13882">
          <cell r="C13882">
            <v>13.04</v>
          </cell>
        </row>
        <row r="13883">
          <cell r="C13883">
            <v>13.04</v>
          </cell>
        </row>
        <row r="13884">
          <cell r="C13884">
            <v>13.04</v>
          </cell>
        </row>
        <row r="13885">
          <cell r="C13885">
            <v>13.05</v>
          </cell>
        </row>
        <row r="13886">
          <cell r="C13886">
            <v>13.04</v>
          </cell>
        </row>
        <row r="13887">
          <cell r="C13887">
            <v>13.04</v>
          </cell>
        </row>
        <row r="13888">
          <cell r="C13888">
            <v>13.04</v>
          </cell>
        </row>
        <row r="13889">
          <cell r="C13889">
            <v>13.04</v>
          </cell>
        </row>
        <row r="13890">
          <cell r="C13890">
            <v>13.04</v>
          </cell>
        </row>
        <row r="13891">
          <cell r="C13891">
            <v>13.04</v>
          </cell>
        </row>
        <row r="13892">
          <cell r="C13892">
            <v>13.03</v>
          </cell>
        </row>
        <row r="13893">
          <cell r="C13893">
            <v>13.03</v>
          </cell>
        </row>
        <row r="13894">
          <cell r="C13894">
            <v>13.03</v>
          </cell>
        </row>
        <row r="13895">
          <cell r="C13895">
            <v>13.03</v>
          </cell>
        </row>
        <row r="13896">
          <cell r="C13896">
            <v>13.03</v>
          </cell>
        </row>
        <row r="13897">
          <cell r="C13897">
            <v>13.03</v>
          </cell>
        </row>
        <row r="13898">
          <cell r="C13898">
            <v>13.03</v>
          </cell>
        </row>
        <row r="13899">
          <cell r="C13899">
            <v>13.04</v>
          </cell>
        </row>
        <row r="13900">
          <cell r="C13900">
            <v>13.04</v>
          </cell>
        </row>
        <row r="13901">
          <cell r="C13901">
            <v>13.04</v>
          </cell>
        </row>
        <row r="13902">
          <cell r="C13902">
            <v>13.04</v>
          </cell>
        </row>
        <row r="13903">
          <cell r="C13903">
            <v>13.04</v>
          </cell>
        </row>
        <row r="13904">
          <cell r="C13904">
            <v>13.04</v>
          </cell>
        </row>
        <row r="13905">
          <cell r="C13905">
            <v>13.04</v>
          </cell>
        </row>
        <row r="13906">
          <cell r="C13906">
            <v>13.04</v>
          </cell>
        </row>
        <row r="13907">
          <cell r="C13907">
            <v>13.04</v>
          </cell>
        </row>
        <row r="13908">
          <cell r="C13908">
            <v>13.04</v>
          </cell>
        </row>
        <row r="13909">
          <cell r="C13909">
            <v>13.04</v>
          </cell>
        </row>
        <row r="13910">
          <cell r="C13910">
            <v>13.04</v>
          </cell>
        </row>
        <row r="13911">
          <cell r="C13911">
            <v>13.04</v>
          </cell>
        </row>
        <row r="13912">
          <cell r="C13912">
            <v>13.04</v>
          </cell>
        </row>
        <row r="13913">
          <cell r="C13913">
            <v>13.04</v>
          </cell>
        </row>
        <row r="13914">
          <cell r="C13914">
            <v>13.04</v>
          </cell>
        </row>
        <row r="13915">
          <cell r="C13915">
            <v>13.04</v>
          </cell>
        </row>
        <row r="13916">
          <cell r="C13916">
            <v>13.04</v>
          </cell>
        </row>
        <row r="13917">
          <cell r="C13917">
            <v>13.04</v>
          </cell>
        </row>
        <row r="13918">
          <cell r="C13918">
            <v>13.04</v>
          </cell>
        </row>
        <row r="13919">
          <cell r="C13919">
            <v>13.04</v>
          </cell>
        </row>
        <row r="13920">
          <cell r="C13920">
            <v>13.03</v>
          </cell>
        </row>
        <row r="13921">
          <cell r="C13921">
            <v>13.03</v>
          </cell>
        </row>
        <row r="13922">
          <cell r="C13922">
            <v>13.03</v>
          </cell>
        </row>
        <row r="13923">
          <cell r="C13923">
            <v>13.03</v>
          </cell>
        </row>
        <row r="13924">
          <cell r="C13924">
            <v>13.03</v>
          </cell>
        </row>
        <row r="13925">
          <cell r="C13925">
            <v>13.04</v>
          </cell>
        </row>
        <row r="13926">
          <cell r="C13926">
            <v>13.04</v>
          </cell>
        </row>
        <row r="13927">
          <cell r="C13927">
            <v>13.04</v>
          </cell>
        </row>
        <row r="13928">
          <cell r="C13928">
            <v>13.04</v>
          </cell>
        </row>
        <row r="13929">
          <cell r="C13929">
            <v>13.04</v>
          </cell>
        </row>
        <row r="13930">
          <cell r="C13930">
            <v>13.04</v>
          </cell>
        </row>
        <row r="13931">
          <cell r="C13931">
            <v>13.04</v>
          </cell>
        </row>
        <row r="13932">
          <cell r="C13932">
            <v>13.05</v>
          </cell>
        </row>
        <row r="13933">
          <cell r="C13933">
            <v>13.05</v>
          </cell>
        </row>
        <row r="13934">
          <cell r="C13934">
            <v>13.05</v>
          </cell>
        </row>
        <row r="13935">
          <cell r="C13935">
            <v>13.05</v>
          </cell>
        </row>
        <row r="13936">
          <cell r="C13936">
            <v>13.04</v>
          </cell>
        </row>
        <row r="13937">
          <cell r="C13937">
            <v>13.05</v>
          </cell>
        </row>
        <row r="13938">
          <cell r="C13938">
            <v>13.04</v>
          </cell>
        </row>
        <row r="13939">
          <cell r="C13939">
            <v>13.05</v>
          </cell>
        </row>
        <row r="13940">
          <cell r="C13940">
            <v>13.05</v>
          </cell>
        </row>
        <row r="13941">
          <cell r="C13941">
            <v>13.05</v>
          </cell>
        </row>
        <row r="13942">
          <cell r="C13942">
            <v>13.05</v>
          </cell>
        </row>
        <row r="13943">
          <cell r="C13943">
            <v>13.05</v>
          </cell>
        </row>
        <row r="13944">
          <cell r="C13944">
            <v>13.05</v>
          </cell>
        </row>
        <row r="13945">
          <cell r="C13945">
            <v>13.04</v>
          </cell>
        </row>
        <row r="13946">
          <cell r="C13946">
            <v>13.04</v>
          </cell>
        </row>
        <row r="13947">
          <cell r="C13947">
            <v>13.04</v>
          </cell>
        </row>
        <row r="13948">
          <cell r="C13948">
            <v>13.04</v>
          </cell>
        </row>
        <row r="13949">
          <cell r="C13949">
            <v>13.04</v>
          </cell>
        </row>
        <row r="13950">
          <cell r="C13950">
            <v>13.04</v>
          </cell>
        </row>
        <row r="13951">
          <cell r="C13951">
            <v>13.03</v>
          </cell>
        </row>
        <row r="13952">
          <cell r="C13952">
            <v>13.03</v>
          </cell>
        </row>
        <row r="13953">
          <cell r="C13953">
            <v>13.03</v>
          </cell>
        </row>
        <row r="13954">
          <cell r="C13954">
            <v>13.03</v>
          </cell>
        </row>
        <row r="13955">
          <cell r="C13955">
            <v>13.03</v>
          </cell>
        </row>
        <row r="13956">
          <cell r="C13956">
            <v>13.03</v>
          </cell>
        </row>
        <row r="13957">
          <cell r="C13957">
            <v>13.03</v>
          </cell>
        </row>
        <row r="13958">
          <cell r="C13958">
            <v>13.04</v>
          </cell>
        </row>
        <row r="13959">
          <cell r="C13959">
            <v>13.04</v>
          </cell>
        </row>
        <row r="13960">
          <cell r="C13960">
            <v>13.04</v>
          </cell>
        </row>
        <row r="13961">
          <cell r="C13961">
            <v>13.04</v>
          </cell>
        </row>
        <row r="13962">
          <cell r="C13962">
            <v>13.04</v>
          </cell>
        </row>
        <row r="13963">
          <cell r="C13963">
            <v>13.04</v>
          </cell>
        </row>
        <row r="13964">
          <cell r="C13964">
            <v>13.04</v>
          </cell>
        </row>
        <row r="13965">
          <cell r="C13965">
            <v>13.04</v>
          </cell>
        </row>
        <row r="13966">
          <cell r="C13966">
            <v>13.04</v>
          </cell>
        </row>
        <row r="13967">
          <cell r="C13967">
            <v>13.04</v>
          </cell>
        </row>
        <row r="13968">
          <cell r="C13968">
            <v>13.05</v>
          </cell>
        </row>
        <row r="13969">
          <cell r="C13969">
            <v>13.04</v>
          </cell>
        </row>
        <row r="13970">
          <cell r="C13970">
            <v>13.04</v>
          </cell>
        </row>
        <row r="13971">
          <cell r="C13971">
            <v>13.04</v>
          </cell>
        </row>
        <row r="13972">
          <cell r="C13972">
            <v>13.04</v>
          </cell>
        </row>
        <row r="13973">
          <cell r="C13973">
            <v>13.05</v>
          </cell>
        </row>
        <row r="13974">
          <cell r="C13974">
            <v>13.05</v>
          </cell>
        </row>
        <row r="13975">
          <cell r="C13975">
            <v>13.05</v>
          </cell>
        </row>
        <row r="13976">
          <cell r="C13976">
            <v>13.05</v>
          </cell>
        </row>
        <row r="13977">
          <cell r="C13977">
            <v>13.05</v>
          </cell>
        </row>
        <row r="13978">
          <cell r="C13978">
            <v>13.04</v>
          </cell>
        </row>
        <row r="13979">
          <cell r="C13979">
            <v>13.04</v>
          </cell>
        </row>
        <row r="13980">
          <cell r="C13980">
            <v>13.04</v>
          </cell>
        </row>
        <row r="13981">
          <cell r="C13981">
            <v>13.04</v>
          </cell>
        </row>
        <row r="13982">
          <cell r="C13982">
            <v>13.04</v>
          </cell>
        </row>
        <row r="13983">
          <cell r="C13983">
            <v>13.04</v>
          </cell>
        </row>
        <row r="13984">
          <cell r="C13984">
            <v>13.04</v>
          </cell>
        </row>
        <row r="13985">
          <cell r="C13985">
            <v>13.04</v>
          </cell>
        </row>
        <row r="13986">
          <cell r="C13986">
            <v>13.04</v>
          </cell>
        </row>
        <row r="13987">
          <cell r="C13987">
            <v>13.04</v>
          </cell>
        </row>
        <row r="13988">
          <cell r="C13988">
            <v>13.04</v>
          </cell>
        </row>
        <row r="13989">
          <cell r="C13989">
            <v>13.04</v>
          </cell>
        </row>
        <row r="13990">
          <cell r="C13990">
            <v>13.04</v>
          </cell>
        </row>
        <row r="13991">
          <cell r="C13991">
            <v>13.04</v>
          </cell>
        </row>
        <row r="13992">
          <cell r="C13992">
            <v>13.05</v>
          </cell>
        </row>
        <row r="13993">
          <cell r="C13993">
            <v>13.05</v>
          </cell>
        </row>
        <row r="13994">
          <cell r="C13994">
            <v>13.05</v>
          </cell>
        </row>
        <row r="13995">
          <cell r="C13995">
            <v>13.05</v>
          </cell>
        </row>
        <row r="13996">
          <cell r="C13996">
            <v>13.04</v>
          </cell>
        </row>
        <row r="13997">
          <cell r="C13997">
            <v>13.04</v>
          </cell>
        </row>
        <row r="13998">
          <cell r="C13998">
            <v>13.04</v>
          </cell>
        </row>
        <row r="13999">
          <cell r="C13999">
            <v>13.04</v>
          </cell>
        </row>
        <row r="14000">
          <cell r="C14000">
            <v>13.04</v>
          </cell>
        </row>
        <row r="14001">
          <cell r="C14001">
            <v>13.04</v>
          </cell>
        </row>
        <row r="14002">
          <cell r="C14002">
            <v>13.03</v>
          </cell>
        </row>
        <row r="14003">
          <cell r="C14003">
            <v>13.03</v>
          </cell>
        </row>
        <row r="14004">
          <cell r="C14004">
            <v>13.03</v>
          </cell>
        </row>
        <row r="14005">
          <cell r="C14005">
            <v>13.03</v>
          </cell>
        </row>
        <row r="14006">
          <cell r="C14006">
            <v>13.03</v>
          </cell>
        </row>
        <row r="14007">
          <cell r="C14007">
            <v>13.03</v>
          </cell>
        </row>
        <row r="14008">
          <cell r="C14008">
            <v>13.03</v>
          </cell>
        </row>
        <row r="14009">
          <cell r="C14009">
            <v>13.03</v>
          </cell>
        </row>
        <row r="14010">
          <cell r="C14010">
            <v>13.03</v>
          </cell>
        </row>
        <row r="14011">
          <cell r="C14011">
            <v>13.04</v>
          </cell>
        </row>
        <row r="14012">
          <cell r="C14012">
            <v>13.04</v>
          </cell>
        </row>
        <row r="14013">
          <cell r="C14013">
            <v>13.04</v>
          </cell>
        </row>
        <row r="14014">
          <cell r="C14014">
            <v>13.04</v>
          </cell>
        </row>
        <row r="14015">
          <cell r="C14015">
            <v>13.04</v>
          </cell>
        </row>
        <row r="14016">
          <cell r="C14016">
            <v>13.04</v>
          </cell>
        </row>
        <row r="14017">
          <cell r="C14017">
            <v>13.04</v>
          </cell>
        </row>
        <row r="14018">
          <cell r="C14018">
            <v>13.04</v>
          </cell>
        </row>
        <row r="14019">
          <cell r="C14019">
            <v>13.04</v>
          </cell>
        </row>
        <row r="14020">
          <cell r="C14020">
            <v>13.04</v>
          </cell>
        </row>
        <row r="14021">
          <cell r="C14021">
            <v>13.04</v>
          </cell>
        </row>
        <row r="14022">
          <cell r="C14022">
            <v>13.05</v>
          </cell>
        </row>
        <row r="14023">
          <cell r="C14023">
            <v>13.04</v>
          </cell>
        </row>
        <row r="14024">
          <cell r="C14024">
            <v>13.04</v>
          </cell>
        </row>
        <row r="14025">
          <cell r="C14025">
            <v>13.04</v>
          </cell>
        </row>
        <row r="14026">
          <cell r="C14026">
            <v>13.04</v>
          </cell>
        </row>
        <row r="14027">
          <cell r="C14027">
            <v>13.05</v>
          </cell>
        </row>
        <row r="14028">
          <cell r="C14028">
            <v>13.05</v>
          </cell>
        </row>
        <row r="14029">
          <cell r="C14029">
            <v>13.05</v>
          </cell>
        </row>
        <row r="14030">
          <cell r="C14030">
            <v>13.05</v>
          </cell>
        </row>
        <row r="14031">
          <cell r="C14031">
            <v>13.05</v>
          </cell>
        </row>
        <row r="14032">
          <cell r="C14032">
            <v>13.05</v>
          </cell>
        </row>
        <row r="14033">
          <cell r="C14033">
            <v>13.05</v>
          </cell>
        </row>
        <row r="14034">
          <cell r="C14034">
            <v>13.05</v>
          </cell>
        </row>
        <row r="14035">
          <cell r="C14035">
            <v>13.05</v>
          </cell>
        </row>
        <row r="14036">
          <cell r="C14036">
            <v>13.05</v>
          </cell>
        </row>
        <row r="14037">
          <cell r="C14037">
            <v>13.04</v>
          </cell>
        </row>
        <row r="14038">
          <cell r="C14038">
            <v>13.04</v>
          </cell>
        </row>
        <row r="14039">
          <cell r="C14039">
            <v>13.05</v>
          </cell>
        </row>
        <row r="14040">
          <cell r="C14040">
            <v>13.05</v>
          </cell>
        </row>
        <row r="14041">
          <cell r="C14041">
            <v>13.05</v>
          </cell>
        </row>
        <row r="14042">
          <cell r="C14042">
            <v>13.04</v>
          </cell>
        </row>
        <row r="14043">
          <cell r="C14043">
            <v>13.04</v>
          </cell>
        </row>
        <row r="14044">
          <cell r="C14044">
            <v>13.04</v>
          </cell>
        </row>
        <row r="14045">
          <cell r="C14045">
            <v>13.04</v>
          </cell>
        </row>
        <row r="14046">
          <cell r="C14046">
            <v>13.04</v>
          </cell>
        </row>
        <row r="14047">
          <cell r="C14047">
            <v>13.04</v>
          </cell>
        </row>
        <row r="14048">
          <cell r="C14048">
            <v>13.04</v>
          </cell>
        </row>
        <row r="14049">
          <cell r="C14049">
            <v>13.04</v>
          </cell>
        </row>
        <row r="14050">
          <cell r="C14050">
            <v>13.04</v>
          </cell>
        </row>
        <row r="14051">
          <cell r="C14051">
            <v>13.04</v>
          </cell>
        </row>
        <row r="14052">
          <cell r="C14052">
            <v>13.03</v>
          </cell>
        </row>
        <row r="14053">
          <cell r="C14053">
            <v>13.03</v>
          </cell>
        </row>
        <row r="14054">
          <cell r="C14054">
            <v>13.03</v>
          </cell>
        </row>
        <row r="14055">
          <cell r="C14055">
            <v>13.04</v>
          </cell>
        </row>
        <row r="14056">
          <cell r="C14056">
            <v>13.04</v>
          </cell>
        </row>
        <row r="14057">
          <cell r="C14057">
            <v>13.04</v>
          </cell>
        </row>
        <row r="14058">
          <cell r="C14058">
            <v>13.04</v>
          </cell>
        </row>
        <row r="14059">
          <cell r="C14059">
            <v>13.03</v>
          </cell>
        </row>
        <row r="14060">
          <cell r="C14060">
            <v>13.03</v>
          </cell>
        </row>
        <row r="14061">
          <cell r="C14061">
            <v>13.03</v>
          </cell>
        </row>
        <row r="14062">
          <cell r="C14062">
            <v>13.03</v>
          </cell>
        </row>
        <row r="14063">
          <cell r="C14063">
            <v>13.03</v>
          </cell>
        </row>
        <row r="14064">
          <cell r="C14064">
            <v>13.03</v>
          </cell>
        </row>
        <row r="14065">
          <cell r="C14065">
            <v>13.03</v>
          </cell>
        </row>
        <row r="14066">
          <cell r="C14066">
            <v>13.03</v>
          </cell>
        </row>
        <row r="14067">
          <cell r="C14067">
            <v>13.03</v>
          </cell>
        </row>
        <row r="14068">
          <cell r="C14068">
            <v>13.03</v>
          </cell>
        </row>
        <row r="14069">
          <cell r="C14069">
            <v>13.03</v>
          </cell>
        </row>
        <row r="14070">
          <cell r="C14070">
            <v>13.03</v>
          </cell>
        </row>
        <row r="14071">
          <cell r="C14071">
            <v>13.03</v>
          </cell>
        </row>
        <row r="14072">
          <cell r="C14072">
            <v>13.03</v>
          </cell>
        </row>
        <row r="14073">
          <cell r="C14073">
            <v>13.03</v>
          </cell>
        </row>
        <row r="14074">
          <cell r="C14074">
            <v>13.04</v>
          </cell>
        </row>
        <row r="14075">
          <cell r="C14075">
            <v>13.04</v>
          </cell>
        </row>
        <row r="14076">
          <cell r="C14076">
            <v>13.04</v>
          </cell>
        </row>
        <row r="14077">
          <cell r="C14077">
            <v>13.04</v>
          </cell>
        </row>
        <row r="14078">
          <cell r="C14078">
            <v>13.04</v>
          </cell>
        </row>
        <row r="14079">
          <cell r="C14079">
            <v>13.04</v>
          </cell>
        </row>
        <row r="14080">
          <cell r="C14080">
            <v>13.04</v>
          </cell>
        </row>
        <row r="14081">
          <cell r="C14081">
            <v>13.04</v>
          </cell>
        </row>
        <row r="14082">
          <cell r="C14082">
            <v>13.04</v>
          </cell>
        </row>
        <row r="14083">
          <cell r="C14083">
            <v>13.04</v>
          </cell>
        </row>
        <row r="14084">
          <cell r="C14084">
            <v>13.04</v>
          </cell>
        </row>
        <row r="14085">
          <cell r="C14085">
            <v>13.04</v>
          </cell>
        </row>
        <row r="14086">
          <cell r="C14086">
            <v>13.04</v>
          </cell>
        </row>
        <row r="14087">
          <cell r="C14087">
            <v>13.04</v>
          </cell>
        </row>
        <row r="14088">
          <cell r="C14088">
            <v>13.04</v>
          </cell>
        </row>
        <row r="14089">
          <cell r="C14089">
            <v>13.04</v>
          </cell>
        </row>
        <row r="14090">
          <cell r="C14090">
            <v>13.04</v>
          </cell>
        </row>
        <row r="14091">
          <cell r="C14091">
            <v>13.04</v>
          </cell>
        </row>
        <row r="14092">
          <cell r="C14092">
            <v>13.04</v>
          </cell>
        </row>
        <row r="14093">
          <cell r="C14093">
            <v>13.04</v>
          </cell>
        </row>
        <row r="14094">
          <cell r="C14094">
            <v>13.04</v>
          </cell>
        </row>
        <row r="14095">
          <cell r="C14095">
            <v>13.04</v>
          </cell>
        </row>
        <row r="14096">
          <cell r="C14096">
            <v>13.04</v>
          </cell>
        </row>
        <row r="14097">
          <cell r="C14097">
            <v>13.04</v>
          </cell>
        </row>
        <row r="14098">
          <cell r="C14098">
            <v>13.04</v>
          </cell>
        </row>
        <row r="14099">
          <cell r="C14099">
            <v>13.04</v>
          </cell>
        </row>
        <row r="14100">
          <cell r="C14100">
            <v>13.04</v>
          </cell>
        </row>
        <row r="14101">
          <cell r="C14101">
            <v>13.04</v>
          </cell>
        </row>
        <row r="14102">
          <cell r="C14102">
            <v>13.04</v>
          </cell>
        </row>
        <row r="14103">
          <cell r="C14103">
            <v>13.04</v>
          </cell>
        </row>
        <row r="14104">
          <cell r="C14104">
            <v>13.04</v>
          </cell>
        </row>
        <row r="14105">
          <cell r="C14105">
            <v>13.04</v>
          </cell>
        </row>
        <row r="14106">
          <cell r="C14106">
            <v>13.04</v>
          </cell>
        </row>
        <row r="14107">
          <cell r="C14107">
            <v>13.04</v>
          </cell>
        </row>
        <row r="14108">
          <cell r="C14108">
            <v>13.04</v>
          </cell>
        </row>
        <row r="14109">
          <cell r="C14109">
            <v>13.04</v>
          </cell>
        </row>
        <row r="14110">
          <cell r="C14110">
            <v>13.04</v>
          </cell>
        </row>
        <row r="14111">
          <cell r="C14111">
            <v>13.04</v>
          </cell>
        </row>
        <row r="14112">
          <cell r="C14112">
            <v>13.04</v>
          </cell>
        </row>
        <row r="14113">
          <cell r="C14113">
            <v>13.04</v>
          </cell>
        </row>
        <row r="14114">
          <cell r="C14114">
            <v>13.04</v>
          </cell>
        </row>
        <row r="14115">
          <cell r="C14115">
            <v>13.04</v>
          </cell>
        </row>
        <row r="14116">
          <cell r="C14116">
            <v>13.05</v>
          </cell>
        </row>
        <row r="14117">
          <cell r="C14117">
            <v>13.05</v>
          </cell>
        </row>
        <row r="14118">
          <cell r="C14118">
            <v>13.05</v>
          </cell>
        </row>
        <row r="14119">
          <cell r="C14119">
            <v>13.05</v>
          </cell>
        </row>
        <row r="14120">
          <cell r="C14120">
            <v>13.05</v>
          </cell>
        </row>
        <row r="14121">
          <cell r="C14121">
            <v>13.05</v>
          </cell>
        </row>
        <row r="14122">
          <cell r="C14122">
            <v>13.05</v>
          </cell>
        </row>
        <row r="14123">
          <cell r="C14123">
            <v>13.05</v>
          </cell>
        </row>
        <row r="14124">
          <cell r="C14124">
            <v>13.04</v>
          </cell>
        </row>
        <row r="14125">
          <cell r="C14125">
            <v>13.04</v>
          </cell>
        </row>
        <row r="14126">
          <cell r="C14126">
            <v>13.04</v>
          </cell>
        </row>
        <row r="14127">
          <cell r="C14127">
            <v>13.04</v>
          </cell>
        </row>
        <row r="14128">
          <cell r="C14128">
            <v>13.03</v>
          </cell>
        </row>
        <row r="14129">
          <cell r="C14129">
            <v>13.03</v>
          </cell>
        </row>
        <row r="14130">
          <cell r="C14130">
            <v>13.03</v>
          </cell>
        </row>
        <row r="14131">
          <cell r="C14131">
            <v>13.03</v>
          </cell>
        </row>
        <row r="14132">
          <cell r="C14132">
            <v>13.04</v>
          </cell>
        </row>
        <row r="14133">
          <cell r="C14133">
            <v>13.04</v>
          </cell>
        </row>
        <row r="14134">
          <cell r="C14134">
            <v>13.04</v>
          </cell>
        </row>
        <row r="14135">
          <cell r="C14135">
            <v>13.04</v>
          </cell>
        </row>
        <row r="14136">
          <cell r="C14136">
            <v>13.04</v>
          </cell>
        </row>
        <row r="14137">
          <cell r="C14137">
            <v>13.04</v>
          </cell>
        </row>
        <row r="14138">
          <cell r="C14138">
            <v>13.04</v>
          </cell>
        </row>
        <row r="14139">
          <cell r="C14139">
            <v>13.04</v>
          </cell>
        </row>
        <row r="14140">
          <cell r="C14140">
            <v>13.04</v>
          </cell>
        </row>
        <row r="14141">
          <cell r="C14141">
            <v>13.04</v>
          </cell>
        </row>
        <row r="14142">
          <cell r="C14142">
            <v>13.04</v>
          </cell>
        </row>
        <row r="14143">
          <cell r="C14143">
            <v>13.04</v>
          </cell>
        </row>
        <row r="14144">
          <cell r="C14144">
            <v>13.03</v>
          </cell>
        </row>
        <row r="14145">
          <cell r="C14145">
            <v>13.03</v>
          </cell>
        </row>
        <row r="14146">
          <cell r="C14146">
            <v>13.03</v>
          </cell>
        </row>
        <row r="14147">
          <cell r="C14147">
            <v>13.03</v>
          </cell>
        </row>
        <row r="14148">
          <cell r="C14148">
            <v>13.04</v>
          </cell>
        </row>
        <row r="14149">
          <cell r="C14149">
            <v>13.04</v>
          </cell>
        </row>
        <row r="14150">
          <cell r="C14150">
            <v>13.04</v>
          </cell>
        </row>
        <row r="14151">
          <cell r="C14151">
            <v>13.04</v>
          </cell>
        </row>
        <row r="14152">
          <cell r="C14152">
            <v>13.04</v>
          </cell>
        </row>
        <row r="14153">
          <cell r="C14153">
            <v>13.04</v>
          </cell>
        </row>
        <row r="14154">
          <cell r="C14154">
            <v>13.05</v>
          </cell>
        </row>
        <row r="14155">
          <cell r="C14155">
            <v>13.05</v>
          </cell>
        </row>
        <row r="14156">
          <cell r="C14156">
            <v>13.05</v>
          </cell>
        </row>
        <row r="14157">
          <cell r="C14157">
            <v>13.05</v>
          </cell>
        </row>
        <row r="14158">
          <cell r="C14158">
            <v>13.04</v>
          </cell>
        </row>
        <row r="14159">
          <cell r="C14159">
            <v>13.04</v>
          </cell>
        </row>
        <row r="14160">
          <cell r="C14160">
            <v>13.04</v>
          </cell>
        </row>
        <row r="14161">
          <cell r="C14161">
            <v>13.04</v>
          </cell>
        </row>
        <row r="14162">
          <cell r="C14162">
            <v>13.04</v>
          </cell>
        </row>
        <row r="14163">
          <cell r="C14163">
            <v>13.04</v>
          </cell>
        </row>
        <row r="14164">
          <cell r="C14164">
            <v>13.04</v>
          </cell>
        </row>
        <row r="14165">
          <cell r="C14165">
            <v>13.04</v>
          </cell>
        </row>
        <row r="14166">
          <cell r="C14166">
            <v>13.04</v>
          </cell>
        </row>
        <row r="14167">
          <cell r="C14167">
            <v>13.04</v>
          </cell>
        </row>
        <row r="14168">
          <cell r="C14168">
            <v>13.04</v>
          </cell>
        </row>
        <row r="14169">
          <cell r="C14169">
            <v>13.04</v>
          </cell>
        </row>
        <row r="14170">
          <cell r="C14170">
            <v>13.04</v>
          </cell>
        </row>
        <row r="14171">
          <cell r="C14171">
            <v>13.04</v>
          </cell>
        </row>
        <row r="14172">
          <cell r="C14172">
            <v>13.05</v>
          </cell>
        </row>
        <row r="14173">
          <cell r="C14173">
            <v>13.05</v>
          </cell>
        </row>
        <row r="14174">
          <cell r="C14174">
            <v>13.05</v>
          </cell>
        </row>
        <row r="14175">
          <cell r="C14175">
            <v>13.05</v>
          </cell>
        </row>
        <row r="14176">
          <cell r="C14176">
            <v>13.05</v>
          </cell>
        </row>
        <row r="14177">
          <cell r="C14177">
            <v>13.05</v>
          </cell>
        </row>
        <row r="14178">
          <cell r="C14178">
            <v>13.05</v>
          </cell>
        </row>
        <row r="14179">
          <cell r="C14179">
            <v>13.05</v>
          </cell>
        </row>
        <row r="14180">
          <cell r="C14180">
            <v>13.05</v>
          </cell>
        </row>
        <row r="14181">
          <cell r="C14181">
            <v>13.05</v>
          </cell>
        </row>
        <row r="14182">
          <cell r="C14182">
            <v>13.05</v>
          </cell>
        </row>
        <row r="14183">
          <cell r="C14183">
            <v>13.05</v>
          </cell>
        </row>
        <row r="14184">
          <cell r="C14184">
            <v>13.04</v>
          </cell>
        </row>
        <row r="14185">
          <cell r="C14185">
            <v>13.04</v>
          </cell>
        </row>
        <row r="14186">
          <cell r="C14186">
            <v>13.04</v>
          </cell>
        </row>
        <row r="14187">
          <cell r="C14187">
            <v>13.04</v>
          </cell>
        </row>
        <row r="14188">
          <cell r="C14188">
            <v>13.04</v>
          </cell>
        </row>
        <row r="14189">
          <cell r="C14189">
            <v>13.04</v>
          </cell>
        </row>
        <row r="14190">
          <cell r="C14190">
            <v>13.04</v>
          </cell>
        </row>
        <row r="14191">
          <cell r="C14191">
            <v>13.04</v>
          </cell>
        </row>
        <row r="14192">
          <cell r="C14192">
            <v>13.04</v>
          </cell>
        </row>
        <row r="14193">
          <cell r="C14193">
            <v>13.04</v>
          </cell>
        </row>
        <row r="14194">
          <cell r="C14194">
            <v>13.04</v>
          </cell>
        </row>
        <row r="14195">
          <cell r="C14195">
            <v>13.04</v>
          </cell>
        </row>
        <row r="14196">
          <cell r="C14196">
            <v>13.04</v>
          </cell>
        </row>
        <row r="14197">
          <cell r="C14197">
            <v>13.04</v>
          </cell>
        </row>
        <row r="14198">
          <cell r="C14198">
            <v>13.04</v>
          </cell>
        </row>
        <row r="14199">
          <cell r="C14199">
            <v>13.04</v>
          </cell>
        </row>
        <row r="14200">
          <cell r="C14200">
            <v>13.04</v>
          </cell>
        </row>
        <row r="14201">
          <cell r="C14201">
            <v>13.04</v>
          </cell>
        </row>
        <row r="14202">
          <cell r="C14202">
            <v>13.04</v>
          </cell>
        </row>
        <row r="14203">
          <cell r="C14203">
            <v>13.04</v>
          </cell>
        </row>
        <row r="14204">
          <cell r="C14204">
            <v>13.04</v>
          </cell>
        </row>
        <row r="14205">
          <cell r="C14205">
            <v>13.04</v>
          </cell>
        </row>
        <row r="14206">
          <cell r="C14206">
            <v>13.04</v>
          </cell>
        </row>
        <row r="14207">
          <cell r="C14207">
            <v>13.04</v>
          </cell>
        </row>
        <row r="14208">
          <cell r="C14208">
            <v>13.04</v>
          </cell>
        </row>
        <row r="14209">
          <cell r="C14209">
            <v>13.03</v>
          </cell>
        </row>
        <row r="14210">
          <cell r="C14210">
            <v>13.03</v>
          </cell>
        </row>
        <row r="14211">
          <cell r="C14211">
            <v>13.03</v>
          </cell>
        </row>
        <row r="14212">
          <cell r="C14212">
            <v>13.03</v>
          </cell>
        </row>
        <row r="14213">
          <cell r="C14213">
            <v>13.03</v>
          </cell>
        </row>
        <row r="14214">
          <cell r="C14214">
            <v>13.03</v>
          </cell>
        </row>
        <row r="14215">
          <cell r="C14215">
            <v>13.03</v>
          </cell>
        </row>
        <row r="14216">
          <cell r="C14216">
            <v>13.03</v>
          </cell>
        </row>
        <row r="14217">
          <cell r="C14217">
            <v>13.03</v>
          </cell>
        </row>
        <row r="14218">
          <cell r="C14218">
            <v>13.03</v>
          </cell>
        </row>
        <row r="14219">
          <cell r="C14219">
            <v>13.03</v>
          </cell>
        </row>
        <row r="14220">
          <cell r="C14220">
            <v>13.03</v>
          </cell>
        </row>
        <row r="14221">
          <cell r="C14221">
            <v>13.03</v>
          </cell>
        </row>
        <row r="14222">
          <cell r="C14222">
            <v>13.03</v>
          </cell>
        </row>
        <row r="14223">
          <cell r="C14223">
            <v>13.04</v>
          </cell>
        </row>
        <row r="14224">
          <cell r="C14224">
            <v>13.04</v>
          </cell>
        </row>
        <row r="14225">
          <cell r="C14225">
            <v>13.04</v>
          </cell>
        </row>
        <row r="14226">
          <cell r="C14226">
            <v>13.04</v>
          </cell>
        </row>
        <row r="14227">
          <cell r="C14227">
            <v>13.04</v>
          </cell>
        </row>
        <row r="14228">
          <cell r="C14228">
            <v>13.04</v>
          </cell>
        </row>
        <row r="14229">
          <cell r="C14229">
            <v>13.04</v>
          </cell>
        </row>
        <row r="14230">
          <cell r="C14230">
            <v>13.04</v>
          </cell>
        </row>
        <row r="14231">
          <cell r="C14231">
            <v>13.04</v>
          </cell>
        </row>
        <row r="14232">
          <cell r="C14232">
            <v>13.04</v>
          </cell>
        </row>
        <row r="14233">
          <cell r="C14233">
            <v>13.04</v>
          </cell>
        </row>
        <row r="14234">
          <cell r="C14234">
            <v>13.04</v>
          </cell>
        </row>
        <row r="14235">
          <cell r="C14235">
            <v>13.04</v>
          </cell>
        </row>
        <row r="14236">
          <cell r="C14236">
            <v>13.05</v>
          </cell>
        </row>
        <row r="14237">
          <cell r="C14237">
            <v>13.05</v>
          </cell>
        </row>
        <row r="14238">
          <cell r="C14238">
            <v>13.05</v>
          </cell>
        </row>
        <row r="14239">
          <cell r="C14239">
            <v>13.05</v>
          </cell>
        </row>
        <row r="14240">
          <cell r="C14240">
            <v>13.05</v>
          </cell>
        </row>
        <row r="14241">
          <cell r="C14241">
            <v>13.04</v>
          </cell>
        </row>
        <row r="14242">
          <cell r="C14242">
            <v>13.04</v>
          </cell>
        </row>
        <row r="14243">
          <cell r="C14243">
            <v>13.04</v>
          </cell>
        </row>
        <row r="14244">
          <cell r="C14244">
            <v>13.04</v>
          </cell>
        </row>
        <row r="14245">
          <cell r="C14245">
            <v>13.04</v>
          </cell>
        </row>
        <row r="14246">
          <cell r="C14246">
            <v>13.04</v>
          </cell>
        </row>
        <row r="14247">
          <cell r="C14247">
            <v>13.04</v>
          </cell>
        </row>
        <row r="14248">
          <cell r="C14248">
            <v>13.04</v>
          </cell>
        </row>
        <row r="14249">
          <cell r="C14249">
            <v>13.04</v>
          </cell>
        </row>
        <row r="14250">
          <cell r="C14250">
            <v>13.04</v>
          </cell>
        </row>
        <row r="14251">
          <cell r="C14251">
            <v>13.04</v>
          </cell>
        </row>
        <row r="14252">
          <cell r="C14252">
            <v>13.04</v>
          </cell>
        </row>
        <row r="14253">
          <cell r="C14253">
            <v>13.04</v>
          </cell>
        </row>
        <row r="14254">
          <cell r="C14254">
            <v>13.04</v>
          </cell>
        </row>
        <row r="14255">
          <cell r="C14255">
            <v>13.04</v>
          </cell>
        </row>
        <row r="14256">
          <cell r="C14256">
            <v>13.04</v>
          </cell>
        </row>
        <row r="14257">
          <cell r="C14257">
            <v>13.04</v>
          </cell>
        </row>
        <row r="14258">
          <cell r="C14258">
            <v>13.04</v>
          </cell>
        </row>
        <row r="14259">
          <cell r="C14259">
            <v>13.04</v>
          </cell>
        </row>
        <row r="14260">
          <cell r="C14260">
            <v>13.04</v>
          </cell>
        </row>
        <row r="14261">
          <cell r="C14261">
            <v>13.04</v>
          </cell>
        </row>
        <row r="14262">
          <cell r="C14262">
            <v>13.04</v>
          </cell>
        </row>
        <row r="14263">
          <cell r="C14263">
            <v>13.04</v>
          </cell>
        </row>
        <row r="14264">
          <cell r="C14264">
            <v>13.04</v>
          </cell>
        </row>
        <row r="14265">
          <cell r="C14265">
            <v>13.04</v>
          </cell>
        </row>
        <row r="14266">
          <cell r="C14266">
            <v>13.04</v>
          </cell>
        </row>
        <row r="14267">
          <cell r="C14267">
            <v>13.04</v>
          </cell>
        </row>
        <row r="14268">
          <cell r="C14268">
            <v>13.04</v>
          </cell>
        </row>
        <row r="14269">
          <cell r="C14269">
            <v>13.04</v>
          </cell>
        </row>
        <row r="14270">
          <cell r="C14270">
            <v>13.04</v>
          </cell>
        </row>
        <row r="14271">
          <cell r="C14271">
            <v>13.04</v>
          </cell>
        </row>
        <row r="14272">
          <cell r="C14272">
            <v>13.04</v>
          </cell>
        </row>
        <row r="14273">
          <cell r="C14273">
            <v>13.04</v>
          </cell>
        </row>
        <row r="14274">
          <cell r="C14274">
            <v>13.04</v>
          </cell>
        </row>
        <row r="14275">
          <cell r="C14275">
            <v>13.04</v>
          </cell>
        </row>
        <row r="14276">
          <cell r="C14276">
            <v>13.04</v>
          </cell>
        </row>
        <row r="14277">
          <cell r="C14277">
            <v>13.04</v>
          </cell>
        </row>
        <row r="14278">
          <cell r="C14278">
            <v>13.03</v>
          </cell>
        </row>
        <row r="14279">
          <cell r="C14279">
            <v>13.03</v>
          </cell>
        </row>
        <row r="14280">
          <cell r="C14280">
            <v>13.03</v>
          </cell>
        </row>
        <row r="14281">
          <cell r="C14281">
            <v>13.03</v>
          </cell>
        </row>
        <row r="14282">
          <cell r="C14282">
            <v>13.03</v>
          </cell>
        </row>
        <row r="14283">
          <cell r="C14283">
            <v>13.03</v>
          </cell>
        </row>
        <row r="14284">
          <cell r="C14284">
            <v>13.03</v>
          </cell>
        </row>
        <row r="14285">
          <cell r="C14285">
            <v>13.03</v>
          </cell>
        </row>
        <row r="14286">
          <cell r="C14286">
            <v>13.04</v>
          </cell>
        </row>
        <row r="14287">
          <cell r="C14287">
            <v>13.04</v>
          </cell>
        </row>
        <row r="14288">
          <cell r="C14288">
            <v>13.04</v>
          </cell>
        </row>
        <row r="14289">
          <cell r="C14289">
            <v>13.04</v>
          </cell>
        </row>
        <row r="14290">
          <cell r="C14290">
            <v>13.04</v>
          </cell>
        </row>
        <row r="14291">
          <cell r="C14291">
            <v>13.04</v>
          </cell>
        </row>
        <row r="14292">
          <cell r="C14292">
            <v>13.04</v>
          </cell>
        </row>
        <row r="14293">
          <cell r="C14293">
            <v>13.04</v>
          </cell>
        </row>
        <row r="14294">
          <cell r="C14294">
            <v>13.04</v>
          </cell>
        </row>
        <row r="14295">
          <cell r="C14295">
            <v>13.04</v>
          </cell>
        </row>
        <row r="14296">
          <cell r="C14296">
            <v>13.04</v>
          </cell>
        </row>
        <row r="14297">
          <cell r="C14297">
            <v>13.04</v>
          </cell>
        </row>
        <row r="14298">
          <cell r="C14298">
            <v>13.04</v>
          </cell>
        </row>
        <row r="14299">
          <cell r="C14299">
            <v>13.04</v>
          </cell>
        </row>
        <row r="14300">
          <cell r="C14300">
            <v>13.04</v>
          </cell>
        </row>
        <row r="14301">
          <cell r="C14301">
            <v>13.04</v>
          </cell>
        </row>
        <row r="14302">
          <cell r="C14302">
            <v>13.04</v>
          </cell>
        </row>
        <row r="14303">
          <cell r="C14303">
            <v>13.04</v>
          </cell>
        </row>
        <row r="14304">
          <cell r="C14304">
            <v>13.04</v>
          </cell>
        </row>
        <row r="14305">
          <cell r="C14305">
            <v>13.04</v>
          </cell>
        </row>
        <row r="14306">
          <cell r="C14306">
            <v>13.04</v>
          </cell>
        </row>
        <row r="14307">
          <cell r="C14307">
            <v>13.05</v>
          </cell>
        </row>
        <row r="14308">
          <cell r="C14308">
            <v>13.05</v>
          </cell>
        </row>
        <row r="14309">
          <cell r="C14309">
            <v>13.05</v>
          </cell>
        </row>
        <row r="14310">
          <cell r="C14310">
            <v>13.04</v>
          </cell>
        </row>
        <row r="14311">
          <cell r="C14311">
            <v>13.04</v>
          </cell>
        </row>
        <row r="14312">
          <cell r="C14312">
            <v>13.04</v>
          </cell>
        </row>
        <row r="14313">
          <cell r="C14313">
            <v>13.05</v>
          </cell>
        </row>
        <row r="14314">
          <cell r="C14314">
            <v>13.05</v>
          </cell>
        </row>
        <row r="14315">
          <cell r="C14315">
            <v>13.05</v>
          </cell>
        </row>
        <row r="14316">
          <cell r="C14316">
            <v>13.05</v>
          </cell>
        </row>
        <row r="14317">
          <cell r="C14317">
            <v>13.05</v>
          </cell>
        </row>
        <row r="14318">
          <cell r="C14318">
            <v>13.05</v>
          </cell>
        </row>
        <row r="14319">
          <cell r="C14319">
            <v>13.05</v>
          </cell>
        </row>
        <row r="14320">
          <cell r="C14320">
            <v>13.05</v>
          </cell>
        </row>
        <row r="14321">
          <cell r="C14321">
            <v>13.05</v>
          </cell>
        </row>
        <row r="14322">
          <cell r="C14322">
            <v>13.05</v>
          </cell>
        </row>
        <row r="14323">
          <cell r="C14323">
            <v>13.05</v>
          </cell>
        </row>
        <row r="14324">
          <cell r="C14324">
            <v>13.05</v>
          </cell>
        </row>
        <row r="14325">
          <cell r="C14325">
            <v>13.05</v>
          </cell>
        </row>
        <row r="14326">
          <cell r="C14326">
            <v>13.05</v>
          </cell>
        </row>
        <row r="14327">
          <cell r="C14327">
            <v>13.05</v>
          </cell>
        </row>
        <row r="14328">
          <cell r="C14328">
            <v>13.05</v>
          </cell>
        </row>
        <row r="14329">
          <cell r="C14329">
            <v>13.04</v>
          </cell>
        </row>
        <row r="14330">
          <cell r="C14330">
            <v>13.05</v>
          </cell>
        </row>
        <row r="14331">
          <cell r="C14331">
            <v>13.05</v>
          </cell>
        </row>
        <row r="14332">
          <cell r="C14332">
            <v>13.05</v>
          </cell>
        </row>
        <row r="14333">
          <cell r="C14333">
            <v>13.05</v>
          </cell>
        </row>
        <row r="14334">
          <cell r="C14334">
            <v>13.05</v>
          </cell>
        </row>
        <row r="14335">
          <cell r="C14335">
            <v>13.05</v>
          </cell>
        </row>
        <row r="14336">
          <cell r="C14336">
            <v>13.05</v>
          </cell>
        </row>
        <row r="14337">
          <cell r="C14337">
            <v>13.05</v>
          </cell>
        </row>
        <row r="14338">
          <cell r="C14338">
            <v>13.05</v>
          </cell>
        </row>
        <row r="14339">
          <cell r="C14339">
            <v>13.05</v>
          </cell>
        </row>
        <row r="14340">
          <cell r="C14340">
            <v>13.05</v>
          </cell>
        </row>
        <row r="14341">
          <cell r="C14341">
            <v>13.05</v>
          </cell>
        </row>
        <row r="14342">
          <cell r="C14342">
            <v>13.05</v>
          </cell>
        </row>
        <row r="14343">
          <cell r="C14343">
            <v>13.04</v>
          </cell>
        </row>
        <row r="14344">
          <cell r="C14344">
            <v>13.04</v>
          </cell>
        </row>
        <row r="14345">
          <cell r="C14345">
            <v>13.04</v>
          </cell>
        </row>
        <row r="14346">
          <cell r="C14346">
            <v>13.04</v>
          </cell>
        </row>
        <row r="14347">
          <cell r="C14347">
            <v>13.04</v>
          </cell>
        </row>
        <row r="14348">
          <cell r="C14348">
            <v>13.04</v>
          </cell>
        </row>
        <row r="14349">
          <cell r="C14349">
            <v>13.04</v>
          </cell>
        </row>
        <row r="14350">
          <cell r="C14350">
            <v>13.04</v>
          </cell>
        </row>
        <row r="14351">
          <cell r="C14351">
            <v>13.04</v>
          </cell>
        </row>
        <row r="14352">
          <cell r="C14352">
            <v>13.04</v>
          </cell>
        </row>
        <row r="14353">
          <cell r="C14353">
            <v>13.04</v>
          </cell>
        </row>
        <row r="14354">
          <cell r="C14354">
            <v>13.04</v>
          </cell>
        </row>
        <row r="14355">
          <cell r="C14355">
            <v>13.04</v>
          </cell>
        </row>
        <row r="14356">
          <cell r="C14356">
            <v>13.04</v>
          </cell>
        </row>
        <row r="14357">
          <cell r="C14357">
            <v>13.04</v>
          </cell>
        </row>
        <row r="14358">
          <cell r="C14358">
            <v>13.05</v>
          </cell>
        </row>
        <row r="14359">
          <cell r="C14359">
            <v>13.05</v>
          </cell>
        </row>
        <row r="14360">
          <cell r="C14360">
            <v>13.05</v>
          </cell>
        </row>
        <row r="14361">
          <cell r="C14361">
            <v>13.05</v>
          </cell>
        </row>
        <row r="14362">
          <cell r="C14362">
            <v>13.04</v>
          </cell>
        </row>
        <row r="14363">
          <cell r="C14363">
            <v>13.04</v>
          </cell>
        </row>
        <row r="14364">
          <cell r="C14364">
            <v>13.04</v>
          </cell>
        </row>
        <row r="14365">
          <cell r="C14365">
            <v>13.05</v>
          </cell>
        </row>
        <row r="14366">
          <cell r="C14366">
            <v>13.04</v>
          </cell>
        </row>
        <row r="14367">
          <cell r="C14367">
            <v>13.04</v>
          </cell>
        </row>
        <row r="14368">
          <cell r="C14368">
            <v>13.04</v>
          </cell>
        </row>
        <row r="14369">
          <cell r="C14369">
            <v>13.04</v>
          </cell>
        </row>
        <row r="14370">
          <cell r="C14370">
            <v>13.04</v>
          </cell>
        </row>
        <row r="14371">
          <cell r="C14371">
            <v>13.04</v>
          </cell>
        </row>
        <row r="14372">
          <cell r="C14372">
            <v>13.04</v>
          </cell>
        </row>
        <row r="14373">
          <cell r="C14373">
            <v>13.04</v>
          </cell>
        </row>
        <row r="14374">
          <cell r="C14374">
            <v>13.04</v>
          </cell>
        </row>
        <row r="14375">
          <cell r="C14375">
            <v>13.03</v>
          </cell>
        </row>
        <row r="14376">
          <cell r="C14376">
            <v>13.03</v>
          </cell>
        </row>
        <row r="14377">
          <cell r="C14377">
            <v>13.03</v>
          </cell>
        </row>
        <row r="14378">
          <cell r="C14378">
            <v>13.03</v>
          </cell>
        </row>
        <row r="14379">
          <cell r="C14379">
            <v>13.03</v>
          </cell>
        </row>
        <row r="14380">
          <cell r="C14380">
            <v>13.03</v>
          </cell>
        </row>
        <row r="14381">
          <cell r="C14381">
            <v>13.04</v>
          </cell>
        </row>
        <row r="14382">
          <cell r="C14382">
            <v>13.04</v>
          </cell>
        </row>
        <row r="14383">
          <cell r="C14383">
            <v>13.04</v>
          </cell>
        </row>
        <row r="14384">
          <cell r="C14384">
            <v>13.04</v>
          </cell>
        </row>
        <row r="14385">
          <cell r="C14385">
            <v>13.04</v>
          </cell>
        </row>
        <row r="14386">
          <cell r="C14386">
            <v>13.04</v>
          </cell>
        </row>
        <row r="14387">
          <cell r="C14387">
            <v>13.04</v>
          </cell>
        </row>
        <row r="14388">
          <cell r="C14388">
            <v>13.04</v>
          </cell>
        </row>
        <row r="14389">
          <cell r="C14389">
            <v>13.04</v>
          </cell>
        </row>
        <row r="14390">
          <cell r="C14390">
            <v>13.04</v>
          </cell>
        </row>
        <row r="14391">
          <cell r="C14391">
            <v>13.04</v>
          </cell>
        </row>
        <row r="14392">
          <cell r="C14392">
            <v>13.04</v>
          </cell>
        </row>
        <row r="14393">
          <cell r="C14393">
            <v>13.04</v>
          </cell>
        </row>
        <row r="14394">
          <cell r="C14394">
            <v>13.04</v>
          </cell>
        </row>
        <row r="14395">
          <cell r="C14395">
            <v>13.04</v>
          </cell>
        </row>
        <row r="14396">
          <cell r="C14396">
            <v>13.04</v>
          </cell>
        </row>
        <row r="14397">
          <cell r="C14397">
            <v>13.04</v>
          </cell>
        </row>
        <row r="14398">
          <cell r="C14398">
            <v>13.04</v>
          </cell>
        </row>
        <row r="14399">
          <cell r="C14399">
            <v>13.04</v>
          </cell>
        </row>
        <row r="14400">
          <cell r="C14400">
            <v>13.04</v>
          </cell>
        </row>
        <row r="14401">
          <cell r="C14401">
            <v>13.04</v>
          </cell>
        </row>
        <row r="14402">
          <cell r="C14402">
            <v>13.04</v>
          </cell>
        </row>
        <row r="14403">
          <cell r="C14403">
            <v>13.04</v>
          </cell>
        </row>
        <row r="14404">
          <cell r="C14404">
            <v>13.04</v>
          </cell>
        </row>
        <row r="14405">
          <cell r="C14405">
            <v>13.04</v>
          </cell>
        </row>
        <row r="14406">
          <cell r="C14406">
            <v>13.04</v>
          </cell>
        </row>
        <row r="14407">
          <cell r="C14407">
            <v>13.04</v>
          </cell>
        </row>
        <row r="14408">
          <cell r="C14408">
            <v>13.04</v>
          </cell>
        </row>
        <row r="14409">
          <cell r="C14409">
            <v>13.04</v>
          </cell>
        </row>
        <row r="14410">
          <cell r="C14410">
            <v>13.04</v>
          </cell>
        </row>
        <row r="14411">
          <cell r="C14411">
            <v>13.04</v>
          </cell>
        </row>
        <row r="14412">
          <cell r="C14412">
            <v>13.04</v>
          </cell>
        </row>
        <row r="14413">
          <cell r="C14413">
            <v>13.04</v>
          </cell>
        </row>
        <row r="14414">
          <cell r="C14414">
            <v>13.04</v>
          </cell>
        </row>
        <row r="14415">
          <cell r="C14415">
            <v>13.04</v>
          </cell>
        </row>
        <row r="14416">
          <cell r="C14416">
            <v>13.04</v>
          </cell>
        </row>
        <row r="14417">
          <cell r="C14417">
            <v>13.04</v>
          </cell>
        </row>
        <row r="14418">
          <cell r="C14418">
            <v>13.04</v>
          </cell>
        </row>
        <row r="14419">
          <cell r="C14419">
            <v>13.04</v>
          </cell>
        </row>
        <row r="14420">
          <cell r="C14420">
            <v>13.04</v>
          </cell>
        </row>
        <row r="14421">
          <cell r="C14421">
            <v>13.04</v>
          </cell>
        </row>
        <row r="14422">
          <cell r="C14422">
            <v>13.04</v>
          </cell>
        </row>
        <row r="14423">
          <cell r="C14423">
            <v>13.04</v>
          </cell>
        </row>
        <row r="14424">
          <cell r="C14424">
            <v>13.04</v>
          </cell>
        </row>
        <row r="14425">
          <cell r="C14425">
            <v>13.04</v>
          </cell>
        </row>
        <row r="14426">
          <cell r="C14426">
            <v>13.04</v>
          </cell>
        </row>
        <row r="14427">
          <cell r="C14427">
            <v>13.04</v>
          </cell>
        </row>
        <row r="14428">
          <cell r="C14428">
            <v>13.03</v>
          </cell>
        </row>
        <row r="14429">
          <cell r="C14429">
            <v>13.03</v>
          </cell>
        </row>
        <row r="14430">
          <cell r="C14430">
            <v>13.03</v>
          </cell>
        </row>
        <row r="14431">
          <cell r="C14431">
            <v>13.03</v>
          </cell>
        </row>
        <row r="14432">
          <cell r="C14432">
            <v>13.03</v>
          </cell>
        </row>
        <row r="14433">
          <cell r="C14433">
            <v>13.03</v>
          </cell>
        </row>
        <row r="14434">
          <cell r="C14434">
            <v>13.03</v>
          </cell>
        </row>
        <row r="14435">
          <cell r="C14435">
            <v>13.03</v>
          </cell>
        </row>
        <row r="14436">
          <cell r="C14436">
            <v>13.03</v>
          </cell>
        </row>
        <row r="14437">
          <cell r="C14437">
            <v>13.03</v>
          </cell>
        </row>
        <row r="14438">
          <cell r="C14438">
            <v>13.03</v>
          </cell>
        </row>
        <row r="14439">
          <cell r="C14439">
            <v>13.03</v>
          </cell>
        </row>
        <row r="14440">
          <cell r="C14440">
            <v>13.04</v>
          </cell>
        </row>
        <row r="14441">
          <cell r="C14441">
            <v>13.04</v>
          </cell>
        </row>
        <row r="14442">
          <cell r="C14442">
            <v>13.04</v>
          </cell>
        </row>
        <row r="14443">
          <cell r="C14443">
            <v>13.04</v>
          </cell>
        </row>
        <row r="14444">
          <cell r="C14444">
            <v>13.04</v>
          </cell>
        </row>
        <row r="14445">
          <cell r="C14445">
            <v>13.04</v>
          </cell>
        </row>
        <row r="14446">
          <cell r="C14446">
            <v>13.04</v>
          </cell>
        </row>
        <row r="14447">
          <cell r="C14447">
            <v>13.04</v>
          </cell>
        </row>
        <row r="14448">
          <cell r="C14448">
            <v>13.05</v>
          </cell>
        </row>
        <row r="14449">
          <cell r="C14449">
            <v>13.05</v>
          </cell>
        </row>
        <row r="14450">
          <cell r="C14450">
            <v>13.05</v>
          </cell>
        </row>
        <row r="14451">
          <cell r="C14451">
            <v>13.04</v>
          </cell>
        </row>
        <row r="14452">
          <cell r="C14452">
            <v>13.04</v>
          </cell>
        </row>
        <row r="14453">
          <cell r="C14453">
            <v>13.04</v>
          </cell>
        </row>
        <row r="14454">
          <cell r="C14454">
            <v>13.04</v>
          </cell>
        </row>
        <row r="14455">
          <cell r="C14455">
            <v>13.04</v>
          </cell>
        </row>
        <row r="14456">
          <cell r="C14456">
            <v>13.04</v>
          </cell>
        </row>
        <row r="14457">
          <cell r="C14457">
            <v>13.04</v>
          </cell>
        </row>
        <row r="14458">
          <cell r="C14458">
            <v>13.05</v>
          </cell>
        </row>
        <row r="14459">
          <cell r="C14459">
            <v>13.05</v>
          </cell>
        </row>
        <row r="14460">
          <cell r="C14460">
            <v>13.05</v>
          </cell>
        </row>
        <row r="14461">
          <cell r="C14461">
            <v>13.05</v>
          </cell>
        </row>
        <row r="14462">
          <cell r="C14462">
            <v>13.05</v>
          </cell>
        </row>
        <row r="14463">
          <cell r="C14463">
            <v>13.05</v>
          </cell>
        </row>
        <row r="14464">
          <cell r="C14464">
            <v>13.05</v>
          </cell>
        </row>
        <row r="14465">
          <cell r="C14465">
            <v>13.04</v>
          </cell>
        </row>
        <row r="14466">
          <cell r="C14466">
            <v>13.04</v>
          </cell>
        </row>
        <row r="14467">
          <cell r="C14467">
            <v>13.04</v>
          </cell>
        </row>
        <row r="14468">
          <cell r="C14468">
            <v>13.04</v>
          </cell>
        </row>
        <row r="14469">
          <cell r="C14469">
            <v>13.04</v>
          </cell>
        </row>
        <row r="14470">
          <cell r="C14470">
            <v>13.04</v>
          </cell>
        </row>
        <row r="14471">
          <cell r="C14471">
            <v>13.04</v>
          </cell>
        </row>
        <row r="14472">
          <cell r="C14472">
            <v>13.04</v>
          </cell>
        </row>
        <row r="14473">
          <cell r="C14473">
            <v>13.04</v>
          </cell>
        </row>
        <row r="14474">
          <cell r="C14474">
            <v>13.04</v>
          </cell>
        </row>
        <row r="14475">
          <cell r="C14475">
            <v>13.04</v>
          </cell>
        </row>
        <row r="14476">
          <cell r="C14476">
            <v>13.04</v>
          </cell>
        </row>
        <row r="14477">
          <cell r="C14477">
            <v>13.04</v>
          </cell>
        </row>
        <row r="14478">
          <cell r="C14478">
            <v>13.04</v>
          </cell>
        </row>
        <row r="14479">
          <cell r="C14479">
            <v>13.04</v>
          </cell>
        </row>
        <row r="14480">
          <cell r="C14480">
            <v>13.04</v>
          </cell>
        </row>
        <row r="14481">
          <cell r="C14481">
            <v>13.04</v>
          </cell>
        </row>
        <row r="14482">
          <cell r="C14482">
            <v>13.04</v>
          </cell>
        </row>
        <row r="14483">
          <cell r="C14483">
            <v>13.04</v>
          </cell>
        </row>
        <row r="14484">
          <cell r="C14484">
            <v>13.04</v>
          </cell>
        </row>
        <row r="14485">
          <cell r="C14485">
            <v>13.04</v>
          </cell>
        </row>
        <row r="14486">
          <cell r="C14486">
            <v>13.04</v>
          </cell>
        </row>
        <row r="14487">
          <cell r="C14487">
            <v>13.04</v>
          </cell>
        </row>
        <row r="14488">
          <cell r="C14488">
            <v>13.04</v>
          </cell>
        </row>
        <row r="14489">
          <cell r="C14489">
            <v>13.04</v>
          </cell>
        </row>
        <row r="14490">
          <cell r="C14490">
            <v>13.04</v>
          </cell>
        </row>
        <row r="14491">
          <cell r="C14491">
            <v>13.04</v>
          </cell>
        </row>
        <row r="14492">
          <cell r="C14492">
            <v>13.04</v>
          </cell>
        </row>
        <row r="14493">
          <cell r="C14493">
            <v>13.04</v>
          </cell>
        </row>
        <row r="14494">
          <cell r="C14494">
            <v>13.04</v>
          </cell>
        </row>
        <row r="14495">
          <cell r="C14495">
            <v>13.04</v>
          </cell>
        </row>
        <row r="14496">
          <cell r="C14496">
            <v>13.04</v>
          </cell>
        </row>
        <row r="14497">
          <cell r="C14497">
            <v>13.04</v>
          </cell>
        </row>
        <row r="14498">
          <cell r="C14498">
            <v>13.04</v>
          </cell>
        </row>
        <row r="14499">
          <cell r="C14499">
            <v>13.04</v>
          </cell>
        </row>
        <row r="14500">
          <cell r="C14500">
            <v>13.04</v>
          </cell>
        </row>
        <row r="14501">
          <cell r="C14501">
            <v>13.04</v>
          </cell>
        </row>
        <row r="14502">
          <cell r="C14502">
            <v>13.04</v>
          </cell>
        </row>
        <row r="14503">
          <cell r="C14503">
            <v>13.04</v>
          </cell>
        </row>
        <row r="14504">
          <cell r="C14504">
            <v>13.04</v>
          </cell>
        </row>
        <row r="14505">
          <cell r="C14505">
            <v>13.04</v>
          </cell>
        </row>
        <row r="14506">
          <cell r="C14506">
            <v>13.04</v>
          </cell>
        </row>
        <row r="14507">
          <cell r="C14507">
            <v>13.04</v>
          </cell>
        </row>
        <row r="14508">
          <cell r="C14508">
            <v>13.04</v>
          </cell>
        </row>
        <row r="14509">
          <cell r="C14509">
            <v>13.04</v>
          </cell>
        </row>
        <row r="14510">
          <cell r="C14510">
            <v>13.04</v>
          </cell>
        </row>
        <row r="14511">
          <cell r="C14511">
            <v>13.04</v>
          </cell>
        </row>
        <row r="14512">
          <cell r="C14512">
            <v>13.04</v>
          </cell>
        </row>
        <row r="14513">
          <cell r="C14513">
            <v>13.04</v>
          </cell>
        </row>
        <row r="14514">
          <cell r="C14514">
            <v>13.04</v>
          </cell>
        </row>
        <row r="14515">
          <cell r="C14515">
            <v>13.04</v>
          </cell>
        </row>
        <row r="14516">
          <cell r="C14516">
            <v>13.04</v>
          </cell>
        </row>
        <row r="14517">
          <cell r="C14517">
            <v>13.04</v>
          </cell>
        </row>
        <row r="14518">
          <cell r="C14518">
            <v>13.05</v>
          </cell>
        </row>
        <row r="14519">
          <cell r="C14519">
            <v>13.05</v>
          </cell>
        </row>
        <row r="14520">
          <cell r="C14520">
            <v>13.05</v>
          </cell>
        </row>
        <row r="14521">
          <cell r="C14521">
            <v>13.04</v>
          </cell>
        </row>
        <row r="14522">
          <cell r="C14522">
            <v>13.04</v>
          </cell>
        </row>
        <row r="14523">
          <cell r="C14523">
            <v>13.04</v>
          </cell>
        </row>
        <row r="14524">
          <cell r="C14524">
            <v>13.04</v>
          </cell>
        </row>
        <row r="14525">
          <cell r="C14525">
            <v>13.04</v>
          </cell>
        </row>
        <row r="14526">
          <cell r="C14526">
            <v>13.04</v>
          </cell>
        </row>
        <row r="14527">
          <cell r="C14527">
            <v>13.04</v>
          </cell>
        </row>
        <row r="14528">
          <cell r="C14528">
            <v>13.04</v>
          </cell>
        </row>
        <row r="14529">
          <cell r="C14529">
            <v>13.04</v>
          </cell>
        </row>
        <row r="14530">
          <cell r="C14530">
            <v>13.04</v>
          </cell>
        </row>
        <row r="14531">
          <cell r="C14531">
            <v>13.04</v>
          </cell>
        </row>
        <row r="14532">
          <cell r="C14532">
            <v>13.04</v>
          </cell>
        </row>
        <row r="14533">
          <cell r="C14533">
            <v>13.04</v>
          </cell>
        </row>
        <row r="14534">
          <cell r="C14534">
            <v>13.03</v>
          </cell>
        </row>
        <row r="14535">
          <cell r="C14535">
            <v>13.03</v>
          </cell>
        </row>
        <row r="14536">
          <cell r="C14536">
            <v>13.03</v>
          </cell>
        </row>
        <row r="14537">
          <cell r="C14537">
            <v>13.04</v>
          </cell>
        </row>
        <row r="14538">
          <cell r="C14538">
            <v>13.04</v>
          </cell>
        </row>
        <row r="14539">
          <cell r="C14539">
            <v>13.04</v>
          </cell>
        </row>
        <row r="14540">
          <cell r="C14540">
            <v>13.04</v>
          </cell>
        </row>
        <row r="14541">
          <cell r="C14541">
            <v>13.04</v>
          </cell>
        </row>
        <row r="14542">
          <cell r="C14542">
            <v>13.04</v>
          </cell>
        </row>
        <row r="14543">
          <cell r="C14543">
            <v>13.04</v>
          </cell>
        </row>
        <row r="14544">
          <cell r="C14544">
            <v>13.04</v>
          </cell>
        </row>
        <row r="14545">
          <cell r="C14545">
            <v>13.05</v>
          </cell>
        </row>
        <row r="14546">
          <cell r="C14546">
            <v>13.05</v>
          </cell>
        </row>
        <row r="14547">
          <cell r="C14547">
            <v>13.05</v>
          </cell>
        </row>
        <row r="14548">
          <cell r="C14548">
            <v>13.05</v>
          </cell>
        </row>
        <row r="14549">
          <cell r="C14549">
            <v>13.04</v>
          </cell>
        </row>
        <row r="14550">
          <cell r="C14550">
            <v>13.04</v>
          </cell>
        </row>
        <row r="14551">
          <cell r="C14551">
            <v>13.04</v>
          </cell>
        </row>
        <row r="14552">
          <cell r="C14552">
            <v>13.04</v>
          </cell>
        </row>
        <row r="14553">
          <cell r="C14553">
            <v>13.04</v>
          </cell>
        </row>
        <row r="14554">
          <cell r="C14554">
            <v>13.04</v>
          </cell>
        </row>
        <row r="14555">
          <cell r="C14555">
            <v>13.04</v>
          </cell>
        </row>
        <row r="14556">
          <cell r="C14556">
            <v>13.04</v>
          </cell>
        </row>
        <row r="14557">
          <cell r="C14557">
            <v>13.04</v>
          </cell>
        </row>
        <row r="14558">
          <cell r="C14558">
            <v>13.04</v>
          </cell>
        </row>
        <row r="14559">
          <cell r="C14559">
            <v>13.04</v>
          </cell>
        </row>
        <row r="14560">
          <cell r="C14560">
            <v>13.04</v>
          </cell>
        </row>
        <row r="14561">
          <cell r="C14561">
            <v>13.04</v>
          </cell>
        </row>
        <row r="14562">
          <cell r="C14562">
            <v>13.04</v>
          </cell>
        </row>
        <row r="14563">
          <cell r="C14563">
            <v>13.04</v>
          </cell>
        </row>
        <row r="14564">
          <cell r="C14564">
            <v>13.04</v>
          </cell>
        </row>
        <row r="14565">
          <cell r="C14565">
            <v>13.04</v>
          </cell>
        </row>
        <row r="14566">
          <cell r="C14566">
            <v>13.04</v>
          </cell>
        </row>
        <row r="14567">
          <cell r="C14567">
            <v>13.04</v>
          </cell>
        </row>
        <row r="14568">
          <cell r="C14568">
            <v>13.04</v>
          </cell>
        </row>
        <row r="14569">
          <cell r="C14569">
            <v>13.04</v>
          </cell>
        </row>
        <row r="14570">
          <cell r="C14570">
            <v>13.04</v>
          </cell>
        </row>
        <row r="14571">
          <cell r="C14571">
            <v>13.05</v>
          </cell>
        </row>
        <row r="14572">
          <cell r="C14572">
            <v>13.05</v>
          </cell>
        </row>
        <row r="14573">
          <cell r="C14573">
            <v>13.05</v>
          </cell>
        </row>
        <row r="14574">
          <cell r="C14574">
            <v>13.05</v>
          </cell>
        </row>
        <row r="14575">
          <cell r="C14575">
            <v>13.05</v>
          </cell>
        </row>
        <row r="14576">
          <cell r="C14576">
            <v>13.05</v>
          </cell>
        </row>
        <row r="14577">
          <cell r="C14577">
            <v>13.05</v>
          </cell>
        </row>
        <row r="14578">
          <cell r="C14578">
            <v>13.05</v>
          </cell>
        </row>
        <row r="14579">
          <cell r="C14579">
            <v>13.05</v>
          </cell>
        </row>
        <row r="14580">
          <cell r="C14580">
            <v>13.05</v>
          </cell>
        </row>
        <row r="14581">
          <cell r="C14581">
            <v>13.04</v>
          </cell>
        </row>
        <row r="14582">
          <cell r="C14582">
            <v>13.04</v>
          </cell>
        </row>
        <row r="14583">
          <cell r="C14583">
            <v>13.04</v>
          </cell>
        </row>
        <row r="14584">
          <cell r="C14584">
            <v>13.04</v>
          </cell>
        </row>
        <row r="14585">
          <cell r="C14585">
            <v>13.04</v>
          </cell>
        </row>
        <row r="14586">
          <cell r="C14586">
            <v>13.05</v>
          </cell>
        </row>
        <row r="14587">
          <cell r="C14587">
            <v>13.05</v>
          </cell>
        </row>
        <row r="14588">
          <cell r="C14588">
            <v>13.05</v>
          </cell>
        </row>
        <row r="14589">
          <cell r="C14589">
            <v>13.05</v>
          </cell>
        </row>
        <row r="14590">
          <cell r="C14590">
            <v>13.05</v>
          </cell>
        </row>
        <row r="14591">
          <cell r="C14591">
            <v>13.05</v>
          </cell>
        </row>
        <row r="14592">
          <cell r="C14592">
            <v>13.05</v>
          </cell>
        </row>
        <row r="14593">
          <cell r="C14593">
            <v>13.05</v>
          </cell>
        </row>
        <row r="14594">
          <cell r="C14594">
            <v>13.05</v>
          </cell>
        </row>
        <row r="14595">
          <cell r="C14595">
            <v>13.04</v>
          </cell>
        </row>
        <row r="14596">
          <cell r="C14596">
            <v>13.04</v>
          </cell>
        </row>
        <row r="14597">
          <cell r="C14597">
            <v>13.04</v>
          </cell>
        </row>
        <row r="14598">
          <cell r="C14598">
            <v>13.04</v>
          </cell>
        </row>
        <row r="14599">
          <cell r="C14599">
            <v>13.04</v>
          </cell>
        </row>
        <row r="14600">
          <cell r="C14600">
            <v>13.04</v>
          </cell>
        </row>
        <row r="14601">
          <cell r="C14601">
            <v>13.04</v>
          </cell>
        </row>
        <row r="14602">
          <cell r="C14602">
            <v>13.04</v>
          </cell>
        </row>
        <row r="14603">
          <cell r="C14603">
            <v>13.04</v>
          </cell>
        </row>
        <row r="14604">
          <cell r="C14604">
            <v>13.04</v>
          </cell>
        </row>
        <row r="14605">
          <cell r="C14605">
            <v>13.04</v>
          </cell>
        </row>
        <row r="14606">
          <cell r="C14606">
            <v>13.04</v>
          </cell>
        </row>
        <row r="14607">
          <cell r="C14607">
            <v>13.04</v>
          </cell>
        </row>
        <row r="14608">
          <cell r="C14608">
            <v>13.04</v>
          </cell>
        </row>
        <row r="14609">
          <cell r="C14609">
            <v>13.05</v>
          </cell>
        </row>
        <row r="14610">
          <cell r="C14610">
            <v>13.05</v>
          </cell>
        </row>
        <row r="14611">
          <cell r="C14611">
            <v>13.05</v>
          </cell>
        </row>
        <row r="14612">
          <cell r="C14612">
            <v>13.05</v>
          </cell>
        </row>
        <row r="14613">
          <cell r="C14613">
            <v>13.04</v>
          </cell>
        </row>
        <row r="14614">
          <cell r="C14614">
            <v>13.04</v>
          </cell>
        </row>
        <row r="14615">
          <cell r="C14615">
            <v>13.05</v>
          </cell>
        </row>
        <row r="14616">
          <cell r="C14616">
            <v>13.04</v>
          </cell>
        </row>
        <row r="14617">
          <cell r="C14617">
            <v>13.04</v>
          </cell>
        </row>
        <row r="14618">
          <cell r="C14618">
            <v>13.04</v>
          </cell>
        </row>
        <row r="14619">
          <cell r="C14619">
            <v>13.04</v>
          </cell>
        </row>
        <row r="14620">
          <cell r="C14620">
            <v>13.04</v>
          </cell>
        </row>
        <row r="14621">
          <cell r="C14621">
            <v>13.04</v>
          </cell>
        </row>
        <row r="14622">
          <cell r="C14622">
            <v>13.04</v>
          </cell>
        </row>
        <row r="14623">
          <cell r="C14623">
            <v>13.04</v>
          </cell>
        </row>
        <row r="14624">
          <cell r="C14624">
            <v>13.04</v>
          </cell>
        </row>
        <row r="14625">
          <cell r="C14625">
            <v>13.04</v>
          </cell>
        </row>
        <row r="14626">
          <cell r="C14626">
            <v>13.04</v>
          </cell>
        </row>
        <row r="14627">
          <cell r="C14627">
            <v>13.04</v>
          </cell>
        </row>
        <row r="14628">
          <cell r="C14628">
            <v>13.04</v>
          </cell>
        </row>
        <row r="14629">
          <cell r="C14629">
            <v>13.04</v>
          </cell>
        </row>
        <row r="14630">
          <cell r="C14630">
            <v>13.04</v>
          </cell>
        </row>
        <row r="14631">
          <cell r="C14631">
            <v>13.04</v>
          </cell>
        </row>
        <row r="14632">
          <cell r="C14632">
            <v>13.04</v>
          </cell>
        </row>
        <row r="14633">
          <cell r="C14633">
            <v>13.04</v>
          </cell>
        </row>
        <row r="14634">
          <cell r="C14634">
            <v>13.04</v>
          </cell>
        </row>
        <row r="14635">
          <cell r="C14635">
            <v>13.04</v>
          </cell>
        </row>
        <row r="14636">
          <cell r="C14636">
            <v>13.04</v>
          </cell>
        </row>
        <row r="14637">
          <cell r="C14637">
            <v>13.04</v>
          </cell>
        </row>
        <row r="14638">
          <cell r="C14638">
            <v>13.05</v>
          </cell>
        </row>
        <row r="14639">
          <cell r="C14639">
            <v>13.05</v>
          </cell>
        </row>
        <row r="14640">
          <cell r="C14640">
            <v>13.05</v>
          </cell>
        </row>
        <row r="14641">
          <cell r="C14641">
            <v>13.05</v>
          </cell>
        </row>
        <row r="14642">
          <cell r="C14642">
            <v>13.05</v>
          </cell>
        </row>
        <row r="14643">
          <cell r="C14643">
            <v>13.04</v>
          </cell>
        </row>
        <row r="14644">
          <cell r="C14644">
            <v>13.04</v>
          </cell>
        </row>
        <row r="14645">
          <cell r="C14645">
            <v>13.04</v>
          </cell>
        </row>
        <row r="14646">
          <cell r="C14646">
            <v>13.04</v>
          </cell>
        </row>
        <row r="14647">
          <cell r="C14647">
            <v>13.03</v>
          </cell>
        </row>
        <row r="14648">
          <cell r="C14648">
            <v>13.03</v>
          </cell>
        </row>
        <row r="14649">
          <cell r="C14649">
            <v>13.03</v>
          </cell>
        </row>
        <row r="14650">
          <cell r="C14650">
            <v>13.03</v>
          </cell>
        </row>
        <row r="14651">
          <cell r="C14651">
            <v>13.02</v>
          </cell>
        </row>
        <row r="14652">
          <cell r="C14652">
            <v>13.02</v>
          </cell>
        </row>
        <row r="14653">
          <cell r="C14653">
            <v>13.02</v>
          </cell>
        </row>
        <row r="14654">
          <cell r="C14654">
            <v>13.03</v>
          </cell>
        </row>
        <row r="14655">
          <cell r="C14655">
            <v>13.03</v>
          </cell>
        </row>
        <row r="14656">
          <cell r="C14656">
            <v>13.03</v>
          </cell>
        </row>
        <row r="14657">
          <cell r="C14657">
            <v>13.04</v>
          </cell>
        </row>
        <row r="14658">
          <cell r="C14658">
            <v>13.04</v>
          </cell>
        </row>
        <row r="14659">
          <cell r="C14659">
            <v>13.04</v>
          </cell>
        </row>
        <row r="14660">
          <cell r="C14660">
            <v>13.04</v>
          </cell>
        </row>
        <row r="14661">
          <cell r="C14661">
            <v>13.05</v>
          </cell>
        </row>
        <row r="14662">
          <cell r="C14662">
            <v>13.05</v>
          </cell>
        </row>
        <row r="14663">
          <cell r="C14663">
            <v>13.05</v>
          </cell>
        </row>
        <row r="14664">
          <cell r="C14664">
            <v>13.05</v>
          </cell>
        </row>
        <row r="14665">
          <cell r="C14665">
            <v>13.05</v>
          </cell>
        </row>
        <row r="14666">
          <cell r="C14666">
            <v>13.04</v>
          </cell>
        </row>
        <row r="14667">
          <cell r="C14667">
            <v>13.04</v>
          </cell>
        </row>
        <row r="14668">
          <cell r="C14668">
            <v>13.04</v>
          </cell>
        </row>
        <row r="14669">
          <cell r="C14669">
            <v>13.04</v>
          </cell>
        </row>
        <row r="14670">
          <cell r="C14670">
            <v>13.04</v>
          </cell>
        </row>
        <row r="14671">
          <cell r="C14671">
            <v>13.03</v>
          </cell>
        </row>
        <row r="14672">
          <cell r="C14672">
            <v>13.03</v>
          </cell>
        </row>
        <row r="14673">
          <cell r="C14673">
            <v>13.03</v>
          </cell>
        </row>
        <row r="14674">
          <cell r="C14674">
            <v>13.03</v>
          </cell>
        </row>
        <row r="14675">
          <cell r="C14675">
            <v>13.03</v>
          </cell>
        </row>
        <row r="14676">
          <cell r="C14676">
            <v>13.03</v>
          </cell>
        </row>
        <row r="14677">
          <cell r="C14677">
            <v>13.03</v>
          </cell>
        </row>
        <row r="14678">
          <cell r="C14678">
            <v>13.04</v>
          </cell>
        </row>
        <row r="14679">
          <cell r="C14679">
            <v>13.04</v>
          </cell>
        </row>
        <row r="14680">
          <cell r="C14680">
            <v>13.04</v>
          </cell>
        </row>
        <row r="14681">
          <cell r="C14681">
            <v>13.04</v>
          </cell>
        </row>
        <row r="14682">
          <cell r="C14682">
            <v>13.04</v>
          </cell>
        </row>
        <row r="14683">
          <cell r="C14683">
            <v>13.04</v>
          </cell>
        </row>
        <row r="14684">
          <cell r="C14684">
            <v>13.04</v>
          </cell>
        </row>
        <row r="14685">
          <cell r="C14685">
            <v>13.04</v>
          </cell>
        </row>
        <row r="14686">
          <cell r="C14686">
            <v>13.05</v>
          </cell>
        </row>
        <row r="14687">
          <cell r="C14687">
            <v>13.05</v>
          </cell>
        </row>
        <row r="14688">
          <cell r="C14688">
            <v>13.05</v>
          </cell>
        </row>
        <row r="14689">
          <cell r="C14689">
            <v>13.05</v>
          </cell>
        </row>
        <row r="14690">
          <cell r="C14690">
            <v>13.05</v>
          </cell>
        </row>
        <row r="14691">
          <cell r="C14691">
            <v>13.05</v>
          </cell>
        </row>
        <row r="14692">
          <cell r="C14692">
            <v>13.05</v>
          </cell>
        </row>
        <row r="14693">
          <cell r="C14693">
            <v>13.05</v>
          </cell>
        </row>
        <row r="14694">
          <cell r="C14694">
            <v>13.05</v>
          </cell>
        </row>
        <row r="14695">
          <cell r="C14695">
            <v>13.04</v>
          </cell>
        </row>
        <row r="14696">
          <cell r="C14696">
            <v>13.04</v>
          </cell>
        </row>
        <row r="14697">
          <cell r="C14697">
            <v>13.04</v>
          </cell>
        </row>
        <row r="14698">
          <cell r="C14698">
            <v>13.04</v>
          </cell>
        </row>
        <row r="14699">
          <cell r="C14699">
            <v>13.04</v>
          </cell>
        </row>
        <row r="14700">
          <cell r="C14700">
            <v>13.04</v>
          </cell>
        </row>
        <row r="14701">
          <cell r="C14701">
            <v>13.04</v>
          </cell>
        </row>
        <row r="14702">
          <cell r="C14702">
            <v>13.04</v>
          </cell>
        </row>
        <row r="14703">
          <cell r="C14703">
            <v>13.04</v>
          </cell>
        </row>
        <row r="14704">
          <cell r="C14704">
            <v>13.04</v>
          </cell>
        </row>
        <row r="14705">
          <cell r="C14705">
            <v>13.04</v>
          </cell>
        </row>
        <row r="14706">
          <cell r="C14706">
            <v>13.04</v>
          </cell>
        </row>
        <row r="14707">
          <cell r="C14707">
            <v>13.04</v>
          </cell>
        </row>
        <row r="14708">
          <cell r="C14708">
            <v>13.04</v>
          </cell>
        </row>
        <row r="14709">
          <cell r="C14709">
            <v>13.04</v>
          </cell>
        </row>
        <row r="14710">
          <cell r="C14710">
            <v>13.04</v>
          </cell>
        </row>
        <row r="14711">
          <cell r="C14711">
            <v>13.04</v>
          </cell>
        </row>
        <row r="14712">
          <cell r="C14712">
            <v>13.04</v>
          </cell>
        </row>
        <row r="14713">
          <cell r="C14713">
            <v>13.04</v>
          </cell>
        </row>
        <row r="14714">
          <cell r="C14714">
            <v>13.04</v>
          </cell>
        </row>
        <row r="14715">
          <cell r="C14715">
            <v>13.04</v>
          </cell>
        </row>
        <row r="14716">
          <cell r="C14716">
            <v>13.03</v>
          </cell>
        </row>
        <row r="14717">
          <cell r="C14717">
            <v>13.03</v>
          </cell>
        </row>
        <row r="14718">
          <cell r="C14718">
            <v>13.03</v>
          </cell>
        </row>
        <row r="14719">
          <cell r="C14719">
            <v>13.03</v>
          </cell>
        </row>
        <row r="14720">
          <cell r="C14720">
            <v>13.03</v>
          </cell>
        </row>
        <row r="14721">
          <cell r="C14721">
            <v>13.03</v>
          </cell>
        </row>
        <row r="14722">
          <cell r="C14722">
            <v>13.03</v>
          </cell>
        </row>
        <row r="14723">
          <cell r="C14723">
            <v>13.03</v>
          </cell>
        </row>
        <row r="14724">
          <cell r="C14724">
            <v>13.03</v>
          </cell>
        </row>
        <row r="14725">
          <cell r="C14725">
            <v>13.03</v>
          </cell>
        </row>
        <row r="14726">
          <cell r="C14726">
            <v>13.03</v>
          </cell>
        </row>
        <row r="14727">
          <cell r="C14727">
            <v>13.03</v>
          </cell>
        </row>
        <row r="14728">
          <cell r="C14728">
            <v>13.03</v>
          </cell>
        </row>
        <row r="14729">
          <cell r="C14729">
            <v>13.03</v>
          </cell>
        </row>
        <row r="14730">
          <cell r="C14730">
            <v>13.03</v>
          </cell>
        </row>
        <row r="14731">
          <cell r="C14731">
            <v>13.03</v>
          </cell>
        </row>
        <row r="14732">
          <cell r="C14732">
            <v>13.03</v>
          </cell>
        </row>
        <row r="14733">
          <cell r="C14733">
            <v>13.03</v>
          </cell>
        </row>
        <row r="14734">
          <cell r="C14734">
            <v>13.04</v>
          </cell>
        </row>
        <row r="14735">
          <cell r="C14735">
            <v>13.03</v>
          </cell>
        </row>
        <row r="14736">
          <cell r="C14736">
            <v>13.03</v>
          </cell>
        </row>
        <row r="14737">
          <cell r="C14737">
            <v>13.03</v>
          </cell>
        </row>
        <row r="14738">
          <cell r="C14738">
            <v>13.03</v>
          </cell>
        </row>
        <row r="14739">
          <cell r="C14739">
            <v>13.03</v>
          </cell>
        </row>
        <row r="14740">
          <cell r="C14740">
            <v>13.03</v>
          </cell>
        </row>
        <row r="14741">
          <cell r="C14741">
            <v>13.03</v>
          </cell>
        </row>
        <row r="14742">
          <cell r="C14742">
            <v>13.04</v>
          </cell>
        </row>
        <row r="14743">
          <cell r="C14743">
            <v>13.04</v>
          </cell>
        </row>
        <row r="14744">
          <cell r="C14744">
            <v>13.04</v>
          </cell>
        </row>
        <row r="14745">
          <cell r="C14745">
            <v>13.04</v>
          </cell>
        </row>
        <row r="14746">
          <cell r="C14746">
            <v>13.04</v>
          </cell>
        </row>
        <row r="14747">
          <cell r="C14747">
            <v>13.04</v>
          </cell>
        </row>
        <row r="14748">
          <cell r="C14748">
            <v>13.04</v>
          </cell>
        </row>
        <row r="14749">
          <cell r="C14749">
            <v>13.04</v>
          </cell>
        </row>
        <row r="14750">
          <cell r="C14750">
            <v>13.04</v>
          </cell>
        </row>
        <row r="14751">
          <cell r="C14751">
            <v>13.04</v>
          </cell>
        </row>
        <row r="14752">
          <cell r="C14752">
            <v>13.04</v>
          </cell>
        </row>
        <row r="14753">
          <cell r="C14753">
            <v>13.04</v>
          </cell>
        </row>
        <row r="14754">
          <cell r="C14754">
            <v>13.04</v>
          </cell>
        </row>
        <row r="14755">
          <cell r="C14755">
            <v>13.04</v>
          </cell>
        </row>
        <row r="14756">
          <cell r="C14756">
            <v>13.04</v>
          </cell>
        </row>
        <row r="14757">
          <cell r="C14757">
            <v>13.04</v>
          </cell>
        </row>
        <row r="14758">
          <cell r="C14758">
            <v>13.04</v>
          </cell>
        </row>
        <row r="14759">
          <cell r="C14759">
            <v>13.04</v>
          </cell>
        </row>
        <row r="14760">
          <cell r="C14760">
            <v>13.05</v>
          </cell>
        </row>
        <row r="14761">
          <cell r="C14761">
            <v>13.05</v>
          </cell>
        </row>
        <row r="14762">
          <cell r="C14762">
            <v>13.05</v>
          </cell>
        </row>
        <row r="14763">
          <cell r="C14763">
            <v>13.04</v>
          </cell>
        </row>
        <row r="14764">
          <cell r="C14764">
            <v>13.04</v>
          </cell>
        </row>
        <row r="14765">
          <cell r="C14765">
            <v>13.04</v>
          </cell>
        </row>
        <row r="14766">
          <cell r="C14766">
            <v>13.04</v>
          </cell>
        </row>
        <row r="14767">
          <cell r="C14767">
            <v>13.04</v>
          </cell>
        </row>
        <row r="14768">
          <cell r="C14768">
            <v>13.04</v>
          </cell>
        </row>
        <row r="14769">
          <cell r="C14769">
            <v>13.04</v>
          </cell>
        </row>
        <row r="14770">
          <cell r="C14770">
            <v>13.04</v>
          </cell>
        </row>
        <row r="14771">
          <cell r="C14771">
            <v>13.04</v>
          </cell>
        </row>
        <row r="14772">
          <cell r="C14772">
            <v>13.03</v>
          </cell>
        </row>
        <row r="14773">
          <cell r="C14773">
            <v>13.03</v>
          </cell>
        </row>
        <row r="14774">
          <cell r="C14774">
            <v>13.03</v>
          </cell>
        </row>
        <row r="14775">
          <cell r="C14775">
            <v>13.03</v>
          </cell>
        </row>
        <row r="14776">
          <cell r="C14776">
            <v>13.04</v>
          </cell>
        </row>
        <row r="14777">
          <cell r="C14777">
            <v>13.04</v>
          </cell>
        </row>
        <row r="14778">
          <cell r="C14778">
            <v>13.04</v>
          </cell>
        </row>
        <row r="14779">
          <cell r="C14779">
            <v>13.04</v>
          </cell>
        </row>
        <row r="14780">
          <cell r="C14780">
            <v>13.04</v>
          </cell>
        </row>
        <row r="14781">
          <cell r="C14781">
            <v>13.04</v>
          </cell>
        </row>
        <row r="14782">
          <cell r="C14782">
            <v>13.04</v>
          </cell>
        </row>
        <row r="14783">
          <cell r="C14783">
            <v>13.04</v>
          </cell>
        </row>
        <row r="14784">
          <cell r="C14784">
            <v>13.04</v>
          </cell>
        </row>
        <row r="14785">
          <cell r="C14785">
            <v>13.04</v>
          </cell>
        </row>
        <row r="14786">
          <cell r="C14786">
            <v>13.04</v>
          </cell>
        </row>
        <row r="14787">
          <cell r="C14787">
            <v>13.04</v>
          </cell>
        </row>
        <row r="14788">
          <cell r="C14788">
            <v>13.04</v>
          </cell>
        </row>
        <row r="14789">
          <cell r="C14789">
            <v>13.04</v>
          </cell>
        </row>
        <row r="14790">
          <cell r="C14790">
            <v>13.03</v>
          </cell>
        </row>
        <row r="14791">
          <cell r="C14791">
            <v>13.03</v>
          </cell>
        </row>
        <row r="14792">
          <cell r="C14792">
            <v>13.03</v>
          </cell>
        </row>
        <row r="14793">
          <cell r="C14793">
            <v>13.03</v>
          </cell>
        </row>
        <row r="14794">
          <cell r="C14794">
            <v>13.03</v>
          </cell>
        </row>
        <row r="14795">
          <cell r="C14795">
            <v>13.03</v>
          </cell>
        </row>
        <row r="14796">
          <cell r="C14796">
            <v>13.04</v>
          </cell>
        </row>
        <row r="14797">
          <cell r="C14797">
            <v>13.04</v>
          </cell>
        </row>
        <row r="14798">
          <cell r="C14798">
            <v>13.04</v>
          </cell>
        </row>
        <row r="14799">
          <cell r="C14799">
            <v>13.04</v>
          </cell>
        </row>
        <row r="14800">
          <cell r="C14800">
            <v>13.04</v>
          </cell>
        </row>
        <row r="14801">
          <cell r="C14801">
            <v>13.04</v>
          </cell>
        </row>
        <row r="14802">
          <cell r="C14802">
            <v>13.04</v>
          </cell>
        </row>
        <row r="14803">
          <cell r="C14803">
            <v>13.04</v>
          </cell>
        </row>
        <row r="14804">
          <cell r="C14804">
            <v>13.04</v>
          </cell>
        </row>
        <row r="14805">
          <cell r="C14805">
            <v>13.04</v>
          </cell>
        </row>
        <row r="14806">
          <cell r="C14806">
            <v>13.04</v>
          </cell>
        </row>
        <row r="14807">
          <cell r="C14807">
            <v>13.03</v>
          </cell>
        </row>
        <row r="14808">
          <cell r="C14808">
            <v>13.03</v>
          </cell>
        </row>
        <row r="14809">
          <cell r="C14809">
            <v>13.03</v>
          </cell>
        </row>
        <row r="14810">
          <cell r="C14810">
            <v>13.04</v>
          </cell>
        </row>
        <row r="14811">
          <cell r="C14811">
            <v>13.04</v>
          </cell>
        </row>
        <row r="14812">
          <cell r="C14812">
            <v>13.04</v>
          </cell>
        </row>
        <row r="14813">
          <cell r="C14813">
            <v>13.04</v>
          </cell>
        </row>
        <row r="14814">
          <cell r="C14814">
            <v>13.04</v>
          </cell>
        </row>
        <row r="14815">
          <cell r="C14815">
            <v>13.04</v>
          </cell>
        </row>
        <row r="14816">
          <cell r="C14816">
            <v>13.04</v>
          </cell>
        </row>
        <row r="14817">
          <cell r="C14817">
            <v>13.04</v>
          </cell>
        </row>
        <row r="14818">
          <cell r="C14818">
            <v>13.05</v>
          </cell>
        </row>
        <row r="14819">
          <cell r="C14819">
            <v>13.04</v>
          </cell>
        </row>
        <row r="14820">
          <cell r="C14820">
            <v>13.04</v>
          </cell>
        </row>
        <row r="14821">
          <cell r="C14821">
            <v>13.04</v>
          </cell>
        </row>
        <row r="14822">
          <cell r="C14822">
            <v>13.04</v>
          </cell>
        </row>
        <row r="14823">
          <cell r="C14823">
            <v>13.04</v>
          </cell>
        </row>
        <row r="14824">
          <cell r="C14824">
            <v>13.04</v>
          </cell>
        </row>
        <row r="14825">
          <cell r="C14825">
            <v>13.04</v>
          </cell>
        </row>
        <row r="14826">
          <cell r="C14826">
            <v>13.04</v>
          </cell>
        </row>
        <row r="14827">
          <cell r="C14827">
            <v>13.04</v>
          </cell>
        </row>
        <row r="14828">
          <cell r="C14828">
            <v>13.04</v>
          </cell>
        </row>
        <row r="14829">
          <cell r="C14829">
            <v>13.03</v>
          </cell>
        </row>
        <row r="14830">
          <cell r="C14830">
            <v>13.03</v>
          </cell>
        </row>
        <row r="14831">
          <cell r="C14831">
            <v>13.03</v>
          </cell>
        </row>
        <row r="14832">
          <cell r="C14832">
            <v>13.03</v>
          </cell>
        </row>
        <row r="14833">
          <cell r="C14833">
            <v>13.03</v>
          </cell>
        </row>
        <row r="14834">
          <cell r="C14834">
            <v>13.03</v>
          </cell>
        </row>
        <row r="14835">
          <cell r="C14835">
            <v>13.04</v>
          </cell>
        </row>
        <row r="14836">
          <cell r="C14836">
            <v>13.04</v>
          </cell>
        </row>
        <row r="14837">
          <cell r="C14837">
            <v>13.04</v>
          </cell>
        </row>
        <row r="14838">
          <cell r="C14838">
            <v>13.04</v>
          </cell>
        </row>
        <row r="14839">
          <cell r="C14839">
            <v>13.04</v>
          </cell>
        </row>
        <row r="14840">
          <cell r="C14840">
            <v>13.04</v>
          </cell>
        </row>
        <row r="14841">
          <cell r="C14841">
            <v>13.04</v>
          </cell>
        </row>
        <row r="14842">
          <cell r="C14842">
            <v>13.04</v>
          </cell>
        </row>
        <row r="14843">
          <cell r="C14843">
            <v>13.04</v>
          </cell>
        </row>
        <row r="14844">
          <cell r="C14844">
            <v>13.04</v>
          </cell>
        </row>
        <row r="14845">
          <cell r="C14845">
            <v>13.04</v>
          </cell>
        </row>
        <row r="14846">
          <cell r="C14846">
            <v>13.04</v>
          </cell>
        </row>
        <row r="14847">
          <cell r="C14847">
            <v>13.05</v>
          </cell>
        </row>
        <row r="14848">
          <cell r="C14848">
            <v>13.05</v>
          </cell>
        </row>
        <row r="14849">
          <cell r="C14849">
            <v>13.05</v>
          </cell>
        </row>
        <row r="14850">
          <cell r="C14850">
            <v>13.05</v>
          </cell>
        </row>
        <row r="14851">
          <cell r="C14851">
            <v>13.05</v>
          </cell>
        </row>
        <row r="14852">
          <cell r="C14852">
            <v>13.05</v>
          </cell>
        </row>
        <row r="14853">
          <cell r="C14853">
            <v>13.05</v>
          </cell>
        </row>
        <row r="14854">
          <cell r="C14854">
            <v>13.04</v>
          </cell>
        </row>
        <row r="14855">
          <cell r="C14855">
            <v>13.04</v>
          </cell>
        </row>
        <row r="14856">
          <cell r="C14856">
            <v>13.04</v>
          </cell>
        </row>
        <row r="14857">
          <cell r="C14857">
            <v>13.04</v>
          </cell>
        </row>
        <row r="14858">
          <cell r="C14858">
            <v>13.04</v>
          </cell>
        </row>
        <row r="14859">
          <cell r="C14859">
            <v>13.04</v>
          </cell>
        </row>
        <row r="14860">
          <cell r="C14860">
            <v>13.04</v>
          </cell>
        </row>
        <row r="14861">
          <cell r="C14861">
            <v>13.04</v>
          </cell>
        </row>
        <row r="14862">
          <cell r="C14862">
            <v>13.04</v>
          </cell>
        </row>
        <row r="14863">
          <cell r="C14863">
            <v>13.04</v>
          </cell>
        </row>
        <row r="14864">
          <cell r="C14864">
            <v>13.04</v>
          </cell>
        </row>
        <row r="14865">
          <cell r="C14865">
            <v>13.04</v>
          </cell>
        </row>
        <row r="14866">
          <cell r="C14866">
            <v>13.04</v>
          </cell>
        </row>
        <row r="14867">
          <cell r="C14867">
            <v>13.04</v>
          </cell>
        </row>
        <row r="14868">
          <cell r="C14868">
            <v>13.04</v>
          </cell>
        </row>
        <row r="14869">
          <cell r="C14869">
            <v>13.04</v>
          </cell>
        </row>
        <row r="14870">
          <cell r="C14870">
            <v>13.04</v>
          </cell>
        </row>
        <row r="14871">
          <cell r="C14871">
            <v>13.04</v>
          </cell>
        </row>
        <row r="14872">
          <cell r="C14872">
            <v>13.04</v>
          </cell>
        </row>
        <row r="14873">
          <cell r="C14873">
            <v>13.04</v>
          </cell>
        </row>
        <row r="14874">
          <cell r="C14874">
            <v>13.04</v>
          </cell>
        </row>
        <row r="14875">
          <cell r="C14875">
            <v>13.04</v>
          </cell>
        </row>
        <row r="14876">
          <cell r="C14876">
            <v>13.04</v>
          </cell>
        </row>
        <row r="14877">
          <cell r="C14877">
            <v>13.04</v>
          </cell>
        </row>
        <row r="14878">
          <cell r="C14878">
            <v>13.04</v>
          </cell>
        </row>
        <row r="14879">
          <cell r="C14879">
            <v>13.04</v>
          </cell>
        </row>
        <row r="14880">
          <cell r="C14880">
            <v>13.04</v>
          </cell>
        </row>
        <row r="14881">
          <cell r="C14881">
            <v>13.04</v>
          </cell>
        </row>
        <row r="14882">
          <cell r="C14882">
            <v>13.04</v>
          </cell>
        </row>
        <row r="14883">
          <cell r="C14883">
            <v>13.04</v>
          </cell>
        </row>
        <row r="14884">
          <cell r="C14884">
            <v>13.04</v>
          </cell>
        </row>
        <row r="14885">
          <cell r="C14885">
            <v>13.04</v>
          </cell>
        </row>
        <row r="14886">
          <cell r="C14886">
            <v>13.04</v>
          </cell>
        </row>
        <row r="14887">
          <cell r="C14887">
            <v>13.04</v>
          </cell>
        </row>
        <row r="14888">
          <cell r="C14888">
            <v>13.04</v>
          </cell>
        </row>
        <row r="14889">
          <cell r="C14889">
            <v>13.04</v>
          </cell>
        </row>
        <row r="14890">
          <cell r="C14890">
            <v>13.04</v>
          </cell>
        </row>
        <row r="14891">
          <cell r="C14891">
            <v>13.04</v>
          </cell>
        </row>
        <row r="14892">
          <cell r="C14892">
            <v>13.04</v>
          </cell>
        </row>
        <row r="14893">
          <cell r="C14893">
            <v>13.04</v>
          </cell>
        </row>
        <row r="14894">
          <cell r="C14894">
            <v>13.04</v>
          </cell>
        </row>
        <row r="14895">
          <cell r="C14895">
            <v>13.04</v>
          </cell>
        </row>
        <row r="14896">
          <cell r="C14896">
            <v>13.04</v>
          </cell>
        </row>
        <row r="14897">
          <cell r="C14897">
            <v>13.04</v>
          </cell>
        </row>
        <row r="14898">
          <cell r="C14898">
            <v>13.04</v>
          </cell>
        </row>
        <row r="14899">
          <cell r="C14899">
            <v>13.04</v>
          </cell>
        </row>
        <row r="14900">
          <cell r="C14900">
            <v>13.03</v>
          </cell>
        </row>
        <row r="14901">
          <cell r="C14901">
            <v>13.03</v>
          </cell>
        </row>
        <row r="14902">
          <cell r="C14902">
            <v>13.03</v>
          </cell>
        </row>
        <row r="14903">
          <cell r="C14903">
            <v>13.03</v>
          </cell>
        </row>
        <row r="14904">
          <cell r="C14904">
            <v>13.03</v>
          </cell>
        </row>
        <row r="14905">
          <cell r="C14905">
            <v>13.03</v>
          </cell>
        </row>
        <row r="14906">
          <cell r="C14906">
            <v>13.03</v>
          </cell>
        </row>
        <row r="14907">
          <cell r="C14907">
            <v>13.03</v>
          </cell>
        </row>
        <row r="14908">
          <cell r="C14908">
            <v>13.03</v>
          </cell>
        </row>
        <row r="14909">
          <cell r="C14909">
            <v>13.03</v>
          </cell>
        </row>
        <row r="14910">
          <cell r="C14910">
            <v>13.03</v>
          </cell>
        </row>
        <row r="14911">
          <cell r="C14911">
            <v>13.04</v>
          </cell>
        </row>
        <row r="14912">
          <cell r="C14912">
            <v>13.04</v>
          </cell>
        </row>
        <row r="14913">
          <cell r="C14913">
            <v>13.04</v>
          </cell>
        </row>
        <row r="14914">
          <cell r="C14914">
            <v>13.04</v>
          </cell>
        </row>
        <row r="14915">
          <cell r="C14915">
            <v>13.04</v>
          </cell>
        </row>
        <row r="14916">
          <cell r="C14916">
            <v>13.05</v>
          </cell>
        </row>
        <row r="14917">
          <cell r="C14917">
            <v>13.05</v>
          </cell>
        </row>
        <row r="14918">
          <cell r="C14918">
            <v>13.05</v>
          </cell>
        </row>
        <row r="14919">
          <cell r="C14919">
            <v>13.05</v>
          </cell>
        </row>
        <row r="14920">
          <cell r="C14920">
            <v>13.05</v>
          </cell>
        </row>
        <row r="14921">
          <cell r="C14921">
            <v>13.05</v>
          </cell>
        </row>
        <row r="14922">
          <cell r="C14922">
            <v>13.05</v>
          </cell>
        </row>
        <row r="14923">
          <cell r="C14923">
            <v>13.05</v>
          </cell>
        </row>
        <row r="14924">
          <cell r="C14924">
            <v>13.04</v>
          </cell>
        </row>
        <row r="14925">
          <cell r="C14925">
            <v>13.04</v>
          </cell>
        </row>
        <row r="14926">
          <cell r="C14926">
            <v>13.04</v>
          </cell>
        </row>
        <row r="14927">
          <cell r="C14927">
            <v>13.04</v>
          </cell>
        </row>
        <row r="14928">
          <cell r="C14928">
            <v>13.04</v>
          </cell>
        </row>
        <row r="14929">
          <cell r="C14929">
            <v>13.04</v>
          </cell>
        </row>
        <row r="14930">
          <cell r="C14930">
            <v>13.04</v>
          </cell>
        </row>
        <row r="14931">
          <cell r="C14931">
            <v>13.04</v>
          </cell>
        </row>
        <row r="14932">
          <cell r="C14932">
            <v>13.03</v>
          </cell>
        </row>
        <row r="14933">
          <cell r="C14933">
            <v>13.03</v>
          </cell>
        </row>
        <row r="14934">
          <cell r="C14934">
            <v>13.04</v>
          </cell>
        </row>
        <row r="14935">
          <cell r="C14935">
            <v>13.04</v>
          </cell>
        </row>
        <row r="14936">
          <cell r="C14936">
            <v>13.04</v>
          </cell>
        </row>
        <row r="14937">
          <cell r="C14937">
            <v>13.04</v>
          </cell>
        </row>
        <row r="14938">
          <cell r="C14938">
            <v>13.04</v>
          </cell>
        </row>
        <row r="14939">
          <cell r="C14939">
            <v>13.04</v>
          </cell>
        </row>
        <row r="14940">
          <cell r="C14940">
            <v>13.04</v>
          </cell>
        </row>
        <row r="14941">
          <cell r="C14941">
            <v>13.04</v>
          </cell>
        </row>
        <row r="14942">
          <cell r="C14942">
            <v>13.04</v>
          </cell>
        </row>
        <row r="14943">
          <cell r="C14943">
            <v>13.04</v>
          </cell>
        </row>
        <row r="14944">
          <cell r="C14944">
            <v>13.04</v>
          </cell>
        </row>
        <row r="14945">
          <cell r="C14945">
            <v>13.04</v>
          </cell>
        </row>
        <row r="14946">
          <cell r="C14946">
            <v>13.04</v>
          </cell>
        </row>
        <row r="14947">
          <cell r="C14947">
            <v>13.04</v>
          </cell>
        </row>
        <row r="14948">
          <cell r="C14948">
            <v>13.04</v>
          </cell>
        </row>
        <row r="14949">
          <cell r="C14949">
            <v>13.04</v>
          </cell>
        </row>
        <row r="14950">
          <cell r="C14950">
            <v>13.04</v>
          </cell>
        </row>
        <row r="14951">
          <cell r="C14951">
            <v>13.04</v>
          </cell>
        </row>
        <row r="14952">
          <cell r="C14952">
            <v>13.04</v>
          </cell>
        </row>
        <row r="14953">
          <cell r="C14953">
            <v>13.04</v>
          </cell>
        </row>
        <row r="14954">
          <cell r="C14954">
            <v>13.04</v>
          </cell>
        </row>
        <row r="14955">
          <cell r="C14955">
            <v>13.04</v>
          </cell>
        </row>
        <row r="14956">
          <cell r="C14956">
            <v>13.04</v>
          </cell>
        </row>
        <row r="14957">
          <cell r="C14957">
            <v>13.04</v>
          </cell>
        </row>
        <row r="14958">
          <cell r="C14958">
            <v>13.04</v>
          </cell>
        </row>
        <row r="14959">
          <cell r="C14959">
            <v>13.04</v>
          </cell>
        </row>
        <row r="14960">
          <cell r="C14960">
            <v>13.04</v>
          </cell>
        </row>
        <row r="14961">
          <cell r="C14961">
            <v>13.04</v>
          </cell>
        </row>
        <row r="14962">
          <cell r="C14962">
            <v>13.04</v>
          </cell>
        </row>
        <row r="14963">
          <cell r="C14963">
            <v>13.04</v>
          </cell>
        </row>
        <row r="14964">
          <cell r="C14964">
            <v>13.04</v>
          </cell>
        </row>
        <row r="14965">
          <cell r="C14965">
            <v>13.04</v>
          </cell>
        </row>
        <row r="14966">
          <cell r="C14966">
            <v>13.04</v>
          </cell>
        </row>
        <row r="14967">
          <cell r="C14967">
            <v>13.04</v>
          </cell>
        </row>
        <row r="14968">
          <cell r="C14968">
            <v>13.04</v>
          </cell>
        </row>
        <row r="14969">
          <cell r="C14969">
            <v>13.04</v>
          </cell>
        </row>
        <row r="14970">
          <cell r="C14970">
            <v>13.04</v>
          </cell>
        </row>
        <row r="14971">
          <cell r="C14971">
            <v>13.04</v>
          </cell>
        </row>
        <row r="14972">
          <cell r="C14972">
            <v>13.04</v>
          </cell>
        </row>
        <row r="14973">
          <cell r="C14973">
            <v>13.04</v>
          </cell>
        </row>
        <row r="14974">
          <cell r="C14974">
            <v>13.04</v>
          </cell>
        </row>
        <row r="14975">
          <cell r="C14975">
            <v>13.04</v>
          </cell>
        </row>
        <row r="14976">
          <cell r="C14976">
            <v>13.04</v>
          </cell>
        </row>
        <row r="14977">
          <cell r="C14977">
            <v>13.04</v>
          </cell>
        </row>
        <row r="14978">
          <cell r="C14978">
            <v>13.04</v>
          </cell>
        </row>
        <row r="14979">
          <cell r="C14979">
            <v>13.04</v>
          </cell>
        </row>
        <row r="14980">
          <cell r="C14980">
            <v>13.04</v>
          </cell>
        </row>
        <row r="14981">
          <cell r="C14981">
            <v>13.04</v>
          </cell>
        </row>
        <row r="14982">
          <cell r="C14982">
            <v>13.04</v>
          </cell>
        </row>
        <row r="14983">
          <cell r="C14983">
            <v>13.04</v>
          </cell>
        </row>
        <row r="14984">
          <cell r="C14984">
            <v>13.04</v>
          </cell>
        </row>
        <row r="14985">
          <cell r="C14985">
            <v>13.04</v>
          </cell>
        </row>
        <row r="14986">
          <cell r="C14986">
            <v>13.04</v>
          </cell>
        </row>
        <row r="14987">
          <cell r="C14987">
            <v>13.04</v>
          </cell>
        </row>
        <row r="14988">
          <cell r="C14988">
            <v>13.04</v>
          </cell>
        </row>
        <row r="14989">
          <cell r="C14989">
            <v>13.04</v>
          </cell>
        </row>
        <row r="14990">
          <cell r="C14990">
            <v>13.04</v>
          </cell>
        </row>
        <row r="14991">
          <cell r="C14991">
            <v>13.05</v>
          </cell>
        </row>
        <row r="14992">
          <cell r="C14992">
            <v>13.05</v>
          </cell>
        </row>
        <row r="14993">
          <cell r="C14993">
            <v>13.05</v>
          </cell>
        </row>
        <row r="14994">
          <cell r="C14994">
            <v>13.05</v>
          </cell>
        </row>
        <row r="14995">
          <cell r="C14995">
            <v>13.04</v>
          </cell>
        </row>
        <row r="14996">
          <cell r="C14996">
            <v>13.04</v>
          </cell>
        </row>
        <row r="14997">
          <cell r="C14997">
            <v>13.04</v>
          </cell>
        </row>
        <row r="14998">
          <cell r="C14998">
            <v>13.04</v>
          </cell>
        </row>
        <row r="14999">
          <cell r="C14999">
            <v>13.04</v>
          </cell>
        </row>
        <row r="15000">
          <cell r="C15000">
            <v>13.04</v>
          </cell>
        </row>
        <row r="15001">
          <cell r="C15001">
            <v>13.04</v>
          </cell>
        </row>
        <row r="15002">
          <cell r="C15002">
            <v>13.04</v>
          </cell>
        </row>
        <row r="15003">
          <cell r="C15003">
            <v>13.03</v>
          </cell>
        </row>
        <row r="15004">
          <cell r="C15004">
            <v>13.03</v>
          </cell>
        </row>
        <row r="15005">
          <cell r="C15005">
            <v>13.03</v>
          </cell>
        </row>
        <row r="15006">
          <cell r="C15006">
            <v>13.04</v>
          </cell>
        </row>
        <row r="15007">
          <cell r="C15007">
            <v>13.04</v>
          </cell>
        </row>
        <row r="15008">
          <cell r="C15008">
            <v>13.04</v>
          </cell>
        </row>
        <row r="15009">
          <cell r="C15009">
            <v>13.04</v>
          </cell>
        </row>
        <row r="15010">
          <cell r="C15010">
            <v>13.04</v>
          </cell>
        </row>
        <row r="15011">
          <cell r="C15011">
            <v>13.04</v>
          </cell>
        </row>
        <row r="15012">
          <cell r="C15012">
            <v>13.04</v>
          </cell>
        </row>
        <row r="15013">
          <cell r="C15013">
            <v>13.04</v>
          </cell>
        </row>
        <row r="15014">
          <cell r="C15014">
            <v>13.04</v>
          </cell>
        </row>
        <row r="15015">
          <cell r="C15015">
            <v>13.04</v>
          </cell>
        </row>
        <row r="15016">
          <cell r="C15016">
            <v>13.04</v>
          </cell>
        </row>
        <row r="15017">
          <cell r="C15017">
            <v>13.04</v>
          </cell>
        </row>
        <row r="15018">
          <cell r="C15018">
            <v>13.04</v>
          </cell>
        </row>
        <row r="15019">
          <cell r="C15019">
            <v>13.04</v>
          </cell>
        </row>
        <row r="15020">
          <cell r="C15020">
            <v>13.03</v>
          </cell>
        </row>
        <row r="15021">
          <cell r="C15021">
            <v>13.03</v>
          </cell>
        </row>
        <row r="15022">
          <cell r="C15022">
            <v>13.03</v>
          </cell>
        </row>
        <row r="15023">
          <cell r="C15023">
            <v>13.03</v>
          </cell>
        </row>
        <row r="15024">
          <cell r="C15024">
            <v>13.03</v>
          </cell>
        </row>
        <row r="15025">
          <cell r="C15025">
            <v>13.04</v>
          </cell>
        </row>
        <row r="15026">
          <cell r="C15026">
            <v>13.04</v>
          </cell>
        </row>
        <row r="15027">
          <cell r="C15027">
            <v>13.04</v>
          </cell>
        </row>
        <row r="15028">
          <cell r="C15028">
            <v>13.04</v>
          </cell>
        </row>
        <row r="15029">
          <cell r="C15029">
            <v>13.04</v>
          </cell>
        </row>
        <row r="15030">
          <cell r="C15030">
            <v>13.04</v>
          </cell>
        </row>
        <row r="15031">
          <cell r="C15031">
            <v>13.04</v>
          </cell>
        </row>
        <row r="15032">
          <cell r="C15032">
            <v>13.04</v>
          </cell>
        </row>
        <row r="15033">
          <cell r="C15033">
            <v>13.04</v>
          </cell>
        </row>
        <row r="15034">
          <cell r="C15034">
            <v>13.04</v>
          </cell>
        </row>
        <row r="15035">
          <cell r="C15035">
            <v>13.04</v>
          </cell>
        </row>
        <row r="15036">
          <cell r="C15036">
            <v>13.04</v>
          </cell>
        </row>
        <row r="15037">
          <cell r="C15037">
            <v>13.04</v>
          </cell>
        </row>
        <row r="15038">
          <cell r="C15038">
            <v>13.04</v>
          </cell>
        </row>
        <row r="15039">
          <cell r="C15039">
            <v>13.04</v>
          </cell>
        </row>
        <row r="15040">
          <cell r="C15040">
            <v>13.04</v>
          </cell>
        </row>
        <row r="15041">
          <cell r="C15041">
            <v>13.03</v>
          </cell>
        </row>
        <row r="15042">
          <cell r="C15042">
            <v>13.03</v>
          </cell>
        </row>
        <row r="15043">
          <cell r="C15043">
            <v>13.03</v>
          </cell>
        </row>
        <row r="15044">
          <cell r="C15044">
            <v>13.03</v>
          </cell>
        </row>
        <row r="15045">
          <cell r="C15045">
            <v>13.04</v>
          </cell>
        </row>
        <row r="15046">
          <cell r="C15046">
            <v>13.04</v>
          </cell>
        </row>
        <row r="15047">
          <cell r="C15047">
            <v>13.04</v>
          </cell>
        </row>
        <row r="15048">
          <cell r="C15048">
            <v>13.04</v>
          </cell>
        </row>
        <row r="15049">
          <cell r="C15049">
            <v>13.04</v>
          </cell>
        </row>
        <row r="15050">
          <cell r="C15050">
            <v>13.04</v>
          </cell>
        </row>
        <row r="15051">
          <cell r="C15051">
            <v>13.04</v>
          </cell>
        </row>
        <row r="15052">
          <cell r="C15052">
            <v>13.04</v>
          </cell>
        </row>
        <row r="15053">
          <cell r="C15053">
            <v>13.04</v>
          </cell>
        </row>
        <row r="15054">
          <cell r="C15054">
            <v>13.04</v>
          </cell>
        </row>
        <row r="15055">
          <cell r="C15055">
            <v>13.04</v>
          </cell>
        </row>
        <row r="15056">
          <cell r="C15056">
            <v>13.04</v>
          </cell>
        </row>
        <row r="15057">
          <cell r="C15057">
            <v>13.04</v>
          </cell>
        </row>
        <row r="15058">
          <cell r="C15058">
            <v>13.04</v>
          </cell>
        </row>
        <row r="15059">
          <cell r="C15059">
            <v>13.04</v>
          </cell>
        </row>
        <row r="15060">
          <cell r="C15060">
            <v>13.04</v>
          </cell>
        </row>
        <row r="15061">
          <cell r="C15061">
            <v>13.04</v>
          </cell>
        </row>
        <row r="15062">
          <cell r="C15062">
            <v>13.04</v>
          </cell>
        </row>
        <row r="15063">
          <cell r="C15063">
            <v>13.04</v>
          </cell>
        </row>
        <row r="15064">
          <cell r="C15064">
            <v>13.04</v>
          </cell>
        </row>
        <row r="15065">
          <cell r="C15065">
            <v>13.04</v>
          </cell>
        </row>
        <row r="15066">
          <cell r="C15066">
            <v>13.04</v>
          </cell>
        </row>
        <row r="15067">
          <cell r="C15067">
            <v>13.04</v>
          </cell>
        </row>
        <row r="15068">
          <cell r="C15068">
            <v>13.04</v>
          </cell>
        </row>
        <row r="15069">
          <cell r="C15069">
            <v>13.04</v>
          </cell>
        </row>
        <row r="15070">
          <cell r="C15070">
            <v>13.04</v>
          </cell>
        </row>
        <row r="15071">
          <cell r="C15071">
            <v>13.04</v>
          </cell>
        </row>
        <row r="15072">
          <cell r="C15072">
            <v>13.04</v>
          </cell>
        </row>
        <row r="15073">
          <cell r="C15073">
            <v>13.04</v>
          </cell>
        </row>
        <row r="15074">
          <cell r="C15074">
            <v>13.04</v>
          </cell>
        </row>
        <row r="15075">
          <cell r="C15075">
            <v>13.04</v>
          </cell>
        </row>
        <row r="15076">
          <cell r="C15076">
            <v>13.04</v>
          </cell>
        </row>
        <row r="15077">
          <cell r="C15077">
            <v>13.04</v>
          </cell>
        </row>
        <row r="15078">
          <cell r="C15078">
            <v>13.04</v>
          </cell>
        </row>
        <row r="15079">
          <cell r="C15079">
            <v>13.04</v>
          </cell>
        </row>
        <row r="15080">
          <cell r="C15080">
            <v>13.04</v>
          </cell>
        </row>
        <row r="15081">
          <cell r="C15081">
            <v>13.04</v>
          </cell>
        </row>
        <row r="15082">
          <cell r="C15082">
            <v>13.04</v>
          </cell>
        </row>
        <row r="15083">
          <cell r="C15083">
            <v>13.04</v>
          </cell>
        </row>
        <row r="15084">
          <cell r="C15084">
            <v>13.04</v>
          </cell>
        </row>
        <row r="15085">
          <cell r="C15085">
            <v>13.04</v>
          </cell>
        </row>
        <row r="15086">
          <cell r="C15086">
            <v>13.04</v>
          </cell>
        </row>
        <row r="15087">
          <cell r="C15087">
            <v>13.04</v>
          </cell>
        </row>
        <row r="15088">
          <cell r="C15088">
            <v>13.04</v>
          </cell>
        </row>
        <row r="15089">
          <cell r="C15089">
            <v>13.04</v>
          </cell>
        </row>
        <row r="15090">
          <cell r="C15090">
            <v>13.04</v>
          </cell>
        </row>
        <row r="15091">
          <cell r="C15091">
            <v>13.04</v>
          </cell>
        </row>
        <row r="15092">
          <cell r="C15092">
            <v>13.04</v>
          </cell>
        </row>
        <row r="15093">
          <cell r="C15093">
            <v>13.04</v>
          </cell>
        </row>
        <row r="15094">
          <cell r="C15094">
            <v>13.04</v>
          </cell>
        </row>
        <row r="15095">
          <cell r="C15095">
            <v>13.04</v>
          </cell>
        </row>
        <row r="15096">
          <cell r="C15096">
            <v>13.04</v>
          </cell>
        </row>
        <row r="15097">
          <cell r="C15097">
            <v>13.04</v>
          </cell>
        </row>
        <row r="15098">
          <cell r="C15098">
            <v>13.04</v>
          </cell>
        </row>
        <row r="15099">
          <cell r="C15099">
            <v>13.04</v>
          </cell>
        </row>
        <row r="15100">
          <cell r="C15100">
            <v>13.04</v>
          </cell>
        </row>
        <row r="15101">
          <cell r="C15101">
            <v>13.04</v>
          </cell>
        </row>
        <row r="15102">
          <cell r="C15102">
            <v>13.04</v>
          </cell>
        </row>
        <row r="15103">
          <cell r="C15103">
            <v>13.04</v>
          </cell>
        </row>
        <row r="15104">
          <cell r="C15104">
            <v>13.03</v>
          </cell>
        </row>
        <row r="15105">
          <cell r="C15105">
            <v>13.03</v>
          </cell>
        </row>
        <row r="15106">
          <cell r="C15106">
            <v>13.03</v>
          </cell>
        </row>
        <row r="15107">
          <cell r="C15107">
            <v>13.03</v>
          </cell>
        </row>
        <row r="15108">
          <cell r="C15108">
            <v>13.03</v>
          </cell>
        </row>
        <row r="15109">
          <cell r="C15109">
            <v>13.03</v>
          </cell>
        </row>
        <row r="15110">
          <cell r="C15110">
            <v>13.03</v>
          </cell>
        </row>
        <row r="15111">
          <cell r="C15111">
            <v>13.04</v>
          </cell>
        </row>
        <row r="15112">
          <cell r="C15112">
            <v>13.04</v>
          </cell>
        </row>
        <row r="15113">
          <cell r="C15113">
            <v>13.04</v>
          </cell>
        </row>
        <row r="15114">
          <cell r="C15114">
            <v>13.04</v>
          </cell>
        </row>
        <row r="15115">
          <cell r="C15115">
            <v>13.04</v>
          </cell>
        </row>
        <row r="15116">
          <cell r="C15116">
            <v>13.04</v>
          </cell>
        </row>
        <row r="15117">
          <cell r="C15117">
            <v>13.04</v>
          </cell>
        </row>
        <row r="15118">
          <cell r="C15118">
            <v>13.04</v>
          </cell>
        </row>
        <row r="15119">
          <cell r="C15119">
            <v>13.04</v>
          </cell>
        </row>
        <row r="15120">
          <cell r="C15120">
            <v>13.04</v>
          </cell>
        </row>
        <row r="15121">
          <cell r="C15121">
            <v>13.04</v>
          </cell>
        </row>
        <row r="15122">
          <cell r="C15122">
            <v>13.04</v>
          </cell>
        </row>
        <row r="15123">
          <cell r="C15123">
            <v>13.04</v>
          </cell>
        </row>
        <row r="15124">
          <cell r="C15124">
            <v>13.04</v>
          </cell>
        </row>
        <row r="15125">
          <cell r="C15125">
            <v>13.04</v>
          </cell>
        </row>
        <row r="15126">
          <cell r="C15126">
            <v>13.04</v>
          </cell>
        </row>
        <row r="15127">
          <cell r="C15127">
            <v>13.04</v>
          </cell>
        </row>
        <row r="15128">
          <cell r="C15128">
            <v>13.04</v>
          </cell>
        </row>
        <row r="15129">
          <cell r="C15129">
            <v>13.04</v>
          </cell>
        </row>
        <row r="15130">
          <cell r="C15130">
            <v>13.04</v>
          </cell>
        </row>
        <row r="15131">
          <cell r="C15131">
            <v>13.04</v>
          </cell>
        </row>
        <row r="15132">
          <cell r="C15132">
            <v>13.04</v>
          </cell>
        </row>
        <row r="15133">
          <cell r="C15133">
            <v>13.04</v>
          </cell>
        </row>
        <row r="15134">
          <cell r="C15134">
            <v>13.04</v>
          </cell>
        </row>
        <row r="15135">
          <cell r="C15135">
            <v>13.04</v>
          </cell>
        </row>
        <row r="15136">
          <cell r="C15136">
            <v>13.04</v>
          </cell>
        </row>
        <row r="15137">
          <cell r="C15137">
            <v>13.03</v>
          </cell>
        </row>
        <row r="15138">
          <cell r="C15138">
            <v>13.03</v>
          </cell>
        </row>
        <row r="15139">
          <cell r="C15139">
            <v>13.03</v>
          </cell>
        </row>
        <row r="15140">
          <cell r="C15140">
            <v>13.03</v>
          </cell>
        </row>
        <row r="15141">
          <cell r="C15141">
            <v>13.03</v>
          </cell>
        </row>
        <row r="15142">
          <cell r="C15142">
            <v>13.03</v>
          </cell>
        </row>
        <row r="15143">
          <cell r="C15143">
            <v>13.03</v>
          </cell>
        </row>
        <row r="15144">
          <cell r="C15144">
            <v>13.03</v>
          </cell>
        </row>
        <row r="15145">
          <cell r="C15145">
            <v>13.03</v>
          </cell>
        </row>
        <row r="15146">
          <cell r="C15146">
            <v>13.03</v>
          </cell>
        </row>
        <row r="15147">
          <cell r="C15147">
            <v>13.03</v>
          </cell>
        </row>
        <row r="15148">
          <cell r="C15148">
            <v>13.03</v>
          </cell>
        </row>
        <row r="15149">
          <cell r="C15149">
            <v>13.03</v>
          </cell>
        </row>
        <row r="15150">
          <cell r="C15150">
            <v>13.03</v>
          </cell>
        </row>
        <row r="15151">
          <cell r="C15151">
            <v>13.04</v>
          </cell>
        </row>
        <row r="15152">
          <cell r="C15152">
            <v>13.04</v>
          </cell>
        </row>
        <row r="15153">
          <cell r="C15153">
            <v>13.04</v>
          </cell>
        </row>
        <row r="15154">
          <cell r="C15154">
            <v>13.04</v>
          </cell>
        </row>
        <row r="15155">
          <cell r="C15155">
            <v>13.04</v>
          </cell>
        </row>
        <row r="15156">
          <cell r="C15156">
            <v>13.04</v>
          </cell>
        </row>
        <row r="15157">
          <cell r="C15157">
            <v>13.04</v>
          </cell>
        </row>
        <row r="15158">
          <cell r="C15158">
            <v>13.04</v>
          </cell>
        </row>
        <row r="15159">
          <cell r="C15159">
            <v>13.04</v>
          </cell>
        </row>
        <row r="15160">
          <cell r="C15160">
            <v>13.04</v>
          </cell>
        </row>
        <row r="15161">
          <cell r="C15161">
            <v>13.04</v>
          </cell>
        </row>
        <row r="15162">
          <cell r="C15162">
            <v>13.04</v>
          </cell>
        </row>
        <row r="15163">
          <cell r="C15163">
            <v>13.04</v>
          </cell>
        </row>
        <row r="15164">
          <cell r="C15164">
            <v>13.04</v>
          </cell>
        </row>
        <row r="15165">
          <cell r="C15165">
            <v>13.04</v>
          </cell>
        </row>
        <row r="15166">
          <cell r="C15166">
            <v>13.04</v>
          </cell>
        </row>
        <row r="15167">
          <cell r="C15167">
            <v>13.04</v>
          </cell>
        </row>
        <row r="15168">
          <cell r="C15168">
            <v>13.04</v>
          </cell>
        </row>
        <row r="15169">
          <cell r="C15169">
            <v>13.04</v>
          </cell>
        </row>
        <row r="15170">
          <cell r="C15170">
            <v>13.04</v>
          </cell>
        </row>
        <row r="15171">
          <cell r="C15171">
            <v>13.04</v>
          </cell>
        </row>
        <row r="15172">
          <cell r="C15172">
            <v>13.04</v>
          </cell>
        </row>
        <row r="15173">
          <cell r="C15173">
            <v>13.03</v>
          </cell>
        </row>
        <row r="15174">
          <cell r="C15174">
            <v>13.03</v>
          </cell>
        </row>
        <row r="15175">
          <cell r="C15175">
            <v>13.03</v>
          </cell>
        </row>
        <row r="15176">
          <cell r="C15176">
            <v>13.03</v>
          </cell>
        </row>
        <row r="15177">
          <cell r="C15177">
            <v>13.03</v>
          </cell>
        </row>
        <row r="15178">
          <cell r="C15178">
            <v>13.03</v>
          </cell>
        </row>
        <row r="15179">
          <cell r="C15179">
            <v>13.03</v>
          </cell>
        </row>
        <row r="15180">
          <cell r="C15180">
            <v>13.03</v>
          </cell>
        </row>
        <row r="15181">
          <cell r="C15181">
            <v>13.03</v>
          </cell>
        </row>
        <row r="15182">
          <cell r="C15182">
            <v>13.03</v>
          </cell>
        </row>
        <row r="15183">
          <cell r="C15183">
            <v>13.04</v>
          </cell>
        </row>
        <row r="15184">
          <cell r="C15184">
            <v>13.04</v>
          </cell>
        </row>
        <row r="15185">
          <cell r="C15185">
            <v>13.04</v>
          </cell>
        </row>
        <row r="15186">
          <cell r="C15186">
            <v>13.04</v>
          </cell>
        </row>
        <row r="15187">
          <cell r="C15187">
            <v>13.04</v>
          </cell>
        </row>
        <row r="15188">
          <cell r="C15188">
            <v>13.04</v>
          </cell>
        </row>
        <row r="15189">
          <cell r="C15189">
            <v>13.04</v>
          </cell>
        </row>
        <row r="15190">
          <cell r="C15190">
            <v>13.04</v>
          </cell>
        </row>
        <row r="15191">
          <cell r="C15191">
            <v>13.04</v>
          </cell>
        </row>
        <row r="15192">
          <cell r="C15192">
            <v>13.04</v>
          </cell>
        </row>
        <row r="15193">
          <cell r="C15193">
            <v>13.04</v>
          </cell>
        </row>
        <row r="15194">
          <cell r="C15194">
            <v>13.04</v>
          </cell>
        </row>
        <row r="15195">
          <cell r="C15195">
            <v>13.04</v>
          </cell>
        </row>
        <row r="15196">
          <cell r="C15196">
            <v>13.04</v>
          </cell>
        </row>
        <row r="15197">
          <cell r="C15197">
            <v>13.04</v>
          </cell>
        </row>
        <row r="15198">
          <cell r="C15198">
            <v>13.04</v>
          </cell>
        </row>
        <row r="15199">
          <cell r="C15199">
            <v>13.03</v>
          </cell>
        </row>
        <row r="15200">
          <cell r="C15200">
            <v>13.03</v>
          </cell>
        </row>
        <row r="15201">
          <cell r="C15201">
            <v>13.03</v>
          </cell>
        </row>
        <row r="15202">
          <cell r="C15202">
            <v>13.03</v>
          </cell>
        </row>
        <row r="15203">
          <cell r="C15203">
            <v>13.03</v>
          </cell>
        </row>
        <row r="15204">
          <cell r="C15204">
            <v>13.03</v>
          </cell>
        </row>
        <row r="15205">
          <cell r="C15205">
            <v>13.03</v>
          </cell>
        </row>
        <row r="15206">
          <cell r="C15206">
            <v>13.03</v>
          </cell>
        </row>
        <row r="15207">
          <cell r="C15207">
            <v>13.03</v>
          </cell>
        </row>
        <row r="15208">
          <cell r="C15208">
            <v>13.03</v>
          </cell>
        </row>
        <row r="15209">
          <cell r="C15209">
            <v>13.04</v>
          </cell>
        </row>
        <row r="15210">
          <cell r="C15210">
            <v>13.04</v>
          </cell>
        </row>
        <row r="15211">
          <cell r="C15211">
            <v>13.04</v>
          </cell>
        </row>
        <row r="15212">
          <cell r="C15212">
            <v>13.04</v>
          </cell>
        </row>
        <row r="15213">
          <cell r="C15213">
            <v>13.04</v>
          </cell>
        </row>
        <row r="15214">
          <cell r="C15214">
            <v>13.04</v>
          </cell>
        </row>
        <row r="15215">
          <cell r="C15215">
            <v>13.04</v>
          </cell>
        </row>
        <row r="15216">
          <cell r="C15216">
            <v>13.04</v>
          </cell>
        </row>
        <row r="15217">
          <cell r="C15217">
            <v>13.04</v>
          </cell>
        </row>
        <row r="15218">
          <cell r="C15218">
            <v>13.04</v>
          </cell>
        </row>
        <row r="15219">
          <cell r="C15219">
            <v>13.04</v>
          </cell>
        </row>
        <row r="15220">
          <cell r="C15220">
            <v>13.04</v>
          </cell>
        </row>
        <row r="15221">
          <cell r="C15221">
            <v>13.04</v>
          </cell>
        </row>
        <row r="15222">
          <cell r="C15222">
            <v>13.04</v>
          </cell>
        </row>
        <row r="15223">
          <cell r="C15223">
            <v>13.04</v>
          </cell>
        </row>
        <row r="15224">
          <cell r="C15224">
            <v>13.04</v>
          </cell>
        </row>
        <row r="15225">
          <cell r="C15225">
            <v>13.04</v>
          </cell>
        </row>
        <row r="15226">
          <cell r="C15226">
            <v>13.04</v>
          </cell>
        </row>
        <row r="15227">
          <cell r="C15227">
            <v>13.04</v>
          </cell>
        </row>
        <row r="15228">
          <cell r="C15228">
            <v>13.04</v>
          </cell>
        </row>
        <row r="15229">
          <cell r="C15229">
            <v>13.04</v>
          </cell>
        </row>
        <row r="15230">
          <cell r="C15230">
            <v>13.04</v>
          </cell>
        </row>
        <row r="15231">
          <cell r="C15231">
            <v>13.04</v>
          </cell>
        </row>
        <row r="15232">
          <cell r="C15232">
            <v>13.04</v>
          </cell>
        </row>
        <row r="15233">
          <cell r="C15233">
            <v>13.04</v>
          </cell>
        </row>
        <row r="15234">
          <cell r="C15234">
            <v>13.04</v>
          </cell>
        </row>
        <row r="15235">
          <cell r="C15235">
            <v>13.04</v>
          </cell>
        </row>
        <row r="15236">
          <cell r="C15236">
            <v>13.04</v>
          </cell>
        </row>
        <row r="15237">
          <cell r="C15237">
            <v>13.04</v>
          </cell>
        </row>
        <row r="15238">
          <cell r="C15238">
            <v>13.04</v>
          </cell>
        </row>
        <row r="15239">
          <cell r="C15239">
            <v>13.04</v>
          </cell>
        </row>
        <row r="15240">
          <cell r="C15240">
            <v>13.04</v>
          </cell>
        </row>
        <row r="15241">
          <cell r="C15241">
            <v>13.04</v>
          </cell>
        </row>
        <row r="15242">
          <cell r="C15242">
            <v>13.04</v>
          </cell>
        </row>
        <row r="15243">
          <cell r="C15243">
            <v>13.04</v>
          </cell>
        </row>
        <row r="15244">
          <cell r="C15244">
            <v>13.04</v>
          </cell>
        </row>
        <row r="15245">
          <cell r="C15245">
            <v>13.04</v>
          </cell>
        </row>
        <row r="15246">
          <cell r="C15246">
            <v>13.04</v>
          </cell>
        </row>
        <row r="15247">
          <cell r="C15247">
            <v>13.04</v>
          </cell>
        </row>
        <row r="15248">
          <cell r="C15248">
            <v>13.03</v>
          </cell>
        </row>
        <row r="15249">
          <cell r="C15249">
            <v>13.03</v>
          </cell>
        </row>
        <row r="15250">
          <cell r="C15250">
            <v>13.03</v>
          </cell>
        </row>
        <row r="15251">
          <cell r="C15251">
            <v>13.03</v>
          </cell>
        </row>
        <row r="15252">
          <cell r="C15252">
            <v>13.03</v>
          </cell>
        </row>
        <row r="15253">
          <cell r="C15253">
            <v>13.03</v>
          </cell>
        </row>
        <row r="15254">
          <cell r="C15254">
            <v>13.03</v>
          </cell>
        </row>
        <row r="15255">
          <cell r="C15255">
            <v>13.03</v>
          </cell>
        </row>
        <row r="15256">
          <cell r="C15256">
            <v>13.03</v>
          </cell>
        </row>
        <row r="15257">
          <cell r="C15257">
            <v>13.04</v>
          </cell>
        </row>
        <row r="15258">
          <cell r="C15258">
            <v>13.04</v>
          </cell>
        </row>
        <row r="15259">
          <cell r="C15259">
            <v>13.04</v>
          </cell>
        </row>
        <row r="15260">
          <cell r="C15260">
            <v>13.04</v>
          </cell>
        </row>
        <row r="15261">
          <cell r="C15261">
            <v>13.04</v>
          </cell>
        </row>
        <row r="15262">
          <cell r="C15262">
            <v>13.04</v>
          </cell>
        </row>
        <row r="15263">
          <cell r="C15263">
            <v>13.04</v>
          </cell>
        </row>
        <row r="15264">
          <cell r="C15264">
            <v>13.04</v>
          </cell>
        </row>
        <row r="15265">
          <cell r="C15265">
            <v>13.04</v>
          </cell>
        </row>
        <row r="15266">
          <cell r="C15266">
            <v>13.04</v>
          </cell>
        </row>
        <row r="15267">
          <cell r="C15267">
            <v>13.03</v>
          </cell>
        </row>
        <row r="15268">
          <cell r="C15268">
            <v>13.03</v>
          </cell>
        </row>
        <row r="15269">
          <cell r="C15269">
            <v>13.03</v>
          </cell>
        </row>
        <row r="15270">
          <cell r="C15270">
            <v>13.03</v>
          </cell>
        </row>
        <row r="15271">
          <cell r="C15271">
            <v>13.03</v>
          </cell>
        </row>
        <row r="15272">
          <cell r="C15272">
            <v>13.03</v>
          </cell>
        </row>
        <row r="15273">
          <cell r="C15273">
            <v>13.03</v>
          </cell>
        </row>
        <row r="15274">
          <cell r="C15274">
            <v>13.04</v>
          </cell>
        </row>
        <row r="15275">
          <cell r="C15275">
            <v>13.04</v>
          </cell>
        </row>
        <row r="15276">
          <cell r="C15276">
            <v>13.04</v>
          </cell>
        </row>
        <row r="15277">
          <cell r="C15277">
            <v>13.04</v>
          </cell>
        </row>
        <row r="15278">
          <cell r="C15278">
            <v>13.04</v>
          </cell>
        </row>
        <row r="15279">
          <cell r="C15279">
            <v>13.04</v>
          </cell>
        </row>
        <row r="15280">
          <cell r="C15280">
            <v>13.04</v>
          </cell>
        </row>
        <row r="15281">
          <cell r="C15281">
            <v>13.04</v>
          </cell>
        </row>
        <row r="15282">
          <cell r="C15282">
            <v>13.04</v>
          </cell>
        </row>
        <row r="15283">
          <cell r="C15283">
            <v>13.04</v>
          </cell>
        </row>
        <row r="15284">
          <cell r="C15284">
            <v>13.04</v>
          </cell>
        </row>
        <row r="15285">
          <cell r="C15285">
            <v>13.04</v>
          </cell>
        </row>
        <row r="15286">
          <cell r="C15286">
            <v>13.04</v>
          </cell>
        </row>
        <row r="15287">
          <cell r="C15287">
            <v>13.04</v>
          </cell>
        </row>
        <row r="15288">
          <cell r="C15288">
            <v>13.04</v>
          </cell>
        </row>
        <row r="15289">
          <cell r="C15289">
            <v>13.04</v>
          </cell>
        </row>
        <row r="15290">
          <cell r="C15290">
            <v>13.04</v>
          </cell>
        </row>
        <row r="15291">
          <cell r="C15291">
            <v>13.04</v>
          </cell>
        </row>
        <row r="15292">
          <cell r="C15292">
            <v>13.04</v>
          </cell>
        </row>
        <row r="15293">
          <cell r="C15293">
            <v>13.04</v>
          </cell>
        </row>
        <row r="15294">
          <cell r="C15294">
            <v>13.04</v>
          </cell>
        </row>
        <row r="15295">
          <cell r="C15295">
            <v>13.04</v>
          </cell>
        </row>
        <row r="15296">
          <cell r="C15296">
            <v>13.04</v>
          </cell>
        </row>
        <row r="15297">
          <cell r="C15297">
            <v>13.05</v>
          </cell>
        </row>
        <row r="15298">
          <cell r="C15298">
            <v>13.05</v>
          </cell>
        </row>
        <row r="15299">
          <cell r="C15299">
            <v>13.05</v>
          </cell>
        </row>
        <row r="15300">
          <cell r="C15300">
            <v>13.04</v>
          </cell>
        </row>
        <row r="15301">
          <cell r="C15301">
            <v>13.04</v>
          </cell>
        </row>
        <row r="15302">
          <cell r="C15302">
            <v>13.04</v>
          </cell>
        </row>
        <row r="15303">
          <cell r="C15303">
            <v>13.04</v>
          </cell>
        </row>
        <row r="15304">
          <cell r="C15304">
            <v>13.04</v>
          </cell>
        </row>
        <row r="15305">
          <cell r="C15305">
            <v>13.04</v>
          </cell>
        </row>
        <row r="15306">
          <cell r="C15306">
            <v>13.04</v>
          </cell>
        </row>
        <row r="15307">
          <cell r="C15307">
            <v>13.04</v>
          </cell>
        </row>
        <row r="15308">
          <cell r="C15308">
            <v>13.04</v>
          </cell>
        </row>
        <row r="15309">
          <cell r="C15309">
            <v>13.04</v>
          </cell>
        </row>
        <row r="15310">
          <cell r="C15310">
            <v>13.04</v>
          </cell>
        </row>
        <row r="15311">
          <cell r="C15311">
            <v>13.04</v>
          </cell>
        </row>
        <row r="15312">
          <cell r="C15312">
            <v>13.04</v>
          </cell>
        </row>
        <row r="15313">
          <cell r="C15313">
            <v>13.04</v>
          </cell>
        </row>
        <row r="15314">
          <cell r="C15314">
            <v>13.04</v>
          </cell>
        </row>
        <row r="15315">
          <cell r="C15315">
            <v>13.04</v>
          </cell>
        </row>
        <row r="15316">
          <cell r="C15316">
            <v>13.04</v>
          </cell>
        </row>
        <row r="15317">
          <cell r="C15317">
            <v>13.04</v>
          </cell>
        </row>
        <row r="15318">
          <cell r="C15318">
            <v>13.04</v>
          </cell>
        </row>
        <row r="15319">
          <cell r="C15319">
            <v>13.04</v>
          </cell>
        </row>
        <row r="15320">
          <cell r="C15320">
            <v>13.04</v>
          </cell>
        </row>
        <row r="15321">
          <cell r="C15321">
            <v>13.04</v>
          </cell>
        </row>
        <row r="15322">
          <cell r="C15322">
            <v>13.04</v>
          </cell>
        </row>
        <row r="15323">
          <cell r="C15323">
            <v>13.04</v>
          </cell>
        </row>
        <row r="15324">
          <cell r="C15324">
            <v>13.04</v>
          </cell>
        </row>
        <row r="15325">
          <cell r="C15325">
            <v>13.04</v>
          </cell>
        </row>
        <row r="15326">
          <cell r="C15326">
            <v>13.03</v>
          </cell>
        </row>
        <row r="15327">
          <cell r="C15327">
            <v>13.03</v>
          </cell>
        </row>
        <row r="15328">
          <cell r="C15328">
            <v>13.03</v>
          </cell>
        </row>
        <row r="15329">
          <cell r="C15329">
            <v>13.04</v>
          </cell>
        </row>
        <row r="15330">
          <cell r="C15330">
            <v>13.04</v>
          </cell>
        </row>
        <row r="15331">
          <cell r="C15331">
            <v>13.04</v>
          </cell>
        </row>
        <row r="15332">
          <cell r="C15332">
            <v>13.04</v>
          </cell>
        </row>
        <row r="15333">
          <cell r="C15333">
            <v>13.04</v>
          </cell>
        </row>
        <row r="15334">
          <cell r="C15334">
            <v>13.04</v>
          </cell>
        </row>
        <row r="15335">
          <cell r="C15335">
            <v>13.04</v>
          </cell>
        </row>
        <row r="15336">
          <cell r="C15336">
            <v>13.04</v>
          </cell>
        </row>
        <row r="15337">
          <cell r="C15337">
            <v>13.04</v>
          </cell>
        </row>
        <row r="15338">
          <cell r="C15338">
            <v>13.04</v>
          </cell>
        </row>
        <row r="15339">
          <cell r="C15339">
            <v>13.04</v>
          </cell>
        </row>
        <row r="15340">
          <cell r="C15340">
            <v>13.04</v>
          </cell>
        </row>
        <row r="15341">
          <cell r="C15341">
            <v>13.04</v>
          </cell>
        </row>
        <row r="15342">
          <cell r="C15342">
            <v>13.04</v>
          </cell>
        </row>
        <row r="15343">
          <cell r="C15343">
            <v>13.04</v>
          </cell>
        </row>
        <row r="15344">
          <cell r="C15344">
            <v>13.04</v>
          </cell>
        </row>
        <row r="15345">
          <cell r="C15345">
            <v>13.04</v>
          </cell>
        </row>
        <row r="15346">
          <cell r="C15346">
            <v>13.04</v>
          </cell>
        </row>
        <row r="15347">
          <cell r="C15347">
            <v>13.04</v>
          </cell>
        </row>
        <row r="15348">
          <cell r="C15348">
            <v>13.04</v>
          </cell>
        </row>
        <row r="15349">
          <cell r="C15349">
            <v>13.04</v>
          </cell>
        </row>
        <row r="15350">
          <cell r="C15350">
            <v>13.04</v>
          </cell>
        </row>
        <row r="15351">
          <cell r="C15351">
            <v>13.04</v>
          </cell>
        </row>
        <row r="15352">
          <cell r="C15352">
            <v>13.04</v>
          </cell>
        </row>
        <row r="15353">
          <cell r="C15353">
            <v>13.05</v>
          </cell>
        </row>
        <row r="15354">
          <cell r="C15354">
            <v>13.05</v>
          </cell>
        </row>
        <row r="15355">
          <cell r="C15355">
            <v>13.05</v>
          </cell>
        </row>
        <row r="15356">
          <cell r="C15356">
            <v>13.05</v>
          </cell>
        </row>
        <row r="15357">
          <cell r="C15357">
            <v>13.05</v>
          </cell>
        </row>
        <row r="15358">
          <cell r="C15358">
            <v>13.05</v>
          </cell>
        </row>
        <row r="15359">
          <cell r="C15359">
            <v>13.05</v>
          </cell>
        </row>
        <row r="15360">
          <cell r="C15360">
            <v>13.05</v>
          </cell>
        </row>
        <row r="15361">
          <cell r="C15361">
            <v>13.04</v>
          </cell>
        </row>
        <row r="15362">
          <cell r="C15362">
            <v>13.04</v>
          </cell>
        </row>
        <row r="15363">
          <cell r="C15363">
            <v>13.04</v>
          </cell>
        </row>
        <row r="15364">
          <cell r="C15364">
            <v>13.04</v>
          </cell>
        </row>
        <row r="15365">
          <cell r="C15365">
            <v>13.03</v>
          </cell>
        </row>
        <row r="15366">
          <cell r="C15366">
            <v>13.03</v>
          </cell>
        </row>
        <row r="15367">
          <cell r="C15367">
            <v>13.03</v>
          </cell>
        </row>
        <row r="15368">
          <cell r="C15368">
            <v>13.04</v>
          </cell>
        </row>
        <row r="15369">
          <cell r="C15369">
            <v>13.04</v>
          </cell>
        </row>
        <row r="15370">
          <cell r="C15370">
            <v>13.04</v>
          </cell>
        </row>
        <row r="15371">
          <cell r="C15371">
            <v>13.04</v>
          </cell>
        </row>
        <row r="15372">
          <cell r="C15372">
            <v>13.04</v>
          </cell>
        </row>
        <row r="15373">
          <cell r="C15373">
            <v>13.04</v>
          </cell>
        </row>
        <row r="15374">
          <cell r="C15374">
            <v>13.04</v>
          </cell>
        </row>
        <row r="15375">
          <cell r="C15375">
            <v>13.04</v>
          </cell>
        </row>
        <row r="15376">
          <cell r="C15376">
            <v>13.04</v>
          </cell>
        </row>
        <row r="15377">
          <cell r="C15377">
            <v>13.04</v>
          </cell>
        </row>
        <row r="15378">
          <cell r="C15378">
            <v>13.04</v>
          </cell>
        </row>
        <row r="15379">
          <cell r="C15379">
            <v>13.04</v>
          </cell>
        </row>
        <row r="15380">
          <cell r="C15380">
            <v>13.04</v>
          </cell>
        </row>
        <row r="15381">
          <cell r="C15381">
            <v>13.04</v>
          </cell>
        </row>
        <row r="15382">
          <cell r="C15382">
            <v>13.04</v>
          </cell>
        </row>
        <row r="15383">
          <cell r="C15383">
            <v>13.04</v>
          </cell>
        </row>
        <row r="15384">
          <cell r="C15384">
            <v>13.04</v>
          </cell>
        </row>
        <row r="15385">
          <cell r="C15385">
            <v>13.04</v>
          </cell>
        </row>
        <row r="15386">
          <cell r="C15386">
            <v>13.04</v>
          </cell>
        </row>
        <row r="15387">
          <cell r="C15387">
            <v>13.04</v>
          </cell>
        </row>
        <row r="15388">
          <cell r="C15388">
            <v>13.04</v>
          </cell>
        </row>
        <row r="15389">
          <cell r="C15389">
            <v>13.04</v>
          </cell>
        </row>
        <row r="15390">
          <cell r="C15390">
            <v>13.04</v>
          </cell>
        </row>
        <row r="15391">
          <cell r="C15391">
            <v>13.04</v>
          </cell>
        </row>
        <row r="15392">
          <cell r="C15392">
            <v>13.04</v>
          </cell>
        </row>
        <row r="15393">
          <cell r="C15393">
            <v>13.04</v>
          </cell>
        </row>
        <row r="15394">
          <cell r="C15394">
            <v>13.04</v>
          </cell>
        </row>
        <row r="15395">
          <cell r="C15395">
            <v>13.04</v>
          </cell>
        </row>
        <row r="15396">
          <cell r="C15396">
            <v>13.04</v>
          </cell>
        </row>
        <row r="15397">
          <cell r="C15397">
            <v>13.04</v>
          </cell>
        </row>
        <row r="15398">
          <cell r="C15398">
            <v>13.04</v>
          </cell>
        </row>
        <row r="15399">
          <cell r="C15399">
            <v>13.04</v>
          </cell>
        </row>
        <row r="15400">
          <cell r="C15400">
            <v>13.04</v>
          </cell>
        </row>
        <row r="15401">
          <cell r="C15401">
            <v>13.05</v>
          </cell>
        </row>
        <row r="15402">
          <cell r="C15402">
            <v>13.05</v>
          </cell>
        </row>
        <row r="15403">
          <cell r="C15403">
            <v>13.05</v>
          </cell>
        </row>
        <row r="15404">
          <cell r="C15404">
            <v>13.04</v>
          </cell>
        </row>
        <row r="15405">
          <cell r="C15405">
            <v>13.04</v>
          </cell>
        </row>
        <row r="15406">
          <cell r="C15406">
            <v>13.05</v>
          </cell>
        </row>
        <row r="15407">
          <cell r="C15407">
            <v>13.04</v>
          </cell>
        </row>
        <row r="15408">
          <cell r="C15408">
            <v>13.04</v>
          </cell>
        </row>
        <row r="15409">
          <cell r="C15409">
            <v>13.04</v>
          </cell>
        </row>
        <row r="15410">
          <cell r="C15410">
            <v>13.04</v>
          </cell>
        </row>
        <row r="15411">
          <cell r="C15411">
            <v>13.03</v>
          </cell>
        </row>
        <row r="15412">
          <cell r="C15412">
            <v>13.03</v>
          </cell>
        </row>
        <row r="15413">
          <cell r="C15413">
            <v>13.03</v>
          </cell>
        </row>
        <row r="15414">
          <cell r="C15414">
            <v>13.03</v>
          </cell>
        </row>
        <row r="15415">
          <cell r="C15415">
            <v>13.03</v>
          </cell>
        </row>
        <row r="15416">
          <cell r="C15416">
            <v>13.03</v>
          </cell>
        </row>
        <row r="15417">
          <cell r="C15417">
            <v>13.03</v>
          </cell>
        </row>
        <row r="15418">
          <cell r="C15418">
            <v>13.03</v>
          </cell>
        </row>
        <row r="15419">
          <cell r="C15419">
            <v>13.03</v>
          </cell>
        </row>
        <row r="15420">
          <cell r="C15420">
            <v>13.03</v>
          </cell>
        </row>
        <row r="15421">
          <cell r="C15421">
            <v>13.03</v>
          </cell>
        </row>
        <row r="15422">
          <cell r="C15422">
            <v>13.03</v>
          </cell>
        </row>
        <row r="15423">
          <cell r="C15423">
            <v>13.03</v>
          </cell>
        </row>
        <row r="15424">
          <cell r="C15424">
            <v>13.03</v>
          </cell>
        </row>
        <row r="15425">
          <cell r="C15425">
            <v>13.03</v>
          </cell>
        </row>
        <row r="15426">
          <cell r="C15426">
            <v>13.03</v>
          </cell>
        </row>
        <row r="15427">
          <cell r="C15427">
            <v>13.03</v>
          </cell>
        </row>
        <row r="15428">
          <cell r="C15428">
            <v>13.03</v>
          </cell>
        </row>
        <row r="15429">
          <cell r="C15429">
            <v>13.03</v>
          </cell>
        </row>
        <row r="15430">
          <cell r="C15430">
            <v>13.03</v>
          </cell>
        </row>
        <row r="15431">
          <cell r="C15431">
            <v>13.04</v>
          </cell>
        </row>
        <row r="15432">
          <cell r="C15432">
            <v>13.04</v>
          </cell>
        </row>
        <row r="15433">
          <cell r="C15433">
            <v>13.04</v>
          </cell>
        </row>
        <row r="15434">
          <cell r="C15434">
            <v>13.04</v>
          </cell>
        </row>
        <row r="15435">
          <cell r="C15435">
            <v>13.04</v>
          </cell>
        </row>
        <row r="15436">
          <cell r="C15436">
            <v>13.04</v>
          </cell>
        </row>
        <row r="15437">
          <cell r="C15437">
            <v>13.04</v>
          </cell>
        </row>
        <row r="15438">
          <cell r="C15438">
            <v>13.04</v>
          </cell>
        </row>
        <row r="15439">
          <cell r="C15439">
            <v>13.04</v>
          </cell>
        </row>
        <row r="15440">
          <cell r="C15440">
            <v>13.04</v>
          </cell>
        </row>
        <row r="15441">
          <cell r="C15441">
            <v>13.04</v>
          </cell>
        </row>
        <row r="15442">
          <cell r="C15442">
            <v>13.04</v>
          </cell>
        </row>
        <row r="15443">
          <cell r="C15443">
            <v>13.04</v>
          </cell>
        </row>
        <row r="15444">
          <cell r="C15444">
            <v>13.04</v>
          </cell>
        </row>
        <row r="15445">
          <cell r="C15445">
            <v>13.04</v>
          </cell>
        </row>
        <row r="15446">
          <cell r="C15446">
            <v>13.04</v>
          </cell>
        </row>
        <row r="15447">
          <cell r="C15447">
            <v>13.04</v>
          </cell>
        </row>
        <row r="15448">
          <cell r="C15448">
            <v>13.04</v>
          </cell>
        </row>
        <row r="15449">
          <cell r="C15449">
            <v>13.04</v>
          </cell>
        </row>
        <row r="15450">
          <cell r="C15450">
            <v>13.04</v>
          </cell>
        </row>
        <row r="15451">
          <cell r="C15451">
            <v>13.04</v>
          </cell>
        </row>
        <row r="15452">
          <cell r="C15452">
            <v>13.04</v>
          </cell>
        </row>
        <row r="15453">
          <cell r="C15453">
            <v>13.04</v>
          </cell>
        </row>
        <row r="15454">
          <cell r="C15454">
            <v>13.04</v>
          </cell>
        </row>
        <row r="15455">
          <cell r="C15455">
            <v>13.04</v>
          </cell>
        </row>
        <row r="15456">
          <cell r="C15456">
            <v>13.04</v>
          </cell>
        </row>
        <row r="15457">
          <cell r="C15457">
            <v>13.04</v>
          </cell>
        </row>
        <row r="15458">
          <cell r="C15458">
            <v>13.04</v>
          </cell>
        </row>
        <row r="15459">
          <cell r="C15459">
            <v>13.04</v>
          </cell>
        </row>
        <row r="15460">
          <cell r="C15460">
            <v>13.04</v>
          </cell>
        </row>
        <row r="15461">
          <cell r="C15461">
            <v>13.04</v>
          </cell>
        </row>
        <row r="15462">
          <cell r="C15462">
            <v>13.04</v>
          </cell>
        </row>
        <row r="15463">
          <cell r="C15463">
            <v>13.04</v>
          </cell>
        </row>
        <row r="15464">
          <cell r="C15464">
            <v>13.04</v>
          </cell>
        </row>
        <row r="15465">
          <cell r="C15465">
            <v>13.04</v>
          </cell>
        </row>
        <row r="15466">
          <cell r="C15466">
            <v>13.04</v>
          </cell>
        </row>
        <row r="15467">
          <cell r="C15467">
            <v>13.04</v>
          </cell>
        </row>
        <row r="15468">
          <cell r="C15468">
            <v>13.04</v>
          </cell>
        </row>
        <row r="15469">
          <cell r="C15469">
            <v>13.04</v>
          </cell>
        </row>
        <row r="15470">
          <cell r="C15470">
            <v>13.04</v>
          </cell>
        </row>
        <row r="15471">
          <cell r="C15471">
            <v>13.04</v>
          </cell>
        </row>
        <row r="15472">
          <cell r="C15472">
            <v>13.04</v>
          </cell>
        </row>
        <row r="15473">
          <cell r="C15473">
            <v>13.04</v>
          </cell>
        </row>
        <row r="15474">
          <cell r="C15474">
            <v>13.04</v>
          </cell>
        </row>
        <row r="15475">
          <cell r="C15475">
            <v>13.04</v>
          </cell>
        </row>
        <row r="15476">
          <cell r="C15476">
            <v>13.03</v>
          </cell>
        </row>
        <row r="15477">
          <cell r="C15477">
            <v>13.03</v>
          </cell>
        </row>
        <row r="15478">
          <cell r="C15478">
            <v>13.04</v>
          </cell>
        </row>
        <row r="15479">
          <cell r="C15479">
            <v>13.04</v>
          </cell>
        </row>
        <row r="15480">
          <cell r="C15480">
            <v>13.04</v>
          </cell>
        </row>
        <row r="15481">
          <cell r="C15481">
            <v>13.04</v>
          </cell>
        </row>
        <row r="15482">
          <cell r="C15482">
            <v>13.04</v>
          </cell>
        </row>
        <row r="15483">
          <cell r="C15483">
            <v>13.04</v>
          </cell>
        </row>
        <row r="15484">
          <cell r="C15484">
            <v>13.04</v>
          </cell>
        </row>
        <row r="15485">
          <cell r="C15485">
            <v>13.04</v>
          </cell>
        </row>
        <row r="15486">
          <cell r="C15486">
            <v>13.05</v>
          </cell>
        </row>
        <row r="15487">
          <cell r="C15487">
            <v>13.05</v>
          </cell>
        </row>
        <row r="15488">
          <cell r="C15488">
            <v>13.05</v>
          </cell>
        </row>
        <row r="15489">
          <cell r="C15489">
            <v>13.05</v>
          </cell>
        </row>
        <row r="15490">
          <cell r="C15490">
            <v>13.04</v>
          </cell>
        </row>
        <row r="15491">
          <cell r="C15491">
            <v>13.04</v>
          </cell>
        </row>
        <row r="15492">
          <cell r="C15492">
            <v>13.04</v>
          </cell>
        </row>
        <row r="15493">
          <cell r="C15493">
            <v>13.04</v>
          </cell>
        </row>
        <row r="15494">
          <cell r="C15494">
            <v>13.04</v>
          </cell>
        </row>
        <row r="15495">
          <cell r="C15495">
            <v>13.04</v>
          </cell>
        </row>
        <row r="15496">
          <cell r="C15496">
            <v>13.04</v>
          </cell>
        </row>
        <row r="15497">
          <cell r="C15497">
            <v>13.04</v>
          </cell>
        </row>
        <row r="15498">
          <cell r="C15498">
            <v>13.04</v>
          </cell>
        </row>
        <row r="15499">
          <cell r="C15499">
            <v>13.04</v>
          </cell>
        </row>
        <row r="15500">
          <cell r="C15500">
            <v>13.04</v>
          </cell>
        </row>
        <row r="15501">
          <cell r="C15501">
            <v>13.04</v>
          </cell>
        </row>
        <row r="15502">
          <cell r="C15502">
            <v>13.04</v>
          </cell>
        </row>
        <row r="15503">
          <cell r="C15503">
            <v>13.04</v>
          </cell>
        </row>
        <row r="15504">
          <cell r="C15504">
            <v>13.04</v>
          </cell>
        </row>
        <row r="15505">
          <cell r="C15505">
            <v>13.04</v>
          </cell>
        </row>
        <row r="15506">
          <cell r="C15506">
            <v>13.04</v>
          </cell>
        </row>
        <row r="15507">
          <cell r="C15507">
            <v>13.04</v>
          </cell>
        </row>
        <row r="15508">
          <cell r="C15508">
            <v>13.03</v>
          </cell>
        </row>
        <row r="15509">
          <cell r="C15509">
            <v>13.03</v>
          </cell>
        </row>
        <row r="15510">
          <cell r="C15510">
            <v>13.03</v>
          </cell>
        </row>
        <row r="15511">
          <cell r="C15511">
            <v>13.03</v>
          </cell>
        </row>
        <row r="15512">
          <cell r="C15512">
            <v>13.03</v>
          </cell>
        </row>
        <row r="15513">
          <cell r="C15513">
            <v>13.03</v>
          </cell>
        </row>
        <row r="15514">
          <cell r="C15514">
            <v>13.03</v>
          </cell>
        </row>
        <row r="15515">
          <cell r="C15515">
            <v>13.03</v>
          </cell>
        </row>
        <row r="15516">
          <cell r="C15516">
            <v>13.03</v>
          </cell>
        </row>
        <row r="15517">
          <cell r="C15517">
            <v>13.03</v>
          </cell>
        </row>
        <row r="15518">
          <cell r="C15518">
            <v>13.03</v>
          </cell>
        </row>
        <row r="15519">
          <cell r="C15519">
            <v>13.03</v>
          </cell>
        </row>
        <row r="15520">
          <cell r="C15520">
            <v>13.03</v>
          </cell>
        </row>
        <row r="15521">
          <cell r="C15521">
            <v>13.03</v>
          </cell>
        </row>
        <row r="15522">
          <cell r="C15522">
            <v>13.04</v>
          </cell>
        </row>
        <row r="15523">
          <cell r="C15523">
            <v>13.04</v>
          </cell>
        </row>
        <row r="15524">
          <cell r="C15524">
            <v>13.04</v>
          </cell>
        </row>
        <row r="15525">
          <cell r="C15525">
            <v>13.04</v>
          </cell>
        </row>
        <row r="15526">
          <cell r="C15526">
            <v>13.04</v>
          </cell>
        </row>
        <row r="15527">
          <cell r="C15527">
            <v>13.04</v>
          </cell>
        </row>
        <row r="15528">
          <cell r="C15528">
            <v>13.04</v>
          </cell>
        </row>
        <row r="15529">
          <cell r="C15529">
            <v>13.04</v>
          </cell>
        </row>
        <row r="15530">
          <cell r="C15530">
            <v>13.04</v>
          </cell>
        </row>
        <row r="15531">
          <cell r="C15531">
            <v>13.04</v>
          </cell>
        </row>
        <row r="15532">
          <cell r="C15532">
            <v>13.04</v>
          </cell>
        </row>
        <row r="15533">
          <cell r="C15533">
            <v>13.04</v>
          </cell>
        </row>
        <row r="15534">
          <cell r="C15534">
            <v>13.04</v>
          </cell>
        </row>
        <row r="15535">
          <cell r="C15535">
            <v>13.04</v>
          </cell>
        </row>
        <row r="15536">
          <cell r="C15536">
            <v>13.04</v>
          </cell>
        </row>
        <row r="15537">
          <cell r="C15537">
            <v>13.04</v>
          </cell>
        </row>
        <row r="15538">
          <cell r="C15538">
            <v>13.04</v>
          </cell>
        </row>
        <row r="15539">
          <cell r="C15539">
            <v>13.04</v>
          </cell>
        </row>
        <row r="15540">
          <cell r="C15540">
            <v>13.05</v>
          </cell>
        </row>
        <row r="15541">
          <cell r="C15541">
            <v>13.05</v>
          </cell>
        </row>
        <row r="15542">
          <cell r="C15542">
            <v>13.04</v>
          </cell>
        </row>
        <row r="15543">
          <cell r="C15543">
            <v>13.04</v>
          </cell>
        </row>
        <row r="15544">
          <cell r="C15544">
            <v>13.04</v>
          </cell>
        </row>
        <row r="15545">
          <cell r="C15545">
            <v>13.04</v>
          </cell>
        </row>
        <row r="15546">
          <cell r="C15546">
            <v>13.04</v>
          </cell>
        </row>
        <row r="15547">
          <cell r="C15547">
            <v>13.04</v>
          </cell>
        </row>
        <row r="15548">
          <cell r="C15548">
            <v>13.04</v>
          </cell>
        </row>
        <row r="15549">
          <cell r="C15549">
            <v>13.03</v>
          </cell>
        </row>
        <row r="15550">
          <cell r="C15550">
            <v>13.03</v>
          </cell>
        </row>
        <row r="15551">
          <cell r="C15551">
            <v>13.04</v>
          </cell>
        </row>
        <row r="15552">
          <cell r="C15552">
            <v>13.04</v>
          </cell>
        </row>
        <row r="15553">
          <cell r="C15553">
            <v>13.04</v>
          </cell>
        </row>
        <row r="15554">
          <cell r="C15554">
            <v>13.04</v>
          </cell>
        </row>
        <row r="15555">
          <cell r="C15555">
            <v>13.04</v>
          </cell>
        </row>
        <row r="15556">
          <cell r="C15556">
            <v>13.04</v>
          </cell>
        </row>
        <row r="15557">
          <cell r="C15557">
            <v>13.04</v>
          </cell>
        </row>
        <row r="15558">
          <cell r="C15558">
            <v>13.04</v>
          </cell>
        </row>
        <row r="15559">
          <cell r="C15559">
            <v>13.05</v>
          </cell>
        </row>
        <row r="15560">
          <cell r="C15560">
            <v>13.05</v>
          </cell>
        </row>
        <row r="15561">
          <cell r="C15561">
            <v>13.05</v>
          </cell>
        </row>
        <row r="15562">
          <cell r="C15562">
            <v>13.04</v>
          </cell>
        </row>
        <row r="15563">
          <cell r="C15563">
            <v>13.04</v>
          </cell>
        </row>
        <row r="15564">
          <cell r="C15564">
            <v>13.04</v>
          </cell>
        </row>
        <row r="15565">
          <cell r="C15565">
            <v>13.04</v>
          </cell>
        </row>
        <row r="15566">
          <cell r="C15566">
            <v>13.04</v>
          </cell>
        </row>
        <row r="15567">
          <cell r="C15567">
            <v>13.04</v>
          </cell>
        </row>
        <row r="15568">
          <cell r="C15568">
            <v>13.04</v>
          </cell>
        </row>
        <row r="15569">
          <cell r="C15569">
            <v>13.04</v>
          </cell>
        </row>
        <row r="15570">
          <cell r="C15570">
            <v>13.04</v>
          </cell>
        </row>
        <row r="15571">
          <cell r="C15571">
            <v>13.04</v>
          </cell>
        </row>
        <row r="15572">
          <cell r="C15572">
            <v>13.04</v>
          </cell>
        </row>
        <row r="15573">
          <cell r="C15573">
            <v>13.04</v>
          </cell>
        </row>
        <row r="15574">
          <cell r="C15574">
            <v>13.04</v>
          </cell>
        </row>
        <row r="15575">
          <cell r="C15575">
            <v>13.04</v>
          </cell>
        </row>
        <row r="15576">
          <cell r="C15576">
            <v>13.04</v>
          </cell>
        </row>
        <row r="15577">
          <cell r="C15577">
            <v>13.04</v>
          </cell>
        </row>
        <row r="15578">
          <cell r="C15578">
            <v>13.04</v>
          </cell>
        </row>
        <row r="15579">
          <cell r="C15579">
            <v>13.04</v>
          </cell>
        </row>
        <row r="15580">
          <cell r="C15580">
            <v>13.04</v>
          </cell>
        </row>
        <row r="15581">
          <cell r="C15581">
            <v>13.04</v>
          </cell>
        </row>
        <row r="15582">
          <cell r="C15582">
            <v>13.04</v>
          </cell>
        </row>
        <row r="15583">
          <cell r="C15583">
            <v>13.04</v>
          </cell>
        </row>
        <row r="15584">
          <cell r="C15584">
            <v>13.04</v>
          </cell>
        </row>
        <row r="15585">
          <cell r="C15585">
            <v>13.04</v>
          </cell>
        </row>
        <row r="15586">
          <cell r="C15586">
            <v>13.04</v>
          </cell>
        </row>
        <row r="15587">
          <cell r="C15587">
            <v>13.04</v>
          </cell>
        </row>
        <row r="15588">
          <cell r="C15588">
            <v>13.04</v>
          </cell>
        </row>
        <row r="15589">
          <cell r="C15589">
            <v>13.04</v>
          </cell>
        </row>
        <row r="15590">
          <cell r="C15590">
            <v>13.04</v>
          </cell>
        </row>
        <row r="15591">
          <cell r="C15591">
            <v>13.04</v>
          </cell>
        </row>
        <row r="15592">
          <cell r="C15592">
            <v>13.04</v>
          </cell>
        </row>
        <row r="15593">
          <cell r="C15593">
            <v>13.04</v>
          </cell>
        </row>
        <row r="15594">
          <cell r="C15594">
            <v>13.04</v>
          </cell>
        </row>
        <row r="15595">
          <cell r="C15595">
            <v>13.04</v>
          </cell>
        </row>
        <row r="15596">
          <cell r="C15596">
            <v>13.04</v>
          </cell>
        </row>
        <row r="15597">
          <cell r="C15597">
            <v>13.04</v>
          </cell>
        </row>
        <row r="15598">
          <cell r="C15598">
            <v>13.04</v>
          </cell>
        </row>
        <row r="15599">
          <cell r="C15599">
            <v>13.04</v>
          </cell>
        </row>
        <row r="15600">
          <cell r="C15600">
            <v>13.04</v>
          </cell>
        </row>
        <row r="15601">
          <cell r="C15601">
            <v>13.04</v>
          </cell>
        </row>
        <row r="15602">
          <cell r="C15602">
            <v>13.04</v>
          </cell>
        </row>
        <row r="15603">
          <cell r="C15603">
            <v>13.04</v>
          </cell>
        </row>
        <row r="15604">
          <cell r="C15604">
            <v>13.04</v>
          </cell>
        </row>
        <row r="15605">
          <cell r="C15605">
            <v>13.04</v>
          </cell>
        </row>
        <row r="15606">
          <cell r="C15606">
            <v>13.04</v>
          </cell>
        </row>
        <row r="15607">
          <cell r="C15607">
            <v>13.04</v>
          </cell>
        </row>
        <row r="15608">
          <cell r="C15608">
            <v>13.04</v>
          </cell>
        </row>
        <row r="15609">
          <cell r="C15609">
            <v>13.04</v>
          </cell>
        </row>
        <row r="15610">
          <cell r="C15610">
            <v>13.04</v>
          </cell>
        </row>
        <row r="15611">
          <cell r="C15611">
            <v>13.04</v>
          </cell>
        </row>
        <row r="15612">
          <cell r="C15612">
            <v>13.04</v>
          </cell>
        </row>
        <row r="15613">
          <cell r="C15613">
            <v>13.04</v>
          </cell>
        </row>
        <row r="15614">
          <cell r="C15614">
            <v>13.04</v>
          </cell>
        </row>
        <row r="15615">
          <cell r="C15615">
            <v>13.04</v>
          </cell>
        </row>
        <row r="15616">
          <cell r="C15616">
            <v>13.04</v>
          </cell>
        </row>
        <row r="15617">
          <cell r="C15617">
            <v>13.04</v>
          </cell>
        </row>
        <row r="15618">
          <cell r="C15618">
            <v>13.04</v>
          </cell>
        </row>
        <row r="15619">
          <cell r="C15619">
            <v>13.04</v>
          </cell>
        </row>
        <row r="15620">
          <cell r="C15620">
            <v>13.04</v>
          </cell>
        </row>
        <row r="15621">
          <cell r="C15621">
            <v>13.03</v>
          </cell>
        </row>
        <row r="15622">
          <cell r="C15622">
            <v>13.03</v>
          </cell>
        </row>
        <row r="15623">
          <cell r="C15623">
            <v>13.03</v>
          </cell>
        </row>
        <row r="15624">
          <cell r="C15624">
            <v>13.03</v>
          </cell>
        </row>
        <row r="15625">
          <cell r="C15625">
            <v>13.03</v>
          </cell>
        </row>
        <row r="15626">
          <cell r="C15626">
            <v>13.03</v>
          </cell>
        </row>
        <row r="15627">
          <cell r="C15627">
            <v>13.03</v>
          </cell>
        </row>
        <row r="15628">
          <cell r="C15628">
            <v>13.03</v>
          </cell>
        </row>
        <row r="15629">
          <cell r="C15629">
            <v>13.03</v>
          </cell>
        </row>
        <row r="15630">
          <cell r="C15630">
            <v>13.03</v>
          </cell>
        </row>
        <row r="15631">
          <cell r="C15631">
            <v>13.04</v>
          </cell>
        </row>
        <row r="15632">
          <cell r="C15632">
            <v>13.04</v>
          </cell>
        </row>
        <row r="15633">
          <cell r="C15633">
            <v>13.04</v>
          </cell>
        </row>
        <row r="15634">
          <cell r="C15634">
            <v>13.04</v>
          </cell>
        </row>
        <row r="15635">
          <cell r="C15635">
            <v>13.04</v>
          </cell>
        </row>
        <row r="15636">
          <cell r="C15636">
            <v>13.04</v>
          </cell>
        </row>
        <row r="15637">
          <cell r="C15637">
            <v>13.04</v>
          </cell>
        </row>
        <row r="15638">
          <cell r="C15638">
            <v>13.04</v>
          </cell>
        </row>
        <row r="15639">
          <cell r="C15639">
            <v>13.04</v>
          </cell>
        </row>
        <row r="15640">
          <cell r="C15640">
            <v>13.04</v>
          </cell>
        </row>
        <row r="15641">
          <cell r="C15641">
            <v>13.04</v>
          </cell>
        </row>
        <row r="15642">
          <cell r="C15642">
            <v>13.04</v>
          </cell>
        </row>
        <row r="15643">
          <cell r="C15643">
            <v>13.04</v>
          </cell>
        </row>
        <row r="15644">
          <cell r="C15644">
            <v>13.04</v>
          </cell>
        </row>
        <row r="15645">
          <cell r="C15645">
            <v>13.04</v>
          </cell>
        </row>
        <row r="15646">
          <cell r="C15646">
            <v>13.04</v>
          </cell>
        </row>
        <row r="15647">
          <cell r="C15647">
            <v>13.04</v>
          </cell>
        </row>
        <row r="15648">
          <cell r="C15648">
            <v>13.04</v>
          </cell>
        </row>
        <row r="15649">
          <cell r="C15649">
            <v>13.04</v>
          </cell>
        </row>
        <row r="15650">
          <cell r="C15650">
            <v>13.04</v>
          </cell>
        </row>
        <row r="15651">
          <cell r="C15651">
            <v>13.04</v>
          </cell>
        </row>
        <row r="15652">
          <cell r="C15652">
            <v>13.04</v>
          </cell>
        </row>
        <row r="15653">
          <cell r="C15653">
            <v>13.04</v>
          </cell>
        </row>
        <row r="15654">
          <cell r="C15654">
            <v>13.04</v>
          </cell>
        </row>
        <row r="15655">
          <cell r="C15655">
            <v>13.04</v>
          </cell>
        </row>
        <row r="15656">
          <cell r="C15656">
            <v>13.04</v>
          </cell>
        </row>
        <row r="15657">
          <cell r="C15657">
            <v>13.04</v>
          </cell>
        </row>
        <row r="15658">
          <cell r="C15658">
            <v>13.05</v>
          </cell>
        </row>
        <row r="15659">
          <cell r="C15659">
            <v>13.05</v>
          </cell>
        </row>
        <row r="15660">
          <cell r="C15660">
            <v>13.05</v>
          </cell>
        </row>
        <row r="15661">
          <cell r="C15661">
            <v>13.05</v>
          </cell>
        </row>
        <row r="15662">
          <cell r="C15662">
            <v>13.05</v>
          </cell>
        </row>
        <row r="15663">
          <cell r="C15663">
            <v>13.05</v>
          </cell>
        </row>
        <row r="15664">
          <cell r="C15664">
            <v>13.05</v>
          </cell>
        </row>
        <row r="15665">
          <cell r="C15665">
            <v>13.05</v>
          </cell>
        </row>
        <row r="15666">
          <cell r="C15666">
            <v>13.05</v>
          </cell>
        </row>
        <row r="15667">
          <cell r="C15667">
            <v>13.05</v>
          </cell>
        </row>
        <row r="15668">
          <cell r="C15668">
            <v>13.05</v>
          </cell>
        </row>
        <row r="15669">
          <cell r="C15669">
            <v>13.04</v>
          </cell>
        </row>
        <row r="15670">
          <cell r="C15670">
            <v>13.04</v>
          </cell>
        </row>
        <row r="15671">
          <cell r="C15671">
            <v>13.04</v>
          </cell>
        </row>
        <row r="15672">
          <cell r="C15672">
            <v>13.04</v>
          </cell>
        </row>
        <row r="15673">
          <cell r="C15673">
            <v>13.04</v>
          </cell>
        </row>
        <row r="15674">
          <cell r="C15674">
            <v>13.04</v>
          </cell>
        </row>
        <row r="15675">
          <cell r="C15675">
            <v>13.04</v>
          </cell>
        </row>
        <row r="15676">
          <cell r="C15676">
            <v>13.04</v>
          </cell>
        </row>
        <row r="15677">
          <cell r="C15677">
            <v>13.04</v>
          </cell>
        </row>
        <row r="15678">
          <cell r="C15678">
            <v>13.04</v>
          </cell>
        </row>
        <row r="15679">
          <cell r="C15679">
            <v>13.04</v>
          </cell>
        </row>
        <row r="15680">
          <cell r="C15680">
            <v>13.04</v>
          </cell>
        </row>
        <row r="15681">
          <cell r="C15681">
            <v>13.04</v>
          </cell>
        </row>
        <row r="15682">
          <cell r="C15682">
            <v>13.04</v>
          </cell>
        </row>
        <row r="15683">
          <cell r="C15683">
            <v>13.04</v>
          </cell>
        </row>
        <row r="15684">
          <cell r="C15684">
            <v>13.05</v>
          </cell>
        </row>
        <row r="15685">
          <cell r="C15685">
            <v>13.05</v>
          </cell>
        </row>
        <row r="15686">
          <cell r="C15686">
            <v>13.05</v>
          </cell>
        </row>
        <row r="15687">
          <cell r="C15687">
            <v>13.05</v>
          </cell>
        </row>
        <row r="15688">
          <cell r="C15688">
            <v>13.05</v>
          </cell>
        </row>
        <row r="15689">
          <cell r="C15689">
            <v>13.05</v>
          </cell>
        </row>
        <row r="15690">
          <cell r="C15690">
            <v>13.05</v>
          </cell>
        </row>
        <row r="15691">
          <cell r="C15691">
            <v>13.05</v>
          </cell>
        </row>
        <row r="15692">
          <cell r="C15692">
            <v>13.05</v>
          </cell>
        </row>
        <row r="15693">
          <cell r="C15693">
            <v>13.05</v>
          </cell>
        </row>
        <row r="15694">
          <cell r="C15694">
            <v>13.05</v>
          </cell>
        </row>
        <row r="15695">
          <cell r="C15695">
            <v>13.05</v>
          </cell>
        </row>
        <row r="15696">
          <cell r="C15696">
            <v>13.05</v>
          </cell>
        </row>
        <row r="15697">
          <cell r="C15697">
            <v>13.05</v>
          </cell>
        </row>
        <row r="15698">
          <cell r="C15698">
            <v>13.05</v>
          </cell>
        </row>
        <row r="15699">
          <cell r="C15699">
            <v>13.05</v>
          </cell>
        </row>
        <row r="15700">
          <cell r="C15700">
            <v>13.05</v>
          </cell>
        </row>
        <row r="15701">
          <cell r="C15701">
            <v>13.04</v>
          </cell>
        </row>
        <row r="15702">
          <cell r="C15702">
            <v>13.04</v>
          </cell>
        </row>
        <row r="15703">
          <cell r="C15703">
            <v>13.04</v>
          </cell>
        </row>
        <row r="15704">
          <cell r="C15704">
            <v>13.04</v>
          </cell>
        </row>
        <row r="15705">
          <cell r="C15705">
            <v>13.04</v>
          </cell>
        </row>
        <row r="15706">
          <cell r="C15706">
            <v>13.03</v>
          </cell>
        </row>
        <row r="15707">
          <cell r="C15707">
            <v>13.03</v>
          </cell>
        </row>
        <row r="15708">
          <cell r="C15708">
            <v>13.03</v>
          </cell>
        </row>
        <row r="15709">
          <cell r="C15709">
            <v>13.03</v>
          </cell>
        </row>
        <row r="15710">
          <cell r="C15710">
            <v>13.03</v>
          </cell>
        </row>
        <row r="15711">
          <cell r="C15711">
            <v>13.03</v>
          </cell>
        </row>
        <row r="15712">
          <cell r="C15712">
            <v>13.03</v>
          </cell>
        </row>
        <row r="15713">
          <cell r="C15713">
            <v>13.03</v>
          </cell>
        </row>
        <row r="15714">
          <cell r="C15714">
            <v>13.03</v>
          </cell>
        </row>
        <row r="15715">
          <cell r="C15715">
            <v>13.03</v>
          </cell>
        </row>
        <row r="15716">
          <cell r="C15716">
            <v>13.03</v>
          </cell>
        </row>
        <row r="15717">
          <cell r="C15717">
            <v>13.04</v>
          </cell>
        </row>
        <row r="15718">
          <cell r="C15718">
            <v>13.04</v>
          </cell>
        </row>
        <row r="15719">
          <cell r="C15719">
            <v>13.04</v>
          </cell>
        </row>
        <row r="15720">
          <cell r="C15720">
            <v>13.04</v>
          </cell>
        </row>
        <row r="15721">
          <cell r="C15721">
            <v>13.04</v>
          </cell>
        </row>
        <row r="15722">
          <cell r="C15722">
            <v>13.04</v>
          </cell>
        </row>
        <row r="15723">
          <cell r="C15723">
            <v>13.04</v>
          </cell>
        </row>
        <row r="15724">
          <cell r="C15724">
            <v>13.04</v>
          </cell>
        </row>
        <row r="15725">
          <cell r="C15725">
            <v>13.04</v>
          </cell>
        </row>
        <row r="15726">
          <cell r="C15726">
            <v>13.04</v>
          </cell>
        </row>
        <row r="15727">
          <cell r="C15727">
            <v>13.04</v>
          </cell>
        </row>
        <row r="15728">
          <cell r="C15728">
            <v>13.04</v>
          </cell>
        </row>
        <row r="15729">
          <cell r="C15729">
            <v>13.04</v>
          </cell>
        </row>
        <row r="15730">
          <cell r="C15730">
            <v>13.04</v>
          </cell>
        </row>
        <row r="15731">
          <cell r="C15731">
            <v>13.04</v>
          </cell>
        </row>
        <row r="15732">
          <cell r="C15732">
            <v>13.04</v>
          </cell>
        </row>
        <row r="15733">
          <cell r="C15733">
            <v>13.04</v>
          </cell>
        </row>
        <row r="15734">
          <cell r="C15734">
            <v>13.05</v>
          </cell>
        </row>
        <row r="15735">
          <cell r="C15735">
            <v>13.05</v>
          </cell>
        </row>
        <row r="15736">
          <cell r="C15736">
            <v>13.04</v>
          </cell>
        </row>
        <row r="15737">
          <cell r="C15737">
            <v>13.04</v>
          </cell>
        </row>
        <row r="15738">
          <cell r="C15738">
            <v>13.04</v>
          </cell>
        </row>
        <row r="15739">
          <cell r="C15739">
            <v>13.05</v>
          </cell>
        </row>
        <row r="15740">
          <cell r="C15740">
            <v>13.05</v>
          </cell>
        </row>
        <row r="15741">
          <cell r="C15741">
            <v>13.04</v>
          </cell>
        </row>
        <row r="15742">
          <cell r="C15742">
            <v>13.04</v>
          </cell>
        </row>
        <row r="15743">
          <cell r="C15743">
            <v>13.04</v>
          </cell>
        </row>
        <row r="15744">
          <cell r="C15744">
            <v>13.04</v>
          </cell>
        </row>
        <row r="15745">
          <cell r="C15745">
            <v>13.04</v>
          </cell>
        </row>
        <row r="15746">
          <cell r="C15746">
            <v>13.04</v>
          </cell>
        </row>
        <row r="15747">
          <cell r="C15747">
            <v>13.04</v>
          </cell>
        </row>
        <row r="15748">
          <cell r="C15748">
            <v>13.04</v>
          </cell>
        </row>
        <row r="15749">
          <cell r="C15749">
            <v>13.04</v>
          </cell>
        </row>
        <row r="15750">
          <cell r="C15750">
            <v>13.04</v>
          </cell>
        </row>
        <row r="15751">
          <cell r="C15751">
            <v>13.04</v>
          </cell>
        </row>
        <row r="15752">
          <cell r="C15752">
            <v>13.04</v>
          </cell>
        </row>
        <row r="15753">
          <cell r="C15753">
            <v>13.04</v>
          </cell>
        </row>
        <row r="15754">
          <cell r="C15754">
            <v>13.04</v>
          </cell>
        </row>
        <row r="15755">
          <cell r="C15755">
            <v>13.04</v>
          </cell>
        </row>
        <row r="15756">
          <cell r="C15756">
            <v>13.04</v>
          </cell>
        </row>
        <row r="15757">
          <cell r="C15757">
            <v>13.04</v>
          </cell>
        </row>
        <row r="15758">
          <cell r="C15758">
            <v>13.04</v>
          </cell>
        </row>
        <row r="15759">
          <cell r="C15759">
            <v>13.04</v>
          </cell>
        </row>
        <row r="15760">
          <cell r="C15760">
            <v>13.04</v>
          </cell>
        </row>
        <row r="15761">
          <cell r="C15761">
            <v>13.04</v>
          </cell>
        </row>
        <row r="15762">
          <cell r="C15762">
            <v>13.04</v>
          </cell>
        </row>
        <row r="15763">
          <cell r="C15763">
            <v>13.04</v>
          </cell>
        </row>
        <row r="15764">
          <cell r="C15764">
            <v>13.04</v>
          </cell>
        </row>
        <row r="15765">
          <cell r="C15765">
            <v>13.04</v>
          </cell>
        </row>
        <row r="15766">
          <cell r="C15766">
            <v>13.04</v>
          </cell>
        </row>
        <row r="15767">
          <cell r="C15767">
            <v>13.04</v>
          </cell>
        </row>
        <row r="15768">
          <cell r="C15768">
            <v>13.04</v>
          </cell>
        </row>
        <row r="15769">
          <cell r="C15769">
            <v>13.04</v>
          </cell>
        </row>
        <row r="15770">
          <cell r="C15770">
            <v>13.04</v>
          </cell>
        </row>
        <row r="15771">
          <cell r="C15771">
            <v>13.04</v>
          </cell>
        </row>
        <row r="15772">
          <cell r="C15772">
            <v>13.04</v>
          </cell>
        </row>
        <row r="15773">
          <cell r="C15773">
            <v>13.04</v>
          </cell>
        </row>
        <row r="15774">
          <cell r="C15774">
            <v>13.04</v>
          </cell>
        </row>
        <row r="15775">
          <cell r="C15775">
            <v>13.04</v>
          </cell>
        </row>
        <row r="15776">
          <cell r="C15776">
            <v>13.04</v>
          </cell>
        </row>
        <row r="15777">
          <cell r="C15777">
            <v>13.04</v>
          </cell>
        </row>
        <row r="15778">
          <cell r="C15778">
            <v>13.04</v>
          </cell>
        </row>
        <row r="15779">
          <cell r="C15779">
            <v>13.04</v>
          </cell>
        </row>
        <row r="15780">
          <cell r="C15780">
            <v>13.04</v>
          </cell>
        </row>
        <row r="15781">
          <cell r="C15781">
            <v>13.04</v>
          </cell>
        </row>
        <row r="15782">
          <cell r="C15782">
            <v>13.04</v>
          </cell>
        </row>
        <row r="15783">
          <cell r="C15783">
            <v>13.04</v>
          </cell>
        </row>
        <row r="15784">
          <cell r="C15784">
            <v>13.04</v>
          </cell>
        </row>
        <row r="15785">
          <cell r="C15785">
            <v>13.04</v>
          </cell>
        </row>
        <row r="15786">
          <cell r="C15786">
            <v>13.04</v>
          </cell>
        </row>
        <row r="15787">
          <cell r="C15787">
            <v>13.04</v>
          </cell>
        </row>
        <row r="15788">
          <cell r="C15788">
            <v>13.04</v>
          </cell>
        </row>
        <row r="15789">
          <cell r="C15789">
            <v>13.04</v>
          </cell>
        </row>
        <row r="15790">
          <cell r="C15790">
            <v>13.04</v>
          </cell>
        </row>
        <row r="15791">
          <cell r="C15791">
            <v>13.04</v>
          </cell>
        </row>
        <row r="15792">
          <cell r="C15792">
            <v>13.04</v>
          </cell>
        </row>
        <row r="15793">
          <cell r="C15793">
            <v>13.04</v>
          </cell>
        </row>
        <row r="15794">
          <cell r="C15794">
            <v>13.04</v>
          </cell>
        </row>
        <row r="15795">
          <cell r="C15795">
            <v>13.04</v>
          </cell>
        </row>
        <row r="15796">
          <cell r="C15796">
            <v>13.04</v>
          </cell>
        </row>
        <row r="15797">
          <cell r="C15797">
            <v>13.04</v>
          </cell>
        </row>
        <row r="15798">
          <cell r="C15798">
            <v>13.04</v>
          </cell>
        </row>
        <row r="15799">
          <cell r="C15799">
            <v>13.04</v>
          </cell>
        </row>
        <row r="15800">
          <cell r="C15800">
            <v>13.04</v>
          </cell>
        </row>
        <row r="15801">
          <cell r="C15801">
            <v>13.04</v>
          </cell>
        </row>
        <row r="15802">
          <cell r="C15802">
            <v>13.04</v>
          </cell>
        </row>
        <row r="15803">
          <cell r="C15803">
            <v>13.04</v>
          </cell>
        </row>
        <row r="15804">
          <cell r="C15804">
            <v>13.04</v>
          </cell>
        </row>
        <row r="15805">
          <cell r="C15805">
            <v>13.04</v>
          </cell>
        </row>
        <row r="15806">
          <cell r="C15806">
            <v>13.04</v>
          </cell>
        </row>
        <row r="15807">
          <cell r="C15807">
            <v>13.04</v>
          </cell>
        </row>
        <row r="15808">
          <cell r="C15808">
            <v>13.04</v>
          </cell>
        </row>
        <row r="15809">
          <cell r="C15809">
            <v>13.04</v>
          </cell>
        </row>
        <row r="15810">
          <cell r="C15810">
            <v>13.04</v>
          </cell>
        </row>
        <row r="15811">
          <cell r="C15811">
            <v>13.04</v>
          </cell>
        </row>
        <row r="15812">
          <cell r="C15812">
            <v>13.04</v>
          </cell>
        </row>
        <row r="15813">
          <cell r="C15813">
            <v>13.04</v>
          </cell>
        </row>
        <row r="15814">
          <cell r="C15814">
            <v>13.04</v>
          </cell>
        </row>
        <row r="15815">
          <cell r="C15815">
            <v>13.04</v>
          </cell>
        </row>
        <row r="15816">
          <cell r="C15816">
            <v>13.04</v>
          </cell>
        </row>
        <row r="15817">
          <cell r="C15817">
            <v>13.04</v>
          </cell>
        </row>
        <row r="15818">
          <cell r="C15818">
            <v>13.04</v>
          </cell>
        </row>
        <row r="15819">
          <cell r="C15819">
            <v>13.04</v>
          </cell>
        </row>
        <row r="15820">
          <cell r="C15820">
            <v>13.04</v>
          </cell>
        </row>
        <row r="15821">
          <cell r="C15821">
            <v>13.04</v>
          </cell>
        </row>
        <row r="15822">
          <cell r="C15822">
            <v>13.04</v>
          </cell>
        </row>
        <row r="15823">
          <cell r="C15823">
            <v>13.04</v>
          </cell>
        </row>
        <row r="15824">
          <cell r="C15824">
            <v>13.04</v>
          </cell>
        </row>
        <row r="15825">
          <cell r="C15825">
            <v>13.03</v>
          </cell>
        </row>
        <row r="15826">
          <cell r="C15826">
            <v>13.03</v>
          </cell>
        </row>
        <row r="15827">
          <cell r="C15827">
            <v>13.03</v>
          </cell>
        </row>
        <row r="15828">
          <cell r="C15828">
            <v>13.03</v>
          </cell>
        </row>
        <row r="15829">
          <cell r="C15829">
            <v>13.03</v>
          </cell>
        </row>
        <row r="15830">
          <cell r="C15830">
            <v>13.03</v>
          </cell>
        </row>
        <row r="15831">
          <cell r="C15831">
            <v>13.03</v>
          </cell>
        </row>
        <row r="15832">
          <cell r="C15832">
            <v>13.03</v>
          </cell>
        </row>
        <row r="15833">
          <cell r="C15833">
            <v>13.04</v>
          </cell>
        </row>
        <row r="15834">
          <cell r="C15834">
            <v>13.04</v>
          </cell>
        </row>
        <row r="15835">
          <cell r="C15835">
            <v>13.04</v>
          </cell>
        </row>
        <row r="15836">
          <cell r="C15836">
            <v>13.04</v>
          </cell>
        </row>
        <row r="15837">
          <cell r="C15837">
            <v>13.04</v>
          </cell>
        </row>
        <row r="15838">
          <cell r="C15838">
            <v>13.04</v>
          </cell>
        </row>
        <row r="15839">
          <cell r="C15839">
            <v>13.04</v>
          </cell>
        </row>
        <row r="15840">
          <cell r="C15840">
            <v>13.04</v>
          </cell>
        </row>
        <row r="15841">
          <cell r="C15841">
            <v>13.04</v>
          </cell>
        </row>
        <row r="15842">
          <cell r="C15842">
            <v>13.05</v>
          </cell>
        </row>
        <row r="15843">
          <cell r="C15843">
            <v>13.05</v>
          </cell>
        </row>
        <row r="15844">
          <cell r="C15844">
            <v>13.05</v>
          </cell>
        </row>
        <row r="15845">
          <cell r="C15845">
            <v>13.05</v>
          </cell>
        </row>
        <row r="15846">
          <cell r="C15846">
            <v>13.04</v>
          </cell>
        </row>
        <row r="15847">
          <cell r="C15847">
            <v>13.04</v>
          </cell>
        </row>
        <row r="15848">
          <cell r="C15848">
            <v>13.04</v>
          </cell>
        </row>
        <row r="15849">
          <cell r="C15849">
            <v>13.04</v>
          </cell>
        </row>
        <row r="15850">
          <cell r="C15850">
            <v>13.04</v>
          </cell>
        </row>
        <row r="15851">
          <cell r="C15851">
            <v>13.04</v>
          </cell>
        </row>
        <row r="15852">
          <cell r="C15852">
            <v>13.04</v>
          </cell>
        </row>
        <row r="15853">
          <cell r="C15853">
            <v>13.03</v>
          </cell>
        </row>
        <row r="15854">
          <cell r="C15854">
            <v>13.03</v>
          </cell>
        </row>
        <row r="15855">
          <cell r="C15855">
            <v>13.03</v>
          </cell>
        </row>
        <row r="15856">
          <cell r="C15856">
            <v>13.03</v>
          </cell>
        </row>
        <row r="15857">
          <cell r="C15857">
            <v>13.03</v>
          </cell>
        </row>
        <row r="15858">
          <cell r="C15858">
            <v>13.03</v>
          </cell>
        </row>
        <row r="15859">
          <cell r="C15859">
            <v>13.03</v>
          </cell>
        </row>
        <row r="15860">
          <cell r="C15860">
            <v>13.04</v>
          </cell>
        </row>
        <row r="15861">
          <cell r="C15861">
            <v>13.04</v>
          </cell>
        </row>
        <row r="15862">
          <cell r="C15862">
            <v>13.04</v>
          </cell>
        </row>
        <row r="15863">
          <cell r="C15863">
            <v>13.04</v>
          </cell>
        </row>
        <row r="15864">
          <cell r="C15864">
            <v>13.04</v>
          </cell>
        </row>
        <row r="15865">
          <cell r="C15865">
            <v>13.04</v>
          </cell>
        </row>
        <row r="15866">
          <cell r="C15866">
            <v>13.03</v>
          </cell>
        </row>
        <row r="15867">
          <cell r="C15867">
            <v>13.03</v>
          </cell>
        </row>
        <row r="15868">
          <cell r="C15868">
            <v>13.03</v>
          </cell>
        </row>
        <row r="15869">
          <cell r="C15869">
            <v>13.03</v>
          </cell>
        </row>
        <row r="15870">
          <cell r="C15870">
            <v>13.03</v>
          </cell>
        </row>
        <row r="15871">
          <cell r="C15871">
            <v>13.03</v>
          </cell>
        </row>
        <row r="15872">
          <cell r="C15872">
            <v>13.03</v>
          </cell>
        </row>
        <row r="15873">
          <cell r="C15873">
            <v>13.03</v>
          </cell>
        </row>
        <row r="15874">
          <cell r="C15874">
            <v>13.03</v>
          </cell>
        </row>
        <row r="15875">
          <cell r="C15875">
            <v>13.03</v>
          </cell>
        </row>
        <row r="15876">
          <cell r="C15876">
            <v>13.03</v>
          </cell>
        </row>
        <row r="15877">
          <cell r="C15877">
            <v>13.03</v>
          </cell>
        </row>
        <row r="15878">
          <cell r="C15878">
            <v>13.03</v>
          </cell>
        </row>
        <row r="15879">
          <cell r="C15879">
            <v>13.04</v>
          </cell>
        </row>
        <row r="15880">
          <cell r="C15880">
            <v>13.04</v>
          </cell>
        </row>
        <row r="15881">
          <cell r="C15881">
            <v>13.04</v>
          </cell>
        </row>
        <row r="15882">
          <cell r="C15882">
            <v>13.04</v>
          </cell>
        </row>
        <row r="15883">
          <cell r="C15883">
            <v>13.04</v>
          </cell>
        </row>
        <row r="15884">
          <cell r="C15884">
            <v>13.04</v>
          </cell>
        </row>
        <row r="15885">
          <cell r="C15885">
            <v>13.04</v>
          </cell>
        </row>
        <row r="15886">
          <cell r="C15886">
            <v>13.04</v>
          </cell>
        </row>
        <row r="15887">
          <cell r="C15887">
            <v>13.03</v>
          </cell>
        </row>
        <row r="15888">
          <cell r="C15888">
            <v>13.03</v>
          </cell>
        </row>
        <row r="15889">
          <cell r="C15889">
            <v>13.03</v>
          </cell>
        </row>
        <row r="15890">
          <cell r="C15890">
            <v>13.03</v>
          </cell>
        </row>
        <row r="15891">
          <cell r="C15891">
            <v>13.03</v>
          </cell>
        </row>
        <row r="15892">
          <cell r="C15892">
            <v>13.03</v>
          </cell>
        </row>
        <row r="15893">
          <cell r="C15893">
            <v>13.03</v>
          </cell>
        </row>
        <row r="15894">
          <cell r="C15894">
            <v>13.03</v>
          </cell>
        </row>
        <row r="15895">
          <cell r="C15895">
            <v>13.04</v>
          </cell>
        </row>
        <row r="15896">
          <cell r="C15896">
            <v>13.04</v>
          </cell>
        </row>
        <row r="15897">
          <cell r="C15897">
            <v>13.04</v>
          </cell>
        </row>
        <row r="15898">
          <cell r="C15898">
            <v>13.04</v>
          </cell>
        </row>
        <row r="15899">
          <cell r="C15899">
            <v>13.04</v>
          </cell>
        </row>
        <row r="15900">
          <cell r="C15900">
            <v>13.04</v>
          </cell>
        </row>
        <row r="15901">
          <cell r="C15901">
            <v>13.04</v>
          </cell>
        </row>
        <row r="15902">
          <cell r="C15902">
            <v>13.04</v>
          </cell>
        </row>
        <row r="15903">
          <cell r="C15903">
            <v>13.04</v>
          </cell>
        </row>
        <row r="15904">
          <cell r="C15904">
            <v>13.04</v>
          </cell>
        </row>
        <row r="15905">
          <cell r="C15905">
            <v>13.05</v>
          </cell>
        </row>
        <row r="15906">
          <cell r="C15906">
            <v>13.04</v>
          </cell>
        </row>
        <row r="15907">
          <cell r="C15907">
            <v>13.04</v>
          </cell>
        </row>
        <row r="15908">
          <cell r="C15908">
            <v>13.04</v>
          </cell>
        </row>
        <row r="15909">
          <cell r="C15909">
            <v>13.04</v>
          </cell>
        </row>
        <row r="15910">
          <cell r="C15910">
            <v>13.04</v>
          </cell>
        </row>
        <row r="15911">
          <cell r="C15911">
            <v>13.04</v>
          </cell>
        </row>
        <row r="15912">
          <cell r="C15912">
            <v>13.04</v>
          </cell>
        </row>
        <row r="15913">
          <cell r="C15913">
            <v>13.04</v>
          </cell>
        </row>
        <row r="15914">
          <cell r="C15914">
            <v>13.04</v>
          </cell>
        </row>
        <row r="15915">
          <cell r="C15915">
            <v>13.03</v>
          </cell>
        </row>
        <row r="15916">
          <cell r="C15916">
            <v>13.03</v>
          </cell>
        </row>
        <row r="15917">
          <cell r="C15917">
            <v>13.03</v>
          </cell>
        </row>
        <row r="15918">
          <cell r="C15918">
            <v>13.03</v>
          </cell>
        </row>
        <row r="15919">
          <cell r="C15919">
            <v>13.03</v>
          </cell>
        </row>
        <row r="15920">
          <cell r="C15920">
            <v>13.03</v>
          </cell>
        </row>
        <row r="15921">
          <cell r="C15921">
            <v>13.03</v>
          </cell>
        </row>
        <row r="15922">
          <cell r="C15922">
            <v>13.03</v>
          </cell>
        </row>
        <row r="15923">
          <cell r="C15923">
            <v>13.04</v>
          </cell>
        </row>
        <row r="15924">
          <cell r="C15924">
            <v>13.04</v>
          </cell>
        </row>
        <row r="15925">
          <cell r="C15925">
            <v>13.04</v>
          </cell>
        </row>
        <row r="15926">
          <cell r="C15926">
            <v>13.04</v>
          </cell>
        </row>
        <row r="15927">
          <cell r="C15927">
            <v>13.04</v>
          </cell>
        </row>
        <row r="15928">
          <cell r="C15928">
            <v>13.04</v>
          </cell>
        </row>
        <row r="15929">
          <cell r="C15929">
            <v>13.04</v>
          </cell>
        </row>
        <row r="15930">
          <cell r="C15930">
            <v>13.04</v>
          </cell>
        </row>
        <row r="15931">
          <cell r="C15931">
            <v>13.04</v>
          </cell>
        </row>
        <row r="15932">
          <cell r="C15932">
            <v>13.04</v>
          </cell>
        </row>
        <row r="15933">
          <cell r="C15933">
            <v>13.04</v>
          </cell>
        </row>
        <row r="15934">
          <cell r="C15934">
            <v>13.04</v>
          </cell>
        </row>
        <row r="15935">
          <cell r="C15935">
            <v>13.05</v>
          </cell>
        </row>
        <row r="15936">
          <cell r="C15936">
            <v>13.05</v>
          </cell>
        </row>
        <row r="15937">
          <cell r="C15937">
            <v>13.05</v>
          </cell>
        </row>
        <row r="15938">
          <cell r="C15938">
            <v>13.05</v>
          </cell>
        </row>
        <row r="15939">
          <cell r="C15939">
            <v>13.05</v>
          </cell>
        </row>
        <row r="15940">
          <cell r="C15940">
            <v>13.05</v>
          </cell>
        </row>
        <row r="15941">
          <cell r="C15941">
            <v>13.05</v>
          </cell>
        </row>
        <row r="15942">
          <cell r="C15942">
            <v>13.05</v>
          </cell>
        </row>
        <row r="15943">
          <cell r="C15943">
            <v>13.05</v>
          </cell>
        </row>
        <row r="15944">
          <cell r="C15944">
            <v>13.05</v>
          </cell>
        </row>
        <row r="15945">
          <cell r="C15945">
            <v>13.05</v>
          </cell>
        </row>
        <row r="15946">
          <cell r="C15946">
            <v>13.05</v>
          </cell>
        </row>
        <row r="15947">
          <cell r="C15947">
            <v>13.05</v>
          </cell>
        </row>
        <row r="15948">
          <cell r="C15948">
            <v>13.05</v>
          </cell>
        </row>
        <row r="15949">
          <cell r="C15949">
            <v>13.05</v>
          </cell>
        </row>
        <row r="15950">
          <cell r="C15950">
            <v>13.05</v>
          </cell>
        </row>
        <row r="15951">
          <cell r="C15951">
            <v>13.05</v>
          </cell>
        </row>
        <row r="15952">
          <cell r="C15952">
            <v>13.05</v>
          </cell>
        </row>
        <row r="15953">
          <cell r="C15953">
            <v>13.05</v>
          </cell>
        </row>
        <row r="15954">
          <cell r="C15954">
            <v>13.05</v>
          </cell>
        </row>
        <row r="15955">
          <cell r="C15955">
            <v>13.05</v>
          </cell>
        </row>
        <row r="15956">
          <cell r="C15956">
            <v>13.05</v>
          </cell>
        </row>
        <row r="15957">
          <cell r="C15957">
            <v>13.04</v>
          </cell>
        </row>
        <row r="15958">
          <cell r="C15958">
            <v>13.04</v>
          </cell>
        </row>
        <row r="15959">
          <cell r="C15959">
            <v>13.04</v>
          </cell>
        </row>
        <row r="15960">
          <cell r="C15960">
            <v>13.04</v>
          </cell>
        </row>
        <row r="15961">
          <cell r="C15961">
            <v>13.04</v>
          </cell>
        </row>
        <row r="15962">
          <cell r="C15962">
            <v>13.04</v>
          </cell>
        </row>
        <row r="15963">
          <cell r="C15963">
            <v>13.04</v>
          </cell>
        </row>
        <row r="15964">
          <cell r="C15964">
            <v>13.04</v>
          </cell>
        </row>
        <row r="15965">
          <cell r="C15965">
            <v>13.04</v>
          </cell>
        </row>
        <row r="15966">
          <cell r="C15966">
            <v>13.04</v>
          </cell>
        </row>
        <row r="15967">
          <cell r="C15967">
            <v>13.04</v>
          </cell>
        </row>
        <row r="15968">
          <cell r="C15968">
            <v>13.04</v>
          </cell>
        </row>
        <row r="15969">
          <cell r="C15969">
            <v>13.04</v>
          </cell>
        </row>
        <row r="15970">
          <cell r="C15970">
            <v>13.04</v>
          </cell>
        </row>
        <row r="15971">
          <cell r="C15971">
            <v>13.04</v>
          </cell>
        </row>
        <row r="15972">
          <cell r="C15972">
            <v>13.04</v>
          </cell>
        </row>
        <row r="15973">
          <cell r="C15973">
            <v>13.04</v>
          </cell>
        </row>
        <row r="15974">
          <cell r="C15974">
            <v>13.04</v>
          </cell>
        </row>
        <row r="15975">
          <cell r="C15975">
            <v>13.04</v>
          </cell>
        </row>
        <row r="15976">
          <cell r="C15976">
            <v>13.04</v>
          </cell>
        </row>
        <row r="15977">
          <cell r="C15977">
            <v>13.04</v>
          </cell>
        </row>
        <row r="15978">
          <cell r="C15978">
            <v>13.04</v>
          </cell>
        </row>
        <row r="15979">
          <cell r="C15979">
            <v>13.04</v>
          </cell>
        </row>
        <row r="15980">
          <cell r="C15980">
            <v>13.04</v>
          </cell>
        </row>
        <row r="15981">
          <cell r="C15981">
            <v>13.05</v>
          </cell>
        </row>
        <row r="15982">
          <cell r="C15982">
            <v>13.05</v>
          </cell>
        </row>
        <row r="15983">
          <cell r="C15983">
            <v>13.05</v>
          </cell>
        </row>
        <row r="15984">
          <cell r="C15984">
            <v>13.05</v>
          </cell>
        </row>
        <row r="15985">
          <cell r="C15985">
            <v>13.05</v>
          </cell>
        </row>
        <row r="15986">
          <cell r="C15986">
            <v>13.05</v>
          </cell>
        </row>
        <row r="15987">
          <cell r="C15987">
            <v>13.05</v>
          </cell>
        </row>
        <row r="15988">
          <cell r="C15988">
            <v>13.05</v>
          </cell>
        </row>
        <row r="15989">
          <cell r="C15989">
            <v>13.05</v>
          </cell>
        </row>
        <row r="15990">
          <cell r="C15990">
            <v>13.06</v>
          </cell>
        </row>
        <row r="15991">
          <cell r="C15991">
            <v>13.06</v>
          </cell>
        </row>
        <row r="15992">
          <cell r="C15992">
            <v>13.06</v>
          </cell>
        </row>
        <row r="15993">
          <cell r="C15993">
            <v>13.06</v>
          </cell>
        </row>
        <row r="15994">
          <cell r="C15994">
            <v>13.06</v>
          </cell>
        </row>
        <row r="15995">
          <cell r="C15995">
            <v>13.06</v>
          </cell>
        </row>
        <row r="15996">
          <cell r="C15996">
            <v>13.06</v>
          </cell>
        </row>
        <row r="15997">
          <cell r="C15997">
            <v>13.06</v>
          </cell>
        </row>
        <row r="15998">
          <cell r="C15998">
            <v>13.06</v>
          </cell>
        </row>
        <row r="15999">
          <cell r="C15999">
            <v>13.06</v>
          </cell>
        </row>
        <row r="16000">
          <cell r="C16000">
            <v>13.06</v>
          </cell>
        </row>
        <row r="16001">
          <cell r="C16001">
            <v>13.07</v>
          </cell>
        </row>
        <row r="16002">
          <cell r="C16002">
            <v>13.07</v>
          </cell>
        </row>
        <row r="16003">
          <cell r="C16003">
            <v>13.07</v>
          </cell>
        </row>
        <row r="16004">
          <cell r="C16004">
            <v>13.07</v>
          </cell>
        </row>
        <row r="16005">
          <cell r="C16005">
            <v>13.07</v>
          </cell>
        </row>
        <row r="16006">
          <cell r="C16006">
            <v>13.07</v>
          </cell>
        </row>
        <row r="16007">
          <cell r="C16007">
            <v>13.07</v>
          </cell>
        </row>
        <row r="16008">
          <cell r="C16008">
            <v>13.07</v>
          </cell>
        </row>
        <row r="16009">
          <cell r="C16009">
            <v>13.07</v>
          </cell>
        </row>
        <row r="16010">
          <cell r="C16010">
            <v>13.07</v>
          </cell>
        </row>
        <row r="16011">
          <cell r="C16011">
            <v>13.07</v>
          </cell>
        </row>
        <row r="16012">
          <cell r="C16012">
            <v>13.07</v>
          </cell>
        </row>
        <row r="16013">
          <cell r="C16013">
            <v>13.07</v>
          </cell>
        </row>
        <row r="16014">
          <cell r="C16014">
            <v>13.07</v>
          </cell>
        </row>
        <row r="16015">
          <cell r="C16015">
            <v>13.07</v>
          </cell>
        </row>
        <row r="16016">
          <cell r="C16016">
            <v>13.07</v>
          </cell>
        </row>
        <row r="16017">
          <cell r="C16017">
            <v>13.07</v>
          </cell>
        </row>
        <row r="16018">
          <cell r="C16018">
            <v>13.07</v>
          </cell>
        </row>
        <row r="16019">
          <cell r="C16019">
            <v>13.06</v>
          </cell>
        </row>
        <row r="16020">
          <cell r="C16020">
            <v>13.06</v>
          </cell>
        </row>
        <row r="16021">
          <cell r="C16021">
            <v>13.06</v>
          </cell>
        </row>
        <row r="16022">
          <cell r="C16022">
            <v>13.06</v>
          </cell>
        </row>
        <row r="16023">
          <cell r="C16023">
            <v>13.06</v>
          </cell>
        </row>
        <row r="16024">
          <cell r="C16024">
            <v>13.06</v>
          </cell>
        </row>
        <row r="16025">
          <cell r="C16025">
            <v>13.06</v>
          </cell>
        </row>
        <row r="16026">
          <cell r="C16026">
            <v>13.06</v>
          </cell>
        </row>
        <row r="16027">
          <cell r="C16027">
            <v>13.06</v>
          </cell>
        </row>
        <row r="16028">
          <cell r="C16028">
            <v>13.06</v>
          </cell>
        </row>
        <row r="16029">
          <cell r="C16029">
            <v>13.06</v>
          </cell>
        </row>
        <row r="16030">
          <cell r="C16030">
            <v>13.06</v>
          </cell>
        </row>
        <row r="16031">
          <cell r="C16031">
            <v>13.06</v>
          </cell>
        </row>
        <row r="16032">
          <cell r="C16032">
            <v>13.06</v>
          </cell>
        </row>
        <row r="16033">
          <cell r="C16033">
            <v>13.06</v>
          </cell>
        </row>
        <row r="16034">
          <cell r="C16034">
            <v>13.05</v>
          </cell>
        </row>
        <row r="16035">
          <cell r="C16035">
            <v>13.05</v>
          </cell>
        </row>
        <row r="16036">
          <cell r="C16036">
            <v>13.05</v>
          </cell>
        </row>
        <row r="16037">
          <cell r="C16037">
            <v>13.05</v>
          </cell>
        </row>
        <row r="16038">
          <cell r="C16038">
            <v>13.06</v>
          </cell>
        </row>
        <row r="16039">
          <cell r="C16039">
            <v>13.06</v>
          </cell>
        </row>
        <row r="16040">
          <cell r="C16040">
            <v>13.06</v>
          </cell>
        </row>
        <row r="16041">
          <cell r="C16041">
            <v>13.06</v>
          </cell>
        </row>
        <row r="16042">
          <cell r="C16042">
            <v>13.06</v>
          </cell>
        </row>
        <row r="16043">
          <cell r="C16043">
            <v>13.06</v>
          </cell>
        </row>
        <row r="16044">
          <cell r="C16044">
            <v>13.06</v>
          </cell>
        </row>
        <row r="16045">
          <cell r="C16045">
            <v>13.06</v>
          </cell>
        </row>
        <row r="16046">
          <cell r="C16046">
            <v>13.07</v>
          </cell>
        </row>
        <row r="16047">
          <cell r="C16047">
            <v>13.07</v>
          </cell>
        </row>
        <row r="16048">
          <cell r="C16048">
            <v>13.07</v>
          </cell>
        </row>
        <row r="16049">
          <cell r="C16049">
            <v>13.07</v>
          </cell>
        </row>
        <row r="16050">
          <cell r="C16050">
            <v>13.07</v>
          </cell>
        </row>
        <row r="16051">
          <cell r="C16051">
            <v>13.07</v>
          </cell>
        </row>
        <row r="16052">
          <cell r="C16052">
            <v>13.07</v>
          </cell>
        </row>
        <row r="16053">
          <cell r="C16053">
            <v>13.07</v>
          </cell>
        </row>
        <row r="16054">
          <cell r="C16054">
            <v>13.07</v>
          </cell>
        </row>
        <row r="16055">
          <cell r="C16055">
            <v>13.07</v>
          </cell>
        </row>
        <row r="16056">
          <cell r="C16056">
            <v>13.07</v>
          </cell>
        </row>
        <row r="16057">
          <cell r="C16057">
            <v>13.07</v>
          </cell>
        </row>
        <row r="16058">
          <cell r="C16058">
            <v>13.07</v>
          </cell>
        </row>
        <row r="16059">
          <cell r="C16059">
            <v>13.07</v>
          </cell>
        </row>
        <row r="16060">
          <cell r="C16060">
            <v>13.07</v>
          </cell>
        </row>
        <row r="16061">
          <cell r="C16061">
            <v>13.07</v>
          </cell>
        </row>
        <row r="16062">
          <cell r="C16062">
            <v>13.07</v>
          </cell>
        </row>
        <row r="16063">
          <cell r="C16063">
            <v>13.07</v>
          </cell>
        </row>
        <row r="16064">
          <cell r="C16064">
            <v>13.08</v>
          </cell>
        </row>
        <row r="16065">
          <cell r="C16065">
            <v>13.08</v>
          </cell>
        </row>
        <row r="16066">
          <cell r="C16066">
            <v>13.08</v>
          </cell>
        </row>
        <row r="16067">
          <cell r="C16067">
            <v>13.08</v>
          </cell>
        </row>
        <row r="16068">
          <cell r="C16068">
            <v>13.08</v>
          </cell>
        </row>
        <row r="16069">
          <cell r="C16069">
            <v>13.08</v>
          </cell>
        </row>
        <row r="16070">
          <cell r="C16070">
            <v>13.08</v>
          </cell>
        </row>
        <row r="16071">
          <cell r="C16071">
            <v>13.08</v>
          </cell>
        </row>
        <row r="16072">
          <cell r="C16072">
            <v>13.09</v>
          </cell>
        </row>
        <row r="16073">
          <cell r="C16073">
            <v>13.09</v>
          </cell>
        </row>
        <row r="16074">
          <cell r="C16074">
            <v>13.09</v>
          </cell>
        </row>
        <row r="16075">
          <cell r="C16075">
            <v>13.09</v>
          </cell>
        </row>
        <row r="16076">
          <cell r="C16076">
            <v>13.08</v>
          </cell>
        </row>
        <row r="16077">
          <cell r="C16077">
            <v>13.08</v>
          </cell>
        </row>
        <row r="16078">
          <cell r="C16078">
            <v>13.08</v>
          </cell>
        </row>
        <row r="16079">
          <cell r="C16079">
            <v>13.08</v>
          </cell>
        </row>
        <row r="16080">
          <cell r="C16080">
            <v>13.08</v>
          </cell>
        </row>
        <row r="16081">
          <cell r="C16081">
            <v>13.08</v>
          </cell>
        </row>
        <row r="16082">
          <cell r="C16082">
            <v>13.08</v>
          </cell>
        </row>
        <row r="16083">
          <cell r="C16083">
            <v>13.08</v>
          </cell>
        </row>
        <row r="16084">
          <cell r="C16084">
            <v>13.08</v>
          </cell>
        </row>
        <row r="16085">
          <cell r="C16085">
            <v>13.08</v>
          </cell>
        </row>
        <row r="16086">
          <cell r="C16086">
            <v>13.07</v>
          </cell>
        </row>
        <row r="16087">
          <cell r="C16087">
            <v>13.07</v>
          </cell>
        </row>
        <row r="16088">
          <cell r="C16088">
            <v>13.07</v>
          </cell>
        </row>
        <row r="16089">
          <cell r="C16089">
            <v>13.07</v>
          </cell>
        </row>
        <row r="16090">
          <cell r="C16090">
            <v>13.07</v>
          </cell>
        </row>
        <row r="16091">
          <cell r="C16091">
            <v>13.07</v>
          </cell>
        </row>
        <row r="16092">
          <cell r="C16092">
            <v>13.06</v>
          </cell>
        </row>
        <row r="16093">
          <cell r="C16093">
            <v>13.06</v>
          </cell>
        </row>
        <row r="16094">
          <cell r="C16094">
            <v>13.06</v>
          </cell>
        </row>
        <row r="16095">
          <cell r="C16095">
            <v>13.06</v>
          </cell>
        </row>
        <row r="16096">
          <cell r="C16096">
            <v>13.06</v>
          </cell>
        </row>
        <row r="16097">
          <cell r="C16097">
            <v>13.06</v>
          </cell>
        </row>
        <row r="16098">
          <cell r="C16098">
            <v>13.06</v>
          </cell>
        </row>
        <row r="16099">
          <cell r="C16099">
            <v>13.06</v>
          </cell>
        </row>
        <row r="16100">
          <cell r="C16100">
            <v>13.06</v>
          </cell>
        </row>
        <row r="16101">
          <cell r="C16101">
            <v>13.06</v>
          </cell>
        </row>
        <row r="16102">
          <cell r="C16102">
            <v>13.06</v>
          </cell>
        </row>
        <row r="16103">
          <cell r="C16103">
            <v>13.06</v>
          </cell>
        </row>
        <row r="16104">
          <cell r="C16104">
            <v>13.06</v>
          </cell>
        </row>
        <row r="16105">
          <cell r="C16105">
            <v>13.06</v>
          </cell>
        </row>
        <row r="16106">
          <cell r="C16106">
            <v>13.06</v>
          </cell>
        </row>
        <row r="16107">
          <cell r="C16107">
            <v>13.06</v>
          </cell>
        </row>
        <row r="16108">
          <cell r="C16108">
            <v>13.06</v>
          </cell>
        </row>
        <row r="16109">
          <cell r="C16109">
            <v>13.06</v>
          </cell>
        </row>
        <row r="16110">
          <cell r="C16110">
            <v>13.07</v>
          </cell>
        </row>
        <row r="16111">
          <cell r="C16111">
            <v>13.07</v>
          </cell>
        </row>
        <row r="16112">
          <cell r="C16112">
            <v>13.07</v>
          </cell>
        </row>
        <row r="16113">
          <cell r="C16113">
            <v>13.07</v>
          </cell>
        </row>
        <row r="16114">
          <cell r="C16114">
            <v>13.07</v>
          </cell>
        </row>
        <row r="16115">
          <cell r="C16115">
            <v>13.07</v>
          </cell>
        </row>
        <row r="16116">
          <cell r="C16116">
            <v>13.07</v>
          </cell>
        </row>
        <row r="16117">
          <cell r="C16117">
            <v>13.07</v>
          </cell>
        </row>
        <row r="16118">
          <cell r="C16118">
            <v>13.07</v>
          </cell>
        </row>
        <row r="16119">
          <cell r="C16119">
            <v>13.07</v>
          </cell>
        </row>
        <row r="16120">
          <cell r="C16120">
            <v>13.07</v>
          </cell>
        </row>
        <row r="16121">
          <cell r="C16121">
            <v>13.07</v>
          </cell>
        </row>
        <row r="16122">
          <cell r="C16122">
            <v>13.07</v>
          </cell>
        </row>
        <row r="16123">
          <cell r="C16123">
            <v>13.07</v>
          </cell>
        </row>
        <row r="16124">
          <cell r="C16124">
            <v>13.08</v>
          </cell>
        </row>
        <row r="16125">
          <cell r="C16125">
            <v>13.08</v>
          </cell>
        </row>
        <row r="16126">
          <cell r="C16126">
            <v>13.08</v>
          </cell>
        </row>
        <row r="16127">
          <cell r="C16127">
            <v>13.08</v>
          </cell>
        </row>
        <row r="16128">
          <cell r="C16128">
            <v>13.08</v>
          </cell>
        </row>
        <row r="16129">
          <cell r="C16129">
            <v>13.08</v>
          </cell>
        </row>
        <row r="16130">
          <cell r="C16130">
            <v>13.08</v>
          </cell>
        </row>
        <row r="16131">
          <cell r="C16131">
            <v>13.08</v>
          </cell>
        </row>
        <row r="16132">
          <cell r="C16132">
            <v>13.08</v>
          </cell>
        </row>
        <row r="16133">
          <cell r="C16133">
            <v>13.08</v>
          </cell>
        </row>
        <row r="16134">
          <cell r="C16134">
            <v>13.08</v>
          </cell>
        </row>
        <row r="16135">
          <cell r="C16135">
            <v>13.07</v>
          </cell>
        </row>
        <row r="16136">
          <cell r="C16136">
            <v>13.07</v>
          </cell>
        </row>
        <row r="16137">
          <cell r="C16137">
            <v>13.07</v>
          </cell>
        </row>
        <row r="16138">
          <cell r="C16138">
            <v>13.07</v>
          </cell>
        </row>
        <row r="16139">
          <cell r="C16139">
            <v>13.07</v>
          </cell>
        </row>
        <row r="16140">
          <cell r="C16140">
            <v>13.07</v>
          </cell>
        </row>
        <row r="16141">
          <cell r="C16141">
            <v>13.07</v>
          </cell>
        </row>
        <row r="16142">
          <cell r="C16142">
            <v>13.07</v>
          </cell>
        </row>
        <row r="16143">
          <cell r="C16143">
            <v>13.07</v>
          </cell>
        </row>
        <row r="16144">
          <cell r="C16144">
            <v>13.07</v>
          </cell>
        </row>
        <row r="16145">
          <cell r="C16145">
            <v>13.07</v>
          </cell>
        </row>
        <row r="16146">
          <cell r="C16146">
            <v>13.07</v>
          </cell>
        </row>
        <row r="16147">
          <cell r="C16147">
            <v>13.07</v>
          </cell>
        </row>
        <row r="16148">
          <cell r="C16148">
            <v>13.07</v>
          </cell>
        </row>
        <row r="16149">
          <cell r="C16149">
            <v>13.07</v>
          </cell>
        </row>
        <row r="16150">
          <cell r="C16150">
            <v>13.07</v>
          </cell>
        </row>
        <row r="16151">
          <cell r="C16151">
            <v>13.07</v>
          </cell>
        </row>
        <row r="16152">
          <cell r="C16152">
            <v>13.07</v>
          </cell>
        </row>
        <row r="16153">
          <cell r="C16153">
            <v>13.07</v>
          </cell>
        </row>
        <row r="16154">
          <cell r="C16154">
            <v>13.07</v>
          </cell>
        </row>
        <row r="16155">
          <cell r="C16155">
            <v>13.07</v>
          </cell>
        </row>
        <row r="16156">
          <cell r="C16156">
            <v>13.07</v>
          </cell>
        </row>
        <row r="16157">
          <cell r="C16157">
            <v>13.07</v>
          </cell>
        </row>
        <row r="16158">
          <cell r="C16158">
            <v>13.07</v>
          </cell>
        </row>
        <row r="16159">
          <cell r="C16159">
            <v>13.07</v>
          </cell>
        </row>
        <row r="16160">
          <cell r="C16160">
            <v>13.07</v>
          </cell>
        </row>
        <row r="16161">
          <cell r="C16161">
            <v>13.06</v>
          </cell>
        </row>
        <row r="16162">
          <cell r="C16162">
            <v>13.06</v>
          </cell>
        </row>
        <row r="16163">
          <cell r="C16163">
            <v>13.06</v>
          </cell>
        </row>
        <row r="16164">
          <cell r="C16164">
            <v>13.06</v>
          </cell>
        </row>
        <row r="16165">
          <cell r="C16165">
            <v>13.06</v>
          </cell>
        </row>
        <row r="16166">
          <cell r="C16166">
            <v>13.05</v>
          </cell>
        </row>
        <row r="16167">
          <cell r="C16167">
            <v>13.05</v>
          </cell>
        </row>
        <row r="16168">
          <cell r="C16168">
            <v>13.05</v>
          </cell>
        </row>
        <row r="16169">
          <cell r="C16169">
            <v>13.05</v>
          </cell>
        </row>
        <row r="16170">
          <cell r="C16170">
            <v>13.05</v>
          </cell>
        </row>
        <row r="16171">
          <cell r="C16171">
            <v>13.05</v>
          </cell>
        </row>
        <row r="16172">
          <cell r="C16172">
            <v>13.05</v>
          </cell>
        </row>
        <row r="16173">
          <cell r="C16173">
            <v>13.05</v>
          </cell>
        </row>
        <row r="16174">
          <cell r="C16174">
            <v>13.05</v>
          </cell>
        </row>
        <row r="16175">
          <cell r="C16175">
            <v>13.05</v>
          </cell>
        </row>
        <row r="16176">
          <cell r="C16176">
            <v>13.05</v>
          </cell>
        </row>
        <row r="16177">
          <cell r="C16177">
            <v>13.05</v>
          </cell>
        </row>
        <row r="16178">
          <cell r="C16178">
            <v>13.05</v>
          </cell>
        </row>
        <row r="16179">
          <cell r="C16179">
            <v>13.05</v>
          </cell>
        </row>
        <row r="16180">
          <cell r="C16180">
            <v>13.06</v>
          </cell>
        </row>
        <row r="16181">
          <cell r="C16181">
            <v>13.06</v>
          </cell>
        </row>
        <row r="16182">
          <cell r="C16182">
            <v>13.06</v>
          </cell>
        </row>
        <row r="16183">
          <cell r="C16183">
            <v>13.06</v>
          </cell>
        </row>
        <row r="16184">
          <cell r="C16184">
            <v>13.06</v>
          </cell>
        </row>
        <row r="16185">
          <cell r="C16185">
            <v>13.06</v>
          </cell>
        </row>
        <row r="16186">
          <cell r="C16186">
            <v>13.06</v>
          </cell>
        </row>
        <row r="16187">
          <cell r="C16187">
            <v>13.06</v>
          </cell>
        </row>
        <row r="16188">
          <cell r="C16188">
            <v>13.06</v>
          </cell>
        </row>
        <row r="16189">
          <cell r="C16189">
            <v>13.06</v>
          </cell>
        </row>
        <row r="16190">
          <cell r="C16190">
            <v>13.06</v>
          </cell>
        </row>
        <row r="16191">
          <cell r="C16191">
            <v>13.06</v>
          </cell>
        </row>
        <row r="16192">
          <cell r="C16192">
            <v>13.05</v>
          </cell>
        </row>
        <row r="16193">
          <cell r="C16193">
            <v>13.05</v>
          </cell>
        </row>
        <row r="16194">
          <cell r="C16194">
            <v>13.04</v>
          </cell>
        </row>
        <row r="16195">
          <cell r="C16195">
            <v>13.04</v>
          </cell>
        </row>
        <row r="16196">
          <cell r="C16196">
            <v>13.04</v>
          </cell>
        </row>
        <row r="16197">
          <cell r="C16197">
            <v>13.04</v>
          </cell>
        </row>
        <row r="16198">
          <cell r="C16198">
            <v>13.03</v>
          </cell>
        </row>
        <row r="16199">
          <cell r="C16199">
            <v>13.03</v>
          </cell>
        </row>
        <row r="16200">
          <cell r="C16200">
            <v>13.03</v>
          </cell>
        </row>
        <row r="16201">
          <cell r="C16201">
            <v>13.03</v>
          </cell>
        </row>
        <row r="16202">
          <cell r="C16202">
            <v>13.03</v>
          </cell>
        </row>
        <row r="16203">
          <cell r="C16203">
            <v>13.04</v>
          </cell>
        </row>
        <row r="16204">
          <cell r="C16204">
            <v>13.04</v>
          </cell>
        </row>
        <row r="16205">
          <cell r="C16205">
            <v>13.04</v>
          </cell>
        </row>
        <row r="16206">
          <cell r="C16206">
            <v>13.04</v>
          </cell>
        </row>
        <row r="16207">
          <cell r="C16207">
            <v>13.04</v>
          </cell>
        </row>
        <row r="16208">
          <cell r="C16208">
            <v>13.04</v>
          </cell>
        </row>
        <row r="16209">
          <cell r="C16209">
            <v>13.04</v>
          </cell>
        </row>
        <row r="16210">
          <cell r="C16210">
            <v>13.04</v>
          </cell>
        </row>
        <row r="16211">
          <cell r="C16211">
            <v>13.03</v>
          </cell>
        </row>
        <row r="16212">
          <cell r="C16212">
            <v>13.04</v>
          </cell>
        </row>
        <row r="16213">
          <cell r="C16213">
            <v>13.04</v>
          </cell>
        </row>
        <row r="16214">
          <cell r="C16214">
            <v>13.04</v>
          </cell>
        </row>
        <row r="16215">
          <cell r="C16215">
            <v>13.04</v>
          </cell>
        </row>
        <row r="16216">
          <cell r="C16216">
            <v>13.04</v>
          </cell>
        </row>
        <row r="16217">
          <cell r="C16217">
            <v>13.04</v>
          </cell>
        </row>
        <row r="16218">
          <cell r="C16218">
            <v>13.05</v>
          </cell>
        </row>
        <row r="16219">
          <cell r="C16219">
            <v>13.05</v>
          </cell>
        </row>
        <row r="16220">
          <cell r="C16220">
            <v>13.05</v>
          </cell>
        </row>
        <row r="16221">
          <cell r="C16221">
            <v>13.05</v>
          </cell>
        </row>
        <row r="16222">
          <cell r="C16222">
            <v>13.05</v>
          </cell>
        </row>
        <row r="16223">
          <cell r="C16223">
            <v>13.05</v>
          </cell>
        </row>
        <row r="16224">
          <cell r="C16224">
            <v>13.04</v>
          </cell>
        </row>
        <row r="16225">
          <cell r="C16225">
            <v>13.04</v>
          </cell>
        </row>
        <row r="16226">
          <cell r="C16226">
            <v>13.04</v>
          </cell>
        </row>
        <row r="16227">
          <cell r="C16227">
            <v>13.04</v>
          </cell>
        </row>
        <row r="16228">
          <cell r="C16228">
            <v>13.03</v>
          </cell>
        </row>
        <row r="16229">
          <cell r="C16229">
            <v>13.03</v>
          </cell>
        </row>
        <row r="16230">
          <cell r="C16230">
            <v>13.03</v>
          </cell>
        </row>
        <row r="16231">
          <cell r="C16231">
            <v>13.03</v>
          </cell>
        </row>
        <row r="16232">
          <cell r="C16232">
            <v>13.03</v>
          </cell>
        </row>
        <row r="16233">
          <cell r="C16233">
            <v>13.04</v>
          </cell>
        </row>
        <row r="16234">
          <cell r="C16234">
            <v>13.04</v>
          </cell>
        </row>
        <row r="16235">
          <cell r="C16235">
            <v>13.04</v>
          </cell>
        </row>
        <row r="16236">
          <cell r="C16236">
            <v>13.04</v>
          </cell>
        </row>
        <row r="16237">
          <cell r="C16237">
            <v>13.04</v>
          </cell>
        </row>
        <row r="16238">
          <cell r="C16238">
            <v>13.04</v>
          </cell>
        </row>
        <row r="16239">
          <cell r="C16239">
            <v>13.04</v>
          </cell>
        </row>
        <row r="16240">
          <cell r="C16240">
            <v>13.04</v>
          </cell>
        </row>
        <row r="16241">
          <cell r="C16241">
            <v>13.04</v>
          </cell>
        </row>
        <row r="16242">
          <cell r="C16242">
            <v>13.04</v>
          </cell>
        </row>
        <row r="16243">
          <cell r="C16243">
            <v>13.04</v>
          </cell>
        </row>
        <row r="16244">
          <cell r="C16244">
            <v>13.04</v>
          </cell>
        </row>
        <row r="16245">
          <cell r="C16245">
            <v>13.04</v>
          </cell>
        </row>
        <row r="16246">
          <cell r="C16246">
            <v>13.04</v>
          </cell>
        </row>
        <row r="16247">
          <cell r="C16247">
            <v>13.04</v>
          </cell>
        </row>
        <row r="16248">
          <cell r="C16248">
            <v>13.04</v>
          </cell>
        </row>
        <row r="16249">
          <cell r="C16249">
            <v>13.04</v>
          </cell>
        </row>
        <row r="16250">
          <cell r="C16250">
            <v>13.04</v>
          </cell>
        </row>
        <row r="16251">
          <cell r="C16251">
            <v>13.03</v>
          </cell>
        </row>
        <row r="16252">
          <cell r="C16252">
            <v>13.03</v>
          </cell>
        </row>
        <row r="16253">
          <cell r="C16253">
            <v>13.03</v>
          </cell>
        </row>
        <row r="16254">
          <cell r="C16254">
            <v>13.03</v>
          </cell>
        </row>
        <row r="16255">
          <cell r="C16255">
            <v>13.03</v>
          </cell>
        </row>
        <row r="16256">
          <cell r="C16256">
            <v>13.03</v>
          </cell>
        </row>
        <row r="16257">
          <cell r="C16257">
            <v>13.03</v>
          </cell>
        </row>
        <row r="16258">
          <cell r="C16258">
            <v>13.03</v>
          </cell>
        </row>
        <row r="16259">
          <cell r="C16259">
            <v>13.03</v>
          </cell>
        </row>
        <row r="16260">
          <cell r="C16260">
            <v>13.03</v>
          </cell>
        </row>
        <row r="16261">
          <cell r="C16261">
            <v>13.04</v>
          </cell>
        </row>
        <row r="16262">
          <cell r="C16262">
            <v>13.04</v>
          </cell>
        </row>
        <row r="16263">
          <cell r="C16263">
            <v>13.04</v>
          </cell>
        </row>
        <row r="16264">
          <cell r="C16264">
            <v>13.04</v>
          </cell>
        </row>
        <row r="16265">
          <cell r="C16265">
            <v>13.04</v>
          </cell>
        </row>
        <row r="16266">
          <cell r="C16266">
            <v>13.04</v>
          </cell>
        </row>
        <row r="16267">
          <cell r="C16267">
            <v>13.05</v>
          </cell>
        </row>
        <row r="16268">
          <cell r="C16268">
            <v>13.05</v>
          </cell>
        </row>
        <row r="16269">
          <cell r="C16269">
            <v>13.05</v>
          </cell>
        </row>
        <row r="16270">
          <cell r="C16270">
            <v>13.05</v>
          </cell>
        </row>
        <row r="16271">
          <cell r="C16271">
            <v>13.05</v>
          </cell>
        </row>
        <row r="16272">
          <cell r="C16272">
            <v>13.05</v>
          </cell>
        </row>
        <row r="16273">
          <cell r="C16273">
            <v>13.04</v>
          </cell>
        </row>
        <row r="16274">
          <cell r="C16274">
            <v>13.04</v>
          </cell>
        </row>
        <row r="16275">
          <cell r="C16275">
            <v>13.04</v>
          </cell>
        </row>
        <row r="16276">
          <cell r="C16276">
            <v>13.04</v>
          </cell>
        </row>
        <row r="16277">
          <cell r="C16277">
            <v>13.04</v>
          </cell>
        </row>
        <row r="16278">
          <cell r="C16278">
            <v>13.04</v>
          </cell>
        </row>
        <row r="16279">
          <cell r="C16279">
            <v>13.04</v>
          </cell>
        </row>
        <row r="16280">
          <cell r="C16280">
            <v>13.04</v>
          </cell>
        </row>
        <row r="16281">
          <cell r="C16281">
            <v>13.04</v>
          </cell>
        </row>
        <row r="16282">
          <cell r="C16282">
            <v>13.04</v>
          </cell>
        </row>
        <row r="16283">
          <cell r="C16283">
            <v>13.04</v>
          </cell>
        </row>
        <row r="16284">
          <cell r="C16284">
            <v>13.04</v>
          </cell>
        </row>
        <row r="16285">
          <cell r="C16285">
            <v>13.04</v>
          </cell>
        </row>
        <row r="16286">
          <cell r="C16286">
            <v>13.04</v>
          </cell>
        </row>
        <row r="16287">
          <cell r="C16287">
            <v>13.04</v>
          </cell>
        </row>
        <row r="16288">
          <cell r="C16288">
            <v>13.04</v>
          </cell>
        </row>
        <row r="16289">
          <cell r="C16289">
            <v>13.04</v>
          </cell>
        </row>
        <row r="16290">
          <cell r="C16290">
            <v>13.04</v>
          </cell>
        </row>
        <row r="16291">
          <cell r="C16291">
            <v>13.04</v>
          </cell>
        </row>
        <row r="16292">
          <cell r="C16292">
            <v>13.04</v>
          </cell>
        </row>
        <row r="16293">
          <cell r="C16293">
            <v>13.04</v>
          </cell>
        </row>
        <row r="16294">
          <cell r="C16294">
            <v>13.04</v>
          </cell>
        </row>
        <row r="16295">
          <cell r="C16295">
            <v>13.04</v>
          </cell>
        </row>
        <row r="16296">
          <cell r="C16296">
            <v>13.04</v>
          </cell>
        </row>
        <row r="16297">
          <cell r="C16297">
            <v>13.04</v>
          </cell>
        </row>
        <row r="16298">
          <cell r="C16298">
            <v>13.05</v>
          </cell>
        </row>
        <row r="16299">
          <cell r="C16299">
            <v>13.05</v>
          </cell>
        </row>
        <row r="16300">
          <cell r="C16300">
            <v>13.05</v>
          </cell>
        </row>
        <row r="16301">
          <cell r="C16301">
            <v>13.05</v>
          </cell>
        </row>
        <row r="16302">
          <cell r="C16302">
            <v>13.05</v>
          </cell>
        </row>
        <row r="16303">
          <cell r="C16303">
            <v>13.05</v>
          </cell>
        </row>
        <row r="16304">
          <cell r="C16304">
            <v>13.05</v>
          </cell>
        </row>
        <row r="16305">
          <cell r="C16305">
            <v>13.05</v>
          </cell>
        </row>
        <row r="16306">
          <cell r="C16306">
            <v>13.05</v>
          </cell>
        </row>
        <row r="16307">
          <cell r="C16307">
            <v>13.05</v>
          </cell>
        </row>
        <row r="16308">
          <cell r="C16308">
            <v>13.05</v>
          </cell>
        </row>
        <row r="16309">
          <cell r="C16309">
            <v>13.05</v>
          </cell>
        </row>
        <row r="16310">
          <cell r="C16310">
            <v>13.05</v>
          </cell>
        </row>
        <row r="16311">
          <cell r="C16311">
            <v>13.05</v>
          </cell>
        </row>
        <row r="16312">
          <cell r="C16312">
            <v>13.04</v>
          </cell>
        </row>
        <row r="16313">
          <cell r="C16313">
            <v>13.04</v>
          </cell>
        </row>
        <row r="16314">
          <cell r="C16314">
            <v>13.04</v>
          </cell>
        </row>
        <row r="16315">
          <cell r="C16315">
            <v>13.04</v>
          </cell>
        </row>
        <row r="16316">
          <cell r="C16316">
            <v>13.04</v>
          </cell>
        </row>
        <row r="16317">
          <cell r="C16317">
            <v>13.04</v>
          </cell>
        </row>
        <row r="16318">
          <cell r="C16318">
            <v>13.04</v>
          </cell>
        </row>
        <row r="16319">
          <cell r="C16319">
            <v>13.04</v>
          </cell>
        </row>
        <row r="16320">
          <cell r="C16320">
            <v>13.04</v>
          </cell>
        </row>
        <row r="16321">
          <cell r="C16321">
            <v>13.04</v>
          </cell>
        </row>
        <row r="16322">
          <cell r="C16322">
            <v>13.04</v>
          </cell>
        </row>
        <row r="16323">
          <cell r="C16323">
            <v>13.04</v>
          </cell>
        </row>
        <row r="16324">
          <cell r="C16324">
            <v>13.04</v>
          </cell>
        </row>
        <row r="16325">
          <cell r="C16325">
            <v>13.04</v>
          </cell>
        </row>
        <row r="16326">
          <cell r="C16326">
            <v>13.04</v>
          </cell>
        </row>
        <row r="16327">
          <cell r="C16327">
            <v>13.04</v>
          </cell>
        </row>
        <row r="16328">
          <cell r="C16328">
            <v>13.05</v>
          </cell>
        </row>
        <row r="16329">
          <cell r="C16329">
            <v>13.05</v>
          </cell>
        </row>
        <row r="16330">
          <cell r="C16330">
            <v>13.05</v>
          </cell>
        </row>
        <row r="16331">
          <cell r="C16331">
            <v>13.05</v>
          </cell>
        </row>
        <row r="16332">
          <cell r="C16332">
            <v>13.05</v>
          </cell>
        </row>
        <row r="16333">
          <cell r="C16333">
            <v>13.05</v>
          </cell>
        </row>
        <row r="16334">
          <cell r="C16334">
            <v>13.05</v>
          </cell>
        </row>
        <row r="16335">
          <cell r="C16335">
            <v>13.05</v>
          </cell>
        </row>
        <row r="16336">
          <cell r="C16336">
            <v>13.05</v>
          </cell>
        </row>
        <row r="16337">
          <cell r="C16337">
            <v>13.05</v>
          </cell>
        </row>
        <row r="16338">
          <cell r="C16338">
            <v>13.05</v>
          </cell>
        </row>
        <row r="16339">
          <cell r="C16339">
            <v>13.05</v>
          </cell>
        </row>
        <row r="16340">
          <cell r="C16340">
            <v>13.05</v>
          </cell>
        </row>
        <row r="16341">
          <cell r="C16341">
            <v>13.05</v>
          </cell>
        </row>
        <row r="16342">
          <cell r="C16342">
            <v>13.05</v>
          </cell>
        </row>
        <row r="16343">
          <cell r="C16343">
            <v>13.05</v>
          </cell>
        </row>
        <row r="16344">
          <cell r="C16344">
            <v>13.05</v>
          </cell>
        </row>
        <row r="16345">
          <cell r="C16345">
            <v>13.05</v>
          </cell>
        </row>
        <row r="16346">
          <cell r="C16346">
            <v>13.06</v>
          </cell>
        </row>
        <row r="16347">
          <cell r="C16347">
            <v>13.06</v>
          </cell>
        </row>
        <row r="16348">
          <cell r="C16348">
            <v>13.06</v>
          </cell>
        </row>
        <row r="16349">
          <cell r="C16349">
            <v>13.05</v>
          </cell>
        </row>
        <row r="16350">
          <cell r="C16350">
            <v>13.05</v>
          </cell>
        </row>
        <row r="16351">
          <cell r="C16351">
            <v>13.05</v>
          </cell>
        </row>
        <row r="16352">
          <cell r="C16352">
            <v>13.05</v>
          </cell>
        </row>
        <row r="16353">
          <cell r="C16353">
            <v>13.05</v>
          </cell>
        </row>
        <row r="16354">
          <cell r="C16354">
            <v>13.05</v>
          </cell>
        </row>
        <row r="16355">
          <cell r="C16355">
            <v>13.05</v>
          </cell>
        </row>
        <row r="16356">
          <cell r="C16356">
            <v>13.05</v>
          </cell>
        </row>
        <row r="16357">
          <cell r="C16357">
            <v>13.05</v>
          </cell>
        </row>
        <row r="16358">
          <cell r="C16358">
            <v>13.05</v>
          </cell>
        </row>
        <row r="16359">
          <cell r="C16359">
            <v>13.06</v>
          </cell>
        </row>
        <row r="16360">
          <cell r="C16360">
            <v>13.06</v>
          </cell>
        </row>
        <row r="16361">
          <cell r="C16361">
            <v>13.06</v>
          </cell>
        </row>
        <row r="16362">
          <cell r="C16362">
            <v>13.06</v>
          </cell>
        </row>
        <row r="16363">
          <cell r="C16363">
            <v>13.07</v>
          </cell>
        </row>
        <row r="16364">
          <cell r="C16364">
            <v>13.07</v>
          </cell>
        </row>
        <row r="16365">
          <cell r="C16365">
            <v>13.07</v>
          </cell>
        </row>
        <row r="16366">
          <cell r="C16366">
            <v>13.07</v>
          </cell>
        </row>
        <row r="16367">
          <cell r="C16367">
            <v>13.07</v>
          </cell>
        </row>
        <row r="16368">
          <cell r="C16368">
            <v>13.07</v>
          </cell>
        </row>
        <row r="16369">
          <cell r="C16369">
            <v>13.07</v>
          </cell>
        </row>
        <row r="16370">
          <cell r="C16370">
            <v>13.07</v>
          </cell>
        </row>
        <row r="16371">
          <cell r="C16371">
            <v>13.07</v>
          </cell>
        </row>
        <row r="16372">
          <cell r="C16372">
            <v>13.07</v>
          </cell>
        </row>
        <row r="16373">
          <cell r="C16373">
            <v>13.07</v>
          </cell>
        </row>
        <row r="16374">
          <cell r="C16374">
            <v>13.07</v>
          </cell>
        </row>
        <row r="16375">
          <cell r="C16375">
            <v>13.07</v>
          </cell>
        </row>
        <row r="16376">
          <cell r="C16376">
            <v>13.07</v>
          </cell>
        </row>
        <row r="16377">
          <cell r="C16377">
            <v>13.07</v>
          </cell>
        </row>
        <row r="16378">
          <cell r="C16378">
            <v>13.07</v>
          </cell>
        </row>
        <row r="16379">
          <cell r="C16379">
            <v>13.07</v>
          </cell>
        </row>
        <row r="16380">
          <cell r="C16380">
            <v>13.07</v>
          </cell>
        </row>
        <row r="16381">
          <cell r="C16381">
            <v>13.07</v>
          </cell>
        </row>
        <row r="16382">
          <cell r="C16382">
            <v>13.07</v>
          </cell>
        </row>
        <row r="16383">
          <cell r="C16383">
            <v>13.07</v>
          </cell>
        </row>
        <row r="16384">
          <cell r="C16384">
            <v>13.07</v>
          </cell>
        </row>
        <row r="16385">
          <cell r="C16385">
            <v>13.07</v>
          </cell>
        </row>
        <row r="16386">
          <cell r="C16386">
            <v>13.07</v>
          </cell>
        </row>
        <row r="16387">
          <cell r="C16387">
            <v>13.07</v>
          </cell>
        </row>
        <row r="16388">
          <cell r="C16388">
            <v>13.07</v>
          </cell>
        </row>
        <row r="16389">
          <cell r="C16389">
            <v>13.07</v>
          </cell>
        </row>
        <row r="16390">
          <cell r="C16390">
            <v>13.06</v>
          </cell>
        </row>
        <row r="16391">
          <cell r="C16391">
            <v>13.06</v>
          </cell>
        </row>
        <row r="16392">
          <cell r="C16392">
            <v>13.06</v>
          </cell>
        </row>
        <row r="16393">
          <cell r="C16393">
            <v>13.06</v>
          </cell>
        </row>
        <row r="16394">
          <cell r="C16394">
            <v>13.06</v>
          </cell>
        </row>
        <row r="16395">
          <cell r="C16395">
            <v>13.06</v>
          </cell>
        </row>
        <row r="16396">
          <cell r="C16396">
            <v>13.06</v>
          </cell>
        </row>
        <row r="16397">
          <cell r="C16397">
            <v>13.06</v>
          </cell>
        </row>
        <row r="16398">
          <cell r="C16398">
            <v>13.06</v>
          </cell>
        </row>
        <row r="16399">
          <cell r="C16399">
            <v>13.06</v>
          </cell>
        </row>
        <row r="16400">
          <cell r="C16400">
            <v>13.07</v>
          </cell>
        </row>
        <row r="16401">
          <cell r="C16401">
            <v>13.07</v>
          </cell>
        </row>
        <row r="16402">
          <cell r="C16402">
            <v>13.07</v>
          </cell>
        </row>
        <row r="16403">
          <cell r="C16403">
            <v>13.07</v>
          </cell>
        </row>
        <row r="16404">
          <cell r="C16404">
            <v>13.07</v>
          </cell>
        </row>
        <row r="16405">
          <cell r="C16405">
            <v>13.07</v>
          </cell>
        </row>
        <row r="16406">
          <cell r="C16406">
            <v>13.07</v>
          </cell>
        </row>
        <row r="16407">
          <cell r="C16407">
            <v>13.07</v>
          </cell>
        </row>
        <row r="16408">
          <cell r="C16408">
            <v>13.07</v>
          </cell>
        </row>
        <row r="16409">
          <cell r="C16409">
            <v>13.07</v>
          </cell>
        </row>
        <row r="16410">
          <cell r="C16410">
            <v>13.07</v>
          </cell>
        </row>
        <row r="16411">
          <cell r="C16411">
            <v>13.07</v>
          </cell>
        </row>
        <row r="16412">
          <cell r="C16412">
            <v>13.07</v>
          </cell>
        </row>
        <row r="16413">
          <cell r="C16413">
            <v>13.07</v>
          </cell>
        </row>
        <row r="16414">
          <cell r="C16414">
            <v>13.07</v>
          </cell>
        </row>
        <row r="16415">
          <cell r="C16415">
            <v>13.07</v>
          </cell>
        </row>
        <row r="16416">
          <cell r="C16416">
            <v>13.07</v>
          </cell>
        </row>
        <row r="16417">
          <cell r="C16417">
            <v>13.07</v>
          </cell>
        </row>
        <row r="16418">
          <cell r="C16418">
            <v>13.07</v>
          </cell>
        </row>
        <row r="16419">
          <cell r="C16419">
            <v>13.06</v>
          </cell>
        </row>
        <row r="16420">
          <cell r="C16420">
            <v>13.06</v>
          </cell>
        </row>
        <row r="16421">
          <cell r="C16421">
            <v>13.07</v>
          </cell>
        </row>
        <row r="16422">
          <cell r="C16422">
            <v>13.07</v>
          </cell>
        </row>
        <row r="16423">
          <cell r="C16423">
            <v>13.07</v>
          </cell>
        </row>
        <row r="16424">
          <cell r="C16424">
            <v>13.07</v>
          </cell>
        </row>
        <row r="16425">
          <cell r="C16425">
            <v>13.07</v>
          </cell>
        </row>
        <row r="16426">
          <cell r="C16426">
            <v>13.07</v>
          </cell>
        </row>
        <row r="16427">
          <cell r="C16427">
            <v>13.07</v>
          </cell>
        </row>
        <row r="16428">
          <cell r="C16428">
            <v>13.07</v>
          </cell>
        </row>
        <row r="16429">
          <cell r="C16429">
            <v>13.07</v>
          </cell>
        </row>
        <row r="16430">
          <cell r="C16430">
            <v>13.07</v>
          </cell>
        </row>
        <row r="16431">
          <cell r="C16431">
            <v>13.07</v>
          </cell>
        </row>
        <row r="16432">
          <cell r="C16432">
            <v>13.07</v>
          </cell>
        </row>
        <row r="16433">
          <cell r="C16433">
            <v>13.07</v>
          </cell>
        </row>
        <row r="16434">
          <cell r="C16434">
            <v>13.06</v>
          </cell>
        </row>
        <row r="16435">
          <cell r="C16435">
            <v>13.06</v>
          </cell>
        </row>
        <row r="16436">
          <cell r="C16436">
            <v>13.06</v>
          </cell>
        </row>
        <row r="16437">
          <cell r="C16437">
            <v>13.06</v>
          </cell>
        </row>
        <row r="16438">
          <cell r="C16438">
            <v>13.06</v>
          </cell>
        </row>
        <row r="16439">
          <cell r="C16439">
            <v>13.06</v>
          </cell>
        </row>
        <row r="16440">
          <cell r="C16440">
            <v>13.06</v>
          </cell>
        </row>
        <row r="16441">
          <cell r="C16441">
            <v>13.06</v>
          </cell>
        </row>
        <row r="16442">
          <cell r="C16442">
            <v>13.06</v>
          </cell>
        </row>
        <row r="16443">
          <cell r="C16443">
            <v>13.06</v>
          </cell>
        </row>
        <row r="16444">
          <cell r="C16444">
            <v>13.06</v>
          </cell>
        </row>
        <row r="16445">
          <cell r="C16445">
            <v>13.07</v>
          </cell>
        </row>
        <row r="16446">
          <cell r="C16446">
            <v>13.07</v>
          </cell>
        </row>
        <row r="16447">
          <cell r="C16447">
            <v>13.07</v>
          </cell>
        </row>
        <row r="16448">
          <cell r="C16448">
            <v>13.07</v>
          </cell>
        </row>
        <row r="16449">
          <cell r="C16449">
            <v>13.07</v>
          </cell>
        </row>
        <row r="16450">
          <cell r="C16450">
            <v>13.07</v>
          </cell>
        </row>
        <row r="16451">
          <cell r="C16451">
            <v>13.07</v>
          </cell>
        </row>
        <row r="16452">
          <cell r="C16452">
            <v>13.07</v>
          </cell>
        </row>
        <row r="16453">
          <cell r="C16453">
            <v>13.07</v>
          </cell>
        </row>
        <row r="16454">
          <cell r="C16454">
            <v>13.07</v>
          </cell>
        </row>
        <row r="16455">
          <cell r="C16455">
            <v>13.07</v>
          </cell>
        </row>
        <row r="16456">
          <cell r="C16456">
            <v>13.07</v>
          </cell>
        </row>
        <row r="16457">
          <cell r="C16457">
            <v>13.07</v>
          </cell>
        </row>
        <row r="16458">
          <cell r="C16458">
            <v>13.07</v>
          </cell>
        </row>
        <row r="16459">
          <cell r="C16459">
            <v>13.06</v>
          </cell>
        </row>
        <row r="16460">
          <cell r="C16460">
            <v>13.06</v>
          </cell>
        </row>
        <row r="16461">
          <cell r="C16461">
            <v>13.06</v>
          </cell>
        </row>
        <row r="16462">
          <cell r="C16462">
            <v>13.06</v>
          </cell>
        </row>
        <row r="16463">
          <cell r="C16463">
            <v>13.06</v>
          </cell>
        </row>
        <row r="16464">
          <cell r="C16464">
            <v>13.06</v>
          </cell>
        </row>
        <row r="16465">
          <cell r="C16465">
            <v>13.06</v>
          </cell>
        </row>
        <row r="16466">
          <cell r="C16466">
            <v>13.05</v>
          </cell>
        </row>
        <row r="16467">
          <cell r="C16467">
            <v>13.06</v>
          </cell>
        </row>
        <row r="16468">
          <cell r="C16468">
            <v>13.06</v>
          </cell>
        </row>
        <row r="16469">
          <cell r="C16469">
            <v>13.06</v>
          </cell>
        </row>
        <row r="16470">
          <cell r="C16470">
            <v>13.06</v>
          </cell>
        </row>
        <row r="16471">
          <cell r="C16471">
            <v>13.06</v>
          </cell>
        </row>
        <row r="16472">
          <cell r="C16472">
            <v>13.06</v>
          </cell>
        </row>
        <row r="16473">
          <cell r="C16473">
            <v>13.06</v>
          </cell>
        </row>
        <row r="16474">
          <cell r="C16474">
            <v>13.06</v>
          </cell>
        </row>
        <row r="16475">
          <cell r="C16475">
            <v>13.06</v>
          </cell>
        </row>
        <row r="16476">
          <cell r="C16476">
            <v>13.06</v>
          </cell>
        </row>
        <row r="16477">
          <cell r="C16477">
            <v>13.06</v>
          </cell>
        </row>
        <row r="16478">
          <cell r="C16478">
            <v>13.06</v>
          </cell>
        </row>
        <row r="16479">
          <cell r="C16479">
            <v>13.06</v>
          </cell>
        </row>
        <row r="16480">
          <cell r="C16480">
            <v>13.06</v>
          </cell>
        </row>
        <row r="16481">
          <cell r="C16481">
            <v>13.07</v>
          </cell>
        </row>
        <row r="16482">
          <cell r="C16482">
            <v>13.07</v>
          </cell>
        </row>
        <row r="16483">
          <cell r="C16483">
            <v>13.06</v>
          </cell>
        </row>
        <row r="16484">
          <cell r="C16484">
            <v>13.06</v>
          </cell>
        </row>
        <row r="16485">
          <cell r="C16485">
            <v>13.06</v>
          </cell>
        </row>
        <row r="16486">
          <cell r="C16486">
            <v>13.06</v>
          </cell>
        </row>
        <row r="16487">
          <cell r="C16487">
            <v>13.06</v>
          </cell>
        </row>
        <row r="16488">
          <cell r="C16488">
            <v>13.07</v>
          </cell>
        </row>
        <row r="16489">
          <cell r="C16489">
            <v>13.07</v>
          </cell>
        </row>
        <row r="16490">
          <cell r="C16490">
            <v>13.07</v>
          </cell>
        </row>
        <row r="16491">
          <cell r="C16491">
            <v>13.07</v>
          </cell>
        </row>
        <row r="16492">
          <cell r="C16492">
            <v>13.07</v>
          </cell>
        </row>
        <row r="16493">
          <cell r="C16493">
            <v>13.07</v>
          </cell>
        </row>
        <row r="16494">
          <cell r="C16494">
            <v>13.07</v>
          </cell>
        </row>
        <row r="16495">
          <cell r="C16495">
            <v>13.07</v>
          </cell>
        </row>
        <row r="16496">
          <cell r="C16496">
            <v>13.07</v>
          </cell>
        </row>
        <row r="16497">
          <cell r="C16497">
            <v>13.07</v>
          </cell>
        </row>
        <row r="16498">
          <cell r="C16498">
            <v>13.07</v>
          </cell>
        </row>
        <row r="16499">
          <cell r="C16499">
            <v>13.07</v>
          </cell>
        </row>
        <row r="16500">
          <cell r="C16500">
            <v>13.07</v>
          </cell>
        </row>
        <row r="16501">
          <cell r="C16501">
            <v>13.07</v>
          </cell>
        </row>
        <row r="16502">
          <cell r="C16502">
            <v>13.06</v>
          </cell>
        </row>
        <row r="16503">
          <cell r="C16503">
            <v>13.06</v>
          </cell>
        </row>
        <row r="16504">
          <cell r="C16504">
            <v>13.07</v>
          </cell>
        </row>
        <row r="16505">
          <cell r="C16505">
            <v>13.07</v>
          </cell>
        </row>
        <row r="16506">
          <cell r="C16506">
            <v>13.07</v>
          </cell>
        </row>
        <row r="16507">
          <cell r="C16507">
            <v>13.07</v>
          </cell>
        </row>
        <row r="16508">
          <cell r="C16508">
            <v>13.07</v>
          </cell>
        </row>
        <row r="16509">
          <cell r="C16509">
            <v>13.07</v>
          </cell>
        </row>
        <row r="16510">
          <cell r="C16510">
            <v>13.07</v>
          </cell>
        </row>
        <row r="16511">
          <cell r="C16511">
            <v>13.07</v>
          </cell>
        </row>
        <row r="16512">
          <cell r="C16512">
            <v>13.06</v>
          </cell>
        </row>
        <row r="16513">
          <cell r="C16513">
            <v>13.06</v>
          </cell>
        </row>
        <row r="16514">
          <cell r="C16514">
            <v>13.06</v>
          </cell>
        </row>
        <row r="16515">
          <cell r="C16515">
            <v>13.06</v>
          </cell>
        </row>
        <row r="16516">
          <cell r="C16516">
            <v>13.06</v>
          </cell>
        </row>
        <row r="16517">
          <cell r="C16517">
            <v>13.06</v>
          </cell>
        </row>
        <row r="16518">
          <cell r="C16518">
            <v>13.06</v>
          </cell>
        </row>
        <row r="16519">
          <cell r="C16519">
            <v>13.06</v>
          </cell>
        </row>
        <row r="16520">
          <cell r="C16520">
            <v>13.06</v>
          </cell>
        </row>
        <row r="16521">
          <cell r="C16521">
            <v>13.06</v>
          </cell>
        </row>
        <row r="16522">
          <cell r="C16522">
            <v>13.06</v>
          </cell>
        </row>
        <row r="16523">
          <cell r="C16523">
            <v>13.06</v>
          </cell>
        </row>
        <row r="16524">
          <cell r="C16524">
            <v>13.06</v>
          </cell>
        </row>
        <row r="16525">
          <cell r="C16525">
            <v>13.06</v>
          </cell>
        </row>
        <row r="16526">
          <cell r="C16526">
            <v>13.06</v>
          </cell>
        </row>
        <row r="16527">
          <cell r="C16527">
            <v>13.07</v>
          </cell>
        </row>
        <row r="16528">
          <cell r="C16528">
            <v>13.07</v>
          </cell>
        </row>
        <row r="16529">
          <cell r="C16529">
            <v>13.07</v>
          </cell>
        </row>
        <row r="16530">
          <cell r="C16530">
            <v>13.07</v>
          </cell>
        </row>
        <row r="16531">
          <cell r="C16531">
            <v>13.07</v>
          </cell>
        </row>
        <row r="16532">
          <cell r="C16532">
            <v>13.07</v>
          </cell>
        </row>
        <row r="16533">
          <cell r="C16533">
            <v>13.06</v>
          </cell>
        </row>
        <row r="16534">
          <cell r="C16534">
            <v>13.06</v>
          </cell>
        </row>
        <row r="16535">
          <cell r="C16535">
            <v>13.06</v>
          </cell>
        </row>
        <row r="16536">
          <cell r="C16536">
            <v>13.06</v>
          </cell>
        </row>
        <row r="16537">
          <cell r="C16537">
            <v>13.06</v>
          </cell>
        </row>
        <row r="16538">
          <cell r="C16538">
            <v>13.06</v>
          </cell>
        </row>
        <row r="16539">
          <cell r="C16539">
            <v>13.06</v>
          </cell>
        </row>
        <row r="16540">
          <cell r="C16540">
            <v>13.06</v>
          </cell>
        </row>
        <row r="16541">
          <cell r="C16541">
            <v>13.06</v>
          </cell>
        </row>
        <row r="16542">
          <cell r="C16542">
            <v>13.05</v>
          </cell>
        </row>
        <row r="16543">
          <cell r="C16543">
            <v>13.05</v>
          </cell>
        </row>
        <row r="16544">
          <cell r="C16544">
            <v>13.06</v>
          </cell>
        </row>
        <row r="16545">
          <cell r="C16545">
            <v>13.06</v>
          </cell>
        </row>
        <row r="16546">
          <cell r="C16546">
            <v>13.06</v>
          </cell>
        </row>
        <row r="16547">
          <cell r="C16547">
            <v>13.06</v>
          </cell>
        </row>
        <row r="16548">
          <cell r="C16548">
            <v>13.06</v>
          </cell>
        </row>
        <row r="16549">
          <cell r="C16549">
            <v>13.06</v>
          </cell>
        </row>
        <row r="16550">
          <cell r="C16550">
            <v>13.06</v>
          </cell>
        </row>
        <row r="16551">
          <cell r="C16551">
            <v>13.06</v>
          </cell>
        </row>
        <row r="16552">
          <cell r="C16552">
            <v>13.06</v>
          </cell>
        </row>
        <row r="16553">
          <cell r="C16553">
            <v>13.06</v>
          </cell>
        </row>
        <row r="16554">
          <cell r="C16554">
            <v>13.06</v>
          </cell>
        </row>
        <row r="16555">
          <cell r="C16555">
            <v>13.06</v>
          </cell>
        </row>
        <row r="16556">
          <cell r="C16556">
            <v>13.06</v>
          </cell>
        </row>
        <row r="16557">
          <cell r="C16557">
            <v>13.06</v>
          </cell>
        </row>
        <row r="16558">
          <cell r="C16558">
            <v>13.06</v>
          </cell>
        </row>
        <row r="16559">
          <cell r="C16559">
            <v>13.06</v>
          </cell>
        </row>
        <row r="16560">
          <cell r="C16560">
            <v>13.06</v>
          </cell>
        </row>
        <row r="16561">
          <cell r="C16561">
            <v>13.06</v>
          </cell>
        </row>
        <row r="16562">
          <cell r="C16562">
            <v>13.06</v>
          </cell>
        </row>
        <row r="16563">
          <cell r="C16563">
            <v>13.06</v>
          </cell>
        </row>
        <row r="16564">
          <cell r="C16564">
            <v>13.05</v>
          </cell>
        </row>
        <row r="16565">
          <cell r="C16565">
            <v>13.05</v>
          </cell>
        </row>
        <row r="16566">
          <cell r="C16566">
            <v>13.06</v>
          </cell>
        </row>
        <row r="16567">
          <cell r="C16567">
            <v>13.05</v>
          </cell>
        </row>
        <row r="16568">
          <cell r="C16568">
            <v>13.05</v>
          </cell>
        </row>
        <row r="16569">
          <cell r="C16569">
            <v>13.06</v>
          </cell>
        </row>
        <row r="16570">
          <cell r="C16570">
            <v>13.06</v>
          </cell>
        </row>
        <row r="16571">
          <cell r="C16571">
            <v>13.06</v>
          </cell>
        </row>
        <row r="16572">
          <cell r="C16572">
            <v>13.06</v>
          </cell>
        </row>
        <row r="16573">
          <cell r="C16573">
            <v>13.06</v>
          </cell>
        </row>
        <row r="16574">
          <cell r="C16574">
            <v>13.06</v>
          </cell>
        </row>
        <row r="16575">
          <cell r="C16575">
            <v>13.06</v>
          </cell>
        </row>
        <row r="16576">
          <cell r="C16576">
            <v>13.06</v>
          </cell>
        </row>
        <row r="16577">
          <cell r="C16577">
            <v>13.06</v>
          </cell>
        </row>
        <row r="16578">
          <cell r="C16578">
            <v>13.06</v>
          </cell>
        </row>
        <row r="16579">
          <cell r="C16579">
            <v>13.06</v>
          </cell>
        </row>
        <row r="16580">
          <cell r="C16580">
            <v>13.06</v>
          </cell>
        </row>
        <row r="16581">
          <cell r="C16581">
            <v>13.06</v>
          </cell>
        </row>
        <row r="16582">
          <cell r="C16582">
            <v>13.05</v>
          </cell>
        </row>
        <row r="16583">
          <cell r="C16583">
            <v>13.05</v>
          </cell>
        </row>
        <row r="16584">
          <cell r="C16584">
            <v>13.05</v>
          </cell>
        </row>
        <row r="16585">
          <cell r="C16585">
            <v>13.05</v>
          </cell>
        </row>
        <row r="16586">
          <cell r="C16586">
            <v>13.05</v>
          </cell>
        </row>
        <row r="16587">
          <cell r="C16587">
            <v>13.05</v>
          </cell>
        </row>
        <row r="16588">
          <cell r="C16588">
            <v>13.05</v>
          </cell>
        </row>
        <row r="16589">
          <cell r="C16589">
            <v>13.05</v>
          </cell>
        </row>
        <row r="16590">
          <cell r="C16590">
            <v>13.06</v>
          </cell>
        </row>
        <row r="16591">
          <cell r="C16591">
            <v>13.06</v>
          </cell>
        </row>
        <row r="16592">
          <cell r="C16592">
            <v>13.06</v>
          </cell>
        </row>
        <row r="16593">
          <cell r="C16593">
            <v>13.06</v>
          </cell>
        </row>
        <row r="16594">
          <cell r="C16594">
            <v>13.06</v>
          </cell>
        </row>
        <row r="16595">
          <cell r="C16595">
            <v>13.06</v>
          </cell>
        </row>
        <row r="16596">
          <cell r="C16596">
            <v>13.06</v>
          </cell>
        </row>
        <row r="16597">
          <cell r="C16597">
            <v>13.06</v>
          </cell>
        </row>
        <row r="16598">
          <cell r="C16598">
            <v>13.06</v>
          </cell>
        </row>
        <row r="16599">
          <cell r="C16599">
            <v>13.06</v>
          </cell>
        </row>
        <row r="16600">
          <cell r="C16600">
            <v>13.06</v>
          </cell>
        </row>
        <row r="16601">
          <cell r="C16601">
            <v>13.06</v>
          </cell>
        </row>
        <row r="16602">
          <cell r="C16602">
            <v>13.06</v>
          </cell>
        </row>
        <row r="16603">
          <cell r="C16603">
            <v>13.06</v>
          </cell>
        </row>
        <row r="16604">
          <cell r="C16604">
            <v>13.06</v>
          </cell>
        </row>
        <row r="16605">
          <cell r="C16605">
            <v>13.06</v>
          </cell>
        </row>
        <row r="16606">
          <cell r="C16606">
            <v>13.06</v>
          </cell>
        </row>
        <row r="16607">
          <cell r="C16607">
            <v>13.06</v>
          </cell>
        </row>
        <row r="16608">
          <cell r="C16608">
            <v>13.06</v>
          </cell>
        </row>
        <row r="16609">
          <cell r="C16609">
            <v>13.06</v>
          </cell>
        </row>
        <row r="16610">
          <cell r="C16610">
            <v>13.06</v>
          </cell>
        </row>
        <row r="16611">
          <cell r="C16611">
            <v>13.06</v>
          </cell>
        </row>
        <row r="16612">
          <cell r="C16612">
            <v>13.06</v>
          </cell>
        </row>
        <row r="16613">
          <cell r="C16613">
            <v>13.06</v>
          </cell>
        </row>
        <row r="16614">
          <cell r="C16614">
            <v>13.06</v>
          </cell>
        </row>
        <row r="16615">
          <cell r="C16615">
            <v>13.06</v>
          </cell>
        </row>
        <row r="16616">
          <cell r="C16616">
            <v>13.06</v>
          </cell>
        </row>
        <row r="16617">
          <cell r="C16617">
            <v>13.05</v>
          </cell>
        </row>
        <row r="16618">
          <cell r="C16618">
            <v>13.05</v>
          </cell>
        </row>
        <row r="16619">
          <cell r="C16619">
            <v>13.05</v>
          </cell>
        </row>
        <row r="16620">
          <cell r="C16620">
            <v>13.05</v>
          </cell>
        </row>
        <row r="16621">
          <cell r="C16621">
            <v>13.05</v>
          </cell>
        </row>
        <row r="16622">
          <cell r="C16622">
            <v>13.05</v>
          </cell>
        </row>
        <row r="16623">
          <cell r="C16623">
            <v>13.05</v>
          </cell>
        </row>
        <row r="16624">
          <cell r="C16624">
            <v>13.05</v>
          </cell>
        </row>
        <row r="16625">
          <cell r="C16625">
            <v>13.05</v>
          </cell>
        </row>
        <row r="16626">
          <cell r="C16626">
            <v>13.05</v>
          </cell>
        </row>
        <row r="16627">
          <cell r="C16627">
            <v>13.05</v>
          </cell>
        </row>
        <row r="16628">
          <cell r="C16628">
            <v>13.05</v>
          </cell>
        </row>
        <row r="16629">
          <cell r="C16629">
            <v>13.05</v>
          </cell>
        </row>
        <row r="16630">
          <cell r="C16630">
            <v>13.06</v>
          </cell>
        </row>
        <row r="16631">
          <cell r="C16631">
            <v>13.06</v>
          </cell>
        </row>
        <row r="16632">
          <cell r="C16632">
            <v>13.06</v>
          </cell>
        </row>
        <row r="16633">
          <cell r="C16633">
            <v>13.06</v>
          </cell>
        </row>
        <row r="16634">
          <cell r="C16634">
            <v>13.06</v>
          </cell>
        </row>
        <row r="16635">
          <cell r="C16635">
            <v>13.06</v>
          </cell>
        </row>
        <row r="16636">
          <cell r="C16636">
            <v>13.06</v>
          </cell>
        </row>
        <row r="16637">
          <cell r="C16637">
            <v>13.06</v>
          </cell>
        </row>
        <row r="16638">
          <cell r="C16638">
            <v>13.06</v>
          </cell>
        </row>
        <row r="16639">
          <cell r="C16639">
            <v>13.06</v>
          </cell>
        </row>
        <row r="16640">
          <cell r="C16640">
            <v>13.06</v>
          </cell>
        </row>
        <row r="16641">
          <cell r="C16641">
            <v>13.06</v>
          </cell>
        </row>
        <row r="16642">
          <cell r="C16642">
            <v>13.06</v>
          </cell>
        </row>
        <row r="16643">
          <cell r="C16643">
            <v>13.06</v>
          </cell>
        </row>
        <row r="16644">
          <cell r="C16644">
            <v>13.06</v>
          </cell>
        </row>
        <row r="16645">
          <cell r="C16645">
            <v>13.06</v>
          </cell>
        </row>
        <row r="16646">
          <cell r="C16646">
            <v>13.06</v>
          </cell>
        </row>
        <row r="16647">
          <cell r="C16647">
            <v>13.06</v>
          </cell>
        </row>
        <row r="16648">
          <cell r="C16648">
            <v>13.05</v>
          </cell>
        </row>
        <row r="16649">
          <cell r="C16649">
            <v>13.05</v>
          </cell>
        </row>
        <row r="16650">
          <cell r="C16650">
            <v>13.05</v>
          </cell>
        </row>
        <row r="16651">
          <cell r="C16651">
            <v>13.05</v>
          </cell>
        </row>
        <row r="16652">
          <cell r="C16652">
            <v>13.05</v>
          </cell>
        </row>
        <row r="16653">
          <cell r="C16653">
            <v>13.05</v>
          </cell>
        </row>
        <row r="16654">
          <cell r="C16654">
            <v>13.05</v>
          </cell>
        </row>
        <row r="16655">
          <cell r="C16655">
            <v>13.04</v>
          </cell>
        </row>
        <row r="16656">
          <cell r="C16656">
            <v>13.04</v>
          </cell>
        </row>
        <row r="16657">
          <cell r="C16657">
            <v>13.05</v>
          </cell>
        </row>
        <row r="16658">
          <cell r="C16658">
            <v>13.05</v>
          </cell>
        </row>
        <row r="16659">
          <cell r="C16659">
            <v>13.05</v>
          </cell>
        </row>
        <row r="16660">
          <cell r="C16660">
            <v>13.05</v>
          </cell>
        </row>
        <row r="16661">
          <cell r="C16661">
            <v>13.05</v>
          </cell>
        </row>
        <row r="16662">
          <cell r="C16662">
            <v>13.05</v>
          </cell>
        </row>
        <row r="16663">
          <cell r="C16663">
            <v>13.05</v>
          </cell>
        </row>
        <row r="16664">
          <cell r="C16664">
            <v>13.06</v>
          </cell>
        </row>
        <row r="16665">
          <cell r="C16665">
            <v>13.06</v>
          </cell>
        </row>
        <row r="16666">
          <cell r="C16666">
            <v>13.06</v>
          </cell>
        </row>
        <row r="16667">
          <cell r="C16667">
            <v>13.06</v>
          </cell>
        </row>
        <row r="16668">
          <cell r="C16668">
            <v>13.06</v>
          </cell>
        </row>
        <row r="16669">
          <cell r="C16669">
            <v>13.06</v>
          </cell>
        </row>
        <row r="16670">
          <cell r="C16670">
            <v>13.06</v>
          </cell>
        </row>
        <row r="16671">
          <cell r="C16671">
            <v>13.06</v>
          </cell>
        </row>
        <row r="16672">
          <cell r="C16672">
            <v>13.06</v>
          </cell>
        </row>
        <row r="16673">
          <cell r="C16673">
            <v>13.06</v>
          </cell>
        </row>
        <row r="16674">
          <cell r="C16674">
            <v>13.06</v>
          </cell>
        </row>
        <row r="16675">
          <cell r="C16675">
            <v>13.06</v>
          </cell>
        </row>
        <row r="16676">
          <cell r="C16676">
            <v>13.06</v>
          </cell>
        </row>
        <row r="16677">
          <cell r="C16677">
            <v>13.06</v>
          </cell>
        </row>
        <row r="16678">
          <cell r="C16678">
            <v>13.05</v>
          </cell>
        </row>
        <row r="16679">
          <cell r="C16679">
            <v>13.05</v>
          </cell>
        </row>
        <row r="16680">
          <cell r="C16680">
            <v>13.05</v>
          </cell>
        </row>
        <row r="16681">
          <cell r="C16681">
            <v>13.05</v>
          </cell>
        </row>
        <row r="16682">
          <cell r="C16682">
            <v>13.05</v>
          </cell>
        </row>
        <row r="16683">
          <cell r="C16683">
            <v>13.05</v>
          </cell>
        </row>
        <row r="16684">
          <cell r="C16684">
            <v>13.05</v>
          </cell>
        </row>
        <row r="16685">
          <cell r="C16685">
            <v>13.05</v>
          </cell>
        </row>
        <row r="16686">
          <cell r="C16686">
            <v>13.05</v>
          </cell>
        </row>
        <row r="16687">
          <cell r="C16687">
            <v>13.05</v>
          </cell>
        </row>
        <row r="16688">
          <cell r="C16688">
            <v>13.05</v>
          </cell>
        </row>
        <row r="16689">
          <cell r="C16689">
            <v>13.05</v>
          </cell>
        </row>
        <row r="16690">
          <cell r="C16690">
            <v>13.06</v>
          </cell>
        </row>
        <row r="16691">
          <cell r="C16691">
            <v>13.06</v>
          </cell>
        </row>
        <row r="16692">
          <cell r="C16692">
            <v>13.06</v>
          </cell>
        </row>
        <row r="16693">
          <cell r="C16693">
            <v>13.06</v>
          </cell>
        </row>
        <row r="16694">
          <cell r="C16694">
            <v>13.06</v>
          </cell>
        </row>
        <row r="16695">
          <cell r="C16695">
            <v>13.06</v>
          </cell>
        </row>
        <row r="16696">
          <cell r="C16696">
            <v>13.06</v>
          </cell>
        </row>
        <row r="16697">
          <cell r="C16697">
            <v>13.05</v>
          </cell>
        </row>
        <row r="16698">
          <cell r="C16698">
            <v>13.05</v>
          </cell>
        </row>
        <row r="16699">
          <cell r="C16699">
            <v>13.05</v>
          </cell>
        </row>
        <row r="16700">
          <cell r="C16700">
            <v>13.05</v>
          </cell>
        </row>
        <row r="16701">
          <cell r="C16701">
            <v>13.05</v>
          </cell>
        </row>
        <row r="16702">
          <cell r="C16702">
            <v>13.04</v>
          </cell>
        </row>
        <row r="16703">
          <cell r="C16703">
            <v>13.04</v>
          </cell>
        </row>
        <row r="16704">
          <cell r="C16704">
            <v>13.04</v>
          </cell>
        </row>
        <row r="16705">
          <cell r="C16705">
            <v>13.04</v>
          </cell>
        </row>
        <row r="16706">
          <cell r="C16706">
            <v>13.04</v>
          </cell>
        </row>
        <row r="16707">
          <cell r="C16707">
            <v>13.04</v>
          </cell>
        </row>
        <row r="16708">
          <cell r="C16708">
            <v>13.04</v>
          </cell>
        </row>
        <row r="16709">
          <cell r="C16709">
            <v>13.04</v>
          </cell>
        </row>
        <row r="16710">
          <cell r="C16710">
            <v>13.04</v>
          </cell>
        </row>
        <row r="16711">
          <cell r="C16711">
            <v>13.05</v>
          </cell>
        </row>
        <row r="16712">
          <cell r="C16712">
            <v>13.05</v>
          </cell>
        </row>
        <row r="16713">
          <cell r="C16713">
            <v>13.05</v>
          </cell>
        </row>
        <row r="16714">
          <cell r="C16714">
            <v>13.05</v>
          </cell>
        </row>
        <row r="16715">
          <cell r="C16715">
            <v>13.05</v>
          </cell>
        </row>
        <row r="16716">
          <cell r="C16716">
            <v>13.05</v>
          </cell>
        </row>
        <row r="16717">
          <cell r="C16717">
            <v>13.05</v>
          </cell>
        </row>
        <row r="16718">
          <cell r="C16718">
            <v>13.05</v>
          </cell>
        </row>
        <row r="16719">
          <cell r="C16719">
            <v>13.05</v>
          </cell>
        </row>
        <row r="16720">
          <cell r="C16720">
            <v>13.05</v>
          </cell>
        </row>
        <row r="16721">
          <cell r="C16721">
            <v>13.05</v>
          </cell>
        </row>
        <row r="16722">
          <cell r="C16722">
            <v>13.05</v>
          </cell>
        </row>
        <row r="16723">
          <cell r="C16723">
            <v>13.05</v>
          </cell>
        </row>
        <row r="16724">
          <cell r="C16724">
            <v>13.05</v>
          </cell>
        </row>
        <row r="16725">
          <cell r="C16725">
            <v>13.05</v>
          </cell>
        </row>
        <row r="16726">
          <cell r="C16726">
            <v>13.05</v>
          </cell>
        </row>
        <row r="16727">
          <cell r="C16727">
            <v>13.05</v>
          </cell>
        </row>
        <row r="16728">
          <cell r="C16728">
            <v>13.05</v>
          </cell>
        </row>
        <row r="16729">
          <cell r="C16729">
            <v>13.05</v>
          </cell>
        </row>
        <row r="16730">
          <cell r="C16730">
            <v>13.05</v>
          </cell>
        </row>
        <row r="16731">
          <cell r="C16731">
            <v>13.05</v>
          </cell>
        </row>
        <row r="16732">
          <cell r="C16732">
            <v>13.05</v>
          </cell>
        </row>
        <row r="16733">
          <cell r="C16733">
            <v>13.05</v>
          </cell>
        </row>
        <row r="16734">
          <cell r="C16734">
            <v>13.05</v>
          </cell>
        </row>
        <row r="16735">
          <cell r="C16735">
            <v>13.05</v>
          </cell>
        </row>
        <row r="16736">
          <cell r="C16736">
            <v>13.05</v>
          </cell>
        </row>
        <row r="16737">
          <cell r="C16737">
            <v>13.05</v>
          </cell>
        </row>
        <row r="16738">
          <cell r="C16738">
            <v>13.05</v>
          </cell>
        </row>
        <row r="16739">
          <cell r="C16739">
            <v>13.05</v>
          </cell>
        </row>
        <row r="16740">
          <cell r="C16740">
            <v>13.05</v>
          </cell>
        </row>
        <row r="16741">
          <cell r="C16741">
            <v>13.05</v>
          </cell>
        </row>
        <row r="16742">
          <cell r="C16742">
            <v>13.05</v>
          </cell>
        </row>
        <row r="16743">
          <cell r="C16743">
            <v>13.05</v>
          </cell>
        </row>
        <row r="16744">
          <cell r="C16744">
            <v>13.05</v>
          </cell>
        </row>
        <row r="16745">
          <cell r="C16745">
            <v>13.05</v>
          </cell>
        </row>
        <row r="16746">
          <cell r="C16746">
            <v>13.05</v>
          </cell>
        </row>
        <row r="16747">
          <cell r="C16747">
            <v>13.05</v>
          </cell>
        </row>
        <row r="16748">
          <cell r="C16748">
            <v>13.05</v>
          </cell>
        </row>
        <row r="16749">
          <cell r="C16749">
            <v>13.06</v>
          </cell>
        </row>
        <row r="16750">
          <cell r="C16750">
            <v>13.05</v>
          </cell>
        </row>
        <row r="16751">
          <cell r="C16751">
            <v>13.05</v>
          </cell>
        </row>
        <row r="16752">
          <cell r="C16752">
            <v>13.05</v>
          </cell>
        </row>
        <row r="16753">
          <cell r="C16753">
            <v>13.05</v>
          </cell>
        </row>
        <row r="16754">
          <cell r="C16754">
            <v>13.05</v>
          </cell>
        </row>
        <row r="16755">
          <cell r="C16755">
            <v>13.05</v>
          </cell>
        </row>
        <row r="16756">
          <cell r="C16756">
            <v>13.05</v>
          </cell>
        </row>
        <row r="16757">
          <cell r="C16757">
            <v>13.05</v>
          </cell>
        </row>
        <row r="16758">
          <cell r="C16758">
            <v>13.05</v>
          </cell>
        </row>
        <row r="16759">
          <cell r="C16759">
            <v>13.05</v>
          </cell>
        </row>
        <row r="16760">
          <cell r="C16760">
            <v>13.04</v>
          </cell>
        </row>
        <row r="16761">
          <cell r="C16761">
            <v>13.04</v>
          </cell>
        </row>
        <row r="16762">
          <cell r="C16762">
            <v>13.05</v>
          </cell>
        </row>
        <row r="16763">
          <cell r="C16763">
            <v>13.05</v>
          </cell>
        </row>
        <row r="16764">
          <cell r="C16764">
            <v>13.05</v>
          </cell>
        </row>
        <row r="16765">
          <cell r="C16765">
            <v>13.05</v>
          </cell>
        </row>
        <row r="16766">
          <cell r="C16766">
            <v>13.05</v>
          </cell>
        </row>
        <row r="16767">
          <cell r="C16767">
            <v>13.05</v>
          </cell>
        </row>
        <row r="16768">
          <cell r="C16768">
            <v>13.05</v>
          </cell>
        </row>
        <row r="16769">
          <cell r="C16769">
            <v>13.06</v>
          </cell>
        </row>
        <row r="16770">
          <cell r="C16770">
            <v>13.06</v>
          </cell>
        </row>
        <row r="16771">
          <cell r="C16771">
            <v>13.06</v>
          </cell>
        </row>
        <row r="16772">
          <cell r="C16772">
            <v>13.06</v>
          </cell>
        </row>
        <row r="16773">
          <cell r="C16773">
            <v>13.06</v>
          </cell>
        </row>
        <row r="16774">
          <cell r="C16774">
            <v>13.07</v>
          </cell>
        </row>
        <row r="16775">
          <cell r="C16775">
            <v>13.07</v>
          </cell>
        </row>
        <row r="16776">
          <cell r="C16776">
            <v>13.07</v>
          </cell>
        </row>
        <row r="16777">
          <cell r="C16777">
            <v>13.07</v>
          </cell>
        </row>
        <row r="16778">
          <cell r="C16778">
            <v>13.07</v>
          </cell>
        </row>
        <row r="16779">
          <cell r="C16779">
            <v>13.06</v>
          </cell>
        </row>
        <row r="16780">
          <cell r="C16780">
            <v>13.06</v>
          </cell>
        </row>
        <row r="16781">
          <cell r="C16781">
            <v>13.06</v>
          </cell>
        </row>
        <row r="16782">
          <cell r="C16782">
            <v>13.06</v>
          </cell>
        </row>
        <row r="16783">
          <cell r="C16783">
            <v>13.06</v>
          </cell>
        </row>
        <row r="16784">
          <cell r="C16784">
            <v>13.06</v>
          </cell>
        </row>
        <row r="16785">
          <cell r="C16785">
            <v>13.06</v>
          </cell>
        </row>
        <row r="16786">
          <cell r="C16786">
            <v>13.06</v>
          </cell>
        </row>
        <row r="16787">
          <cell r="C16787">
            <v>13.06</v>
          </cell>
        </row>
        <row r="16788">
          <cell r="C16788">
            <v>13.06</v>
          </cell>
        </row>
        <row r="16789">
          <cell r="C16789">
            <v>13.06</v>
          </cell>
        </row>
        <row r="16790">
          <cell r="C16790">
            <v>13.07</v>
          </cell>
        </row>
        <row r="16791">
          <cell r="C16791">
            <v>13.07</v>
          </cell>
        </row>
        <row r="16792">
          <cell r="C16792">
            <v>13.07</v>
          </cell>
        </row>
        <row r="16793">
          <cell r="C16793">
            <v>13.07</v>
          </cell>
        </row>
        <row r="16794">
          <cell r="C16794">
            <v>13.07</v>
          </cell>
        </row>
        <row r="16795">
          <cell r="C16795">
            <v>13.06</v>
          </cell>
        </row>
        <row r="16796">
          <cell r="C16796">
            <v>13.06</v>
          </cell>
        </row>
        <row r="16797">
          <cell r="C16797">
            <v>13.06</v>
          </cell>
        </row>
        <row r="16798">
          <cell r="C16798">
            <v>13.06</v>
          </cell>
        </row>
        <row r="16799">
          <cell r="C16799">
            <v>13.06</v>
          </cell>
        </row>
        <row r="16800">
          <cell r="C16800">
            <v>13.06</v>
          </cell>
        </row>
        <row r="16801">
          <cell r="C16801">
            <v>13.07</v>
          </cell>
        </row>
        <row r="16802">
          <cell r="C16802">
            <v>13.07</v>
          </cell>
        </row>
        <row r="16803">
          <cell r="C16803">
            <v>13.07</v>
          </cell>
        </row>
        <row r="16804">
          <cell r="C16804">
            <v>13.07</v>
          </cell>
        </row>
        <row r="16805">
          <cell r="C16805">
            <v>13.08</v>
          </cell>
        </row>
        <row r="16806">
          <cell r="C16806">
            <v>13.08</v>
          </cell>
        </row>
        <row r="16807">
          <cell r="C16807">
            <v>13.08</v>
          </cell>
        </row>
        <row r="16808">
          <cell r="C16808">
            <v>13.08</v>
          </cell>
        </row>
        <row r="16809">
          <cell r="C16809">
            <v>13.08</v>
          </cell>
        </row>
        <row r="16810">
          <cell r="C16810">
            <v>13.08</v>
          </cell>
        </row>
        <row r="16811">
          <cell r="C16811">
            <v>13.08</v>
          </cell>
        </row>
        <row r="16812">
          <cell r="C16812">
            <v>13.08</v>
          </cell>
        </row>
        <row r="16813">
          <cell r="C16813">
            <v>13.08</v>
          </cell>
        </row>
        <row r="16814">
          <cell r="C16814">
            <v>13.08</v>
          </cell>
        </row>
        <row r="16815">
          <cell r="C16815">
            <v>13.08</v>
          </cell>
        </row>
        <row r="16816">
          <cell r="C16816">
            <v>13.08</v>
          </cell>
        </row>
        <row r="16817">
          <cell r="C16817">
            <v>13.08</v>
          </cell>
        </row>
        <row r="16818">
          <cell r="C16818">
            <v>13.08</v>
          </cell>
        </row>
        <row r="16819">
          <cell r="C16819">
            <v>13.08</v>
          </cell>
        </row>
        <row r="16820">
          <cell r="C16820">
            <v>13.08</v>
          </cell>
        </row>
        <row r="16821">
          <cell r="C16821">
            <v>13.08</v>
          </cell>
        </row>
        <row r="16822">
          <cell r="C16822">
            <v>13.08</v>
          </cell>
        </row>
        <row r="16823">
          <cell r="C16823">
            <v>13.08</v>
          </cell>
        </row>
        <row r="16824">
          <cell r="C16824">
            <v>13.08</v>
          </cell>
        </row>
        <row r="16825">
          <cell r="C16825">
            <v>13.07</v>
          </cell>
        </row>
        <row r="16826">
          <cell r="C16826">
            <v>13.07</v>
          </cell>
        </row>
        <row r="16827">
          <cell r="C16827">
            <v>13.07</v>
          </cell>
        </row>
        <row r="16828">
          <cell r="C16828">
            <v>13.07</v>
          </cell>
        </row>
        <row r="16829">
          <cell r="C16829">
            <v>13.07</v>
          </cell>
        </row>
        <row r="16830">
          <cell r="C16830">
            <v>13.07</v>
          </cell>
        </row>
        <row r="16831">
          <cell r="C16831">
            <v>13.07</v>
          </cell>
        </row>
        <row r="16832">
          <cell r="C16832">
            <v>13.08</v>
          </cell>
        </row>
        <row r="16833">
          <cell r="C16833">
            <v>13.08</v>
          </cell>
        </row>
        <row r="16834">
          <cell r="C16834">
            <v>13.08</v>
          </cell>
        </row>
        <row r="16835">
          <cell r="C16835">
            <v>13.08</v>
          </cell>
        </row>
        <row r="16836">
          <cell r="C16836">
            <v>13.08</v>
          </cell>
        </row>
        <row r="16837">
          <cell r="C16837">
            <v>13.08</v>
          </cell>
        </row>
        <row r="16838">
          <cell r="C16838">
            <v>13.08</v>
          </cell>
        </row>
        <row r="16839">
          <cell r="C16839">
            <v>13.08</v>
          </cell>
        </row>
        <row r="16840">
          <cell r="C16840">
            <v>13.08</v>
          </cell>
        </row>
        <row r="16841">
          <cell r="C16841">
            <v>13.08</v>
          </cell>
        </row>
        <row r="16842">
          <cell r="C16842">
            <v>13.08</v>
          </cell>
        </row>
        <row r="16843">
          <cell r="C16843">
            <v>13.08</v>
          </cell>
        </row>
        <row r="16844">
          <cell r="C16844">
            <v>13.08</v>
          </cell>
        </row>
        <row r="16845">
          <cell r="C16845">
            <v>13.09</v>
          </cell>
        </row>
        <row r="16846">
          <cell r="C16846">
            <v>13.09</v>
          </cell>
        </row>
        <row r="16847">
          <cell r="C16847">
            <v>13.09</v>
          </cell>
        </row>
        <row r="16848">
          <cell r="C16848">
            <v>13.09</v>
          </cell>
        </row>
        <row r="16849">
          <cell r="C16849">
            <v>13.09</v>
          </cell>
        </row>
        <row r="16850">
          <cell r="C16850">
            <v>13.09</v>
          </cell>
        </row>
        <row r="16851">
          <cell r="C16851">
            <v>13.09</v>
          </cell>
        </row>
        <row r="16852">
          <cell r="C16852">
            <v>13.09</v>
          </cell>
        </row>
        <row r="16853">
          <cell r="C16853">
            <v>13.09</v>
          </cell>
        </row>
        <row r="16854">
          <cell r="C16854">
            <v>13.09</v>
          </cell>
        </row>
        <row r="16855">
          <cell r="C16855">
            <v>13.09</v>
          </cell>
        </row>
        <row r="16856">
          <cell r="C16856">
            <v>13.08</v>
          </cell>
        </row>
        <row r="16857">
          <cell r="C16857">
            <v>13.08</v>
          </cell>
        </row>
        <row r="16858">
          <cell r="C16858">
            <v>13.08</v>
          </cell>
        </row>
        <row r="16859">
          <cell r="C16859">
            <v>13.08</v>
          </cell>
        </row>
        <row r="16860">
          <cell r="C16860">
            <v>13.09</v>
          </cell>
        </row>
        <row r="16861">
          <cell r="C16861">
            <v>13.09</v>
          </cell>
        </row>
        <row r="16862">
          <cell r="C16862">
            <v>13.09</v>
          </cell>
        </row>
        <row r="16863">
          <cell r="C16863">
            <v>13.09</v>
          </cell>
        </row>
        <row r="16864">
          <cell r="C16864">
            <v>13.09</v>
          </cell>
        </row>
        <row r="16865">
          <cell r="C16865">
            <v>13.09</v>
          </cell>
        </row>
        <row r="16866">
          <cell r="C16866">
            <v>13.09</v>
          </cell>
        </row>
        <row r="16867">
          <cell r="C16867">
            <v>13.09</v>
          </cell>
        </row>
        <row r="16868">
          <cell r="C16868">
            <v>13.09</v>
          </cell>
        </row>
        <row r="16869">
          <cell r="C16869">
            <v>13.08</v>
          </cell>
        </row>
        <row r="16870">
          <cell r="C16870">
            <v>13.08</v>
          </cell>
        </row>
        <row r="16871">
          <cell r="C16871">
            <v>13.08</v>
          </cell>
        </row>
        <row r="16872">
          <cell r="C16872">
            <v>13.08</v>
          </cell>
        </row>
        <row r="16873">
          <cell r="C16873">
            <v>13.08</v>
          </cell>
        </row>
        <row r="16874">
          <cell r="C16874">
            <v>13.08</v>
          </cell>
        </row>
        <row r="16875">
          <cell r="C16875">
            <v>13.08</v>
          </cell>
        </row>
        <row r="16876">
          <cell r="C16876">
            <v>13.08</v>
          </cell>
        </row>
        <row r="16877">
          <cell r="C16877">
            <v>13.08</v>
          </cell>
        </row>
        <row r="16878">
          <cell r="C16878">
            <v>13.08</v>
          </cell>
        </row>
        <row r="16879">
          <cell r="C16879">
            <v>13.09</v>
          </cell>
        </row>
        <row r="16880">
          <cell r="C16880">
            <v>13.09</v>
          </cell>
        </row>
        <row r="16881">
          <cell r="C16881">
            <v>13.09</v>
          </cell>
        </row>
        <row r="16882">
          <cell r="C16882">
            <v>13.09</v>
          </cell>
        </row>
        <row r="16883">
          <cell r="C16883">
            <v>13.09</v>
          </cell>
        </row>
        <row r="16884">
          <cell r="C16884">
            <v>13.09</v>
          </cell>
        </row>
        <row r="16885">
          <cell r="C16885">
            <v>13.09</v>
          </cell>
        </row>
        <row r="16886">
          <cell r="C16886">
            <v>13.09</v>
          </cell>
        </row>
        <row r="16887">
          <cell r="C16887">
            <v>13.09</v>
          </cell>
        </row>
        <row r="16888">
          <cell r="C16888">
            <v>13.09</v>
          </cell>
        </row>
        <row r="16889">
          <cell r="C16889">
            <v>13.09</v>
          </cell>
        </row>
        <row r="16890">
          <cell r="C16890">
            <v>13.09</v>
          </cell>
        </row>
        <row r="16891">
          <cell r="C16891">
            <v>13.09</v>
          </cell>
        </row>
        <row r="16892">
          <cell r="C16892">
            <v>13.09</v>
          </cell>
        </row>
        <row r="16893">
          <cell r="C16893">
            <v>13.09</v>
          </cell>
        </row>
        <row r="16894">
          <cell r="C16894">
            <v>13.09</v>
          </cell>
        </row>
        <row r="16895">
          <cell r="C16895">
            <v>13.09</v>
          </cell>
        </row>
        <row r="16896">
          <cell r="C16896">
            <v>13.09</v>
          </cell>
        </row>
        <row r="16897">
          <cell r="C16897">
            <v>13.09</v>
          </cell>
        </row>
        <row r="16898">
          <cell r="C16898">
            <v>13.09</v>
          </cell>
        </row>
        <row r="16899">
          <cell r="C16899">
            <v>13.08</v>
          </cell>
        </row>
        <row r="16900">
          <cell r="C16900">
            <v>13.08</v>
          </cell>
        </row>
        <row r="16901">
          <cell r="C16901">
            <v>13.08</v>
          </cell>
        </row>
        <row r="16902">
          <cell r="C16902">
            <v>13.08</v>
          </cell>
        </row>
        <row r="16903">
          <cell r="C16903">
            <v>13.09</v>
          </cell>
        </row>
        <row r="16904">
          <cell r="C16904">
            <v>13.08</v>
          </cell>
        </row>
        <row r="16905">
          <cell r="C16905">
            <v>13.08</v>
          </cell>
        </row>
        <row r="16906">
          <cell r="C16906">
            <v>13.08</v>
          </cell>
        </row>
        <row r="16907">
          <cell r="C16907">
            <v>13.08</v>
          </cell>
        </row>
        <row r="16908">
          <cell r="C16908">
            <v>13.08</v>
          </cell>
        </row>
        <row r="16909">
          <cell r="C16909">
            <v>13.08</v>
          </cell>
        </row>
        <row r="16910">
          <cell r="C16910">
            <v>13.08</v>
          </cell>
        </row>
        <row r="16911">
          <cell r="C16911">
            <v>13.08</v>
          </cell>
        </row>
        <row r="16912">
          <cell r="C16912">
            <v>13.08</v>
          </cell>
        </row>
        <row r="16913">
          <cell r="C16913">
            <v>13.08</v>
          </cell>
        </row>
        <row r="16914">
          <cell r="C16914">
            <v>13.08</v>
          </cell>
        </row>
        <row r="16915">
          <cell r="C16915">
            <v>13.08</v>
          </cell>
        </row>
        <row r="16916">
          <cell r="C16916">
            <v>13.08</v>
          </cell>
        </row>
        <row r="16917">
          <cell r="C16917">
            <v>13.08</v>
          </cell>
        </row>
        <row r="16918">
          <cell r="C16918">
            <v>13.08</v>
          </cell>
        </row>
        <row r="16919">
          <cell r="C16919">
            <v>13.08</v>
          </cell>
        </row>
        <row r="16920">
          <cell r="C16920">
            <v>13.08</v>
          </cell>
        </row>
        <row r="16921">
          <cell r="C16921">
            <v>13.08</v>
          </cell>
        </row>
        <row r="16922">
          <cell r="C16922">
            <v>13.08</v>
          </cell>
        </row>
        <row r="16923">
          <cell r="C16923">
            <v>13.08</v>
          </cell>
        </row>
        <row r="16924">
          <cell r="C16924">
            <v>13.08</v>
          </cell>
        </row>
        <row r="16925">
          <cell r="C16925">
            <v>13.08</v>
          </cell>
        </row>
        <row r="16926">
          <cell r="C16926">
            <v>13.08</v>
          </cell>
        </row>
        <row r="16927">
          <cell r="C16927">
            <v>13.07</v>
          </cell>
        </row>
        <row r="16928">
          <cell r="C16928">
            <v>13.07</v>
          </cell>
        </row>
        <row r="16929">
          <cell r="C16929">
            <v>13.07</v>
          </cell>
        </row>
        <row r="16930">
          <cell r="C16930">
            <v>13.07</v>
          </cell>
        </row>
        <row r="16931">
          <cell r="C16931">
            <v>13.07</v>
          </cell>
        </row>
        <row r="16932">
          <cell r="C16932">
            <v>13.07</v>
          </cell>
        </row>
        <row r="16933">
          <cell r="C16933">
            <v>13.07</v>
          </cell>
        </row>
        <row r="16934">
          <cell r="C16934">
            <v>13.07</v>
          </cell>
        </row>
        <row r="16935">
          <cell r="C16935">
            <v>13.07</v>
          </cell>
        </row>
        <row r="16936">
          <cell r="C16936">
            <v>13.07</v>
          </cell>
        </row>
        <row r="16937">
          <cell r="C16937">
            <v>13.07</v>
          </cell>
        </row>
        <row r="16938">
          <cell r="C16938">
            <v>13.07</v>
          </cell>
        </row>
        <row r="16939">
          <cell r="C16939">
            <v>13.07</v>
          </cell>
        </row>
        <row r="16940">
          <cell r="C16940">
            <v>13.07</v>
          </cell>
        </row>
        <row r="16941">
          <cell r="C16941">
            <v>13.07</v>
          </cell>
        </row>
        <row r="16942">
          <cell r="C16942">
            <v>13.07</v>
          </cell>
        </row>
        <row r="16943">
          <cell r="C16943">
            <v>13.07</v>
          </cell>
        </row>
        <row r="16944">
          <cell r="C16944">
            <v>13.08</v>
          </cell>
        </row>
        <row r="16945">
          <cell r="C16945">
            <v>13.08</v>
          </cell>
        </row>
        <row r="16946">
          <cell r="C16946">
            <v>13.08</v>
          </cell>
        </row>
        <row r="16947">
          <cell r="C16947">
            <v>13.08</v>
          </cell>
        </row>
        <row r="16948">
          <cell r="C16948">
            <v>13.08</v>
          </cell>
        </row>
        <row r="16949">
          <cell r="C16949">
            <v>13.08</v>
          </cell>
        </row>
        <row r="16950">
          <cell r="C16950">
            <v>13.08</v>
          </cell>
        </row>
        <row r="16951">
          <cell r="C16951">
            <v>13.08</v>
          </cell>
        </row>
        <row r="16952">
          <cell r="C16952">
            <v>13.08</v>
          </cell>
        </row>
        <row r="16953">
          <cell r="C16953">
            <v>13.08</v>
          </cell>
        </row>
        <row r="16954">
          <cell r="C16954">
            <v>13.08</v>
          </cell>
        </row>
        <row r="16955">
          <cell r="C16955">
            <v>13.08</v>
          </cell>
        </row>
        <row r="16956">
          <cell r="C16956">
            <v>13.07</v>
          </cell>
        </row>
        <row r="16957">
          <cell r="C16957">
            <v>13.07</v>
          </cell>
        </row>
        <row r="16958">
          <cell r="C16958">
            <v>13.07</v>
          </cell>
        </row>
        <row r="16959">
          <cell r="C16959">
            <v>13.07</v>
          </cell>
        </row>
        <row r="16960">
          <cell r="C16960">
            <v>13.07</v>
          </cell>
        </row>
        <row r="16961">
          <cell r="C16961">
            <v>13.07</v>
          </cell>
        </row>
        <row r="16962">
          <cell r="C16962">
            <v>13.07</v>
          </cell>
        </row>
        <row r="16963">
          <cell r="C16963">
            <v>13.06</v>
          </cell>
        </row>
        <row r="16964">
          <cell r="C16964">
            <v>13.06</v>
          </cell>
        </row>
        <row r="16965">
          <cell r="C16965">
            <v>13.06</v>
          </cell>
        </row>
        <row r="16966">
          <cell r="C16966">
            <v>13.07</v>
          </cell>
        </row>
        <row r="16967">
          <cell r="C16967">
            <v>13.07</v>
          </cell>
        </row>
        <row r="16968">
          <cell r="C16968">
            <v>13.07</v>
          </cell>
        </row>
        <row r="16969">
          <cell r="C16969">
            <v>13.07</v>
          </cell>
        </row>
        <row r="16970">
          <cell r="C16970">
            <v>13.07</v>
          </cell>
        </row>
        <row r="16971">
          <cell r="C16971">
            <v>13.07</v>
          </cell>
        </row>
        <row r="16972">
          <cell r="C16972">
            <v>13.07</v>
          </cell>
        </row>
        <row r="16973">
          <cell r="C16973">
            <v>13.07</v>
          </cell>
        </row>
        <row r="16974">
          <cell r="C16974">
            <v>13.07</v>
          </cell>
        </row>
        <row r="16975">
          <cell r="C16975">
            <v>13.07</v>
          </cell>
        </row>
        <row r="16976">
          <cell r="C16976">
            <v>13.07</v>
          </cell>
        </row>
        <row r="16977">
          <cell r="C16977">
            <v>13.07</v>
          </cell>
        </row>
        <row r="16978">
          <cell r="C16978">
            <v>13.07</v>
          </cell>
        </row>
        <row r="16979">
          <cell r="C16979">
            <v>13.06</v>
          </cell>
        </row>
        <row r="16980">
          <cell r="C16980">
            <v>13.07</v>
          </cell>
        </row>
        <row r="16981">
          <cell r="C16981">
            <v>13.07</v>
          </cell>
        </row>
        <row r="16982">
          <cell r="C16982">
            <v>13.07</v>
          </cell>
        </row>
        <row r="16983">
          <cell r="C16983">
            <v>13.08</v>
          </cell>
        </row>
        <row r="16984">
          <cell r="C16984">
            <v>13.08</v>
          </cell>
        </row>
        <row r="16985">
          <cell r="C16985">
            <v>13.08</v>
          </cell>
        </row>
        <row r="16986">
          <cell r="C16986">
            <v>13.08</v>
          </cell>
        </row>
        <row r="16987">
          <cell r="C16987">
            <v>13.08</v>
          </cell>
        </row>
        <row r="16988">
          <cell r="C16988">
            <v>13.08</v>
          </cell>
        </row>
        <row r="16989">
          <cell r="C16989">
            <v>13.08</v>
          </cell>
        </row>
        <row r="16990">
          <cell r="C16990">
            <v>13.08</v>
          </cell>
        </row>
        <row r="16991">
          <cell r="C16991">
            <v>13.08</v>
          </cell>
        </row>
        <row r="16992">
          <cell r="C16992">
            <v>13.08</v>
          </cell>
        </row>
        <row r="16993">
          <cell r="C16993">
            <v>13.08</v>
          </cell>
        </row>
        <row r="16994">
          <cell r="C16994">
            <v>13.08</v>
          </cell>
        </row>
        <row r="16995">
          <cell r="C16995">
            <v>13.07</v>
          </cell>
        </row>
        <row r="16996">
          <cell r="C16996">
            <v>13.07</v>
          </cell>
        </row>
        <row r="16997">
          <cell r="C16997">
            <v>13.07</v>
          </cell>
        </row>
        <row r="16998">
          <cell r="C16998">
            <v>13.07</v>
          </cell>
        </row>
        <row r="16999">
          <cell r="C16999">
            <v>13.07</v>
          </cell>
        </row>
        <row r="17000">
          <cell r="C17000">
            <v>13.07</v>
          </cell>
        </row>
        <row r="17001">
          <cell r="C17001">
            <v>13.07</v>
          </cell>
        </row>
        <row r="17002">
          <cell r="C17002">
            <v>13.07</v>
          </cell>
        </row>
        <row r="17003">
          <cell r="C17003">
            <v>13.07</v>
          </cell>
        </row>
        <row r="17004">
          <cell r="C17004">
            <v>13.07</v>
          </cell>
        </row>
        <row r="17005">
          <cell r="C17005">
            <v>13.07</v>
          </cell>
        </row>
        <row r="17006">
          <cell r="C17006">
            <v>13.07</v>
          </cell>
        </row>
        <row r="17007">
          <cell r="C17007">
            <v>13.07</v>
          </cell>
        </row>
        <row r="17008">
          <cell r="C17008">
            <v>13.07</v>
          </cell>
        </row>
        <row r="17009">
          <cell r="C17009">
            <v>13.06</v>
          </cell>
        </row>
        <row r="17010">
          <cell r="C17010">
            <v>13.06</v>
          </cell>
        </row>
        <row r="17011">
          <cell r="C17011">
            <v>13.06</v>
          </cell>
        </row>
        <row r="17012">
          <cell r="C17012">
            <v>13.07</v>
          </cell>
        </row>
        <row r="17013">
          <cell r="C17013">
            <v>13.07</v>
          </cell>
        </row>
        <row r="17014">
          <cell r="C17014">
            <v>13.07</v>
          </cell>
        </row>
        <row r="17015">
          <cell r="C17015">
            <v>13.07</v>
          </cell>
        </row>
        <row r="17016">
          <cell r="C17016">
            <v>13.07</v>
          </cell>
        </row>
        <row r="17017">
          <cell r="C17017">
            <v>13.07</v>
          </cell>
        </row>
        <row r="17018">
          <cell r="C17018">
            <v>13.07</v>
          </cell>
        </row>
        <row r="17019">
          <cell r="C17019">
            <v>13.07</v>
          </cell>
        </row>
        <row r="17020">
          <cell r="C17020">
            <v>13.07</v>
          </cell>
        </row>
        <row r="17021">
          <cell r="C17021">
            <v>13.07</v>
          </cell>
        </row>
        <row r="17022">
          <cell r="C17022">
            <v>13.07</v>
          </cell>
        </row>
        <row r="17023">
          <cell r="C17023">
            <v>13.07</v>
          </cell>
        </row>
        <row r="17024">
          <cell r="C17024">
            <v>13.07</v>
          </cell>
        </row>
        <row r="17025">
          <cell r="C17025">
            <v>13.07</v>
          </cell>
        </row>
        <row r="17026">
          <cell r="C17026">
            <v>13.07</v>
          </cell>
        </row>
        <row r="17027">
          <cell r="C17027">
            <v>13.07</v>
          </cell>
        </row>
        <row r="17028">
          <cell r="C17028">
            <v>13.07</v>
          </cell>
        </row>
        <row r="17029">
          <cell r="C17029">
            <v>13.06</v>
          </cell>
        </row>
        <row r="17030">
          <cell r="C17030">
            <v>13.06</v>
          </cell>
        </row>
        <row r="17031">
          <cell r="C17031">
            <v>13.06</v>
          </cell>
        </row>
        <row r="17032">
          <cell r="C17032">
            <v>13.06</v>
          </cell>
        </row>
        <row r="17033">
          <cell r="C17033">
            <v>13.06</v>
          </cell>
        </row>
        <row r="17034">
          <cell r="C17034">
            <v>13.06</v>
          </cell>
        </row>
        <row r="17035">
          <cell r="C17035">
            <v>13.06</v>
          </cell>
        </row>
        <row r="17036">
          <cell r="C17036">
            <v>13.07</v>
          </cell>
        </row>
        <row r="17037">
          <cell r="C17037">
            <v>13.07</v>
          </cell>
        </row>
        <row r="17038">
          <cell r="C17038">
            <v>13.07</v>
          </cell>
        </row>
        <row r="17039">
          <cell r="C17039">
            <v>13.07</v>
          </cell>
        </row>
        <row r="17040">
          <cell r="C17040">
            <v>13.07</v>
          </cell>
        </row>
        <row r="17041">
          <cell r="C17041">
            <v>13.07</v>
          </cell>
        </row>
        <row r="17042">
          <cell r="C17042">
            <v>13.07</v>
          </cell>
        </row>
        <row r="17043">
          <cell r="C17043">
            <v>13.07</v>
          </cell>
        </row>
        <row r="17044">
          <cell r="C17044">
            <v>13.07</v>
          </cell>
        </row>
        <row r="17045">
          <cell r="C17045">
            <v>13.07</v>
          </cell>
        </row>
        <row r="17046">
          <cell r="C17046">
            <v>13.08</v>
          </cell>
        </row>
        <row r="17047">
          <cell r="C17047">
            <v>13.08</v>
          </cell>
        </row>
        <row r="17048">
          <cell r="C17048">
            <v>13.08</v>
          </cell>
        </row>
        <row r="17049">
          <cell r="C17049">
            <v>13.08</v>
          </cell>
        </row>
        <row r="17050">
          <cell r="C17050">
            <v>13.08</v>
          </cell>
        </row>
        <row r="17051">
          <cell r="C17051">
            <v>13.08</v>
          </cell>
        </row>
        <row r="17052">
          <cell r="C17052">
            <v>13.08</v>
          </cell>
        </row>
        <row r="17053">
          <cell r="C17053">
            <v>13.08</v>
          </cell>
        </row>
        <row r="17054">
          <cell r="C17054">
            <v>13.08</v>
          </cell>
        </row>
        <row r="17055">
          <cell r="C17055">
            <v>13.09</v>
          </cell>
        </row>
        <row r="17056">
          <cell r="C17056">
            <v>13.09</v>
          </cell>
        </row>
        <row r="17057">
          <cell r="C17057">
            <v>13.09</v>
          </cell>
        </row>
        <row r="17058">
          <cell r="C17058">
            <v>13.08</v>
          </cell>
        </row>
        <row r="17059">
          <cell r="C17059">
            <v>13.08</v>
          </cell>
        </row>
        <row r="17060">
          <cell r="C17060">
            <v>13.08</v>
          </cell>
        </row>
        <row r="17061">
          <cell r="C17061">
            <v>13.08</v>
          </cell>
        </row>
        <row r="17062">
          <cell r="C17062">
            <v>13.08</v>
          </cell>
        </row>
        <row r="17063">
          <cell r="C17063">
            <v>13.08</v>
          </cell>
        </row>
        <row r="17064">
          <cell r="C17064">
            <v>13.08</v>
          </cell>
        </row>
        <row r="17065">
          <cell r="C17065">
            <v>13.08</v>
          </cell>
        </row>
        <row r="17066">
          <cell r="C17066">
            <v>13.08</v>
          </cell>
        </row>
        <row r="17067">
          <cell r="C17067">
            <v>13.08</v>
          </cell>
        </row>
        <row r="17068">
          <cell r="C17068">
            <v>13.08</v>
          </cell>
        </row>
        <row r="17069">
          <cell r="C17069">
            <v>13.08</v>
          </cell>
        </row>
        <row r="17070">
          <cell r="C17070">
            <v>13.08</v>
          </cell>
        </row>
        <row r="17071">
          <cell r="C17071">
            <v>13.08</v>
          </cell>
        </row>
        <row r="17072">
          <cell r="C17072">
            <v>13.08</v>
          </cell>
        </row>
        <row r="17073">
          <cell r="C17073">
            <v>13.08</v>
          </cell>
        </row>
        <row r="17074">
          <cell r="C17074">
            <v>13.08</v>
          </cell>
        </row>
        <row r="17075">
          <cell r="C17075">
            <v>13.08</v>
          </cell>
        </row>
        <row r="17076">
          <cell r="C17076">
            <v>13.08</v>
          </cell>
        </row>
        <row r="17077">
          <cell r="C17077">
            <v>13.08</v>
          </cell>
        </row>
        <row r="17078">
          <cell r="C17078">
            <v>13.08</v>
          </cell>
        </row>
        <row r="17079">
          <cell r="C17079">
            <v>13.08</v>
          </cell>
        </row>
        <row r="17080">
          <cell r="C17080">
            <v>13.08</v>
          </cell>
        </row>
        <row r="17081">
          <cell r="C17081">
            <v>13.08</v>
          </cell>
        </row>
        <row r="17082">
          <cell r="C17082">
            <v>13.08</v>
          </cell>
        </row>
        <row r="17083">
          <cell r="C17083">
            <v>13.08</v>
          </cell>
        </row>
        <row r="17084">
          <cell r="C17084">
            <v>13.08</v>
          </cell>
        </row>
        <row r="17085">
          <cell r="C17085">
            <v>13.08</v>
          </cell>
        </row>
        <row r="17086">
          <cell r="C17086">
            <v>13.08</v>
          </cell>
        </row>
        <row r="17087">
          <cell r="C17087">
            <v>13.08</v>
          </cell>
        </row>
        <row r="17088">
          <cell r="C17088">
            <v>13.08</v>
          </cell>
        </row>
        <row r="17089">
          <cell r="C17089">
            <v>13.08</v>
          </cell>
        </row>
        <row r="17090">
          <cell r="C17090">
            <v>13.08</v>
          </cell>
        </row>
        <row r="17091">
          <cell r="C17091">
            <v>13.08</v>
          </cell>
        </row>
        <row r="17092">
          <cell r="C17092">
            <v>13.08</v>
          </cell>
        </row>
        <row r="17093">
          <cell r="C17093">
            <v>13.08</v>
          </cell>
        </row>
        <row r="17094">
          <cell r="C17094">
            <v>13.08</v>
          </cell>
        </row>
        <row r="17095">
          <cell r="C17095">
            <v>13.08</v>
          </cell>
        </row>
        <row r="17096">
          <cell r="C17096">
            <v>13.08</v>
          </cell>
        </row>
        <row r="17097">
          <cell r="C17097">
            <v>13.08</v>
          </cell>
        </row>
        <row r="17098">
          <cell r="C17098">
            <v>13.08</v>
          </cell>
        </row>
        <row r="17099">
          <cell r="C17099">
            <v>13.08</v>
          </cell>
        </row>
        <row r="17100">
          <cell r="C17100">
            <v>13.08</v>
          </cell>
        </row>
        <row r="17101">
          <cell r="C17101">
            <v>13.08</v>
          </cell>
        </row>
        <row r="17102">
          <cell r="C17102">
            <v>13.08</v>
          </cell>
        </row>
        <row r="17103">
          <cell r="C17103">
            <v>13.08</v>
          </cell>
        </row>
        <row r="17104">
          <cell r="C17104">
            <v>13.08</v>
          </cell>
        </row>
        <row r="17105">
          <cell r="C17105">
            <v>13.08</v>
          </cell>
        </row>
        <row r="17106">
          <cell r="C17106">
            <v>13.08</v>
          </cell>
        </row>
        <row r="17107">
          <cell r="C17107">
            <v>13.08</v>
          </cell>
        </row>
        <row r="17108">
          <cell r="C17108">
            <v>13.08</v>
          </cell>
        </row>
        <row r="17109">
          <cell r="C17109">
            <v>13.08</v>
          </cell>
        </row>
        <row r="17110">
          <cell r="C17110">
            <v>13.08</v>
          </cell>
        </row>
        <row r="17111">
          <cell r="C17111">
            <v>13.08</v>
          </cell>
        </row>
        <row r="17112">
          <cell r="C17112">
            <v>13.08</v>
          </cell>
        </row>
        <row r="17113">
          <cell r="C17113">
            <v>13.08</v>
          </cell>
        </row>
        <row r="17114">
          <cell r="C17114">
            <v>13.08</v>
          </cell>
        </row>
        <row r="17115">
          <cell r="C17115">
            <v>13.08</v>
          </cell>
        </row>
        <row r="17116">
          <cell r="C17116">
            <v>13.09</v>
          </cell>
        </row>
        <row r="17117">
          <cell r="C17117">
            <v>13.08</v>
          </cell>
        </row>
        <row r="17118">
          <cell r="C17118">
            <v>13.08</v>
          </cell>
        </row>
        <row r="17119">
          <cell r="C17119">
            <v>13.08</v>
          </cell>
        </row>
        <row r="17120">
          <cell r="C17120">
            <v>13.08</v>
          </cell>
        </row>
        <row r="17121">
          <cell r="C17121">
            <v>13.08</v>
          </cell>
        </row>
        <row r="17122">
          <cell r="C17122">
            <v>13.08</v>
          </cell>
        </row>
        <row r="17123">
          <cell r="C17123">
            <v>13.07</v>
          </cell>
        </row>
        <row r="17124">
          <cell r="C17124">
            <v>13.07</v>
          </cell>
        </row>
        <row r="17125">
          <cell r="C17125">
            <v>13.07</v>
          </cell>
        </row>
        <row r="17126">
          <cell r="C17126">
            <v>13.06</v>
          </cell>
        </row>
        <row r="17127">
          <cell r="C17127">
            <v>13.06</v>
          </cell>
        </row>
        <row r="17128">
          <cell r="C17128">
            <v>13.06</v>
          </cell>
        </row>
        <row r="17129">
          <cell r="C17129">
            <v>13.06</v>
          </cell>
        </row>
        <row r="17130">
          <cell r="C17130">
            <v>13.06</v>
          </cell>
        </row>
        <row r="17131">
          <cell r="C17131">
            <v>13.06</v>
          </cell>
        </row>
        <row r="17132">
          <cell r="C17132">
            <v>13.07</v>
          </cell>
        </row>
        <row r="17133">
          <cell r="C17133">
            <v>13.07</v>
          </cell>
        </row>
        <row r="17134">
          <cell r="C17134">
            <v>13.07</v>
          </cell>
        </row>
        <row r="17135">
          <cell r="C17135">
            <v>13.07</v>
          </cell>
        </row>
        <row r="17136">
          <cell r="C17136">
            <v>13.07</v>
          </cell>
        </row>
        <row r="17137">
          <cell r="C17137">
            <v>13.07</v>
          </cell>
        </row>
        <row r="17138">
          <cell r="C17138">
            <v>13.07</v>
          </cell>
        </row>
        <row r="17139">
          <cell r="C17139">
            <v>13.07</v>
          </cell>
        </row>
        <row r="17140">
          <cell r="C17140">
            <v>13.07</v>
          </cell>
        </row>
        <row r="17141">
          <cell r="C17141">
            <v>13.07</v>
          </cell>
        </row>
        <row r="17142">
          <cell r="C17142">
            <v>13.07</v>
          </cell>
        </row>
        <row r="17143">
          <cell r="C17143">
            <v>13.07</v>
          </cell>
        </row>
        <row r="17144">
          <cell r="C17144">
            <v>13.07</v>
          </cell>
        </row>
        <row r="17145">
          <cell r="C17145">
            <v>13.07</v>
          </cell>
        </row>
        <row r="17146">
          <cell r="C17146">
            <v>13.06</v>
          </cell>
        </row>
        <row r="17147">
          <cell r="C17147">
            <v>13.07</v>
          </cell>
        </row>
        <row r="17148">
          <cell r="C17148">
            <v>13.07</v>
          </cell>
        </row>
        <row r="17149">
          <cell r="C17149">
            <v>13.07</v>
          </cell>
        </row>
        <row r="17150">
          <cell r="C17150">
            <v>13.07</v>
          </cell>
        </row>
        <row r="17151">
          <cell r="C17151">
            <v>13.07</v>
          </cell>
        </row>
        <row r="17152">
          <cell r="C17152">
            <v>13.07</v>
          </cell>
        </row>
        <row r="17153">
          <cell r="C17153">
            <v>13.07</v>
          </cell>
        </row>
        <row r="17154">
          <cell r="C17154">
            <v>13.07</v>
          </cell>
        </row>
        <row r="17155">
          <cell r="C17155">
            <v>13.07</v>
          </cell>
        </row>
        <row r="17156">
          <cell r="C17156">
            <v>13.07</v>
          </cell>
        </row>
        <row r="17157">
          <cell r="C17157">
            <v>13.07</v>
          </cell>
        </row>
        <row r="17158">
          <cell r="C17158">
            <v>13.07</v>
          </cell>
        </row>
        <row r="17159">
          <cell r="C17159">
            <v>13.06</v>
          </cell>
        </row>
        <row r="17160">
          <cell r="C17160">
            <v>13.06</v>
          </cell>
        </row>
        <row r="17161">
          <cell r="C17161">
            <v>13.06</v>
          </cell>
        </row>
        <row r="17162">
          <cell r="C17162">
            <v>13.06</v>
          </cell>
        </row>
        <row r="17163">
          <cell r="C17163">
            <v>13.06</v>
          </cell>
        </row>
        <row r="17164">
          <cell r="C17164">
            <v>13.06</v>
          </cell>
        </row>
        <row r="17165">
          <cell r="C17165">
            <v>13.06</v>
          </cell>
        </row>
        <row r="17166">
          <cell r="C17166">
            <v>13.06</v>
          </cell>
        </row>
        <row r="17167">
          <cell r="C17167">
            <v>13.06</v>
          </cell>
        </row>
        <row r="17168">
          <cell r="C17168">
            <v>13.06</v>
          </cell>
        </row>
        <row r="17169">
          <cell r="C17169">
            <v>13.06</v>
          </cell>
        </row>
        <row r="17170">
          <cell r="C17170">
            <v>13.06</v>
          </cell>
        </row>
        <row r="17171">
          <cell r="C17171">
            <v>13.06</v>
          </cell>
        </row>
        <row r="17172">
          <cell r="C17172">
            <v>13.06</v>
          </cell>
        </row>
        <row r="17173">
          <cell r="C17173">
            <v>13.06</v>
          </cell>
        </row>
        <row r="17174">
          <cell r="C17174">
            <v>13.07</v>
          </cell>
        </row>
        <row r="17175">
          <cell r="C17175">
            <v>13.07</v>
          </cell>
        </row>
        <row r="17176">
          <cell r="C17176">
            <v>13.07</v>
          </cell>
        </row>
        <row r="17177">
          <cell r="C17177">
            <v>13.07</v>
          </cell>
        </row>
        <row r="17178">
          <cell r="C17178">
            <v>13.07</v>
          </cell>
        </row>
        <row r="17179">
          <cell r="C17179">
            <v>13.07</v>
          </cell>
        </row>
        <row r="17180">
          <cell r="C17180">
            <v>13.07</v>
          </cell>
        </row>
        <row r="17181">
          <cell r="C17181">
            <v>13.07</v>
          </cell>
        </row>
        <row r="17182">
          <cell r="C17182">
            <v>13.07</v>
          </cell>
        </row>
        <row r="17183">
          <cell r="C17183">
            <v>13.07</v>
          </cell>
        </row>
        <row r="17184">
          <cell r="C17184">
            <v>13.07</v>
          </cell>
        </row>
        <row r="17185">
          <cell r="C17185">
            <v>13.07</v>
          </cell>
        </row>
        <row r="17186">
          <cell r="C17186">
            <v>13.07</v>
          </cell>
        </row>
        <row r="17187">
          <cell r="C17187">
            <v>13.07</v>
          </cell>
        </row>
        <row r="17188">
          <cell r="C17188">
            <v>13.07</v>
          </cell>
        </row>
        <row r="17189">
          <cell r="C17189">
            <v>13.07</v>
          </cell>
        </row>
        <row r="17190">
          <cell r="C17190">
            <v>13.07</v>
          </cell>
        </row>
        <row r="17191">
          <cell r="C17191">
            <v>13.07</v>
          </cell>
        </row>
        <row r="17192">
          <cell r="C17192">
            <v>13.07</v>
          </cell>
        </row>
        <row r="17193">
          <cell r="C17193">
            <v>13.07</v>
          </cell>
        </row>
        <row r="17194">
          <cell r="C17194">
            <v>13.07</v>
          </cell>
        </row>
        <row r="17195">
          <cell r="C17195">
            <v>13.07</v>
          </cell>
        </row>
        <row r="17196">
          <cell r="C17196">
            <v>13.07</v>
          </cell>
        </row>
        <row r="17197">
          <cell r="C17197">
            <v>13.07</v>
          </cell>
        </row>
        <row r="17198">
          <cell r="C17198">
            <v>13.07</v>
          </cell>
        </row>
        <row r="17199">
          <cell r="C17199">
            <v>13.07</v>
          </cell>
        </row>
        <row r="17200">
          <cell r="C17200">
            <v>13.07</v>
          </cell>
        </row>
        <row r="17201">
          <cell r="C17201">
            <v>13.07</v>
          </cell>
        </row>
        <row r="17202">
          <cell r="C17202">
            <v>13.07</v>
          </cell>
        </row>
        <row r="17203">
          <cell r="C17203">
            <v>13.07</v>
          </cell>
        </row>
        <row r="17204">
          <cell r="C17204">
            <v>13.07</v>
          </cell>
        </row>
        <row r="17205">
          <cell r="C17205">
            <v>13.08</v>
          </cell>
        </row>
        <row r="17206">
          <cell r="C17206">
            <v>13.08</v>
          </cell>
        </row>
        <row r="17207">
          <cell r="C17207">
            <v>13.08</v>
          </cell>
        </row>
        <row r="17208">
          <cell r="C17208">
            <v>13.08</v>
          </cell>
        </row>
        <row r="17209">
          <cell r="C17209">
            <v>13.08</v>
          </cell>
        </row>
        <row r="17210">
          <cell r="C17210">
            <v>13.08</v>
          </cell>
        </row>
        <row r="17211">
          <cell r="C17211">
            <v>13.08</v>
          </cell>
        </row>
        <row r="17212">
          <cell r="C17212">
            <v>13.08</v>
          </cell>
        </row>
        <row r="17213">
          <cell r="C17213">
            <v>13.08</v>
          </cell>
        </row>
        <row r="17214">
          <cell r="C17214">
            <v>13.08</v>
          </cell>
        </row>
        <row r="17215">
          <cell r="C17215">
            <v>13.08</v>
          </cell>
        </row>
        <row r="17216">
          <cell r="C17216">
            <v>13.07</v>
          </cell>
        </row>
        <row r="17217">
          <cell r="C17217">
            <v>13.07</v>
          </cell>
        </row>
        <row r="17218">
          <cell r="C17218">
            <v>13.07</v>
          </cell>
        </row>
        <row r="17219">
          <cell r="C17219">
            <v>13.07</v>
          </cell>
        </row>
        <row r="17220">
          <cell r="C17220">
            <v>13.07</v>
          </cell>
        </row>
        <row r="17221">
          <cell r="C17221">
            <v>13.07</v>
          </cell>
        </row>
        <row r="17222">
          <cell r="C17222">
            <v>13.07</v>
          </cell>
        </row>
        <row r="17223">
          <cell r="C17223">
            <v>13.07</v>
          </cell>
        </row>
        <row r="17224">
          <cell r="C17224">
            <v>13.07</v>
          </cell>
        </row>
        <row r="17225">
          <cell r="C17225">
            <v>13.07</v>
          </cell>
        </row>
        <row r="17226">
          <cell r="C17226">
            <v>13.07</v>
          </cell>
        </row>
        <row r="17227">
          <cell r="C17227">
            <v>13.07</v>
          </cell>
        </row>
        <row r="17228">
          <cell r="C17228">
            <v>13.07</v>
          </cell>
        </row>
        <row r="17229">
          <cell r="C17229">
            <v>13.07</v>
          </cell>
        </row>
        <row r="17230">
          <cell r="C17230">
            <v>13.07</v>
          </cell>
        </row>
        <row r="17231">
          <cell r="C17231">
            <v>13.07</v>
          </cell>
        </row>
        <row r="17232">
          <cell r="C17232">
            <v>13.07</v>
          </cell>
        </row>
        <row r="17233">
          <cell r="C17233">
            <v>13.07</v>
          </cell>
        </row>
        <row r="17234">
          <cell r="C17234">
            <v>13.07</v>
          </cell>
        </row>
        <row r="17235">
          <cell r="C17235">
            <v>13.07</v>
          </cell>
        </row>
        <row r="17236">
          <cell r="C17236">
            <v>13.07</v>
          </cell>
        </row>
        <row r="17237">
          <cell r="C17237">
            <v>13.07</v>
          </cell>
        </row>
        <row r="17238">
          <cell r="C17238">
            <v>13.07</v>
          </cell>
        </row>
        <row r="17239">
          <cell r="C17239">
            <v>13.07</v>
          </cell>
        </row>
        <row r="17240">
          <cell r="C17240">
            <v>13.07</v>
          </cell>
        </row>
        <row r="17241">
          <cell r="C17241">
            <v>13.07</v>
          </cell>
        </row>
        <row r="17242">
          <cell r="C17242">
            <v>13.07</v>
          </cell>
        </row>
        <row r="17243">
          <cell r="C17243">
            <v>13.07</v>
          </cell>
        </row>
        <row r="17244">
          <cell r="C17244">
            <v>13.07</v>
          </cell>
        </row>
        <row r="17245">
          <cell r="C17245">
            <v>13.07</v>
          </cell>
        </row>
        <row r="17246">
          <cell r="C17246">
            <v>13.07</v>
          </cell>
        </row>
        <row r="17247">
          <cell r="C17247">
            <v>13.07</v>
          </cell>
        </row>
        <row r="17248">
          <cell r="C17248">
            <v>13.07</v>
          </cell>
        </row>
        <row r="17249">
          <cell r="C17249">
            <v>13.07</v>
          </cell>
        </row>
        <row r="17250">
          <cell r="C17250">
            <v>13.07</v>
          </cell>
        </row>
        <row r="17251">
          <cell r="C17251">
            <v>13.07</v>
          </cell>
        </row>
        <row r="17252">
          <cell r="C17252">
            <v>13.07</v>
          </cell>
        </row>
        <row r="17253">
          <cell r="C17253">
            <v>13.07</v>
          </cell>
        </row>
        <row r="17254">
          <cell r="C17254">
            <v>13.07</v>
          </cell>
        </row>
        <row r="17255">
          <cell r="C17255">
            <v>13.07</v>
          </cell>
        </row>
        <row r="17256">
          <cell r="C17256">
            <v>13.07</v>
          </cell>
        </row>
        <row r="17257">
          <cell r="C17257">
            <v>13.07</v>
          </cell>
        </row>
        <row r="17258">
          <cell r="C17258">
            <v>13.07</v>
          </cell>
        </row>
        <row r="17259">
          <cell r="C17259">
            <v>13.07</v>
          </cell>
        </row>
        <row r="17260">
          <cell r="C17260">
            <v>13.07</v>
          </cell>
        </row>
        <row r="17261">
          <cell r="C17261">
            <v>13.07</v>
          </cell>
        </row>
        <row r="17262">
          <cell r="C17262">
            <v>13.07</v>
          </cell>
        </row>
        <row r="17263">
          <cell r="C17263">
            <v>13.07</v>
          </cell>
        </row>
        <row r="17264">
          <cell r="C17264">
            <v>13.07</v>
          </cell>
        </row>
        <row r="17265">
          <cell r="C17265">
            <v>13.07</v>
          </cell>
        </row>
        <row r="17266">
          <cell r="C17266">
            <v>13.07</v>
          </cell>
        </row>
        <row r="17267">
          <cell r="C17267">
            <v>13.07</v>
          </cell>
        </row>
        <row r="17268">
          <cell r="C17268">
            <v>13.07</v>
          </cell>
        </row>
        <row r="17269">
          <cell r="C17269">
            <v>13.07</v>
          </cell>
        </row>
        <row r="17270">
          <cell r="C17270">
            <v>13.07</v>
          </cell>
        </row>
        <row r="17271">
          <cell r="C17271">
            <v>13.07</v>
          </cell>
        </row>
        <row r="17272">
          <cell r="C17272">
            <v>13.07</v>
          </cell>
        </row>
        <row r="17273">
          <cell r="C17273">
            <v>13.07</v>
          </cell>
        </row>
        <row r="17274">
          <cell r="C17274">
            <v>13.07</v>
          </cell>
        </row>
        <row r="17275">
          <cell r="C17275">
            <v>13.07</v>
          </cell>
        </row>
        <row r="17276">
          <cell r="C17276">
            <v>13.07</v>
          </cell>
        </row>
        <row r="17277">
          <cell r="C17277">
            <v>13.07</v>
          </cell>
        </row>
        <row r="17278">
          <cell r="C17278">
            <v>13.06</v>
          </cell>
        </row>
        <row r="17279">
          <cell r="C17279">
            <v>13.06</v>
          </cell>
        </row>
        <row r="17280">
          <cell r="C17280">
            <v>13.06</v>
          </cell>
        </row>
        <row r="17281">
          <cell r="C17281">
            <v>13.06</v>
          </cell>
        </row>
        <row r="17282">
          <cell r="C17282">
            <v>13.06</v>
          </cell>
        </row>
        <row r="17283">
          <cell r="C17283">
            <v>13.06</v>
          </cell>
        </row>
        <row r="17284">
          <cell r="C17284">
            <v>13.07</v>
          </cell>
        </row>
        <row r="17285">
          <cell r="C17285">
            <v>13.07</v>
          </cell>
        </row>
        <row r="17286">
          <cell r="C17286">
            <v>13.07</v>
          </cell>
        </row>
        <row r="17287">
          <cell r="C17287">
            <v>13.07</v>
          </cell>
        </row>
        <row r="17288">
          <cell r="C17288">
            <v>13.07</v>
          </cell>
        </row>
        <row r="17289">
          <cell r="C17289">
            <v>13.08</v>
          </cell>
        </row>
        <row r="17290">
          <cell r="C17290">
            <v>13.08</v>
          </cell>
        </row>
        <row r="17291">
          <cell r="C17291">
            <v>13.08</v>
          </cell>
        </row>
        <row r="17292">
          <cell r="C17292">
            <v>13.08</v>
          </cell>
        </row>
        <row r="17293">
          <cell r="C17293">
            <v>13.08</v>
          </cell>
        </row>
        <row r="17294">
          <cell r="C17294">
            <v>13.08</v>
          </cell>
        </row>
        <row r="17295">
          <cell r="C17295">
            <v>13.08</v>
          </cell>
        </row>
        <row r="17296">
          <cell r="C17296">
            <v>13.08</v>
          </cell>
        </row>
        <row r="17297">
          <cell r="C17297">
            <v>13.08</v>
          </cell>
        </row>
        <row r="17298">
          <cell r="C17298">
            <v>13.08</v>
          </cell>
        </row>
        <row r="17299">
          <cell r="C17299">
            <v>13.08</v>
          </cell>
        </row>
        <row r="17300">
          <cell r="C17300">
            <v>13.09</v>
          </cell>
        </row>
        <row r="17301">
          <cell r="C17301">
            <v>13.09</v>
          </cell>
        </row>
        <row r="17302">
          <cell r="C17302">
            <v>13.09</v>
          </cell>
        </row>
        <row r="17303">
          <cell r="C17303">
            <v>13.09</v>
          </cell>
        </row>
        <row r="17304">
          <cell r="C17304">
            <v>13.09</v>
          </cell>
        </row>
        <row r="17305">
          <cell r="C17305">
            <v>13.09</v>
          </cell>
        </row>
        <row r="17306">
          <cell r="C17306">
            <v>13.09</v>
          </cell>
        </row>
        <row r="17307">
          <cell r="C17307">
            <v>13.09</v>
          </cell>
        </row>
        <row r="17308">
          <cell r="C17308">
            <v>13.09</v>
          </cell>
        </row>
        <row r="17309">
          <cell r="C17309">
            <v>13.09</v>
          </cell>
        </row>
        <row r="17310">
          <cell r="C17310">
            <v>13.09</v>
          </cell>
        </row>
        <row r="17311">
          <cell r="C17311">
            <v>13.09</v>
          </cell>
        </row>
        <row r="17312">
          <cell r="C17312">
            <v>13.09</v>
          </cell>
        </row>
        <row r="17313">
          <cell r="C17313">
            <v>13.09</v>
          </cell>
        </row>
        <row r="17314">
          <cell r="C17314">
            <v>13.09</v>
          </cell>
        </row>
        <row r="17315">
          <cell r="C17315">
            <v>13.09</v>
          </cell>
        </row>
        <row r="17316">
          <cell r="C17316">
            <v>13.09</v>
          </cell>
        </row>
        <row r="17317">
          <cell r="C17317">
            <v>13.09</v>
          </cell>
        </row>
        <row r="17318">
          <cell r="C17318">
            <v>13.09</v>
          </cell>
        </row>
        <row r="17319">
          <cell r="C17319">
            <v>13.09</v>
          </cell>
        </row>
        <row r="17320">
          <cell r="C17320">
            <v>13.09</v>
          </cell>
        </row>
        <row r="17321">
          <cell r="C17321">
            <v>13.09</v>
          </cell>
        </row>
        <row r="17322">
          <cell r="C17322">
            <v>13.09</v>
          </cell>
        </row>
        <row r="17323">
          <cell r="C17323">
            <v>13.09</v>
          </cell>
        </row>
        <row r="17324">
          <cell r="C17324">
            <v>13.09</v>
          </cell>
        </row>
        <row r="17325">
          <cell r="C17325">
            <v>13.09</v>
          </cell>
        </row>
        <row r="17326">
          <cell r="C17326">
            <v>13.1</v>
          </cell>
        </row>
        <row r="17327">
          <cell r="C17327">
            <v>13.1</v>
          </cell>
        </row>
        <row r="17328">
          <cell r="C17328">
            <v>13.1</v>
          </cell>
        </row>
        <row r="17329">
          <cell r="C17329">
            <v>13.09</v>
          </cell>
        </row>
        <row r="17330">
          <cell r="C17330">
            <v>13.09</v>
          </cell>
        </row>
        <row r="17331">
          <cell r="C17331">
            <v>13.09</v>
          </cell>
        </row>
        <row r="17332">
          <cell r="C17332">
            <v>13.09</v>
          </cell>
        </row>
        <row r="17333">
          <cell r="C17333">
            <v>13.09</v>
          </cell>
        </row>
        <row r="17334">
          <cell r="C17334">
            <v>13.09</v>
          </cell>
        </row>
        <row r="17335">
          <cell r="C17335">
            <v>13.09</v>
          </cell>
        </row>
        <row r="17336">
          <cell r="C17336">
            <v>13.09</v>
          </cell>
        </row>
        <row r="17337">
          <cell r="C17337">
            <v>13.09</v>
          </cell>
        </row>
        <row r="17338">
          <cell r="C17338">
            <v>13.09</v>
          </cell>
        </row>
        <row r="17339">
          <cell r="C17339">
            <v>13.09</v>
          </cell>
        </row>
        <row r="17340">
          <cell r="C17340">
            <v>13.09</v>
          </cell>
        </row>
        <row r="17341">
          <cell r="C17341">
            <v>13.09</v>
          </cell>
        </row>
        <row r="17342">
          <cell r="C17342">
            <v>13.1</v>
          </cell>
        </row>
        <row r="17343">
          <cell r="C17343">
            <v>13.1</v>
          </cell>
        </row>
        <row r="17344">
          <cell r="C17344">
            <v>13.1</v>
          </cell>
        </row>
        <row r="17345">
          <cell r="C17345">
            <v>13.1</v>
          </cell>
        </row>
        <row r="17346">
          <cell r="C17346">
            <v>13.1</v>
          </cell>
        </row>
        <row r="17347">
          <cell r="C17347">
            <v>13.11</v>
          </cell>
        </row>
        <row r="17348">
          <cell r="C17348">
            <v>13.11</v>
          </cell>
        </row>
        <row r="17349">
          <cell r="C17349">
            <v>13.11</v>
          </cell>
        </row>
        <row r="17350">
          <cell r="C17350">
            <v>13.11</v>
          </cell>
        </row>
        <row r="17351">
          <cell r="C17351">
            <v>13.11</v>
          </cell>
        </row>
        <row r="17352">
          <cell r="C17352">
            <v>13.12</v>
          </cell>
        </row>
        <row r="17353">
          <cell r="C17353">
            <v>13.12</v>
          </cell>
        </row>
        <row r="17354">
          <cell r="C17354">
            <v>13.12</v>
          </cell>
        </row>
        <row r="17355">
          <cell r="C17355">
            <v>13.12</v>
          </cell>
        </row>
        <row r="17356">
          <cell r="C17356">
            <v>13.12</v>
          </cell>
        </row>
        <row r="17357">
          <cell r="C17357">
            <v>13.12</v>
          </cell>
        </row>
        <row r="17358">
          <cell r="C17358">
            <v>13.12</v>
          </cell>
        </row>
        <row r="17359">
          <cell r="C17359">
            <v>13.12</v>
          </cell>
        </row>
        <row r="17360">
          <cell r="C17360">
            <v>13.11</v>
          </cell>
        </row>
        <row r="17361">
          <cell r="C17361">
            <v>13.11</v>
          </cell>
        </row>
        <row r="17362">
          <cell r="C17362">
            <v>13.11</v>
          </cell>
        </row>
        <row r="17363">
          <cell r="C17363">
            <v>13.11</v>
          </cell>
        </row>
        <row r="17364">
          <cell r="C17364">
            <v>13.11</v>
          </cell>
        </row>
        <row r="17365">
          <cell r="C17365">
            <v>13.11</v>
          </cell>
        </row>
        <row r="17366">
          <cell r="C17366">
            <v>13.1</v>
          </cell>
        </row>
        <row r="17367">
          <cell r="C17367">
            <v>13.1</v>
          </cell>
        </row>
        <row r="17368">
          <cell r="C17368">
            <v>13.1</v>
          </cell>
        </row>
        <row r="17369">
          <cell r="C17369">
            <v>13.11</v>
          </cell>
        </row>
        <row r="17370">
          <cell r="C17370">
            <v>13.11</v>
          </cell>
        </row>
        <row r="17371">
          <cell r="C17371">
            <v>13.11</v>
          </cell>
        </row>
        <row r="17372">
          <cell r="C17372">
            <v>13.11</v>
          </cell>
        </row>
        <row r="17373">
          <cell r="C17373">
            <v>13.11</v>
          </cell>
        </row>
        <row r="17374">
          <cell r="C17374">
            <v>13.11</v>
          </cell>
        </row>
        <row r="17375">
          <cell r="C17375">
            <v>13.12</v>
          </cell>
        </row>
        <row r="17376">
          <cell r="C17376">
            <v>13.12</v>
          </cell>
        </row>
        <row r="17377">
          <cell r="C17377">
            <v>13.12</v>
          </cell>
        </row>
        <row r="17378">
          <cell r="C17378">
            <v>13.12</v>
          </cell>
        </row>
        <row r="17379">
          <cell r="C17379">
            <v>13.12</v>
          </cell>
        </row>
        <row r="17380">
          <cell r="C17380">
            <v>13.12</v>
          </cell>
        </row>
        <row r="17381">
          <cell r="C17381">
            <v>13.12</v>
          </cell>
        </row>
        <row r="17382">
          <cell r="C17382">
            <v>13.12</v>
          </cell>
        </row>
        <row r="17383">
          <cell r="C17383">
            <v>13.12</v>
          </cell>
        </row>
        <row r="17384">
          <cell r="C17384">
            <v>13.12</v>
          </cell>
        </row>
        <row r="17385">
          <cell r="C17385">
            <v>13.12</v>
          </cell>
        </row>
        <row r="17386">
          <cell r="C17386">
            <v>13.12</v>
          </cell>
        </row>
        <row r="17387">
          <cell r="C17387">
            <v>13.13</v>
          </cell>
        </row>
        <row r="17388">
          <cell r="C17388">
            <v>13.12</v>
          </cell>
        </row>
        <row r="17389">
          <cell r="C17389">
            <v>13.12</v>
          </cell>
        </row>
        <row r="17390">
          <cell r="C17390">
            <v>13.12</v>
          </cell>
        </row>
        <row r="17391">
          <cell r="C17391">
            <v>13.12</v>
          </cell>
        </row>
        <row r="17392">
          <cell r="C17392">
            <v>13.12</v>
          </cell>
        </row>
        <row r="17393">
          <cell r="C17393">
            <v>13.13</v>
          </cell>
        </row>
        <row r="17394">
          <cell r="C17394">
            <v>13.13</v>
          </cell>
        </row>
        <row r="17395">
          <cell r="C17395">
            <v>13.13</v>
          </cell>
        </row>
        <row r="17396">
          <cell r="C17396">
            <v>13.13</v>
          </cell>
        </row>
        <row r="17397">
          <cell r="C17397">
            <v>13.13</v>
          </cell>
        </row>
        <row r="17398">
          <cell r="C17398">
            <v>13.13</v>
          </cell>
        </row>
        <row r="17399">
          <cell r="C17399">
            <v>13.13</v>
          </cell>
        </row>
        <row r="17400">
          <cell r="C17400">
            <v>13.13</v>
          </cell>
        </row>
        <row r="17401">
          <cell r="C17401">
            <v>13.13</v>
          </cell>
        </row>
        <row r="17402">
          <cell r="C17402">
            <v>13.13</v>
          </cell>
        </row>
        <row r="17403">
          <cell r="C17403">
            <v>13.13</v>
          </cell>
        </row>
        <row r="17404">
          <cell r="C17404">
            <v>13.13</v>
          </cell>
        </row>
        <row r="17405">
          <cell r="C17405">
            <v>13.13</v>
          </cell>
        </row>
        <row r="17406">
          <cell r="C17406">
            <v>13.13</v>
          </cell>
        </row>
        <row r="17407">
          <cell r="C17407">
            <v>13.13</v>
          </cell>
        </row>
        <row r="17408">
          <cell r="C17408">
            <v>13.14</v>
          </cell>
        </row>
        <row r="17409">
          <cell r="C17409">
            <v>13.14</v>
          </cell>
        </row>
        <row r="17410">
          <cell r="C17410">
            <v>13.14</v>
          </cell>
        </row>
        <row r="17411">
          <cell r="C17411">
            <v>13.14</v>
          </cell>
        </row>
        <row r="17412">
          <cell r="C17412">
            <v>13.14</v>
          </cell>
        </row>
        <row r="17413">
          <cell r="C17413">
            <v>13.14</v>
          </cell>
        </row>
        <row r="17414">
          <cell r="C17414">
            <v>13.14</v>
          </cell>
        </row>
        <row r="17415">
          <cell r="C17415">
            <v>13.14</v>
          </cell>
        </row>
        <row r="17416">
          <cell r="C17416">
            <v>13.13</v>
          </cell>
        </row>
        <row r="17417">
          <cell r="C17417">
            <v>13.13</v>
          </cell>
        </row>
        <row r="17418">
          <cell r="C17418">
            <v>13.13</v>
          </cell>
        </row>
        <row r="17419">
          <cell r="C17419">
            <v>13.13</v>
          </cell>
        </row>
        <row r="17420">
          <cell r="C17420">
            <v>13.13</v>
          </cell>
        </row>
        <row r="17421">
          <cell r="C17421">
            <v>13.13</v>
          </cell>
        </row>
        <row r="17422">
          <cell r="C17422">
            <v>13.12</v>
          </cell>
        </row>
        <row r="17423">
          <cell r="C17423">
            <v>13.12</v>
          </cell>
        </row>
        <row r="17424">
          <cell r="C17424">
            <v>13.12</v>
          </cell>
        </row>
        <row r="17425">
          <cell r="C17425">
            <v>13.12</v>
          </cell>
        </row>
        <row r="17426">
          <cell r="C17426">
            <v>13.12</v>
          </cell>
        </row>
        <row r="17427">
          <cell r="C17427">
            <v>13.12</v>
          </cell>
        </row>
        <row r="17428">
          <cell r="C17428">
            <v>13.12</v>
          </cell>
        </row>
        <row r="17429">
          <cell r="C17429">
            <v>13.12</v>
          </cell>
        </row>
        <row r="17430">
          <cell r="C17430">
            <v>13.12</v>
          </cell>
        </row>
        <row r="17431">
          <cell r="C17431">
            <v>13.12</v>
          </cell>
        </row>
        <row r="17432">
          <cell r="C17432">
            <v>13.12</v>
          </cell>
        </row>
        <row r="17433">
          <cell r="C17433">
            <v>13.12</v>
          </cell>
        </row>
        <row r="17434">
          <cell r="C17434">
            <v>13.13</v>
          </cell>
        </row>
        <row r="17435">
          <cell r="C17435">
            <v>13.13</v>
          </cell>
        </row>
        <row r="17436">
          <cell r="C17436">
            <v>13.13</v>
          </cell>
        </row>
        <row r="17437">
          <cell r="C17437">
            <v>13.13</v>
          </cell>
        </row>
        <row r="17438">
          <cell r="C17438">
            <v>13.13</v>
          </cell>
        </row>
        <row r="17439">
          <cell r="C17439">
            <v>13.13</v>
          </cell>
        </row>
        <row r="17440">
          <cell r="C17440">
            <v>13.13</v>
          </cell>
        </row>
        <row r="17441">
          <cell r="C17441">
            <v>13.13</v>
          </cell>
        </row>
        <row r="17442">
          <cell r="C17442">
            <v>13.13</v>
          </cell>
        </row>
        <row r="17443">
          <cell r="C17443">
            <v>13.13</v>
          </cell>
        </row>
        <row r="17444">
          <cell r="C17444">
            <v>13.14</v>
          </cell>
        </row>
        <row r="17445">
          <cell r="C17445">
            <v>13.14</v>
          </cell>
        </row>
        <row r="17446">
          <cell r="C17446">
            <v>13.14</v>
          </cell>
        </row>
        <row r="17447">
          <cell r="C17447">
            <v>13.13</v>
          </cell>
        </row>
        <row r="17448">
          <cell r="C17448">
            <v>13.13</v>
          </cell>
        </row>
        <row r="17449">
          <cell r="C17449">
            <v>13.13</v>
          </cell>
        </row>
        <row r="17450">
          <cell r="C17450">
            <v>13.13</v>
          </cell>
        </row>
        <row r="17451">
          <cell r="C17451">
            <v>13.13</v>
          </cell>
        </row>
        <row r="17452">
          <cell r="C17452">
            <v>13.13</v>
          </cell>
        </row>
        <row r="17453">
          <cell r="C17453">
            <v>13.13</v>
          </cell>
        </row>
        <row r="17454">
          <cell r="C17454">
            <v>13.12</v>
          </cell>
        </row>
        <row r="17455">
          <cell r="C17455">
            <v>13.12</v>
          </cell>
        </row>
        <row r="17456">
          <cell r="C17456">
            <v>13.12</v>
          </cell>
        </row>
        <row r="17457">
          <cell r="C17457">
            <v>13.12</v>
          </cell>
        </row>
        <row r="17458">
          <cell r="C17458">
            <v>13.12</v>
          </cell>
        </row>
        <row r="17459">
          <cell r="C17459">
            <v>13.13</v>
          </cell>
        </row>
        <row r="17460">
          <cell r="C17460">
            <v>13.13</v>
          </cell>
        </row>
        <row r="17461">
          <cell r="C17461">
            <v>13.13</v>
          </cell>
        </row>
        <row r="17462">
          <cell r="C17462">
            <v>13.13</v>
          </cell>
        </row>
        <row r="17463">
          <cell r="C17463">
            <v>13.13</v>
          </cell>
        </row>
        <row r="17464">
          <cell r="C17464">
            <v>13.13</v>
          </cell>
        </row>
        <row r="17465">
          <cell r="C17465">
            <v>13.13</v>
          </cell>
        </row>
        <row r="17466">
          <cell r="C17466">
            <v>13.13</v>
          </cell>
        </row>
        <row r="17467">
          <cell r="C17467">
            <v>13.13</v>
          </cell>
        </row>
        <row r="17468">
          <cell r="C17468">
            <v>13.13</v>
          </cell>
        </row>
        <row r="17469">
          <cell r="C17469">
            <v>13.13</v>
          </cell>
        </row>
        <row r="17470">
          <cell r="C17470">
            <v>13.13</v>
          </cell>
        </row>
        <row r="17471">
          <cell r="C17471">
            <v>13.13</v>
          </cell>
        </row>
        <row r="17472">
          <cell r="C17472">
            <v>13.13</v>
          </cell>
        </row>
        <row r="17473">
          <cell r="C17473">
            <v>13.13</v>
          </cell>
        </row>
        <row r="17474">
          <cell r="C17474">
            <v>13.13</v>
          </cell>
        </row>
        <row r="17475">
          <cell r="C17475">
            <v>13.13</v>
          </cell>
        </row>
        <row r="17476">
          <cell r="C17476">
            <v>13.13</v>
          </cell>
        </row>
        <row r="17477">
          <cell r="C17477">
            <v>13.13</v>
          </cell>
        </row>
        <row r="17478">
          <cell r="C17478">
            <v>13.13</v>
          </cell>
        </row>
        <row r="17479">
          <cell r="C17479">
            <v>13.12</v>
          </cell>
        </row>
        <row r="17480">
          <cell r="C17480">
            <v>13.12</v>
          </cell>
        </row>
        <row r="17481">
          <cell r="C17481">
            <v>13.12</v>
          </cell>
        </row>
        <row r="17482">
          <cell r="C17482">
            <v>13.12</v>
          </cell>
        </row>
        <row r="17483">
          <cell r="C17483">
            <v>13.12</v>
          </cell>
        </row>
        <row r="17484">
          <cell r="C17484">
            <v>13.12</v>
          </cell>
        </row>
        <row r="17485">
          <cell r="C17485">
            <v>13.12</v>
          </cell>
        </row>
        <row r="17486">
          <cell r="C17486">
            <v>13.12</v>
          </cell>
        </row>
        <row r="17487">
          <cell r="C17487">
            <v>13.12</v>
          </cell>
        </row>
        <row r="17488">
          <cell r="C17488">
            <v>13.12</v>
          </cell>
        </row>
        <row r="17489">
          <cell r="C17489">
            <v>13.13</v>
          </cell>
        </row>
        <row r="17490">
          <cell r="C17490">
            <v>13.13</v>
          </cell>
        </row>
        <row r="17491">
          <cell r="C17491">
            <v>13.13</v>
          </cell>
        </row>
        <row r="17492">
          <cell r="C17492">
            <v>13.14</v>
          </cell>
        </row>
        <row r="17493">
          <cell r="C17493">
            <v>13.14</v>
          </cell>
        </row>
        <row r="17494">
          <cell r="C17494">
            <v>13.14</v>
          </cell>
        </row>
        <row r="17495">
          <cell r="C17495">
            <v>13.14</v>
          </cell>
        </row>
        <row r="17496">
          <cell r="C17496">
            <v>13.14</v>
          </cell>
        </row>
        <row r="17497">
          <cell r="C17497">
            <v>13.14</v>
          </cell>
        </row>
        <row r="17498">
          <cell r="C17498">
            <v>13.14</v>
          </cell>
        </row>
        <row r="17499">
          <cell r="C17499">
            <v>13.14</v>
          </cell>
        </row>
        <row r="17500">
          <cell r="C17500">
            <v>13.14</v>
          </cell>
        </row>
        <row r="17501">
          <cell r="C17501">
            <v>13.14</v>
          </cell>
        </row>
        <row r="17502">
          <cell r="C17502">
            <v>13.14</v>
          </cell>
        </row>
        <row r="17503">
          <cell r="C17503">
            <v>13.13</v>
          </cell>
        </row>
        <row r="17504">
          <cell r="C17504">
            <v>13.13</v>
          </cell>
        </row>
        <row r="17505">
          <cell r="C17505">
            <v>13.13</v>
          </cell>
        </row>
        <row r="17506">
          <cell r="C17506">
            <v>13.13</v>
          </cell>
        </row>
        <row r="17507">
          <cell r="C17507">
            <v>13.13</v>
          </cell>
        </row>
        <row r="17508">
          <cell r="C17508">
            <v>13.13</v>
          </cell>
        </row>
        <row r="17509">
          <cell r="C17509">
            <v>13.13</v>
          </cell>
        </row>
        <row r="17510">
          <cell r="C17510">
            <v>13.13</v>
          </cell>
        </row>
        <row r="17511">
          <cell r="C17511">
            <v>13.13</v>
          </cell>
        </row>
        <row r="17512">
          <cell r="C17512">
            <v>13.14</v>
          </cell>
        </row>
        <row r="17513">
          <cell r="C17513">
            <v>13.14</v>
          </cell>
        </row>
        <row r="17514">
          <cell r="C17514">
            <v>13.14</v>
          </cell>
        </row>
        <row r="17515">
          <cell r="C17515">
            <v>13.14</v>
          </cell>
        </row>
        <row r="17516">
          <cell r="C17516">
            <v>13.14</v>
          </cell>
        </row>
        <row r="17517">
          <cell r="C17517">
            <v>13.14</v>
          </cell>
        </row>
        <row r="17518">
          <cell r="C17518">
            <v>13.14</v>
          </cell>
        </row>
        <row r="17519">
          <cell r="C17519">
            <v>13.14</v>
          </cell>
        </row>
        <row r="17520">
          <cell r="C17520">
            <v>13.13</v>
          </cell>
        </row>
        <row r="17521">
          <cell r="C17521">
            <v>13.13</v>
          </cell>
        </row>
        <row r="17522">
          <cell r="C17522">
            <v>13.13</v>
          </cell>
        </row>
        <row r="17523">
          <cell r="C17523">
            <v>13.13</v>
          </cell>
        </row>
        <row r="17524">
          <cell r="C17524">
            <v>13.12</v>
          </cell>
        </row>
        <row r="17525">
          <cell r="C17525">
            <v>13.12</v>
          </cell>
        </row>
        <row r="17526">
          <cell r="C17526">
            <v>13.12</v>
          </cell>
        </row>
        <row r="17527">
          <cell r="C17527">
            <v>13.11</v>
          </cell>
        </row>
        <row r="17528">
          <cell r="C17528">
            <v>13.11</v>
          </cell>
        </row>
        <row r="17529">
          <cell r="C17529">
            <v>13.11</v>
          </cell>
        </row>
        <row r="17530">
          <cell r="C17530">
            <v>13.11</v>
          </cell>
        </row>
        <row r="17531">
          <cell r="C17531">
            <v>13.11</v>
          </cell>
        </row>
        <row r="17532">
          <cell r="C17532">
            <v>13.11</v>
          </cell>
        </row>
        <row r="17533">
          <cell r="C17533">
            <v>13.11</v>
          </cell>
        </row>
        <row r="17534">
          <cell r="C17534">
            <v>13.11</v>
          </cell>
        </row>
        <row r="17535">
          <cell r="C17535">
            <v>13.11</v>
          </cell>
        </row>
        <row r="17536">
          <cell r="C17536">
            <v>13.11</v>
          </cell>
        </row>
        <row r="17537">
          <cell r="C17537">
            <v>13.12</v>
          </cell>
        </row>
        <row r="17538">
          <cell r="C17538">
            <v>13.12</v>
          </cell>
        </row>
        <row r="17539">
          <cell r="C17539">
            <v>13.11</v>
          </cell>
        </row>
        <row r="17540">
          <cell r="C17540">
            <v>13.11</v>
          </cell>
        </row>
        <row r="17541">
          <cell r="C17541">
            <v>13.11</v>
          </cell>
        </row>
        <row r="17542">
          <cell r="C17542">
            <v>13.11</v>
          </cell>
        </row>
        <row r="17543">
          <cell r="C17543">
            <v>13.11</v>
          </cell>
        </row>
        <row r="17544">
          <cell r="C17544">
            <v>13.11</v>
          </cell>
        </row>
        <row r="17545">
          <cell r="C17545">
            <v>13.11</v>
          </cell>
        </row>
        <row r="17546">
          <cell r="C17546">
            <v>13.11</v>
          </cell>
        </row>
        <row r="17547">
          <cell r="C17547">
            <v>13.11</v>
          </cell>
        </row>
        <row r="17548">
          <cell r="C17548">
            <v>13.12</v>
          </cell>
        </row>
        <row r="17549">
          <cell r="C17549">
            <v>13.12</v>
          </cell>
        </row>
        <row r="17550">
          <cell r="C17550">
            <v>13.12</v>
          </cell>
        </row>
        <row r="17551">
          <cell r="C17551">
            <v>13.12</v>
          </cell>
        </row>
        <row r="17552">
          <cell r="C17552">
            <v>13.13</v>
          </cell>
        </row>
        <row r="17553">
          <cell r="C17553">
            <v>13.13</v>
          </cell>
        </row>
        <row r="17554">
          <cell r="C17554">
            <v>13.13</v>
          </cell>
        </row>
        <row r="17555">
          <cell r="C17555">
            <v>13.13</v>
          </cell>
        </row>
        <row r="17556">
          <cell r="C17556">
            <v>13.13</v>
          </cell>
        </row>
        <row r="17557">
          <cell r="C17557">
            <v>13.12</v>
          </cell>
        </row>
        <row r="17558">
          <cell r="C17558">
            <v>13.12</v>
          </cell>
        </row>
        <row r="17559">
          <cell r="C17559">
            <v>13.12</v>
          </cell>
        </row>
        <row r="17560">
          <cell r="C17560">
            <v>13.11</v>
          </cell>
        </row>
        <row r="17561">
          <cell r="C17561">
            <v>13.11</v>
          </cell>
        </row>
        <row r="17562">
          <cell r="C17562">
            <v>13.11</v>
          </cell>
        </row>
        <row r="17563">
          <cell r="C17563">
            <v>13.11</v>
          </cell>
        </row>
        <row r="17564">
          <cell r="C17564">
            <v>13.11</v>
          </cell>
        </row>
        <row r="17565">
          <cell r="C17565">
            <v>13.11</v>
          </cell>
        </row>
        <row r="17566">
          <cell r="C17566">
            <v>13.11</v>
          </cell>
        </row>
        <row r="17567">
          <cell r="C17567">
            <v>13.11</v>
          </cell>
        </row>
        <row r="17568">
          <cell r="C17568">
            <v>13.11</v>
          </cell>
        </row>
        <row r="17569">
          <cell r="C17569">
            <v>13.12</v>
          </cell>
        </row>
        <row r="17570">
          <cell r="C17570">
            <v>13.12</v>
          </cell>
        </row>
        <row r="17571">
          <cell r="C17571">
            <v>13.12</v>
          </cell>
        </row>
        <row r="17572">
          <cell r="C17572">
            <v>13.12</v>
          </cell>
        </row>
        <row r="17573">
          <cell r="C17573">
            <v>13.12</v>
          </cell>
        </row>
        <row r="17574">
          <cell r="C17574">
            <v>13.12</v>
          </cell>
        </row>
        <row r="17575">
          <cell r="C17575">
            <v>13.11</v>
          </cell>
        </row>
        <row r="17576">
          <cell r="C17576">
            <v>13.11</v>
          </cell>
        </row>
        <row r="17577">
          <cell r="C17577">
            <v>13.11</v>
          </cell>
        </row>
        <row r="17578">
          <cell r="C17578">
            <v>13.11</v>
          </cell>
        </row>
        <row r="17579">
          <cell r="C17579">
            <v>13.11</v>
          </cell>
        </row>
        <row r="17580">
          <cell r="C17580">
            <v>13.11</v>
          </cell>
        </row>
        <row r="17581">
          <cell r="C17581">
            <v>13.11</v>
          </cell>
        </row>
        <row r="17582">
          <cell r="C17582">
            <v>13.11</v>
          </cell>
        </row>
        <row r="17583">
          <cell r="C17583">
            <v>13.11</v>
          </cell>
        </row>
        <row r="17584">
          <cell r="C17584">
            <v>13.11</v>
          </cell>
        </row>
        <row r="17585">
          <cell r="C17585">
            <v>13.11</v>
          </cell>
        </row>
        <row r="17586">
          <cell r="C17586">
            <v>13.11</v>
          </cell>
        </row>
        <row r="17587">
          <cell r="C17587">
            <v>13.1</v>
          </cell>
        </row>
        <row r="17588">
          <cell r="C17588">
            <v>13.1</v>
          </cell>
        </row>
        <row r="17589">
          <cell r="C17589">
            <v>13.1</v>
          </cell>
        </row>
        <row r="17590">
          <cell r="C17590">
            <v>13.1</v>
          </cell>
        </row>
        <row r="17591">
          <cell r="C17591">
            <v>13.1</v>
          </cell>
        </row>
        <row r="17592">
          <cell r="C17592">
            <v>13.1</v>
          </cell>
        </row>
        <row r="17593">
          <cell r="C17593">
            <v>13.1</v>
          </cell>
        </row>
        <row r="17594">
          <cell r="C17594">
            <v>13.1</v>
          </cell>
        </row>
        <row r="17595">
          <cell r="C17595">
            <v>13.1</v>
          </cell>
        </row>
        <row r="17596">
          <cell r="C17596">
            <v>13.1</v>
          </cell>
        </row>
        <row r="17597">
          <cell r="C17597">
            <v>13.1</v>
          </cell>
        </row>
        <row r="17598">
          <cell r="C17598">
            <v>13.1</v>
          </cell>
        </row>
        <row r="17599">
          <cell r="C17599">
            <v>13.1</v>
          </cell>
        </row>
        <row r="17600">
          <cell r="C17600">
            <v>13.11</v>
          </cell>
        </row>
        <row r="17601">
          <cell r="C17601">
            <v>13.11</v>
          </cell>
        </row>
        <row r="17602">
          <cell r="C17602">
            <v>13.11</v>
          </cell>
        </row>
        <row r="17603">
          <cell r="C17603">
            <v>13.12</v>
          </cell>
        </row>
        <row r="17604">
          <cell r="C17604">
            <v>13.12</v>
          </cell>
        </row>
        <row r="17605">
          <cell r="C17605">
            <v>13.12</v>
          </cell>
        </row>
        <row r="17606">
          <cell r="C17606">
            <v>13.12</v>
          </cell>
        </row>
        <row r="17607">
          <cell r="C17607">
            <v>13.12</v>
          </cell>
        </row>
        <row r="17608">
          <cell r="C17608">
            <v>13.11</v>
          </cell>
        </row>
        <row r="17609">
          <cell r="C17609">
            <v>13.11</v>
          </cell>
        </row>
        <row r="17610">
          <cell r="C17610">
            <v>13.11</v>
          </cell>
        </row>
        <row r="17611">
          <cell r="C17611">
            <v>13.11</v>
          </cell>
        </row>
        <row r="17612">
          <cell r="C17612">
            <v>13.1</v>
          </cell>
        </row>
        <row r="17613">
          <cell r="C17613">
            <v>13.1</v>
          </cell>
        </row>
        <row r="17614">
          <cell r="C17614">
            <v>13.1</v>
          </cell>
        </row>
        <row r="17615">
          <cell r="C17615">
            <v>13.1</v>
          </cell>
        </row>
        <row r="17616">
          <cell r="C17616">
            <v>13.1</v>
          </cell>
        </row>
        <row r="17617">
          <cell r="C17617">
            <v>13.1</v>
          </cell>
        </row>
        <row r="17618">
          <cell r="C17618">
            <v>13.11</v>
          </cell>
        </row>
        <row r="17619">
          <cell r="C17619">
            <v>13.11</v>
          </cell>
        </row>
        <row r="17620">
          <cell r="C17620">
            <v>13.1</v>
          </cell>
        </row>
        <row r="17621">
          <cell r="C17621">
            <v>13.1</v>
          </cell>
        </row>
        <row r="17622">
          <cell r="C17622">
            <v>13.1</v>
          </cell>
        </row>
        <row r="17623">
          <cell r="C17623">
            <v>13.1</v>
          </cell>
        </row>
        <row r="17624">
          <cell r="C17624">
            <v>13.09</v>
          </cell>
        </row>
        <row r="17625">
          <cell r="C17625">
            <v>13.09</v>
          </cell>
        </row>
        <row r="17626">
          <cell r="C17626">
            <v>13.09</v>
          </cell>
        </row>
        <row r="17627">
          <cell r="C17627">
            <v>13.09</v>
          </cell>
        </row>
        <row r="17628">
          <cell r="C17628">
            <v>13.08</v>
          </cell>
        </row>
        <row r="17629">
          <cell r="C17629">
            <v>13.08</v>
          </cell>
        </row>
        <row r="17630">
          <cell r="C17630">
            <v>13.08</v>
          </cell>
        </row>
        <row r="17631">
          <cell r="C17631">
            <v>13.08</v>
          </cell>
        </row>
        <row r="17632">
          <cell r="C17632">
            <v>13.09</v>
          </cell>
        </row>
        <row r="17633">
          <cell r="C17633">
            <v>13.09</v>
          </cell>
        </row>
        <row r="17634">
          <cell r="C17634">
            <v>13.09</v>
          </cell>
        </row>
        <row r="17635">
          <cell r="C17635">
            <v>13.09</v>
          </cell>
        </row>
        <row r="17636">
          <cell r="C17636">
            <v>13.09</v>
          </cell>
        </row>
        <row r="17637">
          <cell r="C17637">
            <v>13.1</v>
          </cell>
        </row>
        <row r="17638">
          <cell r="C17638">
            <v>13.1</v>
          </cell>
        </row>
        <row r="17639">
          <cell r="C17639">
            <v>13.1</v>
          </cell>
        </row>
        <row r="17640">
          <cell r="C17640">
            <v>13.1</v>
          </cell>
        </row>
        <row r="17641">
          <cell r="C17641">
            <v>13.1</v>
          </cell>
        </row>
        <row r="17642">
          <cell r="C17642">
            <v>13.09</v>
          </cell>
        </row>
        <row r="17643">
          <cell r="C17643">
            <v>13.09</v>
          </cell>
        </row>
        <row r="17644">
          <cell r="C17644">
            <v>13.09</v>
          </cell>
        </row>
        <row r="17645">
          <cell r="C17645">
            <v>13.09</v>
          </cell>
        </row>
        <row r="17646">
          <cell r="C17646">
            <v>13.09</v>
          </cell>
        </row>
        <row r="17647">
          <cell r="C17647">
            <v>13.09</v>
          </cell>
        </row>
        <row r="17648">
          <cell r="C17648">
            <v>13.09</v>
          </cell>
        </row>
        <row r="17649">
          <cell r="C17649">
            <v>13.09</v>
          </cell>
        </row>
        <row r="17650">
          <cell r="C17650">
            <v>13.09</v>
          </cell>
        </row>
        <row r="17651">
          <cell r="C17651">
            <v>13.09</v>
          </cell>
        </row>
        <row r="17652">
          <cell r="C17652">
            <v>13.09</v>
          </cell>
        </row>
        <row r="17653">
          <cell r="C17653">
            <v>13.09</v>
          </cell>
        </row>
        <row r="17654">
          <cell r="C17654">
            <v>13.09</v>
          </cell>
        </row>
        <row r="17655">
          <cell r="C17655">
            <v>13.09</v>
          </cell>
        </row>
        <row r="17656">
          <cell r="C17656">
            <v>13.09</v>
          </cell>
        </row>
        <row r="17657">
          <cell r="C17657">
            <v>13.09</v>
          </cell>
        </row>
        <row r="17658">
          <cell r="C17658">
            <v>13.09</v>
          </cell>
        </row>
        <row r="17659">
          <cell r="C17659">
            <v>13.09</v>
          </cell>
        </row>
        <row r="17660">
          <cell r="C17660">
            <v>13.09</v>
          </cell>
        </row>
        <row r="17661">
          <cell r="C17661">
            <v>13.09</v>
          </cell>
        </row>
        <row r="17662">
          <cell r="C17662">
            <v>13.09</v>
          </cell>
        </row>
        <row r="17663">
          <cell r="C17663">
            <v>13.09</v>
          </cell>
        </row>
        <row r="17664">
          <cell r="C17664">
            <v>13.09</v>
          </cell>
        </row>
        <row r="17665">
          <cell r="C17665">
            <v>13.09</v>
          </cell>
        </row>
        <row r="17666">
          <cell r="C17666">
            <v>13.09</v>
          </cell>
        </row>
        <row r="17667">
          <cell r="C17667">
            <v>13.09</v>
          </cell>
        </row>
        <row r="17668">
          <cell r="C17668">
            <v>13.1</v>
          </cell>
        </row>
        <row r="17669">
          <cell r="C17669">
            <v>13.1</v>
          </cell>
        </row>
        <row r="17670">
          <cell r="C17670">
            <v>13.1</v>
          </cell>
        </row>
        <row r="17671">
          <cell r="C17671">
            <v>13.1</v>
          </cell>
        </row>
        <row r="17672">
          <cell r="C17672">
            <v>13.1</v>
          </cell>
        </row>
        <row r="17673">
          <cell r="C17673">
            <v>13.1</v>
          </cell>
        </row>
        <row r="17674">
          <cell r="C17674">
            <v>13.1</v>
          </cell>
        </row>
        <row r="17675">
          <cell r="C17675">
            <v>13.1</v>
          </cell>
        </row>
        <row r="17676">
          <cell r="C17676">
            <v>13.1</v>
          </cell>
        </row>
        <row r="17677">
          <cell r="C17677">
            <v>13.1</v>
          </cell>
        </row>
        <row r="17678">
          <cell r="C17678">
            <v>13.1</v>
          </cell>
        </row>
        <row r="17679">
          <cell r="C17679">
            <v>13.1</v>
          </cell>
        </row>
        <row r="17680">
          <cell r="C17680">
            <v>13.1</v>
          </cell>
        </row>
        <row r="17681">
          <cell r="C17681">
            <v>13.1</v>
          </cell>
        </row>
        <row r="17682">
          <cell r="C17682">
            <v>13.1</v>
          </cell>
        </row>
        <row r="17683">
          <cell r="C17683">
            <v>13.1</v>
          </cell>
        </row>
        <row r="17684">
          <cell r="C17684">
            <v>13.1</v>
          </cell>
        </row>
        <row r="17685">
          <cell r="C17685">
            <v>13.11</v>
          </cell>
        </row>
        <row r="17686">
          <cell r="C17686">
            <v>13.11</v>
          </cell>
        </row>
        <row r="17687">
          <cell r="C17687">
            <v>13.11</v>
          </cell>
        </row>
        <row r="17688">
          <cell r="C17688">
            <v>13.11</v>
          </cell>
        </row>
        <row r="17689">
          <cell r="C17689">
            <v>13.11</v>
          </cell>
        </row>
        <row r="17690">
          <cell r="C17690">
            <v>13.11</v>
          </cell>
        </row>
        <row r="17691">
          <cell r="C17691">
            <v>13.11</v>
          </cell>
        </row>
        <row r="17692">
          <cell r="C17692">
            <v>13.11</v>
          </cell>
        </row>
        <row r="17693">
          <cell r="C17693">
            <v>13.11</v>
          </cell>
        </row>
        <row r="17694">
          <cell r="C17694">
            <v>13.11</v>
          </cell>
        </row>
        <row r="17695">
          <cell r="C17695">
            <v>13.11</v>
          </cell>
        </row>
        <row r="17696">
          <cell r="C17696">
            <v>13.11</v>
          </cell>
        </row>
        <row r="17697">
          <cell r="C17697">
            <v>13.11</v>
          </cell>
        </row>
        <row r="17698">
          <cell r="C17698">
            <v>13.11</v>
          </cell>
        </row>
        <row r="17699">
          <cell r="C17699">
            <v>13.11</v>
          </cell>
        </row>
        <row r="17700">
          <cell r="C17700">
            <v>13.11</v>
          </cell>
        </row>
        <row r="17701">
          <cell r="C17701">
            <v>13.11</v>
          </cell>
        </row>
        <row r="17702">
          <cell r="C17702">
            <v>13.11</v>
          </cell>
        </row>
        <row r="17703">
          <cell r="C17703">
            <v>13.1</v>
          </cell>
        </row>
        <row r="17704">
          <cell r="C17704">
            <v>13.1</v>
          </cell>
        </row>
        <row r="17705">
          <cell r="C17705">
            <v>13.1</v>
          </cell>
        </row>
        <row r="17706">
          <cell r="C17706">
            <v>13.1</v>
          </cell>
        </row>
        <row r="17707">
          <cell r="C17707">
            <v>13.1</v>
          </cell>
        </row>
        <row r="17708">
          <cell r="C17708">
            <v>13.1</v>
          </cell>
        </row>
        <row r="17709">
          <cell r="C17709">
            <v>13.09</v>
          </cell>
        </row>
        <row r="17710">
          <cell r="C17710">
            <v>13.09</v>
          </cell>
        </row>
        <row r="17711">
          <cell r="C17711">
            <v>13.09</v>
          </cell>
        </row>
        <row r="17712">
          <cell r="C17712">
            <v>13.09</v>
          </cell>
        </row>
        <row r="17713">
          <cell r="C17713">
            <v>13.09</v>
          </cell>
        </row>
        <row r="17714">
          <cell r="C17714">
            <v>13.09</v>
          </cell>
        </row>
        <row r="17715">
          <cell r="C17715">
            <v>13.09</v>
          </cell>
        </row>
        <row r="17716">
          <cell r="C17716">
            <v>13.09</v>
          </cell>
        </row>
        <row r="17717">
          <cell r="C17717">
            <v>13.09</v>
          </cell>
        </row>
        <row r="17718">
          <cell r="C17718">
            <v>13.09</v>
          </cell>
        </row>
        <row r="17719">
          <cell r="C17719">
            <v>13.09</v>
          </cell>
        </row>
        <row r="17720">
          <cell r="C17720">
            <v>13.09</v>
          </cell>
        </row>
        <row r="17721">
          <cell r="C17721">
            <v>13.09</v>
          </cell>
        </row>
        <row r="17722">
          <cell r="C17722">
            <v>13.09</v>
          </cell>
        </row>
        <row r="17723">
          <cell r="C17723">
            <v>13.09</v>
          </cell>
        </row>
        <row r="17724">
          <cell r="C17724">
            <v>13.09</v>
          </cell>
        </row>
        <row r="17725">
          <cell r="C17725">
            <v>13.09</v>
          </cell>
        </row>
        <row r="17726">
          <cell r="C17726">
            <v>13.09</v>
          </cell>
        </row>
        <row r="17727">
          <cell r="C17727">
            <v>13.09</v>
          </cell>
        </row>
        <row r="17728">
          <cell r="C17728">
            <v>13.09</v>
          </cell>
        </row>
        <row r="17729">
          <cell r="C17729">
            <v>13.09</v>
          </cell>
        </row>
        <row r="17730">
          <cell r="C17730">
            <v>13.09</v>
          </cell>
        </row>
        <row r="17731">
          <cell r="C17731">
            <v>13.09</v>
          </cell>
        </row>
        <row r="17732">
          <cell r="C17732">
            <v>13.09</v>
          </cell>
        </row>
        <row r="17733">
          <cell r="C17733">
            <v>13.08</v>
          </cell>
        </row>
        <row r="17734">
          <cell r="C17734">
            <v>13.08</v>
          </cell>
        </row>
        <row r="17735">
          <cell r="C17735">
            <v>13.08</v>
          </cell>
        </row>
        <row r="17736">
          <cell r="C17736">
            <v>13.08</v>
          </cell>
        </row>
        <row r="17737">
          <cell r="C17737">
            <v>13.08</v>
          </cell>
        </row>
        <row r="17738">
          <cell r="C17738">
            <v>13.08</v>
          </cell>
        </row>
        <row r="17739">
          <cell r="C17739">
            <v>13.08</v>
          </cell>
        </row>
        <row r="17740">
          <cell r="C17740">
            <v>13.08</v>
          </cell>
        </row>
        <row r="17741">
          <cell r="C17741">
            <v>13.08</v>
          </cell>
        </row>
        <row r="17742">
          <cell r="C17742">
            <v>13.08</v>
          </cell>
        </row>
        <row r="17743">
          <cell r="C17743">
            <v>13.09</v>
          </cell>
        </row>
        <row r="17744">
          <cell r="C17744">
            <v>13.09</v>
          </cell>
        </row>
        <row r="17745">
          <cell r="C17745">
            <v>13.09</v>
          </cell>
        </row>
        <row r="17746">
          <cell r="C17746">
            <v>13.09</v>
          </cell>
        </row>
        <row r="17747">
          <cell r="C17747">
            <v>13.09</v>
          </cell>
        </row>
        <row r="17748">
          <cell r="C17748">
            <v>13.09</v>
          </cell>
        </row>
        <row r="17749">
          <cell r="C17749">
            <v>13.09</v>
          </cell>
        </row>
        <row r="17750">
          <cell r="C17750">
            <v>13.09</v>
          </cell>
        </row>
        <row r="17751">
          <cell r="C17751">
            <v>13.09</v>
          </cell>
        </row>
        <row r="17752">
          <cell r="C17752">
            <v>13.09</v>
          </cell>
        </row>
        <row r="17753">
          <cell r="C17753">
            <v>13.09</v>
          </cell>
        </row>
        <row r="17754">
          <cell r="C17754">
            <v>13.09</v>
          </cell>
        </row>
        <row r="17755">
          <cell r="C17755">
            <v>13.09</v>
          </cell>
        </row>
        <row r="17756">
          <cell r="C17756">
            <v>13.09</v>
          </cell>
        </row>
        <row r="17757">
          <cell r="C17757">
            <v>13.09</v>
          </cell>
        </row>
        <row r="17758">
          <cell r="C17758">
            <v>13.09</v>
          </cell>
        </row>
        <row r="17759">
          <cell r="C17759">
            <v>13.09</v>
          </cell>
        </row>
        <row r="17760">
          <cell r="C17760">
            <v>13.09</v>
          </cell>
        </row>
        <row r="17761">
          <cell r="C17761">
            <v>13.09</v>
          </cell>
        </row>
        <row r="17762">
          <cell r="C17762">
            <v>13.08</v>
          </cell>
        </row>
        <row r="17763">
          <cell r="C17763">
            <v>13.08</v>
          </cell>
        </row>
        <row r="17764">
          <cell r="C17764">
            <v>13.08</v>
          </cell>
        </row>
        <row r="17765">
          <cell r="C17765">
            <v>13.08</v>
          </cell>
        </row>
        <row r="17766">
          <cell r="C17766">
            <v>13.08</v>
          </cell>
        </row>
        <row r="17767">
          <cell r="C17767">
            <v>13.08</v>
          </cell>
        </row>
        <row r="17768">
          <cell r="C17768">
            <v>13.08</v>
          </cell>
        </row>
        <row r="17769">
          <cell r="C17769">
            <v>13.08</v>
          </cell>
        </row>
        <row r="17770">
          <cell r="C17770">
            <v>13.08</v>
          </cell>
        </row>
        <row r="17771">
          <cell r="C17771">
            <v>13.08</v>
          </cell>
        </row>
        <row r="17772">
          <cell r="C17772">
            <v>13.08</v>
          </cell>
        </row>
        <row r="17773">
          <cell r="C17773">
            <v>13.08</v>
          </cell>
        </row>
        <row r="17774">
          <cell r="C17774">
            <v>13.08</v>
          </cell>
        </row>
        <row r="17775">
          <cell r="C17775">
            <v>13.08</v>
          </cell>
        </row>
        <row r="17776">
          <cell r="C17776">
            <v>13.08</v>
          </cell>
        </row>
        <row r="17777">
          <cell r="C17777">
            <v>13.09</v>
          </cell>
        </row>
        <row r="17778">
          <cell r="C17778">
            <v>13.09</v>
          </cell>
        </row>
        <row r="17779">
          <cell r="C17779">
            <v>13.09</v>
          </cell>
        </row>
        <row r="17780">
          <cell r="C17780">
            <v>13.09</v>
          </cell>
        </row>
        <row r="17781">
          <cell r="C17781">
            <v>13.09</v>
          </cell>
        </row>
        <row r="17782">
          <cell r="C17782">
            <v>13.09</v>
          </cell>
        </row>
        <row r="17783">
          <cell r="C17783">
            <v>13.09</v>
          </cell>
        </row>
        <row r="17784">
          <cell r="C17784">
            <v>13.09</v>
          </cell>
        </row>
        <row r="17785">
          <cell r="C17785">
            <v>13.09</v>
          </cell>
        </row>
        <row r="17786">
          <cell r="C17786">
            <v>13.09</v>
          </cell>
        </row>
        <row r="17787">
          <cell r="C17787">
            <v>13.09</v>
          </cell>
        </row>
        <row r="17788">
          <cell r="C17788">
            <v>13.09</v>
          </cell>
        </row>
        <row r="17789">
          <cell r="C17789">
            <v>13.09</v>
          </cell>
        </row>
        <row r="17790">
          <cell r="C17790">
            <v>13.08</v>
          </cell>
        </row>
        <row r="17791">
          <cell r="C17791">
            <v>13.08</v>
          </cell>
        </row>
        <row r="17792">
          <cell r="C17792">
            <v>13.08</v>
          </cell>
        </row>
        <row r="17793">
          <cell r="C17793">
            <v>13.08</v>
          </cell>
        </row>
        <row r="17794">
          <cell r="C17794">
            <v>13.08</v>
          </cell>
        </row>
        <row r="17795">
          <cell r="C17795">
            <v>13.08</v>
          </cell>
        </row>
        <row r="17796">
          <cell r="C17796">
            <v>13.08</v>
          </cell>
        </row>
        <row r="17797">
          <cell r="C17797">
            <v>13.08</v>
          </cell>
        </row>
        <row r="17798">
          <cell r="C17798">
            <v>13.08</v>
          </cell>
        </row>
        <row r="17799">
          <cell r="C17799">
            <v>13.08</v>
          </cell>
        </row>
        <row r="17800">
          <cell r="C17800">
            <v>13.08</v>
          </cell>
        </row>
        <row r="17801">
          <cell r="C17801">
            <v>13.08</v>
          </cell>
        </row>
        <row r="17802">
          <cell r="C17802">
            <v>13.08</v>
          </cell>
        </row>
        <row r="17803">
          <cell r="C17803">
            <v>13.08</v>
          </cell>
        </row>
        <row r="17804">
          <cell r="C17804">
            <v>13.08</v>
          </cell>
        </row>
        <row r="17805">
          <cell r="C17805">
            <v>13.08</v>
          </cell>
        </row>
        <row r="17806">
          <cell r="C17806">
            <v>13.08</v>
          </cell>
        </row>
        <row r="17807">
          <cell r="C17807">
            <v>13.08</v>
          </cell>
        </row>
        <row r="17808">
          <cell r="C17808">
            <v>13.08</v>
          </cell>
        </row>
        <row r="17809">
          <cell r="C17809">
            <v>13.08</v>
          </cell>
        </row>
        <row r="17810">
          <cell r="C17810">
            <v>13.08</v>
          </cell>
        </row>
        <row r="17811">
          <cell r="C17811">
            <v>13.08</v>
          </cell>
        </row>
        <row r="17812">
          <cell r="C17812">
            <v>13.08</v>
          </cell>
        </row>
        <row r="17813">
          <cell r="C17813">
            <v>13.08</v>
          </cell>
        </row>
        <row r="17814">
          <cell r="C17814">
            <v>13.08</v>
          </cell>
        </row>
        <row r="17815">
          <cell r="C17815">
            <v>13.08</v>
          </cell>
        </row>
        <row r="17816">
          <cell r="C17816">
            <v>13.08</v>
          </cell>
        </row>
        <row r="17817">
          <cell r="C17817">
            <v>13.08</v>
          </cell>
        </row>
        <row r="17818">
          <cell r="C17818">
            <v>13.08</v>
          </cell>
        </row>
        <row r="17819">
          <cell r="C17819">
            <v>13.08</v>
          </cell>
        </row>
        <row r="17820">
          <cell r="C17820">
            <v>13.08</v>
          </cell>
        </row>
        <row r="17821">
          <cell r="C17821">
            <v>13.08</v>
          </cell>
        </row>
        <row r="17822">
          <cell r="C17822">
            <v>13.08</v>
          </cell>
        </row>
        <row r="17823">
          <cell r="C17823">
            <v>13.08</v>
          </cell>
        </row>
        <row r="17824">
          <cell r="C17824">
            <v>13.08</v>
          </cell>
        </row>
        <row r="17825">
          <cell r="C17825">
            <v>13.08</v>
          </cell>
        </row>
        <row r="17826">
          <cell r="C17826">
            <v>13.08</v>
          </cell>
        </row>
        <row r="17827">
          <cell r="C17827">
            <v>13.08</v>
          </cell>
        </row>
        <row r="17828">
          <cell r="C17828">
            <v>13.08</v>
          </cell>
        </row>
        <row r="17829">
          <cell r="C17829">
            <v>13.08</v>
          </cell>
        </row>
        <row r="17830">
          <cell r="C17830">
            <v>13.08</v>
          </cell>
        </row>
        <row r="17831">
          <cell r="C17831">
            <v>13.08</v>
          </cell>
        </row>
        <row r="17832">
          <cell r="C17832">
            <v>13.08</v>
          </cell>
        </row>
        <row r="17833">
          <cell r="C17833">
            <v>13.08</v>
          </cell>
        </row>
        <row r="17834">
          <cell r="C17834">
            <v>13.08</v>
          </cell>
        </row>
        <row r="17835">
          <cell r="C17835">
            <v>13.09</v>
          </cell>
        </row>
        <row r="17836">
          <cell r="C17836">
            <v>13.09</v>
          </cell>
        </row>
        <row r="17837">
          <cell r="C17837">
            <v>13.09</v>
          </cell>
        </row>
        <row r="17838">
          <cell r="C17838">
            <v>13.09</v>
          </cell>
        </row>
        <row r="17839">
          <cell r="C17839">
            <v>13.08</v>
          </cell>
        </row>
        <row r="17840">
          <cell r="C17840">
            <v>13.08</v>
          </cell>
        </row>
        <row r="17841">
          <cell r="C17841">
            <v>13.08</v>
          </cell>
        </row>
        <row r="17842">
          <cell r="C17842">
            <v>13.08</v>
          </cell>
        </row>
        <row r="17843">
          <cell r="C17843">
            <v>13.08</v>
          </cell>
        </row>
        <row r="17844">
          <cell r="C17844">
            <v>13.08</v>
          </cell>
        </row>
        <row r="17845">
          <cell r="C17845">
            <v>13.08</v>
          </cell>
        </row>
        <row r="17846">
          <cell r="C17846">
            <v>13.08</v>
          </cell>
        </row>
        <row r="17847">
          <cell r="C17847">
            <v>13.08</v>
          </cell>
        </row>
        <row r="17848">
          <cell r="C17848">
            <v>13.08</v>
          </cell>
        </row>
        <row r="17849">
          <cell r="C17849">
            <v>13.08</v>
          </cell>
        </row>
        <row r="17850">
          <cell r="C17850">
            <v>13.08</v>
          </cell>
        </row>
        <row r="17851">
          <cell r="C17851">
            <v>13.08</v>
          </cell>
        </row>
        <row r="17852">
          <cell r="C17852">
            <v>13.08</v>
          </cell>
        </row>
        <row r="17853">
          <cell r="C17853">
            <v>13.08</v>
          </cell>
        </row>
        <row r="17854">
          <cell r="C17854">
            <v>13.08</v>
          </cell>
        </row>
        <row r="17855">
          <cell r="C17855">
            <v>13.07</v>
          </cell>
        </row>
        <row r="17856">
          <cell r="C17856">
            <v>13.07</v>
          </cell>
        </row>
        <row r="17857">
          <cell r="C17857">
            <v>13.07</v>
          </cell>
        </row>
        <row r="17858">
          <cell r="C17858">
            <v>13.07</v>
          </cell>
        </row>
        <row r="17859">
          <cell r="C17859">
            <v>13.07</v>
          </cell>
        </row>
        <row r="17860">
          <cell r="C17860">
            <v>13.07</v>
          </cell>
        </row>
        <row r="17861">
          <cell r="C17861">
            <v>13.07</v>
          </cell>
        </row>
        <row r="17862">
          <cell r="C17862">
            <v>13.08</v>
          </cell>
        </row>
        <row r="17863">
          <cell r="C17863">
            <v>13.08</v>
          </cell>
        </row>
        <row r="17864">
          <cell r="C17864">
            <v>13.08</v>
          </cell>
        </row>
        <row r="17865">
          <cell r="C17865">
            <v>13.08</v>
          </cell>
        </row>
        <row r="17866">
          <cell r="C17866">
            <v>13.07</v>
          </cell>
        </row>
        <row r="17867">
          <cell r="C17867">
            <v>13.07</v>
          </cell>
        </row>
        <row r="17868">
          <cell r="C17868">
            <v>13.08</v>
          </cell>
        </row>
        <row r="17869">
          <cell r="C17869">
            <v>13.08</v>
          </cell>
        </row>
        <row r="17870">
          <cell r="C17870">
            <v>13.08</v>
          </cell>
        </row>
        <row r="17871">
          <cell r="C17871">
            <v>13.08</v>
          </cell>
        </row>
        <row r="17872">
          <cell r="C17872">
            <v>13.07</v>
          </cell>
        </row>
        <row r="17873">
          <cell r="C17873">
            <v>13.07</v>
          </cell>
        </row>
        <row r="17874">
          <cell r="C17874">
            <v>13.07</v>
          </cell>
        </row>
        <row r="17875">
          <cell r="C17875">
            <v>13.07</v>
          </cell>
        </row>
        <row r="17876">
          <cell r="C17876">
            <v>13.07</v>
          </cell>
        </row>
        <row r="17877">
          <cell r="C17877">
            <v>13.07</v>
          </cell>
        </row>
        <row r="17878">
          <cell r="C17878">
            <v>13.07</v>
          </cell>
        </row>
        <row r="17879">
          <cell r="C17879">
            <v>13.07</v>
          </cell>
        </row>
        <row r="17880">
          <cell r="C17880">
            <v>13.07</v>
          </cell>
        </row>
        <row r="17881">
          <cell r="C17881">
            <v>13.07</v>
          </cell>
        </row>
        <row r="17882">
          <cell r="C17882">
            <v>13.07</v>
          </cell>
        </row>
        <row r="17883">
          <cell r="C17883">
            <v>13.07</v>
          </cell>
        </row>
        <row r="17884">
          <cell r="C17884">
            <v>13.07</v>
          </cell>
        </row>
        <row r="17885">
          <cell r="C17885">
            <v>13.06</v>
          </cell>
        </row>
        <row r="17886">
          <cell r="C17886">
            <v>13.06</v>
          </cell>
        </row>
        <row r="17887">
          <cell r="C17887">
            <v>13.06</v>
          </cell>
        </row>
        <row r="17888">
          <cell r="C17888">
            <v>13.06</v>
          </cell>
        </row>
        <row r="17889">
          <cell r="C17889">
            <v>13.06</v>
          </cell>
        </row>
        <row r="17890">
          <cell r="C17890">
            <v>13.06</v>
          </cell>
        </row>
        <row r="17891">
          <cell r="C17891">
            <v>13.06</v>
          </cell>
        </row>
        <row r="17892">
          <cell r="C17892">
            <v>13.06</v>
          </cell>
        </row>
        <row r="17893">
          <cell r="C17893">
            <v>13.06</v>
          </cell>
        </row>
        <row r="17894">
          <cell r="C17894">
            <v>13.06</v>
          </cell>
        </row>
        <row r="17895">
          <cell r="C17895">
            <v>13.06</v>
          </cell>
        </row>
        <row r="17896">
          <cell r="C17896">
            <v>13.06</v>
          </cell>
        </row>
        <row r="17897">
          <cell r="C17897">
            <v>13.06</v>
          </cell>
        </row>
        <row r="17898">
          <cell r="C17898">
            <v>13.06</v>
          </cell>
        </row>
        <row r="17899">
          <cell r="C17899">
            <v>13.07</v>
          </cell>
        </row>
        <row r="17900">
          <cell r="C17900">
            <v>13.07</v>
          </cell>
        </row>
        <row r="17901">
          <cell r="C17901">
            <v>13.07</v>
          </cell>
        </row>
        <row r="17902">
          <cell r="C17902">
            <v>13.08</v>
          </cell>
        </row>
        <row r="17903">
          <cell r="C17903">
            <v>13.08</v>
          </cell>
        </row>
        <row r="17904">
          <cell r="C17904">
            <v>13.08</v>
          </cell>
        </row>
        <row r="17905">
          <cell r="C17905">
            <v>13.08</v>
          </cell>
        </row>
        <row r="17906">
          <cell r="C17906">
            <v>13.08</v>
          </cell>
        </row>
        <row r="17907">
          <cell r="C17907">
            <v>13.07</v>
          </cell>
        </row>
        <row r="17908">
          <cell r="C17908">
            <v>13.07</v>
          </cell>
        </row>
        <row r="17909">
          <cell r="C17909">
            <v>13.07</v>
          </cell>
        </row>
        <row r="17910">
          <cell r="C17910">
            <v>13.07</v>
          </cell>
        </row>
        <row r="17911">
          <cell r="C17911">
            <v>13.07</v>
          </cell>
        </row>
        <row r="17912">
          <cell r="C17912">
            <v>13.07</v>
          </cell>
        </row>
        <row r="17913">
          <cell r="C17913">
            <v>13.07</v>
          </cell>
        </row>
        <row r="17914">
          <cell r="C17914">
            <v>13.07</v>
          </cell>
        </row>
        <row r="17915">
          <cell r="C17915">
            <v>13.07</v>
          </cell>
        </row>
        <row r="17916">
          <cell r="C17916">
            <v>13.07</v>
          </cell>
        </row>
        <row r="17917">
          <cell r="C17917">
            <v>13.07</v>
          </cell>
        </row>
        <row r="17918">
          <cell r="C17918">
            <v>13.07</v>
          </cell>
        </row>
        <row r="17919">
          <cell r="C17919">
            <v>13.07</v>
          </cell>
        </row>
        <row r="17920">
          <cell r="C17920">
            <v>13.07</v>
          </cell>
        </row>
        <row r="17921">
          <cell r="C17921">
            <v>13.08</v>
          </cell>
        </row>
        <row r="17922">
          <cell r="C17922">
            <v>13.08</v>
          </cell>
        </row>
        <row r="17923">
          <cell r="C17923">
            <v>13.07</v>
          </cell>
        </row>
        <row r="17924">
          <cell r="C17924">
            <v>13.07</v>
          </cell>
        </row>
        <row r="17925">
          <cell r="C17925">
            <v>13.07</v>
          </cell>
        </row>
        <row r="17926">
          <cell r="C17926">
            <v>13.07</v>
          </cell>
        </row>
        <row r="17927">
          <cell r="C17927">
            <v>13.07</v>
          </cell>
        </row>
        <row r="17928">
          <cell r="C17928">
            <v>13.08</v>
          </cell>
        </row>
        <row r="17929">
          <cell r="C17929">
            <v>13.08</v>
          </cell>
        </row>
        <row r="17930">
          <cell r="C17930">
            <v>13.08</v>
          </cell>
        </row>
        <row r="17931">
          <cell r="C17931">
            <v>13.07</v>
          </cell>
        </row>
        <row r="17932">
          <cell r="C17932">
            <v>13.07</v>
          </cell>
        </row>
        <row r="17933">
          <cell r="C17933">
            <v>13.07</v>
          </cell>
        </row>
        <row r="17934">
          <cell r="C17934">
            <v>13.07</v>
          </cell>
        </row>
        <row r="17935">
          <cell r="C17935">
            <v>13.07</v>
          </cell>
        </row>
        <row r="17936">
          <cell r="C17936">
            <v>13.07</v>
          </cell>
        </row>
        <row r="17937">
          <cell r="C17937">
            <v>13.07</v>
          </cell>
        </row>
        <row r="17938">
          <cell r="C17938">
            <v>13.07</v>
          </cell>
        </row>
        <row r="17939">
          <cell r="C17939">
            <v>13.07</v>
          </cell>
        </row>
        <row r="17940">
          <cell r="C17940">
            <v>13.07</v>
          </cell>
        </row>
        <row r="17941">
          <cell r="C17941">
            <v>13.07</v>
          </cell>
        </row>
        <row r="17942">
          <cell r="C17942">
            <v>13.08</v>
          </cell>
        </row>
        <row r="17943">
          <cell r="C17943">
            <v>13.07</v>
          </cell>
        </row>
        <row r="17944">
          <cell r="C17944">
            <v>13.07</v>
          </cell>
        </row>
        <row r="17945">
          <cell r="C17945">
            <v>13.07</v>
          </cell>
        </row>
        <row r="17946">
          <cell r="C17946">
            <v>13.07</v>
          </cell>
        </row>
        <row r="17947">
          <cell r="C17947">
            <v>13.07</v>
          </cell>
        </row>
        <row r="17948">
          <cell r="C17948">
            <v>13.07</v>
          </cell>
        </row>
        <row r="17949">
          <cell r="C17949">
            <v>13.07</v>
          </cell>
        </row>
        <row r="17950">
          <cell r="C17950">
            <v>13.07</v>
          </cell>
        </row>
        <row r="17951">
          <cell r="C17951">
            <v>13.07</v>
          </cell>
        </row>
        <row r="17952">
          <cell r="C17952">
            <v>13.07</v>
          </cell>
        </row>
        <row r="17953">
          <cell r="C17953">
            <v>13.07</v>
          </cell>
        </row>
        <row r="17954">
          <cell r="C17954">
            <v>13.07</v>
          </cell>
        </row>
        <row r="17955">
          <cell r="C17955">
            <v>13.07</v>
          </cell>
        </row>
        <row r="17956">
          <cell r="C17956">
            <v>13.07</v>
          </cell>
        </row>
        <row r="17957">
          <cell r="C17957">
            <v>13.07</v>
          </cell>
        </row>
        <row r="17958">
          <cell r="C17958">
            <v>13.07</v>
          </cell>
        </row>
        <row r="17959">
          <cell r="C17959">
            <v>13.07</v>
          </cell>
        </row>
        <row r="17960">
          <cell r="C17960">
            <v>13.07</v>
          </cell>
        </row>
        <row r="17961">
          <cell r="C17961">
            <v>13.07</v>
          </cell>
        </row>
        <row r="17962">
          <cell r="C17962">
            <v>13.07</v>
          </cell>
        </row>
        <row r="17963">
          <cell r="C17963">
            <v>13.07</v>
          </cell>
        </row>
        <row r="17964">
          <cell r="C17964">
            <v>13.07</v>
          </cell>
        </row>
        <row r="17965">
          <cell r="C17965">
            <v>13.07</v>
          </cell>
        </row>
        <row r="17966">
          <cell r="C17966">
            <v>13.07</v>
          </cell>
        </row>
        <row r="17967">
          <cell r="C17967">
            <v>13.07</v>
          </cell>
        </row>
        <row r="17968">
          <cell r="C17968">
            <v>13.07</v>
          </cell>
        </row>
        <row r="17969">
          <cell r="C17969">
            <v>13.07</v>
          </cell>
        </row>
        <row r="17970">
          <cell r="C17970">
            <v>13.07</v>
          </cell>
        </row>
        <row r="17971">
          <cell r="C17971">
            <v>13.07</v>
          </cell>
        </row>
        <row r="17972">
          <cell r="C17972">
            <v>13.07</v>
          </cell>
        </row>
        <row r="17973">
          <cell r="C17973">
            <v>13.07</v>
          </cell>
        </row>
        <row r="17974">
          <cell r="C17974">
            <v>13.07</v>
          </cell>
        </row>
        <row r="17975">
          <cell r="C17975">
            <v>13.07</v>
          </cell>
        </row>
        <row r="17976">
          <cell r="C17976">
            <v>13.07</v>
          </cell>
        </row>
        <row r="17977">
          <cell r="C17977">
            <v>13.07</v>
          </cell>
        </row>
        <row r="17978">
          <cell r="C17978">
            <v>13.07</v>
          </cell>
        </row>
        <row r="17979">
          <cell r="C17979">
            <v>13.07</v>
          </cell>
        </row>
        <row r="17980">
          <cell r="C17980">
            <v>13.07</v>
          </cell>
        </row>
        <row r="17981">
          <cell r="C17981">
            <v>13.07</v>
          </cell>
        </row>
        <row r="17982">
          <cell r="C17982">
            <v>13.07</v>
          </cell>
        </row>
        <row r="17983">
          <cell r="C17983">
            <v>13.07</v>
          </cell>
        </row>
        <row r="17984">
          <cell r="C17984">
            <v>13.07</v>
          </cell>
        </row>
        <row r="17985">
          <cell r="C17985">
            <v>13.07</v>
          </cell>
        </row>
        <row r="17986">
          <cell r="C17986">
            <v>13.07</v>
          </cell>
        </row>
        <row r="17987">
          <cell r="C17987">
            <v>13.07</v>
          </cell>
        </row>
        <row r="17988">
          <cell r="C17988">
            <v>13.07</v>
          </cell>
        </row>
        <row r="17989">
          <cell r="C17989">
            <v>13.07</v>
          </cell>
        </row>
        <row r="17990">
          <cell r="C17990">
            <v>13.07</v>
          </cell>
        </row>
        <row r="17991">
          <cell r="C17991">
            <v>13.07</v>
          </cell>
        </row>
        <row r="17992">
          <cell r="C17992">
            <v>13.07</v>
          </cell>
        </row>
        <row r="17993">
          <cell r="C17993">
            <v>13.07</v>
          </cell>
        </row>
        <row r="17994">
          <cell r="C17994">
            <v>13.08</v>
          </cell>
        </row>
        <row r="17995">
          <cell r="C17995">
            <v>13.07</v>
          </cell>
        </row>
        <row r="17996">
          <cell r="C17996">
            <v>13.07</v>
          </cell>
        </row>
        <row r="17997">
          <cell r="C17997">
            <v>13.07</v>
          </cell>
        </row>
        <row r="17998">
          <cell r="C17998">
            <v>13.07</v>
          </cell>
        </row>
        <row r="17999">
          <cell r="C17999">
            <v>13.07</v>
          </cell>
        </row>
        <row r="18000">
          <cell r="C18000">
            <v>13.07</v>
          </cell>
        </row>
        <row r="18001">
          <cell r="C18001">
            <v>13.06</v>
          </cell>
        </row>
        <row r="18002">
          <cell r="C18002">
            <v>13.06</v>
          </cell>
        </row>
        <row r="18003">
          <cell r="C18003">
            <v>13.06</v>
          </cell>
        </row>
        <row r="18004">
          <cell r="C18004">
            <v>13.06</v>
          </cell>
        </row>
        <row r="18005">
          <cell r="C18005">
            <v>13.06</v>
          </cell>
        </row>
        <row r="18006">
          <cell r="C18006">
            <v>13.05</v>
          </cell>
        </row>
        <row r="18007">
          <cell r="C18007">
            <v>13.05</v>
          </cell>
        </row>
        <row r="18008">
          <cell r="C18008">
            <v>13.05</v>
          </cell>
        </row>
        <row r="18009">
          <cell r="C18009">
            <v>13.05</v>
          </cell>
        </row>
        <row r="18010">
          <cell r="C18010">
            <v>13.06</v>
          </cell>
        </row>
        <row r="18011">
          <cell r="C18011">
            <v>13.06</v>
          </cell>
        </row>
        <row r="18012">
          <cell r="C18012">
            <v>13.06</v>
          </cell>
        </row>
        <row r="18013">
          <cell r="C18013">
            <v>13.06</v>
          </cell>
        </row>
        <row r="18014">
          <cell r="C18014">
            <v>13.06</v>
          </cell>
        </row>
        <row r="18015">
          <cell r="C18015">
            <v>13.06</v>
          </cell>
        </row>
        <row r="18016">
          <cell r="C18016">
            <v>13.06</v>
          </cell>
        </row>
        <row r="18017">
          <cell r="C18017">
            <v>13.06</v>
          </cell>
        </row>
        <row r="18018">
          <cell r="C18018">
            <v>13.06</v>
          </cell>
        </row>
        <row r="18019">
          <cell r="C18019">
            <v>13.06</v>
          </cell>
        </row>
        <row r="18020">
          <cell r="C18020">
            <v>13.06</v>
          </cell>
        </row>
        <row r="18021">
          <cell r="C18021">
            <v>13.06</v>
          </cell>
        </row>
        <row r="18022">
          <cell r="C18022">
            <v>13.06</v>
          </cell>
        </row>
        <row r="18023">
          <cell r="C18023">
            <v>13.06</v>
          </cell>
        </row>
        <row r="18024">
          <cell r="C18024">
            <v>13.06</v>
          </cell>
        </row>
        <row r="18025">
          <cell r="C18025">
            <v>13.06</v>
          </cell>
        </row>
        <row r="18026">
          <cell r="C18026">
            <v>13.06</v>
          </cell>
        </row>
        <row r="18027">
          <cell r="C18027">
            <v>13.06</v>
          </cell>
        </row>
        <row r="18028">
          <cell r="C18028">
            <v>13.06</v>
          </cell>
        </row>
        <row r="18029">
          <cell r="C18029">
            <v>13.07</v>
          </cell>
        </row>
        <row r="18030">
          <cell r="C18030">
            <v>13.07</v>
          </cell>
        </row>
        <row r="18031">
          <cell r="C18031">
            <v>13.07</v>
          </cell>
        </row>
        <row r="18032">
          <cell r="C18032">
            <v>13.07</v>
          </cell>
        </row>
        <row r="18033">
          <cell r="C18033">
            <v>13.07</v>
          </cell>
        </row>
        <row r="18034">
          <cell r="C18034">
            <v>13.07</v>
          </cell>
        </row>
        <row r="18035">
          <cell r="C18035">
            <v>13.06</v>
          </cell>
        </row>
        <row r="18036">
          <cell r="C18036">
            <v>13.06</v>
          </cell>
        </row>
        <row r="18037">
          <cell r="C18037">
            <v>13.06</v>
          </cell>
        </row>
        <row r="18038">
          <cell r="C18038">
            <v>13.06</v>
          </cell>
        </row>
        <row r="18039">
          <cell r="C18039">
            <v>13.06</v>
          </cell>
        </row>
        <row r="18040">
          <cell r="C18040">
            <v>13.06</v>
          </cell>
        </row>
        <row r="18041">
          <cell r="C18041">
            <v>13.06</v>
          </cell>
        </row>
        <row r="18042">
          <cell r="C18042">
            <v>13.07</v>
          </cell>
        </row>
        <row r="18043">
          <cell r="C18043">
            <v>13.07</v>
          </cell>
        </row>
        <row r="18044">
          <cell r="C18044">
            <v>13.07</v>
          </cell>
        </row>
        <row r="18045">
          <cell r="C18045">
            <v>13.08</v>
          </cell>
        </row>
        <row r="18046">
          <cell r="C18046">
            <v>13.08</v>
          </cell>
        </row>
        <row r="18047">
          <cell r="C18047">
            <v>13.08</v>
          </cell>
        </row>
        <row r="18048">
          <cell r="C18048">
            <v>13.09</v>
          </cell>
        </row>
        <row r="18049">
          <cell r="C18049">
            <v>13.09</v>
          </cell>
        </row>
        <row r="18050">
          <cell r="C18050">
            <v>13.09</v>
          </cell>
        </row>
        <row r="18051">
          <cell r="C18051">
            <v>13.09</v>
          </cell>
        </row>
        <row r="18052">
          <cell r="C18052">
            <v>13.09</v>
          </cell>
        </row>
        <row r="18053">
          <cell r="C18053">
            <v>13.09</v>
          </cell>
        </row>
        <row r="18054">
          <cell r="C18054">
            <v>13.09</v>
          </cell>
        </row>
        <row r="18055">
          <cell r="C18055">
            <v>13.09</v>
          </cell>
        </row>
        <row r="18056">
          <cell r="C18056">
            <v>13.08</v>
          </cell>
        </row>
        <row r="18057">
          <cell r="C18057">
            <v>13.08</v>
          </cell>
        </row>
        <row r="18058">
          <cell r="C18058">
            <v>13.08</v>
          </cell>
        </row>
        <row r="18059">
          <cell r="C18059">
            <v>13.08</v>
          </cell>
        </row>
        <row r="18060">
          <cell r="C18060">
            <v>13.08</v>
          </cell>
        </row>
        <row r="18061">
          <cell r="C18061">
            <v>13.08</v>
          </cell>
        </row>
        <row r="18062">
          <cell r="C18062">
            <v>13.09</v>
          </cell>
        </row>
        <row r="18063">
          <cell r="C18063">
            <v>13.09</v>
          </cell>
        </row>
        <row r="18064">
          <cell r="C18064">
            <v>13.09</v>
          </cell>
        </row>
        <row r="18065">
          <cell r="C18065">
            <v>13.09</v>
          </cell>
        </row>
        <row r="18066">
          <cell r="C18066">
            <v>13.09</v>
          </cell>
        </row>
        <row r="18067">
          <cell r="C18067">
            <v>13.09</v>
          </cell>
        </row>
        <row r="18068">
          <cell r="C18068">
            <v>13.09</v>
          </cell>
        </row>
        <row r="18069">
          <cell r="C18069">
            <v>13.09</v>
          </cell>
        </row>
        <row r="18070">
          <cell r="C18070">
            <v>13.09</v>
          </cell>
        </row>
        <row r="18071">
          <cell r="C18071">
            <v>13.09</v>
          </cell>
        </row>
        <row r="18072">
          <cell r="C18072">
            <v>13.09</v>
          </cell>
        </row>
        <row r="18073">
          <cell r="C18073">
            <v>13.09</v>
          </cell>
        </row>
        <row r="18074">
          <cell r="C18074">
            <v>13.09</v>
          </cell>
        </row>
        <row r="18075">
          <cell r="C18075">
            <v>13.09</v>
          </cell>
        </row>
        <row r="18076">
          <cell r="C18076">
            <v>13.09</v>
          </cell>
        </row>
        <row r="18077">
          <cell r="C18077">
            <v>13.09</v>
          </cell>
        </row>
        <row r="18078">
          <cell r="C18078">
            <v>13.09</v>
          </cell>
        </row>
        <row r="18079">
          <cell r="C18079">
            <v>13.09</v>
          </cell>
        </row>
        <row r="18080">
          <cell r="C18080">
            <v>13.09</v>
          </cell>
        </row>
        <row r="18081">
          <cell r="C18081">
            <v>13.09</v>
          </cell>
        </row>
        <row r="18082">
          <cell r="C18082">
            <v>13.09</v>
          </cell>
        </row>
        <row r="18083">
          <cell r="C18083">
            <v>13.09</v>
          </cell>
        </row>
        <row r="18084">
          <cell r="C18084">
            <v>13.09</v>
          </cell>
        </row>
        <row r="18085">
          <cell r="C18085">
            <v>13.1</v>
          </cell>
        </row>
        <row r="18086">
          <cell r="C18086">
            <v>13.1</v>
          </cell>
        </row>
        <row r="18087">
          <cell r="C18087">
            <v>13.11</v>
          </cell>
        </row>
        <row r="18088">
          <cell r="C18088">
            <v>13.11</v>
          </cell>
        </row>
        <row r="18089">
          <cell r="C18089">
            <v>13.12</v>
          </cell>
        </row>
        <row r="18090">
          <cell r="C18090">
            <v>13.12</v>
          </cell>
        </row>
        <row r="18091">
          <cell r="C18091">
            <v>13.13</v>
          </cell>
        </row>
        <row r="18092">
          <cell r="C18092">
            <v>13.13</v>
          </cell>
        </row>
        <row r="18093">
          <cell r="C18093">
            <v>13.13</v>
          </cell>
        </row>
        <row r="18094">
          <cell r="C18094">
            <v>13.14</v>
          </cell>
        </row>
        <row r="18095">
          <cell r="C18095">
            <v>13.14</v>
          </cell>
        </row>
        <row r="18096">
          <cell r="C18096">
            <v>13.15</v>
          </cell>
        </row>
        <row r="18097">
          <cell r="C18097">
            <v>13.15</v>
          </cell>
        </row>
        <row r="18098">
          <cell r="C18098">
            <v>13.15</v>
          </cell>
        </row>
        <row r="18099">
          <cell r="C18099">
            <v>13.14</v>
          </cell>
        </row>
        <row r="18100">
          <cell r="C18100">
            <v>13.14</v>
          </cell>
        </row>
        <row r="18101">
          <cell r="C18101">
            <v>13.14</v>
          </cell>
        </row>
        <row r="18102">
          <cell r="C18102">
            <v>13.14</v>
          </cell>
        </row>
        <row r="18103">
          <cell r="C18103">
            <v>13.14</v>
          </cell>
        </row>
        <row r="18104">
          <cell r="C18104">
            <v>13.14</v>
          </cell>
        </row>
        <row r="18105">
          <cell r="C18105">
            <v>13.14</v>
          </cell>
        </row>
        <row r="18106">
          <cell r="C18106">
            <v>13.14</v>
          </cell>
        </row>
        <row r="18107">
          <cell r="C18107">
            <v>13.14</v>
          </cell>
        </row>
        <row r="18108">
          <cell r="C18108">
            <v>13.14</v>
          </cell>
        </row>
        <row r="18109">
          <cell r="C18109">
            <v>13.14</v>
          </cell>
        </row>
        <row r="18110">
          <cell r="C18110">
            <v>13.15</v>
          </cell>
        </row>
        <row r="18111">
          <cell r="C18111">
            <v>13.15</v>
          </cell>
        </row>
        <row r="18112">
          <cell r="C18112">
            <v>13.15</v>
          </cell>
        </row>
        <row r="18113">
          <cell r="C18113">
            <v>13.15</v>
          </cell>
        </row>
        <row r="18114">
          <cell r="C18114">
            <v>13.15</v>
          </cell>
        </row>
        <row r="18115">
          <cell r="C18115">
            <v>13.16</v>
          </cell>
        </row>
        <row r="18116">
          <cell r="C18116">
            <v>13.16</v>
          </cell>
        </row>
        <row r="18117">
          <cell r="C18117">
            <v>13.16</v>
          </cell>
        </row>
        <row r="18118">
          <cell r="C18118">
            <v>13.16</v>
          </cell>
        </row>
        <row r="18119">
          <cell r="C18119">
            <v>13.16</v>
          </cell>
        </row>
        <row r="18120">
          <cell r="C18120">
            <v>13.16</v>
          </cell>
        </row>
        <row r="18121">
          <cell r="C18121">
            <v>13.16</v>
          </cell>
        </row>
        <row r="18122">
          <cell r="C18122">
            <v>13.16</v>
          </cell>
        </row>
        <row r="18123">
          <cell r="C18123">
            <v>13.15</v>
          </cell>
        </row>
        <row r="18124">
          <cell r="C18124">
            <v>13.15</v>
          </cell>
        </row>
        <row r="18125">
          <cell r="C18125">
            <v>13.15</v>
          </cell>
        </row>
        <row r="18126">
          <cell r="C18126">
            <v>13.15</v>
          </cell>
        </row>
        <row r="18127">
          <cell r="C18127">
            <v>13.14</v>
          </cell>
        </row>
        <row r="18128">
          <cell r="C18128">
            <v>13.14</v>
          </cell>
        </row>
        <row r="18129">
          <cell r="C18129">
            <v>13.14</v>
          </cell>
        </row>
        <row r="18130">
          <cell r="C18130">
            <v>13.13</v>
          </cell>
        </row>
        <row r="18131">
          <cell r="C18131">
            <v>13.13</v>
          </cell>
        </row>
        <row r="18132">
          <cell r="C18132">
            <v>13.13</v>
          </cell>
        </row>
        <row r="18133">
          <cell r="C18133">
            <v>13.13</v>
          </cell>
        </row>
        <row r="18134">
          <cell r="C18134">
            <v>13.13</v>
          </cell>
        </row>
        <row r="18135">
          <cell r="C18135">
            <v>13.13</v>
          </cell>
        </row>
        <row r="18136">
          <cell r="C18136">
            <v>13.13</v>
          </cell>
        </row>
        <row r="18137">
          <cell r="C18137">
            <v>13.13</v>
          </cell>
        </row>
        <row r="18138">
          <cell r="C18138">
            <v>13.13</v>
          </cell>
        </row>
        <row r="18139">
          <cell r="C18139">
            <v>13.13</v>
          </cell>
        </row>
        <row r="18140">
          <cell r="C18140">
            <v>13.13</v>
          </cell>
        </row>
        <row r="18141">
          <cell r="C18141">
            <v>13.13</v>
          </cell>
        </row>
        <row r="18142">
          <cell r="C18142">
            <v>13.13</v>
          </cell>
        </row>
        <row r="18143">
          <cell r="C18143">
            <v>13.13</v>
          </cell>
        </row>
        <row r="18144">
          <cell r="C18144">
            <v>13.13</v>
          </cell>
        </row>
        <row r="18145">
          <cell r="C18145">
            <v>13.13</v>
          </cell>
        </row>
        <row r="18146">
          <cell r="C18146">
            <v>13.13</v>
          </cell>
        </row>
        <row r="18147">
          <cell r="C18147">
            <v>13.13</v>
          </cell>
        </row>
        <row r="18148">
          <cell r="C18148">
            <v>13.12</v>
          </cell>
        </row>
        <row r="18149">
          <cell r="C18149">
            <v>13.12</v>
          </cell>
        </row>
        <row r="18150">
          <cell r="C18150">
            <v>13.11</v>
          </cell>
        </row>
        <row r="18151">
          <cell r="C18151">
            <v>13.11</v>
          </cell>
        </row>
        <row r="18152">
          <cell r="C18152">
            <v>13.11</v>
          </cell>
        </row>
        <row r="18153">
          <cell r="C18153">
            <v>13.1</v>
          </cell>
        </row>
        <row r="18154">
          <cell r="C18154">
            <v>13.1</v>
          </cell>
        </row>
        <row r="18155">
          <cell r="C18155">
            <v>13.09</v>
          </cell>
        </row>
        <row r="18156">
          <cell r="C18156">
            <v>13.09</v>
          </cell>
        </row>
        <row r="18157">
          <cell r="C18157">
            <v>13.09</v>
          </cell>
        </row>
        <row r="18158">
          <cell r="C18158">
            <v>13.09</v>
          </cell>
        </row>
        <row r="18159">
          <cell r="C18159">
            <v>13.09</v>
          </cell>
        </row>
        <row r="18160">
          <cell r="C18160">
            <v>13.09</v>
          </cell>
        </row>
        <row r="18161">
          <cell r="C18161">
            <v>13.09</v>
          </cell>
        </row>
        <row r="18162">
          <cell r="C18162">
            <v>13.09</v>
          </cell>
        </row>
        <row r="18163">
          <cell r="C18163">
            <v>13.1</v>
          </cell>
        </row>
        <row r="18164">
          <cell r="C18164">
            <v>13.1</v>
          </cell>
        </row>
        <row r="18165">
          <cell r="C18165">
            <v>13.1</v>
          </cell>
        </row>
        <row r="18166">
          <cell r="C18166">
            <v>13.1</v>
          </cell>
        </row>
        <row r="18167">
          <cell r="C18167">
            <v>13.1</v>
          </cell>
        </row>
        <row r="18168">
          <cell r="C18168">
            <v>13.1</v>
          </cell>
        </row>
        <row r="18169">
          <cell r="C18169">
            <v>13.1</v>
          </cell>
        </row>
        <row r="18170">
          <cell r="C18170">
            <v>13.1</v>
          </cell>
        </row>
        <row r="18171">
          <cell r="C18171">
            <v>13.1</v>
          </cell>
        </row>
        <row r="18172">
          <cell r="C18172">
            <v>13.1</v>
          </cell>
        </row>
        <row r="18173">
          <cell r="C18173">
            <v>13.1</v>
          </cell>
        </row>
        <row r="18174">
          <cell r="C18174">
            <v>13.09</v>
          </cell>
        </row>
        <row r="18175">
          <cell r="C18175">
            <v>13.09</v>
          </cell>
        </row>
        <row r="18176">
          <cell r="C18176">
            <v>13.09</v>
          </cell>
        </row>
        <row r="18177">
          <cell r="C18177">
            <v>13.09</v>
          </cell>
        </row>
        <row r="18178">
          <cell r="C18178">
            <v>13.09</v>
          </cell>
        </row>
        <row r="18179">
          <cell r="C18179">
            <v>13.09</v>
          </cell>
        </row>
        <row r="18180">
          <cell r="C18180">
            <v>13.09</v>
          </cell>
        </row>
        <row r="18181">
          <cell r="C18181">
            <v>13.09</v>
          </cell>
        </row>
        <row r="18182">
          <cell r="C18182">
            <v>13.09</v>
          </cell>
        </row>
        <row r="18183">
          <cell r="C18183">
            <v>13.09</v>
          </cell>
        </row>
        <row r="18184">
          <cell r="C18184">
            <v>13.09</v>
          </cell>
        </row>
        <row r="18185">
          <cell r="C18185">
            <v>13.09</v>
          </cell>
        </row>
        <row r="18186">
          <cell r="C18186">
            <v>13.09</v>
          </cell>
        </row>
        <row r="18187">
          <cell r="C18187">
            <v>13.09</v>
          </cell>
        </row>
        <row r="18188">
          <cell r="C18188">
            <v>13.09</v>
          </cell>
        </row>
        <row r="18189">
          <cell r="C18189">
            <v>13.09</v>
          </cell>
        </row>
        <row r="18190">
          <cell r="C18190">
            <v>13.09</v>
          </cell>
        </row>
        <row r="18191">
          <cell r="C18191">
            <v>13.09</v>
          </cell>
        </row>
        <row r="18192">
          <cell r="C18192">
            <v>13.09</v>
          </cell>
        </row>
        <row r="18193">
          <cell r="C18193">
            <v>13.09</v>
          </cell>
        </row>
        <row r="18194">
          <cell r="C18194">
            <v>13.09</v>
          </cell>
        </row>
        <row r="18195">
          <cell r="C18195">
            <v>13.09</v>
          </cell>
        </row>
        <row r="18196">
          <cell r="C18196">
            <v>13.09</v>
          </cell>
        </row>
        <row r="18197">
          <cell r="C18197">
            <v>13.09</v>
          </cell>
        </row>
        <row r="18198">
          <cell r="C18198">
            <v>13.09</v>
          </cell>
        </row>
        <row r="18199">
          <cell r="C18199">
            <v>13.09</v>
          </cell>
        </row>
        <row r="18200">
          <cell r="C18200">
            <v>13.1</v>
          </cell>
        </row>
        <row r="18201">
          <cell r="C18201">
            <v>13.09</v>
          </cell>
        </row>
        <row r="18202">
          <cell r="C18202">
            <v>13.09</v>
          </cell>
        </row>
        <row r="18203">
          <cell r="C18203">
            <v>13.09</v>
          </cell>
        </row>
        <row r="18204">
          <cell r="C18204">
            <v>13.09</v>
          </cell>
        </row>
        <row r="18205">
          <cell r="C18205">
            <v>13.09</v>
          </cell>
        </row>
        <row r="18206">
          <cell r="C18206">
            <v>13.09</v>
          </cell>
        </row>
        <row r="18207">
          <cell r="C18207">
            <v>13.09</v>
          </cell>
        </row>
        <row r="18208">
          <cell r="C18208">
            <v>13.08</v>
          </cell>
        </row>
        <row r="18209">
          <cell r="C18209">
            <v>13.08</v>
          </cell>
        </row>
        <row r="18210">
          <cell r="C18210">
            <v>13.08</v>
          </cell>
        </row>
        <row r="18211">
          <cell r="C18211">
            <v>13.08</v>
          </cell>
        </row>
        <row r="18212">
          <cell r="C18212">
            <v>13.08</v>
          </cell>
        </row>
        <row r="18213">
          <cell r="C18213">
            <v>13.08</v>
          </cell>
        </row>
        <row r="18214">
          <cell r="C18214">
            <v>13.07</v>
          </cell>
        </row>
        <row r="18215">
          <cell r="C18215">
            <v>13.07</v>
          </cell>
        </row>
        <row r="18216">
          <cell r="C18216">
            <v>13.08</v>
          </cell>
        </row>
        <row r="18217">
          <cell r="C18217">
            <v>13.08</v>
          </cell>
        </row>
        <row r="18218">
          <cell r="C18218">
            <v>13.08</v>
          </cell>
        </row>
        <row r="18219">
          <cell r="C18219">
            <v>13.08</v>
          </cell>
        </row>
        <row r="18220">
          <cell r="C18220">
            <v>13.08</v>
          </cell>
        </row>
        <row r="18221">
          <cell r="C18221">
            <v>13.08</v>
          </cell>
        </row>
        <row r="18222">
          <cell r="C18222">
            <v>13.08</v>
          </cell>
        </row>
        <row r="18223">
          <cell r="C18223">
            <v>13.08</v>
          </cell>
        </row>
        <row r="18224">
          <cell r="C18224">
            <v>13.08</v>
          </cell>
        </row>
        <row r="18225">
          <cell r="C18225">
            <v>13.08</v>
          </cell>
        </row>
        <row r="18226">
          <cell r="C18226">
            <v>13.08</v>
          </cell>
        </row>
        <row r="18227">
          <cell r="C18227">
            <v>13.08</v>
          </cell>
        </row>
        <row r="18228">
          <cell r="C18228">
            <v>13.08</v>
          </cell>
        </row>
        <row r="18229">
          <cell r="C18229">
            <v>13.07</v>
          </cell>
        </row>
        <row r="18230">
          <cell r="C18230">
            <v>13.07</v>
          </cell>
        </row>
        <row r="18231">
          <cell r="C18231">
            <v>13.07</v>
          </cell>
        </row>
        <row r="18232">
          <cell r="C18232">
            <v>13.07</v>
          </cell>
        </row>
        <row r="18233">
          <cell r="C18233">
            <v>13.07</v>
          </cell>
        </row>
        <row r="18234">
          <cell r="C18234">
            <v>13.08</v>
          </cell>
        </row>
        <row r="18235">
          <cell r="C18235">
            <v>13.08</v>
          </cell>
        </row>
        <row r="18236">
          <cell r="C18236">
            <v>13.08</v>
          </cell>
        </row>
        <row r="18237">
          <cell r="C18237">
            <v>13.08</v>
          </cell>
        </row>
        <row r="18238">
          <cell r="C18238">
            <v>13.08</v>
          </cell>
        </row>
        <row r="18239">
          <cell r="C18239">
            <v>13.08</v>
          </cell>
        </row>
        <row r="18240">
          <cell r="C18240">
            <v>13.08</v>
          </cell>
        </row>
        <row r="18241">
          <cell r="C18241">
            <v>13.08</v>
          </cell>
        </row>
        <row r="18242">
          <cell r="C18242">
            <v>13.08</v>
          </cell>
        </row>
        <row r="18243">
          <cell r="C18243">
            <v>13.08</v>
          </cell>
        </row>
        <row r="18244">
          <cell r="C18244">
            <v>13.08</v>
          </cell>
        </row>
        <row r="18245">
          <cell r="C18245">
            <v>13.07</v>
          </cell>
        </row>
        <row r="18246">
          <cell r="C18246">
            <v>13.07</v>
          </cell>
        </row>
        <row r="18247">
          <cell r="C18247">
            <v>13.07</v>
          </cell>
        </row>
        <row r="18248">
          <cell r="C18248">
            <v>13.07</v>
          </cell>
        </row>
        <row r="18249">
          <cell r="C18249">
            <v>13.07</v>
          </cell>
        </row>
        <row r="18250">
          <cell r="C18250">
            <v>13.08</v>
          </cell>
        </row>
        <row r="18251">
          <cell r="C18251">
            <v>13.08</v>
          </cell>
        </row>
        <row r="18252">
          <cell r="C18252">
            <v>13.08</v>
          </cell>
        </row>
        <row r="18253">
          <cell r="C18253">
            <v>13.08</v>
          </cell>
        </row>
        <row r="18254">
          <cell r="C18254">
            <v>13.08</v>
          </cell>
        </row>
        <row r="18255">
          <cell r="C18255">
            <v>13.09</v>
          </cell>
        </row>
        <row r="18256">
          <cell r="C18256">
            <v>13.09</v>
          </cell>
        </row>
        <row r="18257">
          <cell r="C18257">
            <v>13.09</v>
          </cell>
        </row>
        <row r="18258">
          <cell r="C18258">
            <v>13.08</v>
          </cell>
        </row>
        <row r="18259">
          <cell r="C18259">
            <v>13.08</v>
          </cell>
        </row>
        <row r="18260">
          <cell r="C18260">
            <v>13.08</v>
          </cell>
        </row>
        <row r="18261">
          <cell r="C18261">
            <v>13.08</v>
          </cell>
        </row>
        <row r="18262">
          <cell r="C18262">
            <v>13.07</v>
          </cell>
        </row>
        <row r="18263">
          <cell r="C18263">
            <v>13.07</v>
          </cell>
        </row>
        <row r="18264">
          <cell r="C18264">
            <v>13.07</v>
          </cell>
        </row>
        <row r="18265">
          <cell r="C18265">
            <v>13.06</v>
          </cell>
        </row>
        <row r="18266">
          <cell r="C18266">
            <v>13.06</v>
          </cell>
        </row>
        <row r="18267">
          <cell r="C18267">
            <v>13.07</v>
          </cell>
        </row>
        <row r="18268">
          <cell r="C18268">
            <v>13.07</v>
          </cell>
        </row>
        <row r="18269">
          <cell r="C18269">
            <v>13.07</v>
          </cell>
        </row>
        <row r="18270">
          <cell r="C18270">
            <v>13.07</v>
          </cell>
        </row>
        <row r="18271">
          <cell r="C18271">
            <v>13.07</v>
          </cell>
        </row>
        <row r="18272">
          <cell r="C18272">
            <v>13.07</v>
          </cell>
        </row>
        <row r="18273">
          <cell r="C18273">
            <v>13.07</v>
          </cell>
        </row>
        <row r="18274">
          <cell r="C18274">
            <v>13.08</v>
          </cell>
        </row>
        <row r="18275">
          <cell r="C18275">
            <v>13.08</v>
          </cell>
        </row>
        <row r="18276">
          <cell r="C18276">
            <v>13.08</v>
          </cell>
        </row>
        <row r="18277">
          <cell r="C18277">
            <v>13.08</v>
          </cell>
        </row>
        <row r="18278">
          <cell r="C18278">
            <v>13.09</v>
          </cell>
        </row>
        <row r="18279">
          <cell r="C18279">
            <v>13.09</v>
          </cell>
        </row>
        <row r="18280">
          <cell r="C18280">
            <v>13.09</v>
          </cell>
        </row>
        <row r="18281">
          <cell r="C18281">
            <v>13.09</v>
          </cell>
        </row>
        <row r="18282">
          <cell r="C18282">
            <v>13.08</v>
          </cell>
        </row>
        <row r="18283">
          <cell r="C18283">
            <v>13.08</v>
          </cell>
        </row>
        <row r="18284">
          <cell r="C18284">
            <v>13.08</v>
          </cell>
        </row>
        <row r="18285">
          <cell r="C18285">
            <v>13.08</v>
          </cell>
        </row>
        <row r="18286">
          <cell r="C18286">
            <v>13.08</v>
          </cell>
        </row>
        <row r="18287">
          <cell r="C18287">
            <v>13.08</v>
          </cell>
        </row>
        <row r="18288">
          <cell r="C18288">
            <v>13.08</v>
          </cell>
        </row>
        <row r="18289">
          <cell r="C18289">
            <v>13.08</v>
          </cell>
        </row>
        <row r="18290">
          <cell r="C18290">
            <v>13.07</v>
          </cell>
        </row>
        <row r="18291">
          <cell r="C18291">
            <v>13.08</v>
          </cell>
        </row>
        <row r="18292">
          <cell r="C18292">
            <v>13.08</v>
          </cell>
        </row>
        <row r="18293">
          <cell r="C18293">
            <v>13.08</v>
          </cell>
        </row>
        <row r="18294">
          <cell r="C18294">
            <v>13.08</v>
          </cell>
        </row>
        <row r="18295">
          <cell r="C18295">
            <v>13.08</v>
          </cell>
        </row>
        <row r="18296">
          <cell r="C18296">
            <v>13.08</v>
          </cell>
        </row>
        <row r="18297">
          <cell r="C18297">
            <v>13.08</v>
          </cell>
        </row>
        <row r="18298">
          <cell r="C18298">
            <v>13.08</v>
          </cell>
        </row>
        <row r="18299">
          <cell r="C18299">
            <v>13.08</v>
          </cell>
        </row>
        <row r="18300">
          <cell r="C18300">
            <v>13.08</v>
          </cell>
        </row>
        <row r="18301">
          <cell r="C18301">
            <v>13.08</v>
          </cell>
        </row>
        <row r="18302">
          <cell r="C18302">
            <v>13.08</v>
          </cell>
        </row>
        <row r="18303">
          <cell r="C18303">
            <v>13.08</v>
          </cell>
        </row>
        <row r="18304">
          <cell r="C18304">
            <v>13.08</v>
          </cell>
        </row>
        <row r="18305">
          <cell r="C18305">
            <v>13.08</v>
          </cell>
        </row>
        <row r="18306">
          <cell r="C18306">
            <v>13.08</v>
          </cell>
        </row>
        <row r="18307">
          <cell r="C18307">
            <v>13.08</v>
          </cell>
        </row>
        <row r="18308">
          <cell r="C18308">
            <v>13.08</v>
          </cell>
        </row>
        <row r="18309">
          <cell r="C18309">
            <v>13.09</v>
          </cell>
        </row>
        <row r="18310">
          <cell r="C18310">
            <v>13.09</v>
          </cell>
        </row>
        <row r="18311">
          <cell r="C18311">
            <v>13.09</v>
          </cell>
        </row>
        <row r="18312">
          <cell r="C18312">
            <v>13.09</v>
          </cell>
        </row>
        <row r="18313">
          <cell r="C18313">
            <v>13.09</v>
          </cell>
        </row>
        <row r="18314">
          <cell r="C18314">
            <v>13.09</v>
          </cell>
        </row>
        <row r="18315">
          <cell r="C18315">
            <v>13.09</v>
          </cell>
        </row>
        <row r="18316">
          <cell r="C18316">
            <v>13.09</v>
          </cell>
        </row>
        <row r="18317">
          <cell r="C18317">
            <v>13.09</v>
          </cell>
        </row>
        <row r="18318">
          <cell r="C18318">
            <v>13.09</v>
          </cell>
        </row>
        <row r="18319">
          <cell r="C18319">
            <v>13.09</v>
          </cell>
        </row>
        <row r="18320">
          <cell r="C18320">
            <v>13.09</v>
          </cell>
        </row>
        <row r="18321">
          <cell r="C18321">
            <v>13.09</v>
          </cell>
        </row>
        <row r="18322">
          <cell r="C18322">
            <v>13.1</v>
          </cell>
        </row>
        <row r="18323">
          <cell r="C18323">
            <v>13.1</v>
          </cell>
        </row>
        <row r="18324">
          <cell r="C18324">
            <v>13.1</v>
          </cell>
        </row>
        <row r="18325">
          <cell r="C18325">
            <v>13.1</v>
          </cell>
        </row>
        <row r="18326">
          <cell r="C18326">
            <v>13.11</v>
          </cell>
        </row>
        <row r="18327">
          <cell r="C18327">
            <v>13.11</v>
          </cell>
        </row>
        <row r="18328">
          <cell r="C18328">
            <v>13.11</v>
          </cell>
        </row>
        <row r="18329">
          <cell r="C18329">
            <v>13.11</v>
          </cell>
        </row>
        <row r="18330">
          <cell r="C18330">
            <v>13.11</v>
          </cell>
        </row>
        <row r="18331">
          <cell r="C18331">
            <v>13.11</v>
          </cell>
        </row>
        <row r="18332">
          <cell r="C18332">
            <v>13.11</v>
          </cell>
        </row>
        <row r="18333">
          <cell r="C18333">
            <v>13.1</v>
          </cell>
        </row>
        <row r="18334">
          <cell r="C18334">
            <v>13.1</v>
          </cell>
        </row>
        <row r="18335">
          <cell r="C18335">
            <v>13.1</v>
          </cell>
        </row>
        <row r="18336">
          <cell r="C18336">
            <v>13.1</v>
          </cell>
        </row>
        <row r="18337">
          <cell r="C18337">
            <v>13.1</v>
          </cell>
        </row>
        <row r="18338">
          <cell r="C18338">
            <v>13.1</v>
          </cell>
        </row>
        <row r="18339">
          <cell r="C18339">
            <v>13.1</v>
          </cell>
        </row>
        <row r="18340">
          <cell r="C18340">
            <v>13.1</v>
          </cell>
        </row>
        <row r="18341">
          <cell r="C18341">
            <v>13.1</v>
          </cell>
        </row>
        <row r="18342">
          <cell r="C18342">
            <v>13.1</v>
          </cell>
        </row>
        <row r="18343">
          <cell r="C18343">
            <v>13.1</v>
          </cell>
        </row>
        <row r="18344">
          <cell r="C18344">
            <v>13.1</v>
          </cell>
        </row>
        <row r="18345">
          <cell r="C18345">
            <v>13.1</v>
          </cell>
        </row>
        <row r="18346">
          <cell r="C18346">
            <v>13.1</v>
          </cell>
        </row>
        <row r="18347">
          <cell r="C18347">
            <v>13.1</v>
          </cell>
        </row>
        <row r="18348">
          <cell r="C18348">
            <v>13.1</v>
          </cell>
        </row>
        <row r="18349">
          <cell r="C18349">
            <v>13.1</v>
          </cell>
        </row>
        <row r="18350">
          <cell r="C18350">
            <v>13.1</v>
          </cell>
        </row>
        <row r="18351">
          <cell r="C18351">
            <v>13.1</v>
          </cell>
        </row>
        <row r="18352">
          <cell r="C18352">
            <v>13.1</v>
          </cell>
        </row>
        <row r="18353">
          <cell r="C18353">
            <v>13.1</v>
          </cell>
        </row>
        <row r="18354">
          <cell r="C18354">
            <v>13.1</v>
          </cell>
        </row>
        <row r="18355">
          <cell r="C18355">
            <v>13.1</v>
          </cell>
        </row>
        <row r="18356">
          <cell r="C18356">
            <v>13.1</v>
          </cell>
        </row>
        <row r="18357">
          <cell r="C18357">
            <v>13.1</v>
          </cell>
        </row>
        <row r="18358">
          <cell r="C18358">
            <v>13.1</v>
          </cell>
        </row>
        <row r="18359">
          <cell r="C18359">
            <v>13.09</v>
          </cell>
        </row>
        <row r="18360">
          <cell r="C18360">
            <v>13.09</v>
          </cell>
        </row>
        <row r="18361">
          <cell r="C18361">
            <v>13.09</v>
          </cell>
        </row>
        <row r="18362">
          <cell r="C18362">
            <v>13.09</v>
          </cell>
        </row>
        <row r="18363">
          <cell r="C18363">
            <v>13.09</v>
          </cell>
        </row>
        <row r="18364">
          <cell r="C18364">
            <v>13.09</v>
          </cell>
        </row>
        <row r="18365">
          <cell r="C18365">
            <v>13.09</v>
          </cell>
        </row>
        <row r="18366">
          <cell r="C18366">
            <v>13.09</v>
          </cell>
        </row>
        <row r="18367">
          <cell r="C18367">
            <v>13.09</v>
          </cell>
        </row>
        <row r="18368">
          <cell r="C18368">
            <v>13.09</v>
          </cell>
        </row>
        <row r="18369">
          <cell r="C18369">
            <v>13.09</v>
          </cell>
        </row>
        <row r="18370">
          <cell r="C18370">
            <v>13.09</v>
          </cell>
        </row>
        <row r="18371">
          <cell r="C18371">
            <v>13.09</v>
          </cell>
        </row>
        <row r="18372">
          <cell r="C18372">
            <v>13.09</v>
          </cell>
        </row>
        <row r="18373">
          <cell r="C18373">
            <v>13.09</v>
          </cell>
        </row>
        <row r="18374">
          <cell r="C18374">
            <v>13.08</v>
          </cell>
        </row>
        <row r="18375">
          <cell r="C18375">
            <v>13.08</v>
          </cell>
        </row>
        <row r="18376">
          <cell r="C18376">
            <v>13.08</v>
          </cell>
        </row>
        <row r="18377">
          <cell r="C18377">
            <v>13.08</v>
          </cell>
        </row>
        <row r="18378">
          <cell r="C18378">
            <v>13.08</v>
          </cell>
        </row>
        <row r="18379">
          <cell r="C18379">
            <v>13.08</v>
          </cell>
        </row>
        <row r="18380">
          <cell r="C18380">
            <v>13.08</v>
          </cell>
        </row>
        <row r="18381">
          <cell r="C18381">
            <v>13.08</v>
          </cell>
        </row>
        <row r="18382">
          <cell r="C18382">
            <v>13.08</v>
          </cell>
        </row>
        <row r="18383">
          <cell r="C18383">
            <v>13.08</v>
          </cell>
        </row>
        <row r="18384">
          <cell r="C18384">
            <v>13.08</v>
          </cell>
        </row>
        <row r="18385">
          <cell r="C18385">
            <v>13.08</v>
          </cell>
        </row>
        <row r="18386">
          <cell r="C18386">
            <v>13.08</v>
          </cell>
        </row>
        <row r="18387">
          <cell r="C18387">
            <v>13.08</v>
          </cell>
        </row>
        <row r="18388">
          <cell r="C18388">
            <v>13.08</v>
          </cell>
        </row>
        <row r="18389">
          <cell r="C18389">
            <v>13.09</v>
          </cell>
        </row>
        <row r="18390">
          <cell r="C18390">
            <v>13.09</v>
          </cell>
        </row>
        <row r="18391">
          <cell r="C18391">
            <v>13.09</v>
          </cell>
        </row>
        <row r="18392">
          <cell r="C18392">
            <v>13.1</v>
          </cell>
        </row>
        <row r="18393">
          <cell r="C18393">
            <v>13.1</v>
          </cell>
        </row>
        <row r="18394">
          <cell r="C18394">
            <v>13.1</v>
          </cell>
        </row>
        <row r="18395">
          <cell r="C18395">
            <v>13.1</v>
          </cell>
        </row>
        <row r="18396">
          <cell r="C18396">
            <v>13.1</v>
          </cell>
        </row>
        <row r="18397">
          <cell r="C18397">
            <v>13.1</v>
          </cell>
        </row>
        <row r="18398">
          <cell r="C18398">
            <v>13.11</v>
          </cell>
        </row>
        <row r="18399">
          <cell r="C18399">
            <v>13.11</v>
          </cell>
        </row>
        <row r="18400">
          <cell r="C18400">
            <v>13.11</v>
          </cell>
        </row>
        <row r="18401">
          <cell r="C18401">
            <v>13.11</v>
          </cell>
        </row>
        <row r="18402">
          <cell r="C18402">
            <v>13.11</v>
          </cell>
        </row>
        <row r="18403">
          <cell r="C18403">
            <v>13.1</v>
          </cell>
        </row>
        <row r="18404">
          <cell r="C18404">
            <v>13.1</v>
          </cell>
        </row>
        <row r="18405">
          <cell r="C18405">
            <v>13.1</v>
          </cell>
        </row>
        <row r="18406">
          <cell r="C18406">
            <v>13.1</v>
          </cell>
        </row>
        <row r="18407">
          <cell r="C18407">
            <v>13.1</v>
          </cell>
        </row>
        <row r="18408">
          <cell r="C18408">
            <v>13.1</v>
          </cell>
        </row>
        <row r="18409">
          <cell r="C18409">
            <v>13.1</v>
          </cell>
        </row>
        <row r="18410">
          <cell r="C18410">
            <v>13.1</v>
          </cell>
        </row>
        <row r="18411">
          <cell r="C18411">
            <v>13.1</v>
          </cell>
        </row>
        <row r="18412">
          <cell r="C18412">
            <v>13.1</v>
          </cell>
        </row>
        <row r="18413">
          <cell r="C18413">
            <v>13.09</v>
          </cell>
        </row>
        <row r="18414">
          <cell r="C18414">
            <v>13.09</v>
          </cell>
        </row>
        <row r="18415">
          <cell r="C18415">
            <v>13.09</v>
          </cell>
        </row>
        <row r="18416">
          <cell r="C18416">
            <v>13.09</v>
          </cell>
        </row>
        <row r="18417">
          <cell r="C18417">
            <v>13.09</v>
          </cell>
        </row>
        <row r="18418">
          <cell r="C18418">
            <v>13.09</v>
          </cell>
        </row>
        <row r="18419">
          <cell r="C18419">
            <v>13.09</v>
          </cell>
        </row>
        <row r="18420">
          <cell r="C18420">
            <v>13.09</v>
          </cell>
        </row>
        <row r="18421">
          <cell r="C18421">
            <v>13.09</v>
          </cell>
        </row>
        <row r="18422">
          <cell r="C18422">
            <v>13.08</v>
          </cell>
        </row>
        <row r="18423">
          <cell r="C18423">
            <v>13.08</v>
          </cell>
        </row>
        <row r="18424">
          <cell r="C18424">
            <v>13.08</v>
          </cell>
        </row>
        <row r="18425">
          <cell r="C18425">
            <v>13.08</v>
          </cell>
        </row>
        <row r="18426">
          <cell r="C18426">
            <v>13.09</v>
          </cell>
        </row>
        <row r="18427">
          <cell r="C18427">
            <v>13.09</v>
          </cell>
        </row>
        <row r="18428">
          <cell r="C18428">
            <v>13.09</v>
          </cell>
        </row>
        <row r="18429">
          <cell r="C18429">
            <v>13.09</v>
          </cell>
        </row>
        <row r="18430">
          <cell r="C18430">
            <v>13.1</v>
          </cell>
        </row>
        <row r="18431">
          <cell r="C18431">
            <v>13.1</v>
          </cell>
        </row>
        <row r="18432">
          <cell r="C18432">
            <v>13.1</v>
          </cell>
        </row>
        <row r="18433">
          <cell r="C18433">
            <v>13.1</v>
          </cell>
        </row>
        <row r="18434">
          <cell r="C18434">
            <v>13.1</v>
          </cell>
        </row>
        <row r="18435">
          <cell r="C18435">
            <v>13.1</v>
          </cell>
        </row>
        <row r="18436">
          <cell r="C18436">
            <v>13.1</v>
          </cell>
        </row>
        <row r="18437">
          <cell r="C18437">
            <v>13.11</v>
          </cell>
        </row>
        <row r="18438">
          <cell r="C18438">
            <v>13.1</v>
          </cell>
        </row>
        <row r="18439">
          <cell r="C18439">
            <v>13.1</v>
          </cell>
        </row>
        <row r="18440">
          <cell r="C18440">
            <v>13.1</v>
          </cell>
        </row>
        <row r="18441">
          <cell r="C18441">
            <v>13.1</v>
          </cell>
        </row>
        <row r="18442">
          <cell r="C18442">
            <v>13.1</v>
          </cell>
        </row>
        <row r="18443">
          <cell r="C18443">
            <v>13.1</v>
          </cell>
        </row>
        <row r="18444">
          <cell r="C18444">
            <v>13.1</v>
          </cell>
        </row>
        <row r="18445">
          <cell r="C18445">
            <v>13.1</v>
          </cell>
        </row>
        <row r="18446">
          <cell r="C18446">
            <v>13.1</v>
          </cell>
        </row>
        <row r="18447">
          <cell r="C18447">
            <v>13.1</v>
          </cell>
        </row>
        <row r="18448">
          <cell r="C18448">
            <v>13.1</v>
          </cell>
        </row>
        <row r="18449">
          <cell r="C18449">
            <v>13.1</v>
          </cell>
        </row>
        <row r="18450">
          <cell r="C18450">
            <v>13.1</v>
          </cell>
        </row>
        <row r="18451">
          <cell r="C18451">
            <v>13.09</v>
          </cell>
        </row>
        <row r="18452">
          <cell r="C18452">
            <v>13.09</v>
          </cell>
        </row>
        <row r="18453">
          <cell r="C18453">
            <v>13.09</v>
          </cell>
        </row>
        <row r="18454">
          <cell r="C18454">
            <v>13.09</v>
          </cell>
        </row>
        <row r="18455">
          <cell r="C18455">
            <v>13.09</v>
          </cell>
        </row>
        <row r="18456">
          <cell r="C18456">
            <v>13.09</v>
          </cell>
        </row>
        <row r="18457">
          <cell r="C18457">
            <v>13.09</v>
          </cell>
        </row>
        <row r="18458">
          <cell r="C18458">
            <v>13.08</v>
          </cell>
        </row>
        <row r="18459">
          <cell r="C18459">
            <v>13.08</v>
          </cell>
        </row>
        <row r="18460">
          <cell r="C18460">
            <v>13.08</v>
          </cell>
        </row>
        <row r="18461">
          <cell r="C18461">
            <v>13.08</v>
          </cell>
        </row>
        <row r="18462">
          <cell r="C18462">
            <v>13.08</v>
          </cell>
        </row>
        <row r="18463">
          <cell r="C18463">
            <v>13.08</v>
          </cell>
        </row>
        <row r="18464">
          <cell r="C18464">
            <v>13.08</v>
          </cell>
        </row>
        <row r="18465">
          <cell r="C18465">
            <v>13.08</v>
          </cell>
        </row>
        <row r="18466">
          <cell r="C18466">
            <v>13.08</v>
          </cell>
        </row>
        <row r="18467">
          <cell r="C18467">
            <v>13.08</v>
          </cell>
        </row>
        <row r="18468">
          <cell r="C18468">
            <v>13.08</v>
          </cell>
        </row>
        <row r="18469">
          <cell r="C18469">
            <v>13.08</v>
          </cell>
        </row>
        <row r="18470">
          <cell r="C18470">
            <v>13.08</v>
          </cell>
        </row>
        <row r="18471">
          <cell r="C18471">
            <v>13.08</v>
          </cell>
        </row>
        <row r="18472">
          <cell r="C18472">
            <v>13.09</v>
          </cell>
        </row>
        <row r="18473">
          <cell r="C18473">
            <v>13.09</v>
          </cell>
        </row>
        <row r="18474">
          <cell r="C18474">
            <v>13.09</v>
          </cell>
        </row>
        <row r="18475">
          <cell r="C18475">
            <v>13.09</v>
          </cell>
        </row>
        <row r="18476">
          <cell r="C18476">
            <v>13.09</v>
          </cell>
        </row>
        <row r="18477">
          <cell r="C18477">
            <v>13.09</v>
          </cell>
        </row>
        <row r="18478">
          <cell r="C18478">
            <v>13.09</v>
          </cell>
        </row>
        <row r="18479">
          <cell r="C18479">
            <v>13.09</v>
          </cell>
        </row>
        <row r="18480">
          <cell r="C18480">
            <v>13.09</v>
          </cell>
        </row>
        <row r="18481">
          <cell r="C18481">
            <v>13.09</v>
          </cell>
        </row>
        <row r="18482">
          <cell r="C18482">
            <v>13.09</v>
          </cell>
        </row>
        <row r="18483">
          <cell r="C18483">
            <v>13.09</v>
          </cell>
        </row>
        <row r="18484">
          <cell r="C18484">
            <v>13.09</v>
          </cell>
        </row>
        <row r="18485">
          <cell r="C18485">
            <v>13.09</v>
          </cell>
        </row>
        <row r="18486">
          <cell r="C18486">
            <v>13.09</v>
          </cell>
        </row>
        <row r="18487">
          <cell r="C18487">
            <v>13.09</v>
          </cell>
        </row>
        <row r="18488">
          <cell r="C18488">
            <v>13.09</v>
          </cell>
        </row>
        <row r="18489">
          <cell r="C18489">
            <v>13.09</v>
          </cell>
        </row>
        <row r="18490">
          <cell r="C18490">
            <v>13.1</v>
          </cell>
        </row>
        <row r="18491">
          <cell r="C18491">
            <v>13.1</v>
          </cell>
        </row>
        <row r="18492">
          <cell r="C18492">
            <v>13.1</v>
          </cell>
        </row>
        <row r="18493">
          <cell r="C18493">
            <v>13.09</v>
          </cell>
        </row>
        <row r="18494">
          <cell r="C18494">
            <v>13.09</v>
          </cell>
        </row>
        <row r="18495">
          <cell r="C18495">
            <v>13.09</v>
          </cell>
        </row>
        <row r="18496">
          <cell r="C18496">
            <v>13.09</v>
          </cell>
        </row>
        <row r="18497">
          <cell r="C18497">
            <v>13.09</v>
          </cell>
        </row>
        <row r="18498">
          <cell r="C18498">
            <v>13.09</v>
          </cell>
        </row>
        <row r="18499">
          <cell r="C18499">
            <v>13.08</v>
          </cell>
        </row>
        <row r="18500">
          <cell r="C18500">
            <v>13.08</v>
          </cell>
        </row>
        <row r="18501">
          <cell r="C18501">
            <v>13.08</v>
          </cell>
        </row>
        <row r="18502">
          <cell r="C18502">
            <v>13.08</v>
          </cell>
        </row>
        <row r="18503">
          <cell r="C18503">
            <v>13.09</v>
          </cell>
        </row>
        <row r="18504">
          <cell r="C18504">
            <v>13.09</v>
          </cell>
        </row>
        <row r="18505">
          <cell r="C18505">
            <v>13.09</v>
          </cell>
        </row>
        <row r="18506">
          <cell r="C18506">
            <v>13.09</v>
          </cell>
        </row>
        <row r="18507">
          <cell r="C18507">
            <v>13.1</v>
          </cell>
        </row>
        <row r="18508">
          <cell r="C18508">
            <v>13.1</v>
          </cell>
        </row>
        <row r="18509">
          <cell r="C18509">
            <v>13.11</v>
          </cell>
        </row>
        <row r="18510">
          <cell r="C18510">
            <v>13.11</v>
          </cell>
        </row>
        <row r="18511">
          <cell r="C18511">
            <v>13.11</v>
          </cell>
        </row>
        <row r="18512">
          <cell r="C18512">
            <v>13.11</v>
          </cell>
        </row>
        <row r="18513">
          <cell r="C18513">
            <v>13.11</v>
          </cell>
        </row>
        <row r="18514">
          <cell r="C18514">
            <v>13.1</v>
          </cell>
        </row>
        <row r="18515">
          <cell r="C18515">
            <v>13.1</v>
          </cell>
        </row>
        <row r="18516">
          <cell r="C18516">
            <v>13.11</v>
          </cell>
        </row>
        <row r="18517">
          <cell r="C18517">
            <v>13.11</v>
          </cell>
        </row>
        <row r="18518">
          <cell r="C18518">
            <v>13.11</v>
          </cell>
        </row>
        <row r="18519">
          <cell r="C18519">
            <v>13.11</v>
          </cell>
        </row>
        <row r="18520">
          <cell r="C18520">
            <v>13.11</v>
          </cell>
        </row>
        <row r="18521">
          <cell r="C18521">
            <v>13.11</v>
          </cell>
        </row>
        <row r="18522">
          <cell r="C18522">
            <v>13.11</v>
          </cell>
        </row>
        <row r="18523">
          <cell r="C18523">
            <v>13.12</v>
          </cell>
        </row>
        <row r="18524">
          <cell r="C18524">
            <v>13.12</v>
          </cell>
        </row>
        <row r="18525">
          <cell r="C18525">
            <v>13.12</v>
          </cell>
        </row>
        <row r="18526">
          <cell r="C18526">
            <v>13.12</v>
          </cell>
        </row>
        <row r="18527">
          <cell r="C18527">
            <v>13.12</v>
          </cell>
        </row>
        <row r="18528">
          <cell r="C18528">
            <v>13.12</v>
          </cell>
        </row>
        <row r="18529">
          <cell r="C18529">
            <v>13.12</v>
          </cell>
        </row>
        <row r="18530">
          <cell r="C18530">
            <v>13.11</v>
          </cell>
        </row>
        <row r="18531">
          <cell r="C18531">
            <v>13.11</v>
          </cell>
        </row>
        <row r="18532">
          <cell r="C18532">
            <v>13.11</v>
          </cell>
        </row>
        <row r="18533">
          <cell r="C18533">
            <v>13.11</v>
          </cell>
        </row>
        <row r="18534">
          <cell r="C18534">
            <v>13.11</v>
          </cell>
        </row>
        <row r="18535">
          <cell r="C18535">
            <v>13.1</v>
          </cell>
        </row>
        <row r="18536">
          <cell r="C18536">
            <v>13.1</v>
          </cell>
        </row>
        <row r="18537">
          <cell r="C18537">
            <v>13.1</v>
          </cell>
        </row>
        <row r="18538">
          <cell r="C18538">
            <v>13.09</v>
          </cell>
        </row>
        <row r="18539">
          <cell r="C18539">
            <v>13.09</v>
          </cell>
        </row>
        <row r="18540">
          <cell r="C18540">
            <v>13.09</v>
          </cell>
        </row>
        <row r="18541">
          <cell r="C18541">
            <v>13.09</v>
          </cell>
        </row>
        <row r="18542">
          <cell r="C18542">
            <v>13.09</v>
          </cell>
        </row>
        <row r="18543">
          <cell r="C18543">
            <v>13.09</v>
          </cell>
        </row>
        <row r="18544">
          <cell r="C18544">
            <v>13.1</v>
          </cell>
        </row>
        <row r="18545">
          <cell r="C18545">
            <v>13.1</v>
          </cell>
        </row>
        <row r="18546">
          <cell r="C18546">
            <v>13.11</v>
          </cell>
        </row>
        <row r="18547">
          <cell r="C18547">
            <v>13.11</v>
          </cell>
        </row>
        <row r="18548">
          <cell r="C18548">
            <v>13.11</v>
          </cell>
        </row>
        <row r="18549">
          <cell r="C18549">
            <v>13.11</v>
          </cell>
        </row>
        <row r="18550">
          <cell r="C18550">
            <v>13.12</v>
          </cell>
        </row>
        <row r="18551">
          <cell r="C18551">
            <v>13.11</v>
          </cell>
        </row>
        <row r="18552">
          <cell r="C18552">
            <v>13.11</v>
          </cell>
        </row>
        <row r="18553">
          <cell r="C18553">
            <v>13.11</v>
          </cell>
        </row>
        <row r="18554">
          <cell r="C18554">
            <v>13.11</v>
          </cell>
        </row>
        <row r="18555">
          <cell r="C18555">
            <v>13.1</v>
          </cell>
        </row>
        <row r="18556">
          <cell r="C18556">
            <v>13.1</v>
          </cell>
        </row>
        <row r="18557">
          <cell r="C18557">
            <v>13.1</v>
          </cell>
        </row>
        <row r="18558">
          <cell r="C18558">
            <v>13.1</v>
          </cell>
        </row>
        <row r="18559">
          <cell r="C18559">
            <v>13.1</v>
          </cell>
        </row>
        <row r="18560">
          <cell r="C18560">
            <v>13.1</v>
          </cell>
        </row>
        <row r="18561">
          <cell r="C18561">
            <v>13.1</v>
          </cell>
        </row>
        <row r="18562">
          <cell r="C18562">
            <v>13.1</v>
          </cell>
        </row>
        <row r="18563">
          <cell r="C18563">
            <v>13.1</v>
          </cell>
        </row>
        <row r="18564">
          <cell r="C18564">
            <v>13.11</v>
          </cell>
        </row>
        <row r="18565">
          <cell r="C18565">
            <v>13.11</v>
          </cell>
        </row>
        <row r="18566">
          <cell r="C18566">
            <v>13.11</v>
          </cell>
        </row>
        <row r="18567">
          <cell r="C18567">
            <v>13.11</v>
          </cell>
        </row>
        <row r="18568">
          <cell r="C18568">
            <v>13.11</v>
          </cell>
        </row>
        <row r="18569">
          <cell r="C18569">
            <v>13.11</v>
          </cell>
        </row>
        <row r="18570">
          <cell r="C18570">
            <v>13.11</v>
          </cell>
        </row>
        <row r="18571">
          <cell r="C18571">
            <v>13.11</v>
          </cell>
        </row>
        <row r="18572">
          <cell r="C18572">
            <v>13.11</v>
          </cell>
        </row>
        <row r="18573">
          <cell r="C18573">
            <v>13.11</v>
          </cell>
        </row>
        <row r="18574">
          <cell r="C18574">
            <v>13.11</v>
          </cell>
        </row>
        <row r="18575">
          <cell r="C18575">
            <v>13.11</v>
          </cell>
        </row>
        <row r="18576">
          <cell r="C18576">
            <v>13.12</v>
          </cell>
        </row>
        <row r="18577">
          <cell r="C18577">
            <v>13.12</v>
          </cell>
        </row>
        <row r="18578">
          <cell r="C18578">
            <v>13.12</v>
          </cell>
        </row>
        <row r="18579">
          <cell r="C18579">
            <v>13.12</v>
          </cell>
        </row>
        <row r="18580">
          <cell r="C18580">
            <v>13.11</v>
          </cell>
        </row>
        <row r="18581">
          <cell r="C18581">
            <v>13.11</v>
          </cell>
        </row>
        <row r="18582">
          <cell r="C18582">
            <v>13.11</v>
          </cell>
        </row>
        <row r="18583">
          <cell r="C18583">
            <v>13.11</v>
          </cell>
        </row>
        <row r="18584">
          <cell r="C18584">
            <v>13.1</v>
          </cell>
        </row>
        <row r="18585">
          <cell r="C18585">
            <v>13.1</v>
          </cell>
        </row>
        <row r="18586">
          <cell r="C18586">
            <v>13.1</v>
          </cell>
        </row>
        <row r="18587">
          <cell r="C18587">
            <v>13.1</v>
          </cell>
        </row>
        <row r="18588">
          <cell r="C18588">
            <v>13.1</v>
          </cell>
        </row>
        <row r="18589">
          <cell r="C18589">
            <v>13.1</v>
          </cell>
        </row>
        <row r="18590">
          <cell r="C18590">
            <v>13.1</v>
          </cell>
        </row>
        <row r="18591">
          <cell r="C18591">
            <v>13.1</v>
          </cell>
        </row>
        <row r="18592">
          <cell r="C18592">
            <v>13.1</v>
          </cell>
        </row>
        <row r="18593">
          <cell r="C18593">
            <v>13.1</v>
          </cell>
        </row>
        <row r="18594">
          <cell r="C18594">
            <v>13.1</v>
          </cell>
        </row>
        <row r="18595">
          <cell r="C18595">
            <v>13.1</v>
          </cell>
        </row>
        <row r="18596">
          <cell r="C18596">
            <v>13.1</v>
          </cell>
        </row>
        <row r="18597">
          <cell r="C18597">
            <v>13.1</v>
          </cell>
        </row>
        <row r="18598">
          <cell r="C18598">
            <v>13.1</v>
          </cell>
        </row>
        <row r="18599">
          <cell r="C18599">
            <v>13.1</v>
          </cell>
        </row>
        <row r="18600">
          <cell r="C18600">
            <v>13.1</v>
          </cell>
        </row>
        <row r="18601">
          <cell r="C18601">
            <v>13.1</v>
          </cell>
        </row>
        <row r="18602">
          <cell r="C18602">
            <v>13.1</v>
          </cell>
        </row>
        <row r="18603">
          <cell r="C18603">
            <v>13.1</v>
          </cell>
        </row>
        <row r="18604">
          <cell r="C18604">
            <v>13.1</v>
          </cell>
        </row>
        <row r="18605">
          <cell r="C18605">
            <v>13.1</v>
          </cell>
        </row>
        <row r="18606">
          <cell r="C18606">
            <v>13.1</v>
          </cell>
        </row>
        <row r="18607">
          <cell r="C18607">
            <v>13.1</v>
          </cell>
        </row>
        <row r="18608">
          <cell r="C18608">
            <v>13.1</v>
          </cell>
        </row>
        <row r="18609">
          <cell r="C18609">
            <v>13.1</v>
          </cell>
        </row>
        <row r="18610">
          <cell r="C18610">
            <v>13.1</v>
          </cell>
        </row>
        <row r="18611">
          <cell r="C18611">
            <v>13.1</v>
          </cell>
        </row>
        <row r="18612">
          <cell r="C18612">
            <v>13.1</v>
          </cell>
        </row>
        <row r="18613">
          <cell r="C18613">
            <v>13.1</v>
          </cell>
        </row>
        <row r="18614">
          <cell r="C18614">
            <v>13.09</v>
          </cell>
        </row>
        <row r="18615">
          <cell r="C18615">
            <v>13.09</v>
          </cell>
        </row>
        <row r="18616">
          <cell r="C18616">
            <v>13.09</v>
          </cell>
        </row>
        <row r="18617">
          <cell r="C18617">
            <v>13.09</v>
          </cell>
        </row>
        <row r="18618">
          <cell r="C18618">
            <v>13.09</v>
          </cell>
        </row>
        <row r="18619">
          <cell r="C18619">
            <v>13.09</v>
          </cell>
        </row>
        <row r="18620">
          <cell r="C18620">
            <v>13.09</v>
          </cell>
        </row>
        <row r="18621">
          <cell r="C18621">
            <v>13.09</v>
          </cell>
        </row>
        <row r="18622">
          <cell r="C18622">
            <v>13.09</v>
          </cell>
        </row>
        <row r="18623">
          <cell r="C18623">
            <v>13.1</v>
          </cell>
        </row>
        <row r="18624">
          <cell r="C18624">
            <v>13.1</v>
          </cell>
        </row>
        <row r="18625">
          <cell r="C18625">
            <v>13.1</v>
          </cell>
        </row>
        <row r="18626">
          <cell r="C18626">
            <v>13.1</v>
          </cell>
        </row>
        <row r="18627">
          <cell r="C18627">
            <v>13.1</v>
          </cell>
        </row>
        <row r="18628">
          <cell r="C18628">
            <v>13.1</v>
          </cell>
        </row>
        <row r="18629">
          <cell r="C18629">
            <v>13.1</v>
          </cell>
        </row>
        <row r="18630">
          <cell r="C18630">
            <v>13.1</v>
          </cell>
        </row>
        <row r="18631">
          <cell r="C18631">
            <v>13.1</v>
          </cell>
        </row>
        <row r="18632">
          <cell r="C18632">
            <v>13.09</v>
          </cell>
        </row>
        <row r="18633">
          <cell r="C18633">
            <v>13.09</v>
          </cell>
        </row>
        <row r="18634">
          <cell r="C18634">
            <v>13.09</v>
          </cell>
        </row>
        <row r="18635">
          <cell r="C18635">
            <v>13.09</v>
          </cell>
        </row>
        <row r="18636">
          <cell r="C18636">
            <v>13.08</v>
          </cell>
        </row>
        <row r="18637">
          <cell r="C18637">
            <v>13.08</v>
          </cell>
        </row>
        <row r="18638">
          <cell r="C18638">
            <v>13.08</v>
          </cell>
        </row>
        <row r="18639">
          <cell r="C18639">
            <v>13.08</v>
          </cell>
        </row>
        <row r="18640">
          <cell r="C18640">
            <v>13.08</v>
          </cell>
        </row>
        <row r="18641">
          <cell r="C18641">
            <v>13.08</v>
          </cell>
        </row>
        <row r="18642">
          <cell r="C18642">
            <v>13.08</v>
          </cell>
        </row>
        <row r="18643">
          <cell r="C18643">
            <v>13.08</v>
          </cell>
        </row>
        <row r="18644">
          <cell r="C18644">
            <v>13.08</v>
          </cell>
        </row>
        <row r="18645">
          <cell r="C18645">
            <v>13.09</v>
          </cell>
        </row>
        <row r="18646">
          <cell r="C18646">
            <v>13.09</v>
          </cell>
        </row>
        <row r="18647">
          <cell r="C18647">
            <v>13.09</v>
          </cell>
        </row>
        <row r="18648">
          <cell r="C18648">
            <v>13.1</v>
          </cell>
        </row>
        <row r="18649">
          <cell r="C18649">
            <v>13.1</v>
          </cell>
        </row>
        <row r="18650">
          <cell r="C18650">
            <v>13.1</v>
          </cell>
        </row>
        <row r="18651">
          <cell r="C18651">
            <v>13.1</v>
          </cell>
        </row>
        <row r="18652">
          <cell r="C18652">
            <v>13.1</v>
          </cell>
        </row>
        <row r="18653">
          <cell r="C18653">
            <v>13.1</v>
          </cell>
        </row>
        <row r="18654">
          <cell r="C18654">
            <v>13.1</v>
          </cell>
        </row>
        <row r="18655">
          <cell r="C18655">
            <v>13.11</v>
          </cell>
        </row>
        <row r="18656">
          <cell r="C18656">
            <v>13.11</v>
          </cell>
        </row>
        <row r="18657">
          <cell r="C18657">
            <v>13.11</v>
          </cell>
        </row>
        <row r="18658">
          <cell r="C18658">
            <v>13.11</v>
          </cell>
        </row>
        <row r="18659">
          <cell r="C18659">
            <v>13.11</v>
          </cell>
        </row>
        <row r="18660">
          <cell r="C18660">
            <v>13.11</v>
          </cell>
        </row>
        <row r="18661">
          <cell r="C18661">
            <v>13.11</v>
          </cell>
        </row>
        <row r="18662">
          <cell r="C18662">
            <v>13.11</v>
          </cell>
        </row>
        <row r="18663">
          <cell r="C18663">
            <v>13.11</v>
          </cell>
        </row>
        <row r="18664">
          <cell r="C18664">
            <v>13.11</v>
          </cell>
        </row>
        <row r="18665">
          <cell r="C18665">
            <v>13.11</v>
          </cell>
        </row>
        <row r="18666">
          <cell r="C18666">
            <v>13.11</v>
          </cell>
        </row>
        <row r="18667">
          <cell r="C18667">
            <v>13.11</v>
          </cell>
        </row>
        <row r="18668">
          <cell r="C18668">
            <v>13.11</v>
          </cell>
        </row>
        <row r="18669">
          <cell r="C18669">
            <v>13.12</v>
          </cell>
        </row>
        <row r="18670">
          <cell r="C18670">
            <v>13.12</v>
          </cell>
        </row>
        <row r="18671">
          <cell r="C18671">
            <v>13.12</v>
          </cell>
        </row>
        <row r="18672">
          <cell r="C18672">
            <v>13.12</v>
          </cell>
        </row>
        <row r="18673">
          <cell r="C18673">
            <v>13.13</v>
          </cell>
        </row>
        <row r="18674">
          <cell r="C18674">
            <v>13.13</v>
          </cell>
        </row>
        <row r="18675">
          <cell r="C18675">
            <v>13.13</v>
          </cell>
        </row>
        <row r="18676">
          <cell r="C18676">
            <v>13.13</v>
          </cell>
        </row>
        <row r="18677">
          <cell r="C18677">
            <v>13.13</v>
          </cell>
        </row>
        <row r="18678">
          <cell r="C18678">
            <v>13.13</v>
          </cell>
        </row>
        <row r="18679">
          <cell r="C18679">
            <v>13.13</v>
          </cell>
        </row>
        <row r="18680">
          <cell r="C18680">
            <v>13.13</v>
          </cell>
        </row>
        <row r="18681">
          <cell r="C18681">
            <v>13.12</v>
          </cell>
        </row>
        <row r="18682">
          <cell r="C18682">
            <v>13.12</v>
          </cell>
        </row>
        <row r="18683">
          <cell r="C18683">
            <v>13.12</v>
          </cell>
        </row>
        <row r="18684">
          <cell r="C18684">
            <v>13.11</v>
          </cell>
        </row>
        <row r="18685">
          <cell r="C18685">
            <v>13.11</v>
          </cell>
        </row>
        <row r="18686">
          <cell r="C18686">
            <v>13.11</v>
          </cell>
        </row>
        <row r="18687">
          <cell r="C18687">
            <v>13.11</v>
          </cell>
        </row>
        <row r="18688">
          <cell r="C18688">
            <v>13.1</v>
          </cell>
        </row>
        <row r="18689">
          <cell r="C18689">
            <v>13.1</v>
          </cell>
        </row>
        <row r="18690">
          <cell r="C18690">
            <v>13.1</v>
          </cell>
        </row>
        <row r="18691">
          <cell r="C18691">
            <v>13.1</v>
          </cell>
        </row>
        <row r="18692">
          <cell r="C18692">
            <v>13.1</v>
          </cell>
        </row>
        <row r="18693">
          <cell r="C18693">
            <v>13.11</v>
          </cell>
        </row>
        <row r="18694">
          <cell r="C18694">
            <v>13.11</v>
          </cell>
        </row>
        <row r="18695">
          <cell r="C18695">
            <v>13.11</v>
          </cell>
        </row>
        <row r="18696">
          <cell r="C18696">
            <v>13.11</v>
          </cell>
        </row>
        <row r="18697">
          <cell r="C18697">
            <v>13.11</v>
          </cell>
        </row>
        <row r="18698">
          <cell r="C18698">
            <v>13.11</v>
          </cell>
        </row>
        <row r="18699">
          <cell r="C18699">
            <v>13.11</v>
          </cell>
        </row>
        <row r="18700">
          <cell r="C18700">
            <v>13.11</v>
          </cell>
        </row>
        <row r="18701">
          <cell r="C18701">
            <v>13.11</v>
          </cell>
        </row>
        <row r="18702">
          <cell r="C18702">
            <v>13.11</v>
          </cell>
        </row>
        <row r="18703">
          <cell r="C18703">
            <v>13.11</v>
          </cell>
        </row>
        <row r="18704">
          <cell r="C18704">
            <v>13.11</v>
          </cell>
        </row>
        <row r="18705">
          <cell r="C18705">
            <v>13.12</v>
          </cell>
        </row>
        <row r="18706">
          <cell r="C18706">
            <v>13.12</v>
          </cell>
        </row>
        <row r="18707">
          <cell r="C18707">
            <v>13.12</v>
          </cell>
        </row>
        <row r="18708">
          <cell r="C18708">
            <v>13.12</v>
          </cell>
        </row>
        <row r="18709">
          <cell r="C18709">
            <v>13.12</v>
          </cell>
        </row>
        <row r="18710">
          <cell r="C18710">
            <v>13.11</v>
          </cell>
        </row>
        <row r="18711">
          <cell r="C18711">
            <v>13.11</v>
          </cell>
        </row>
        <row r="18712">
          <cell r="C18712">
            <v>13.11</v>
          </cell>
        </row>
        <row r="18713">
          <cell r="C18713">
            <v>13.11</v>
          </cell>
        </row>
        <row r="18714">
          <cell r="C18714">
            <v>13.11</v>
          </cell>
        </row>
        <row r="18715">
          <cell r="C18715">
            <v>13.1</v>
          </cell>
        </row>
        <row r="18716">
          <cell r="C18716">
            <v>13.1</v>
          </cell>
        </row>
        <row r="18717">
          <cell r="C18717">
            <v>13.1</v>
          </cell>
        </row>
        <row r="18718">
          <cell r="C18718">
            <v>13.1</v>
          </cell>
        </row>
        <row r="18719">
          <cell r="C18719">
            <v>13.1</v>
          </cell>
        </row>
        <row r="18720">
          <cell r="C18720">
            <v>13.1</v>
          </cell>
        </row>
        <row r="18721">
          <cell r="C18721">
            <v>13.11</v>
          </cell>
        </row>
        <row r="18722">
          <cell r="C18722">
            <v>13.11</v>
          </cell>
        </row>
        <row r="18723">
          <cell r="C18723">
            <v>13.11</v>
          </cell>
        </row>
        <row r="18724">
          <cell r="C18724">
            <v>13.11</v>
          </cell>
        </row>
        <row r="18725">
          <cell r="C18725">
            <v>13.1</v>
          </cell>
        </row>
        <row r="18726">
          <cell r="C18726">
            <v>13.1</v>
          </cell>
        </row>
        <row r="18727">
          <cell r="C18727">
            <v>13.1</v>
          </cell>
        </row>
        <row r="18728">
          <cell r="C18728">
            <v>13.1</v>
          </cell>
        </row>
        <row r="18729">
          <cell r="C18729">
            <v>13.1</v>
          </cell>
        </row>
        <row r="18730">
          <cell r="C18730">
            <v>13.1</v>
          </cell>
        </row>
        <row r="18731">
          <cell r="C18731">
            <v>13.1</v>
          </cell>
        </row>
        <row r="18732">
          <cell r="C18732">
            <v>13.09</v>
          </cell>
        </row>
        <row r="18733">
          <cell r="C18733">
            <v>13.09</v>
          </cell>
        </row>
        <row r="18734">
          <cell r="C18734">
            <v>13.09</v>
          </cell>
        </row>
        <row r="18735">
          <cell r="C18735">
            <v>13.09</v>
          </cell>
        </row>
        <row r="18736">
          <cell r="C18736">
            <v>13.09</v>
          </cell>
        </row>
        <row r="18737">
          <cell r="C18737">
            <v>13.09</v>
          </cell>
        </row>
        <row r="18738">
          <cell r="C18738">
            <v>13.09</v>
          </cell>
        </row>
        <row r="18739">
          <cell r="C18739">
            <v>13.09</v>
          </cell>
        </row>
        <row r="18740">
          <cell r="C18740">
            <v>13.09</v>
          </cell>
        </row>
        <row r="18741">
          <cell r="C18741">
            <v>13.09</v>
          </cell>
        </row>
        <row r="18742">
          <cell r="C18742">
            <v>13.1</v>
          </cell>
        </row>
        <row r="18743">
          <cell r="C18743">
            <v>13.1</v>
          </cell>
        </row>
        <row r="18744">
          <cell r="C18744">
            <v>13.1</v>
          </cell>
        </row>
        <row r="18745">
          <cell r="C18745">
            <v>13.1</v>
          </cell>
        </row>
        <row r="18746">
          <cell r="C18746">
            <v>13.1</v>
          </cell>
        </row>
        <row r="18747">
          <cell r="C18747">
            <v>13.1</v>
          </cell>
        </row>
        <row r="18748">
          <cell r="C18748">
            <v>13.1</v>
          </cell>
        </row>
        <row r="18749">
          <cell r="C18749">
            <v>13.1</v>
          </cell>
        </row>
        <row r="18750">
          <cell r="C18750">
            <v>13.11</v>
          </cell>
        </row>
        <row r="18751">
          <cell r="C18751">
            <v>13.11</v>
          </cell>
        </row>
        <row r="18752">
          <cell r="C18752">
            <v>13.11</v>
          </cell>
        </row>
        <row r="18753">
          <cell r="C18753">
            <v>13.11</v>
          </cell>
        </row>
        <row r="18754">
          <cell r="C18754">
            <v>13.11</v>
          </cell>
        </row>
        <row r="18755">
          <cell r="C18755">
            <v>13.11</v>
          </cell>
        </row>
        <row r="18756">
          <cell r="C18756">
            <v>13.11</v>
          </cell>
        </row>
        <row r="18757">
          <cell r="C18757">
            <v>13.12</v>
          </cell>
        </row>
        <row r="18758">
          <cell r="C18758">
            <v>13.12</v>
          </cell>
        </row>
        <row r="18759">
          <cell r="C18759">
            <v>13.12</v>
          </cell>
        </row>
        <row r="18760">
          <cell r="C18760">
            <v>13.12</v>
          </cell>
        </row>
        <row r="18761">
          <cell r="C18761">
            <v>13.12</v>
          </cell>
        </row>
        <row r="18762">
          <cell r="C18762">
            <v>13.13</v>
          </cell>
        </row>
        <row r="18763">
          <cell r="C18763">
            <v>13.13</v>
          </cell>
        </row>
        <row r="18764">
          <cell r="C18764">
            <v>13.13</v>
          </cell>
        </row>
        <row r="18765">
          <cell r="C18765">
            <v>13.13</v>
          </cell>
        </row>
        <row r="18766">
          <cell r="C18766">
            <v>13.13</v>
          </cell>
        </row>
        <row r="18767">
          <cell r="C18767">
            <v>13.13</v>
          </cell>
        </row>
        <row r="18768">
          <cell r="C18768">
            <v>13.13</v>
          </cell>
        </row>
        <row r="18769">
          <cell r="C18769">
            <v>13.13</v>
          </cell>
        </row>
        <row r="18770">
          <cell r="C18770">
            <v>13.12</v>
          </cell>
        </row>
        <row r="18771">
          <cell r="C18771">
            <v>13.12</v>
          </cell>
        </row>
        <row r="18772">
          <cell r="C18772">
            <v>13.12</v>
          </cell>
        </row>
        <row r="18773">
          <cell r="C18773">
            <v>13.12</v>
          </cell>
        </row>
        <row r="18774">
          <cell r="C18774">
            <v>13.12</v>
          </cell>
        </row>
        <row r="18775">
          <cell r="C18775">
            <v>13.12</v>
          </cell>
        </row>
        <row r="18776">
          <cell r="C18776">
            <v>13.12</v>
          </cell>
        </row>
        <row r="18777">
          <cell r="C18777">
            <v>13.12</v>
          </cell>
        </row>
        <row r="18778">
          <cell r="C18778">
            <v>13.12</v>
          </cell>
        </row>
        <row r="18779">
          <cell r="C18779">
            <v>13.12</v>
          </cell>
        </row>
        <row r="18780">
          <cell r="C18780">
            <v>13.12</v>
          </cell>
        </row>
        <row r="18781">
          <cell r="C18781">
            <v>13.12</v>
          </cell>
        </row>
        <row r="18782">
          <cell r="C18782">
            <v>13.11</v>
          </cell>
        </row>
        <row r="18783">
          <cell r="C18783">
            <v>13.11</v>
          </cell>
        </row>
        <row r="18784">
          <cell r="C18784">
            <v>13.11</v>
          </cell>
        </row>
        <row r="18785">
          <cell r="C18785">
            <v>13.11</v>
          </cell>
        </row>
        <row r="18786">
          <cell r="C18786">
            <v>13.1</v>
          </cell>
        </row>
        <row r="18787">
          <cell r="C18787">
            <v>13.1</v>
          </cell>
        </row>
        <row r="18788">
          <cell r="C18788">
            <v>13.1</v>
          </cell>
        </row>
        <row r="18789">
          <cell r="C18789">
            <v>13.1</v>
          </cell>
        </row>
        <row r="18790">
          <cell r="C18790">
            <v>13.1</v>
          </cell>
        </row>
        <row r="18791">
          <cell r="C18791">
            <v>13.1</v>
          </cell>
        </row>
        <row r="18792">
          <cell r="C18792">
            <v>13.1</v>
          </cell>
        </row>
        <row r="18793">
          <cell r="C18793">
            <v>13.1</v>
          </cell>
        </row>
        <row r="18794">
          <cell r="C18794">
            <v>13.1</v>
          </cell>
        </row>
        <row r="18795">
          <cell r="C18795">
            <v>13.11</v>
          </cell>
        </row>
        <row r="18796">
          <cell r="C18796">
            <v>13.11</v>
          </cell>
        </row>
        <row r="18797">
          <cell r="C18797">
            <v>13.11</v>
          </cell>
        </row>
        <row r="18798">
          <cell r="C18798">
            <v>13.11</v>
          </cell>
        </row>
        <row r="18799">
          <cell r="C18799">
            <v>13.11</v>
          </cell>
        </row>
        <row r="18800">
          <cell r="C18800">
            <v>13.11</v>
          </cell>
        </row>
        <row r="18801">
          <cell r="C18801">
            <v>13.11</v>
          </cell>
        </row>
        <row r="18802">
          <cell r="C18802">
            <v>13.12</v>
          </cell>
        </row>
        <row r="18803">
          <cell r="C18803">
            <v>13.12</v>
          </cell>
        </row>
        <row r="18804">
          <cell r="C18804">
            <v>13.12</v>
          </cell>
        </row>
        <row r="18805">
          <cell r="C18805">
            <v>13.12</v>
          </cell>
        </row>
        <row r="18806">
          <cell r="C18806">
            <v>13.12</v>
          </cell>
        </row>
        <row r="18807">
          <cell r="C18807">
            <v>13.12</v>
          </cell>
        </row>
        <row r="18808">
          <cell r="C18808">
            <v>13.12</v>
          </cell>
        </row>
        <row r="18809">
          <cell r="C18809">
            <v>13.12</v>
          </cell>
        </row>
        <row r="18810">
          <cell r="C18810">
            <v>13.12</v>
          </cell>
        </row>
        <row r="18811">
          <cell r="C18811">
            <v>13.12</v>
          </cell>
        </row>
        <row r="18812">
          <cell r="C18812">
            <v>13.12</v>
          </cell>
        </row>
        <row r="18813">
          <cell r="C18813">
            <v>13.12</v>
          </cell>
        </row>
        <row r="18814">
          <cell r="C18814">
            <v>13.12</v>
          </cell>
        </row>
        <row r="18815">
          <cell r="C18815">
            <v>13.12</v>
          </cell>
        </row>
        <row r="18816">
          <cell r="C18816">
            <v>13.12</v>
          </cell>
        </row>
        <row r="18817">
          <cell r="C18817">
            <v>13.12</v>
          </cell>
        </row>
        <row r="18818">
          <cell r="C18818">
            <v>13.12</v>
          </cell>
        </row>
        <row r="18819">
          <cell r="C18819">
            <v>13.12</v>
          </cell>
        </row>
        <row r="18820">
          <cell r="C18820">
            <v>13.12</v>
          </cell>
        </row>
        <row r="18821">
          <cell r="C18821">
            <v>13.12</v>
          </cell>
        </row>
        <row r="18822">
          <cell r="C18822">
            <v>13.12</v>
          </cell>
        </row>
        <row r="18823">
          <cell r="C18823">
            <v>13.12</v>
          </cell>
        </row>
        <row r="18824">
          <cell r="C18824">
            <v>13.12</v>
          </cell>
        </row>
        <row r="18825">
          <cell r="C18825">
            <v>13.11</v>
          </cell>
        </row>
        <row r="18826">
          <cell r="C18826">
            <v>13.11</v>
          </cell>
        </row>
        <row r="18827">
          <cell r="C18827">
            <v>13.11</v>
          </cell>
        </row>
        <row r="18828">
          <cell r="C18828">
            <v>13.1</v>
          </cell>
        </row>
        <row r="18829">
          <cell r="C18829">
            <v>13.1</v>
          </cell>
        </row>
        <row r="18830">
          <cell r="C18830">
            <v>13.1</v>
          </cell>
        </row>
        <row r="18831">
          <cell r="C18831">
            <v>13.1</v>
          </cell>
        </row>
        <row r="18832">
          <cell r="C18832">
            <v>13.1</v>
          </cell>
        </row>
        <row r="18833">
          <cell r="C18833">
            <v>13.1</v>
          </cell>
        </row>
        <row r="18834">
          <cell r="C18834">
            <v>13.09</v>
          </cell>
        </row>
        <row r="18835">
          <cell r="C18835">
            <v>13.09</v>
          </cell>
        </row>
        <row r="18836">
          <cell r="C18836">
            <v>13.09</v>
          </cell>
        </row>
        <row r="18837">
          <cell r="C18837">
            <v>13.09</v>
          </cell>
        </row>
        <row r="18838">
          <cell r="C18838">
            <v>13.09</v>
          </cell>
        </row>
        <row r="18839">
          <cell r="C18839">
            <v>13.1</v>
          </cell>
        </row>
        <row r="18840">
          <cell r="C18840">
            <v>13.1</v>
          </cell>
        </row>
        <row r="18841">
          <cell r="C18841">
            <v>13.1</v>
          </cell>
        </row>
        <row r="18842">
          <cell r="C18842">
            <v>13.1</v>
          </cell>
        </row>
        <row r="18843">
          <cell r="C18843">
            <v>13.1</v>
          </cell>
        </row>
        <row r="18844">
          <cell r="C18844">
            <v>13.1</v>
          </cell>
        </row>
        <row r="18845">
          <cell r="C18845">
            <v>13.11</v>
          </cell>
        </row>
        <row r="18846">
          <cell r="C18846">
            <v>13.11</v>
          </cell>
        </row>
        <row r="18847">
          <cell r="C18847">
            <v>13.11</v>
          </cell>
        </row>
        <row r="18848">
          <cell r="C18848">
            <v>13.11</v>
          </cell>
        </row>
        <row r="18849">
          <cell r="C18849">
            <v>13.11</v>
          </cell>
        </row>
        <row r="18850">
          <cell r="C18850">
            <v>13.11</v>
          </cell>
        </row>
        <row r="18851">
          <cell r="C18851">
            <v>13.11</v>
          </cell>
        </row>
        <row r="18852">
          <cell r="C18852">
            <v>13.12</v>
          </cell>
        </row>
        <row r="18853">
          <cell r="C18853">
            <v>13.12</v>
          </cell>
        </row>
        <row r="18854">
          <cell r="C18854">
            <v>13.12</v>
          </cell>
        </row>
        <row r="18855">
          <cell r="C18855">
            <v>13.12</v>
          </cell>
        </row>
        <row r="18856">
          <cell r="C18856">
            <v>13.12</v>
          </cell>
        </row>
        <row r="18857">
          <cell r="C18857">
            <v>13.11</v>
          </cell>
        </row>
        <row r="18858">
          <cell r="C18858">
            <v>13.11</v>
          </cell>
        </row>
        <row r="18859">
          <cell r="C18859">
            <v>13.11</v>
          </cell>
        </row>
        <row r="18860">
          <cell r="C18860">
            <v>13.11</v>
          </cell>
        </row>
        <row r="18861">
          <cell r="C18861">
            <v>13.11</v>
          </cell>
        </row>
        <row r="18862">
          <cell r="C18862">
            <v>13.1</v>
          </cell>
        </row>
        <row r="18863">
          <cell r="C18863">
            <v>13.1</v>
          </cell>
        </row>
        <row r="18864">
          <cell r="C18864">
            <v>13.1</v>
          </cell>
        </row>
        <row r="18865">
          <cell r="C18865">
            <v>13.1</v>
          </cell>
        </row>
        <row r="18866">
          <cell r="C18866">
            <v>13.1</v>
          </cell>
        </row>
        <row r="18867">
          <cell r="C18867">
            <v>13.1</v>
          </cell>
        </row>
        <row r="18868">
          <cell r="C18868">
            <v>13.09</v>
          </cell>
        </row>
        <row r="18869">
          <cell r="C18869">
            <v>13.09</v>
          </cell>
        </row>
        <row r="18870">
          <cell r="C18870">
            <v>13.09</v>
          </cell>
        </row>
        <row r="18871">
          <cell r="C18871">
            <v>13.09</v>
          </cell>
        </row>
        <row r="18872">
          <cell r="C18872">
            <v>13.09</v>
          </cell>
        </row>
        <row r="18873">
          <cell r="C18873">
            <v>13.09</v>
          </cell>
        </row>
        <row r="18874">
          <cell r="C18874">
            <v>13.09</v>
          </cell>
        </row>
        <row r="18875">
          <cell r="C18875">
            <v>13.1</v>
          </cell>
        </row>
        <row r="18876">
          <cell r="C18876">
            <v>13.1</v>
          </cell>
        </row>
        <row r="18877">
          <cell r="C18877">
            <v>13.1</v>
          </cell>
        </row>
        <row r="18878">
          <cell r="C18878">
            <v>13.1</v>
          </cell>
        </row>
        <row r="18879">
          <cell r="C18879">
            <v>13.1</v>
          </cell>
        </row>
        <row r="18880">
          <cell r="C18880">
            <v>13.11</v>
          </cell>
        </row>
        <row r="18881">
          <cell r="C18881">
            <v>13.11</v>
          </cell>
        </row>
        <row r="18882">
          <cell r="C18882">
            <v>13.11</v>
          </cell>
        </row>
        <row r="18883">
          <cell r="C18883">
            <v>13.12</v>
          </cell>
        </row>
        <row r="18884">
          <cell r="C18884">
            <v>13.12</v>
          </cell>
        </row>
        <row r="18885">
          <cell r="C18885">
            <v>13.12</v>
          </cell>
        </row>
        <row r="18886">
          <cell r="C18886">
            <v>13.11</v>
          </cell>
        </row>
        <row r="18887">
          <cell r="C18887">
            <v>13.11</v>
          </cell>
        </row>
        <row r="18888">
          <cell r="C18888">
            <v>13.11</v>
          </cell>
        </row>
        <row r="18889">
          <cell r="C18889">
            <v>13.11</v>
          </cell>
        </row>
        <row r="18890">
          <cell r="C18890">
            <v>13.11</v>
          </cell>
        </row>
        <row r="18891">
          <cell r="C18891">
            <v>13.11</v>
          </cell>
        </row>
        <row r="18892">
          <cell r="C18892">
            <v>13.11</v>
          </cell>
        </row>
        <row r="18893">
          <cell r="C18893">
            <v>13.11</v>
          </cell>
        </row>
        <row r="18894">
          <cell r="C18894">
            <v>13.11</v>
          </cell>
        </row>
        <row r="18895">
          <cell r="C18895">
            <v>13.11</v>
          </cell>
        </row>
        <row r="18896">
          <cell r="C18896">
            <v>13.11</v>
          </cell>
        </row>
        <row r="18897">
          <cell r="C18897">
            <v>13.11</v>
          </cell>
        </row>
        <row r="18898">
          <cell r="C18898">
            <v>13.11</v>
          </cell>
        </row>
        <row r="18899">
          <cell r="C18899">
            <v>13.11</v>
          </cell>
        </row>
        <row r="18900">
          <cell r="C18900">
            <v>13.11</v>
          </cell>
        </row>
        <row r="18901">
          <cell r="C18901">
            <v>13.11</v>
          </cell>
        </row>
        <row r="18902">
          <cell r="C18902">
            <v>13.11</v>
          </cell>
        </row>
        <row r="18903">
          <cell r="C18903">
            <v>13.11</v>
          </cell>
        </row>
        <row r="18904">
          <cell r="C18904">
            <v>13.11</v>
          </cell>
        </row>
        <row r="18905">
          <cell r="C18905">
            <v>13.11</v>
          </cell>
        </row>
        <row r="18906">
          <cell r="C18906">
            <v>13.11</v>
          </cell>
        </row>
        <row r="18907">
          <cell r="C18907">
            <v>13.1</v>
          </cell>
        </row>
        <row r="18908">
          <cell r="C18908">
            <v>13.1</v>
          </cell>
        </row>
        <row r="18909">
          <cell r="C18909">
            <v>13.1</v>
          </cell>
        </row>
        <row r="18910">
          <cell r="C18910">
            <v>13.1</v>
          </cell>
        </row>
        <row r="18911">
          <cell r="C18911">
            <v>13.1</v>
          </cell>
        </row>
        <row r="18912">
          <cell r="C18912">
            <v>13.09</v>
          </cell>
        </row>
        <row r="18913">
          <cell r="C18913">
            <v>13.09</v>
          </cell>
        </row>
        <row r="18914">
          <cell r="C18914">
            <v>13.09</v>
          </cell>
        </row>
        <row r="18915">
          <cell r="C18915">
            <v>13.09</v>
          </cell>
        </row>
        <row r="18916">
          <cell r="C18916">
            <v>13.09</v>
          </cell>
        </row>
        <row r="18917">
          <cell r="C18917">
            <v>13.1</v>
          </cell>
        </row>
        <row r="18918">
          <cell r="C18918">
            <v>13.1</v>
          </cell>
        </row>
        <row r="18919">
          <cell r="C18919">
            <v>13.1</v>
          </cell>
        </row>
        <row r="18920">
          <cell r="C18920">
            <v>13.11</v>
          </cell>
        </row>
        <row r="18921">
          <cell r="C18921">
            <v>13.11</v>
          </cell>
        </row>
        <row r="18922">
          <cell r="C18922">
            <v>13.11</v>
          </cell>
        </row>
        <row r="18923">
          <cell r="C18923">
            <v>13.11</v>
          </cell>
        </row>
        <row r="18924">
          <cell r="C18924">
            <v>13.11</v>
          </cell>
        </row>
        <row r="18925">
          <cell r="C18925">
            <v>13.11</v>
          </cell>
        </row>
        <row r="18926">
          <cell r="C18926">
            <v>13.11</v>
          </cell>
        </row>
        <row r="18927">
          <cell r="C18927">
            <v>13.11</v>
          </cell>
        </row>
        <row r="18928">
          <cell r="C18928">
            <v>13.11</v>
          </cell>
        </row>
        <row r="18929">
          <cell r="C18929">
            <v>13.1</v>
          </cell>
        </row>
        <row r="18930">
          <cell r="C18930">
            <v>13.1</v>
          </cell>
        </row>
        <row r="18931">
          <cell r="C18931">
            <v>13.1</v>
          </cell>
        </row>
        <row r="18932">
          <cell r="C18932">
            <v>13.1</v>
          </cell>
        </row>
        <row r="18933">
          <cell r="C18933">
            <v>13.09</v>
          </cell>
        </row>
        <row r="18934">
          <cell r="C18934">
            <v>13.1</v>
          </cell>
        </row>
        <row r="18935">
          <cell r="C18935">
            <v>13.1</v>
          </cell>
        </row>
        <row r="18936">
          <cell r="C18936">
            <v>13.1</v>
          </cell>
        </row>
        <row r="18937">
          <cell r="C18937">
            <v>13.1</v>
          </cell>
        </row>
        <row r="18938">
          <cell r="C18938">
            <v>13.1</v>
          </cell>
        </row>
        <row r="18939">
          <cell r="C18939">
            <v>13.1</v>
          </cell>
        </row>
        <row r="18940">
          <cell r="C18940">
            <v>13.11</v>
          </cell>
        </row>
        <row r="18941">
          <cell r="C18941">
            <v>13.11</v>
          </cell>
        </row>
        <row r="18942">
          <cell r="C18942">
            <v>13.11</v>
          </cell>
        </row>
        <row r="18943">
          <cell r="C18943">
            <v>13.12</v>
          </cell>
        </row>
        <row r="18944">
          <cell r="C18944">
            <v>13.12</v>
          </cell>
        </row>
        <row r="18945">
          <cell r="C18945">
            <v>13.12</v>
          </cell>
        </row>
        <row r="18946">
          <cell r="C18946">
            <v>13.12</v>
          </cell>
        </row>
        <row r="18947">
          <cell r="C18947">
            <v>13.12</v>
          </cell>
        </row>
        <row r="18948">
          <cell r="C18948">
            <v>13.12</v>
          </cell>
        </row>
        <row r="18949">
          <cell r="C18949">
            <v>13.11</v>
          </cell>
        </row>
        <row r="18950">
          <cell r="C18950">
            <v>13.11</v>
          </cell>
        </row>
        <row r="18951">
          <cell r="C18951">
            <v>13.11</v>
          </cell>
        </row>
        <row r="18952">
          <cell r="C18952">
            <v>13.11</v>
          </cell>
        </row>
        <row r="18953">
          <cell r="C18953">
            <v>13.1</v>
          </cell>
        </row>
        <row r="18954">
          <cell r="C18954">
            <v>13.1</v>
          </cell>
        </row>
        <row r="18955">
          <cell r="C18955">
            <v>13.1</v>
          </cell>
        </row>
        <row r="18956">
          <cell r="C18956">
            <v>13.1</v>
          </cell>
        </row>
        <row r="18957">
          <cell r="C18957">
            <v>13.1</v>
          </cell>
        </row>
        <row r="18958">
          <cell r="C18958">
            <v>13.1</v>
          </cell>
        </row>
        <row r="18959">
          <cell r="C18959">
            <v>13.1</v>
          </cell>
        </row>
        <row r="18960">
          <cell r="C18960">
            <v>13.1</v>
          </cell>
        </row>
        <row r="18961">
          <cell r="C18961">
            <v>13.1</v>
          </cell>
        </row>
        <row r="18962">
          <cell r="C18962">
            <v>13.1</v>
          </cell>
        </row>
        <row r="18963">
          <cell r="C18963">
            <v>13.1</v>
          </cell>
        </row>
        <row r="18964">
          <cell r="C18964">
            <v>13.1</v>
          </cell>
        </row>
        <row r="18965">
          <cell r="C18965">
            <v>13.1</v>
          </cell>
        </row>
        <row r="18966">
          <cell r="C18966">
            <v>13.1</v>
          </cell>
        </row>
        <row r="18967">
          <cell r="C18967">
            <v>13.1</v>
          </cell>
        </row>
        <row r="18968">
          <cell r="C18968">
            <v>13.1</v>
          </cell>
        </row>
        <row r="18969">
          <cell r="C18969">
            <v>13.1</v>
          </cell>
        </row>
        <row r="18970">
          <cell r="C18970">
            <v>13.1</v>
          </cell>
        </row>
        <row r="18971">
          <cell r="C18971">
            <v>13.11</v>
          </cell>
        </row>
        <row r="18972">
          <cell r="C18972">
            <v>13.11</v>
          </cell>
        </row>
        <row r="18973">
          <cell r="C18973">
            <v>13.11</v>
          </cell>
        </row>
        <row r="18974">
          <cell r="C18974">
            <v>13.11</v>
          </cell>
        </row>
        <row r="18975">
          <cell r="C18975">
            <v>13.12</v>
          </cell>
        </row>
        <row r="18976">
          <cell r="C18976">
            <v>13.12</v>
          </cell>
        </row>
        <row r="18977">
          <cell r="C18977">
            <v>13.12</v>
          </cell>
        </row>
        <row r="18978">
          <cell r="C18978">
            <v>13.12</v>
          </cell>
        </row>
        <row r="18979">
          <cell r="C18979">
            <v>13.12</v>
          </cell>
        </row>
        <row r="18980">
          <cell r="C18980">
            <v>13.12</v>
          </cell>
        </row>
        <row r="18981">
          <cell r="C18981">
            <v>13.12</v>
          </cell>
        </row>
        <row r="18982">
          <cell r="C18982">
            <v>13.12</v>
          </cell>
        </row>
        <row r="18983">
          <cell r="C18983">
            <v>13.12</v>
          </cell>
        </row>
        <row r="18984">
          <cell r="C18984">
            <v>13.11</v>
          </cell>
        </row>
        <row r="18985">
          <cell r="C18985">
            <v>13.11</v>
          </cell>
        </row>
        <row r="18986">
          <cell r="C18986">
            <v>13.11</v>
          </cell>
        </row>
        <row r="18987">
          <cell r="C18987">
            <v>13.1</v>
          </cell>
        </row>
        <row r="18988">
          <cell r="C18988">
            <v>13.1</v>
          </cell>
        </row>
        <row r="18989">
          <cell r="C18989">
            <v>13.1</v>
          </cell>
        </row>
        <row r="18990">
          <cell r="C18990">
            <v>13.1</v>
          </cell>
        </row>
        <row r="18991">
          <cell r="C18991">
            <v>13.09</v>
          </cell>
        </row>
        <row r="18992">
          <cell r="C18992">
            <v>13.09</v>
          </cell>
        </row>
        <row r="18993">
          <cell r="C18993">
            <v>13.08</v>
          </cell>
        </row>
        <row r="18994">
          <cell r="C18994">
            <v>13.08</v>
          </cell>
        </row>
        <row r="18995">
          <cell r="C18995">
            <v>13.08</v>
          </cell>
        </row>
        <row r="18996">
          <cell r="C18996">
            <v>13.09</v>
          </cell>
        </row>
        <row r="18997">
          <cell r="C18997">
            <v>13.09</v>
          </cell>
        </row>
        <row r="18998">
          <cell r="C18998">
            <v>13.09</v>
          </cell>
        </row>
        <row r="18999">
          <cell r="C18999">
            <v>13.09</v>
          </cell>
        </row>
        <row r="19000">
          <cell r="C19000">
            <v>13.09</v>
          </cell>
        </row>
        <row r="19001">
          <cell r="C19001">
            <v>13.09</v>
          </cell>
        </row>
        <row r="19002">
          <cell r="C19002">
            <v>13.1</v>
          </cell>
        </row>
        <row r="19003">
          <cell r="C19003">
            <v>13.1</v>
          </cell>
        </row>
        <row r="19004">
          <cell r="C19004">
            <v>13.11</v>
          </cell>
        </row>
        <row r="19005">
          <cell r="C19005">
            <v>13.11</v>
          </cell>
        </row>
        <row r="19006">
          <cell r="C19006">
            <v>13.11</v>
          </cell>
        </row>
        <row r="19007">
          <cell r="C19007">
            <v>13.11</v>
          </cell>
        </row>
        <row r="19008">
          <cell r="C19008">
            <v>13.11</v>
          </cell>
        </row>
        <row r="19009">
          <cell r="C19009">
            <v>13.11</v>
          </cell>
        </row>
        <row r="19010">
          <cell r="C19010">
            <v>13.11</v>
          </cell>
        </row>
        <row r="19011">
          <cell r="C19011">
            <v>13.11</v>
          </cell>
        </row>
        <row r="19012">
          <cell r="C19012">
            <v>13.11</v>
          </cell>
        </row>
        <row r="19013">
          <cell r="C19013">
            <v>13.11</v>
          </cell>
        </row>
        <row r="19014">
          <cell r="C19014">
            <v>13.11</v>
          </cell>
        </row>
        <row r="19015">
          <cell r="C19015">
            <v>13.11</v>
          </cell>
        </row>
        <row r="19016">
          <cell r="C19016">
            <v>13.1</v>
          </cell>
        </row>
        <row r="19017">
          <cell r="C19017">
            <v>13.1</v>
          </cell>
        </row>
        <row r="19018">
          <cell r="C19018">
            <v>13.11</v>
          </cell>
        </row>
        <row r="19019">
          <cell r="C19019">
            <v>13.11</v>
          </cell>
        </row>
        <row r="19020">
          <cell r="C19020">
            <v>13.11</v>
          </cell>
        </row>
        <row r="19021">
          <cell r="C19021">
            <v>13.11</v>
          </cell>
        </row>
        <row r="19022">
          <cell r="C19022">
            <v>13.11</v>
          </cell>
        </row>
        <row r="19023">
          <cell r="C19023">
            <v>13.11</v>
          </cell>
        </row>
        <row r="19024">
          <cell r="C19024">
            <v>13.11</v>
          </cell>
        </row>
        <row r="19025">
          <cell r="C19025">
            <v>13.11</v>
          </cell>
        </row>
        <row r="19026">
          <cell r="C19026">
            <v>13.11</v>
          </cell>
        </row>
        <row r="19027">
          <cell r="C19027">
            <v>13.11</v>
          </cell>
        </row>
        <row r="19028">
          <cell r="C19028">
            <v>13.1</v>
          </cell>
        </row>
        <row r="19029">
          <cell r="C19029">
            <v>13.1</v>
          </cell>
        </row>
        <row r="19030">
          <cell r="C19030">
            <v>13.1</v>
          </cell>
        </row>
        <row r="19031">
          <cell r="C19031">
            <v>13.1</v>
          </cell>
        </row>
        <row r="19032">
          <cell r="C19032">
            <v>13.1</v>
          </cell>
        </row>
        <row r="19033">
          <cell r="C19033">
            <v>13.1</v>
          </cell>
        </row>
        <row r="19034">
          <cell r="C19034">
            <v>13.1</v>
          </cell>
        </row>
        <row r="19035">
          <cell r="C19035">
            <v>13.1</v>
          </cell>
        </row>
        <row r="19036">
          <cell r="C19036">
            <v>13.1</v>
          </cell>
        </row>
        <row r="19037">
          <cell r="C19037">
            <v>13.1</v>
          </cell>
        </row>
        <row r="19038">
          <cell r="C19038">
            <v>13.1</v>
          </cell>
        </row>
        <row r="19039">
          <cell r="C19039">
            <v>13.11</v>
          </cell>
        </row>
        <row r="19040">
          <cell r="C19040">
            <v>13.11</v>
          </cell>
        </row>
        <row r="19041">
          <cell r="C19041">
            <v>13.11</v>
          </cell>
        </row>
        <row r="19042">
          <cell r="C19042">
            <v>13.11</v>
          </cell>
        </row>
        <row r="19043">
          <cell r="C19043">
            <v>13.11</v>
          </cell>
        </row>
        <row r="19044">
          <cell r="C19044">
            <v>13.11</v>
          </cell>
        </row>
        <row r="19045">
          <cell r="C19045">
            <v>13.11</v>
          </cell>
        </row>
        <row r="19046">
          <cell r="C19046">
            <v>13.11</v>
          </cell>
        </row>
        <row r="19047">
          <cell r="C19047">
            <v>13.1</v>
          </cell>
        </row>
        <row r="19048">
          <cell r="C19048">
            <v>13.1</v>
          </cell>
        </row>
        <row r="19049">
          <cell r="C19049">
            <v>13.1</v>
          </cell>
        </row>
        <row r="19050">
          <cell r="C19050">
            <v>13.1</v>
          </cell>
        </row>
        <row r="19051">
          <cell r="C19051">
            <v>13.1</v>
          </cell>
        </row>
        <row r="19052">
          <cell r="C19052">
            <v>13.1</v>
          </cell>
        </row>
        <row r="19053">
          <cell r="C19053">
            <v>13.1</v>
          </cell>
        </row>
        <row r="19054">
          <cell r="C19054">
            <v>13.1</v>
          </cell>
        </row>
        <row r="19055">
          <cell r="C19055">
            <v>13.1</v>
          </cell>
        </row>
        <row r="19056">
          <cell r="C19056">
            <v>13.1</v>
          </cell>
        </row>
        <row r="19057">
          <cell r="C19057">
            <v>13.1</v>
          </cell>
        </row>
        <row r="19058">
          <cell r="C19058">
            <v>13.1</v>
          </cell>
        </row>
        <row r="19059">
          <cell r="C19059">
            <v>13.1</v>
          </cell>
        </row>
        <row r="19060">
          <cell r="C19060">
            <v>13.09</v>
          </cell>
        </row>
        <row r="19061">
          <cell r="C19061">
            <v>13.09</v>
          </cell>
        </row>
        <row r="19062">
          <cell r="C19062">
            <v>13.09</v>
          </cell>
        </row>
        <row r="19063">
          <cell r="C19063">
            <v>13.1</v>
          </cell>
        </row>
        <row r="19064">
          <cell r="C19064">
            <v>13.1</v>
          </cell>
        </row>
        <row r="19065">
          <cell r="C19065">
            <v>13.1</v>
          </cell>
        </row>
        <row r="19066">
          <cell r="C19066">
            <v>13.1</v>
          </cell>
        </row>
        <row r="19067">
          <cell r="C19067">
            <v>13.1</v>
          </cell>
        </row>
        <row r="19068">
          <cell r="C19068">
            <v>13.1</v>
          </cell>
        </row>
        <row r="19069">
          <cell r="C19069">
            <v>13.11</v>
          </cell>
        </row>
        <row r="19070">
          <cell r="C19070">
            <v>13.11</v>
          </cell>
        </row>
        <row r="19071">
          <cell r="C19071">
            <v>13.11</v>
          </cell>
        </row>
        <row r="19072">
          <cell r="C19072">
            <v>13.11</v>
          </cell>
        </row>
        <row r="19073">
          <cell r="C19073">
            <v>13.11</v>
          </cell>
        </row>
        <row r="19074">
          <cell r="C19074">
            <v>13.11</v>
          </cell>
        </row>
        <row r="19075">
          <cell r="C19075">
            <v>13.11</v>
          </cell>
        </row>
        <row r="19076">
          <cell r="C19076">
            <v>13.11</v>
          </cell>
        </row>
        <row r="19077">
          <cell r="C19077">
            <v>13.11</v>
          </cell>
        </row>
        <row r="19078">
          <cell r="C19078">
            <v>13.11</v>
          </cell>
        </row>
        <row r="19079">
          <cell r="C19079">
            <v>13.11</v>
          </cell>
        </row>
        <row r="19080">
          <cell r="C19080">
            <v>13.11</v>
          </cell>
        </row>
        <row r="19081">
          <cell r="C19081">
            <v>13.11</v>
          </cell>
        </row>
        <row r="19082">
          <cell r="C19082">
            <v>13.1</v>
          </cell>
        </row>
        <row r="19083">
          <cell r="C19083">
            <v>13.1</v>
          </cell>
        </row>
        <row r="19084">
          <cell r="C19084">
            <v>13.1</v>
          </cell>
        </row>
        <row r="19085">
          <cell r="C19085">
            <v>13.1</v>
          </cell>
        </row>
        <row r="19086">
          <cell r="C19086">
            <v>13.1</v>
          </cell>
        </row>
        <row r="19087">
          <cell r="C19087">
            <v>13.1</v>
          </cell>
        </row>
        <row r="19088">
          <cell r="C19088">
            <v>13.1</v>
          </cell>
        </row>
        <row r="19089">
          <cell r="C19089">
            <v>13.1</v>
          </cell>
        </row>
        <row r="19090">
          <cell r="C19090">
            <v>13.1</v>
          </cell>
        </row>
        <row r="19091">
          <cell r="C19091">
            <v>13.1</v>
          </cell>
        </row>
        <row r="19092">
          <cell r="C19092">
            <v>13.1</v>
          </cell>
        </row>
        <row r="19093">
          <cell r="C19093">
            <v>13.1</v>
          </cell>
        </row>
        <row r="19094">
          <cell r="C19094">
            <v>13.1</v>
          </cell>
        </row>
        <row r="19095">
          <cell r="C19095">
            <v>13.1</v>
          </cell>
        </row>
        <row r="19096">
          <cell r="C19096">
            <v>13.1</v>
          </cell>
        </row>
        <row r="19097">
          <cell r="C19097">
            <v>13.1</v>
          </cell>
        </row>
        <row r="19098">
          <cell r="C19098">
            <v>13.1</v>
          </cell>
        </row>
        <row r="19099">
          <cell r="C19099">
            <v>13.1</v>
          </cell>
        </row>
        <row r="19100">
          <cell r="C19100">
            <v>13.1</v>
          </cell>
        </row>
        <row r="19101">
          <cell r="C19101">
            <v>13.1</v>
          </cell>
        </row>
        <row r="19102">
          <cell r="C19102">
            <v>13.1</v>
          </cell>
        </row>
        <row r="19103">
          <cell r="C19103">
            <v>13.1</v>
          </cell>
        </row>
        <row r="19104">
          <cell r="C19104">
            <v>13.1</v>
          </cell>
        </row>
        <row r="19105">
          <cell r="C19105">
            <v>13.1</v>
          </cell>
        </row>
        <row r="19106">
          <cell r="C19106">
            <v>13.1</v>
          </cell>
        </row>
        <row r="19107">
          <cell r="C19107">
            <v>13.1</v>
          </cell>
        </row>
        <row r="19108">
          <cell r="C19108">
            <v>13.1</v>
          </cell>
        </row>
        <row r="19109">
          <cell r="C19109">
            <v>13.1</v>
          </cell>
        </row>
        <row r="19110">
          <cell r="C19110">
            <v>13.1</v>
          </cell>
        </row>
        <row r="19111">
          <cell r="C19111">
            <v>13.1</v>
          </cell>
        </row>
        <row r="19112">
          <cell r="C19112">
            <v>13.1</v>
          </cell>
        </row>
        <row r="19113">
          <cell r="C19113">
            <v>13.11</v>
          </cell>
        </row>
        <row r="19114">
          <cell r="C19114">
            <v>13.11</v>
          </cell>
        </row>
        <row r="19115">
          <cell r="C19115">
            <v>13.11</v>
          </cell>
        </row>
        <row r="19116">
          <cell r="C19116">
            <v>13.11</v>
          </cell>
        </row>
        <row r="19117">
          <cell r="C19117">
            <v>13.11</v>
          </cell>
        </row>
        <row r="19118">
          <cell r="C19118">
            <v>13.1</v>
          </cell>
        </row>
        <row r="19119">
          <cell r="C19119">
            <v>13.1</v>
          </cell>
        </row>
        <row r="19120">
          <cell r="C19120">
            <v>13.1</v>
          </cell>
        </row>
        <row r="19121">
          <cell r="C19121">
            <v>13.1</v>
          </cell>
        </row>
        <row r="19122">
          <cell r="C19122">
            <v>13.1</v>
          </cell>
        </row>
        <row r="19123">
          <cell r="C19123">
            <v>13.1</v>
          </cell>
        </row>
        <row r="19124">
          <cell r="C19124">
            <v>13.1</v>
          </cell>
        </row>
        <row r="19125">
          <cell r="C19125">
            <v>13.1</v>
          </cell>
        </row>
        <row r="19126">
          <cell r="C19126">
            <v>13.1</v>
          </cell>
        </row>
        <row r="19127">
          <cell r="C19127">
            <v>13.1</v>
          </cell>
        </row>
        <row r="19128">
          <cell r="C19128">
            <v>13.1</v>
          </cell>
        </row>
        <row r="19129">
          <cell r="C19129">
            <v>13.1</v>
          </cell>
        </row>
        <row r="19130">
          <cell r="C19130">
            <v>13.1</v>
          </cell>
        </row>
        <row r="19131">
          <cell r="C19131">
            <v>13.1</v>
          </cell>
        </row>
        <row r="19132">
          <cell r="C19132">
            <v>13.1</v>
          </cell>
        </row>
        <row r="19133">
          <cell r="C19133">
            <v>13.1</v>
          </cell>
        </row>
        <row r="19134">
          <cell r="C19134">
            <v>13.1</v>
          </cell>
        </row>
        <row r="19135">
          <cell r="C19135">
            <v>13.1</v>
          </cell>
        </row>
        <row r="19136">
          <cell r="C19136">
            <v>13.1</v>
          </cell>
        </row>
        <row r="19137">
          <cell r="C19137">
            <v>13.11</v>
          </cell>
        </row>
        <row r="19138">
          <cell r="C19138">
            <v>13.11</v>
          </cell>
        </row>
        <row r="19139">
          <cell r="C19139">
            <v>13.11</v>
          </cell>
        </row>
        <row r="19140">
          <cell r="C19140">
            <v>13.12</v>
          </cell>
        </row>
        <row r="19141">
          <cell r="C19141">
            <v>13.12</v>
          </cell>
        </row>
        <row r="19142">
          <cell r="C19142">
            <v>13.12</v>
          </cell>
        </row>
        <row r="19143">
          <cell r="C19143">
            <v>13.12</v>
          </cell>
        </row>
        <row r="19144">
          <cell r="C19144">
            <v>13.12</v>
          </cell>
        </row>
        <row r="19145">
          <cell r="C19145">
            <v>13.13</v>
          </cell>
        </row>
        <row r="19146">
          <cell r="C19146">
            <v>13.13</v>
          </cell>
        </row>
        <row r="19147">
          <cell r="C19147">
            <v>13.13</v>
          </cell>
        </row>
        <row r="19148">
          <cell r="C19148">
            <v>13.13</v>
          </cell>
        </row>
        <row r="19149">
          <cell r="C19149">
            <v>13.12</v>
          </cell>
        </row>
        <row r="19150">
          <cell r="C19150">
            <v>13.12</v>
          </cell>
        </row>
        <row r="19151">
          <cell r="C19151">
            <v>13.12</v>
          </cell>
        </row>
        <row r="19152">
          <cell r="C19152">
            <v>13.12</v>
          </cell>
        </row>
        <row r="19153">
          <cell r="C19153">
            <v>13.12</v>
          </cell>
        </row>
        <row r="19154">
          <cell r="C19154">
            <v>13.12</v>
          </cell>
        </row>
        <row r="19155">
          <cell r="C19155">
            <v>13.11</v>
          </cell>
        </row>
        <row r="19156">
          <cell r="C19156">
            <v>13.11</v>
          </cell>
        </row>
        <row r="19157">
          <cell r="C19157">
            <v>13.11</v>
          </cell>
        </row>
        <row r="19158">
          <cell r="C19158">
            <v>13.1</v>
          </cell>
        </row>
        <row r="19159">
          <cell r="C19159">
            <v>13.1</v>
          </cell>
        </row>
        <row r="19160">
          <cell r="C19160">
            <v>13.1</v>
          </cell>
        </row>
        <row r="19161">
          <cell r="C19161">
            <v>13.1</v>
          </cell>
        </row>
        <row r="19162">
          <cell r="C19162">
            <v>13.11</v>
          </cell>
        </row>
        <row r="19163">
          <cell r="C19163">
            <v>13.11</v>
          </cell>
        </row>
        <row r="19164">
          <cell r="C19164">
            <v>13.11</v>
          </cell>
        </row>
        <row r="19165">
          <cell r="C19165">
            <v>13.11</v>
          </cell>
        </row>
        <row r="19166">
          <cell r="C19166">
            <v>13.12</v>
          </cell>
        </row>
        <row r="19167">
          <cell r="C19167">
            <v>13.12</v>
          </cell>
        </row>
        <row r="19168">
          <cell r="C19168">
            <v>13.12</v>
          </cell>
        </row>
        <row r="19169">
          <cell r="C19169">
            <v>13.12</v>
          </cell>
        </row>
        <row r="19170">
          <cell r="C19170">
            <v>13.12</v>
          </cell>
        </row>
        <row r="19171">
          <cell r="C19171">
            <v>13.12</v>
          </cell>
        </row>
        <row r="19172">
          <cell r="C19172">
            <v>13.12</v>
          </cell>
        </row>
        <row r="19173">
          <cell r="C19173">
            <v>13.12</v>
          </cell>
        </row>
        <row r="19174">
          <cell r="C19174">
            <v>13.12</v>
          </cell>
        </row>
        <row r="19175">
          <cell r="C19175">
            <v>13.12</v>
          </cell>
        </row>
        <row r="19176">
          <cell r="C19176">
            <v>13.12</v>
          </cell>
        </row>
        <row r="19177">
          <cell r="C19177">
            <v>13.12</v>
          </cell>
        </row>
        <row r="19178">
          <cell r="C19178">
            <v>13.12</v>
          </cell>
        </row>
        <row r="19179">
          <cell r="C19179">
            <v>13.12</v>
          </cell>
        </row>
        <row r="19180">
          <cell r="C19180">
            <v>13.12</v>
          </cell>
        </row>
        <row r="19181">
          <cell r="C19181">
            <v>13.12</v>
          </cell>
        </row>
        <row r="19182">
          <cell r="C19182">
            <v>13.12</v>
          </cell>
        </row>
        <row r="19183">
          <cell r="C19183">
            <v>13.12</v>
          </cell>
        </row>
        <row r="19184">
          <cell r="C19184">
            <v>13.12</v>
          </cell>
        </row>
        <row r="19185">
          <cell r="C19185">
            <v>13.11</v>
          </cell>
        </row>
        <row r="19186">
          <cell r="C19186">
            <v>13.11</v>
          </cell>
        </row>
        <row r="19187">
          <cell r="C19187">
            <v>13.11</v>
          </cell>
        </row>
        <row r="19188">
          <cell r="C19188">
            <v>13.11</v>
          </cell>
        </row>
        <row r="19189">
          <cell r="C19189">
            <v>13.11</v>
          </cell>
        </row>
        <row r="19190">
          <cell r="C19190">
            <v>13.11</v>
          </cell>
        </row>
        <row r="19191">
          <cell r="C19191">
            <v>13.11</v>
          </cell>
        </row>
        <row r="19192">
          <cell r="C19192">
            <v>13.11</v>
          </cell>
        </row>
        <row r="19193">
          <cell r="C19193">
            <v>13.11</v>
          </cell>
        </row>
        <row r="19194">
          <cell r="C19194">
            <v>13.11</v>
          </cell>
        </row>
        <row r="19195">
          <cell r="C19195">
            <v>13.11</v>
          </cell>
        </row>
        <row r="19196">
          <cell r="C19196">
            <v>13.11</v>
          </cell>
        </row>
        <row r="19197">
          <cell r="C19197">
            <v>13.11</v>
          </cell>
        </row>
        <row r="19198">
          <cell r="C19198">
            <v>13.11</v>
          </cell>
        </row>
        <row r="19199">
          <cell r="C19199">
            <v>13.11</v>
          </cell>
        </row>
        <row r="19200">
          <cell r="C19200">
            <v>13.11</v>
          </cell>
        </row>
        <row r="19201">
          <cell r="C19201">
            <v>13.11</v>
          </cell>
        </row>
        <row r="19202">
          <cell r="C19202">
            <v>13.11</v>
          </cell>
        </row>
        <row r="19203">
          <cell r="C19203">
            <v>13.11</v>
          </cell>
        </row>
        <row r="19204">
          <cell r="C19204">
            <v>13.11</v>
          </cell>
        </row>
        <row r="19205">
          <cell r="C19205">
            <v>13.11</v>
          </cell>
        </row>
        <row r="19206">
          <cell r="C19206">
            <v>13.11</v>
          </cell>
        </row>
        <row r="19207">
          <cell r="C19207">
            <v>13.11</v>
          </cell>
        </row>
        <row r="19208">
          <cell r="C19208">
            <v>13.11</v>
          </cell>
        </row>
        <row r="19209">
          <cell r="C19209">
            <v>13.11</v>
          </cell>
        </row>
        <row r="19210">
          <cell r="C19210">
            <v>13.11</v>
          </cell>
        </row>
        <row r="19211">
          <cell r="C19211">
            <v>13.11</v>
          </cell>
        </row>
        <row r="19212">
          <cell r="C19212">
            <v>13.11</v>
          </cell>
        </row>
        <row r="19213">
          <cell r="C19213">
            <v>13.12</v>
          </cell>
        </row>
        <row r="19214">
          <cell r="C19214">
            <v>13.12</v>
          </cell>
        </row>
        <row r="19215">
          <cell r="C19215">
            <v>13.12</v>
          </cell>
        </row>
        <row r="19216">
          <cell r="C19216">
            <v>13.12</v>
          </cell>
        </row>
        <row r="19217">
          <cell r="C19217">
            <v>13.12</v>
          </cell>
        </row>
        <row r="19218">
          <cell r="C19218">
            <v>13.12</v>
          </cell>
        </row>
        <row r="19219">
          <cell r="C19219">
            <v>13.12</v>
          </cell>
        </row>
        <row r="19220">
          <cell r="C19220">
            <v>13.12</v>
          </cell>
        </row>
        <row r="19221">
          <cell r="C19221">
            <v>13.12</v>
          </cell>
        </row>
        <row r="19222">
          <cell r="C19222">
            <v>13.11</v>
          </cell>
        </row>
        <row r="19223">
          <cell r="C19223">
            <v>13.11</v>
          </cell>
        </row>
        <row r="19224">
          <cell r="C19224">
            <v>13.11</v>
          </cell>
        </row>
        <row r="19225">
          <cell r="C19225">
            <v>13.11</v>
          </cell>
        </row>
        <row r="19226">
          <cell r="C19226">
            <v>13.11</v>
          </cell>
        </row>
        <row r="19227">
          <cell r="C19227">
            <v>13.1</v>
          </cell>
        </row>
        <row r="19228">
          <cell r="C19228">
            <v>13.1</v>
          </cell>
        </row>
        <row r="19229">
          <cell r="C19229">
            <v>13.1</v>
          </cell>
        </row>
        <row r="19230">
          <cell r="C19230">
            <v>13.1</v>
          </cell>
        </row>
        <row r="19231">
          <cell r="C19231">
            <v>13.09</v>
          </cell>
        </row>
        <row r="19232">
          <cell r="C19232">
            <v>13.09</v>
          </cell>
        </row>
        <row r="19233">
          <cell r="C19233">
            <v>13.09</v>
          </cell>
        </row>
        <row r="19234">
          <cell r="C19234">
            <v>13.09</v>
          </cell>
        </row>
        <row r="19235">
          <cell r="C19235">
            <v>13.09</v>
          </cell>
        </row>
        <row r="19236">
          <cell r="C19236">
            <v>13.09</v>
          </cell>
        </row>
        <row r="19237">
          <cell r="C19237">
            <v>13.1</v>
          </cell>
        </row>
        <row r="19238">
          <cell r="C19238">
            <v>13.1</v>
          </cell>
        </row>
        <row r="19239">
          <cell r="C19239">
            <v>13.1</v>
          </cell>
        </row>
        <row r="19240">
          <cell r="C19240">
            <v>13.1</v>
          </cell>
        </row>
        <row r="19241">
          <cell r="C19241">
            <v>13.11</v>
          </cell>
        </row>
        <row r="19242">
          <cell r="C19242">
            <v>13.11</v>
          </cell>
        </row>
        <row r="19243">
          <cell r="C19243">
            <v>13.11</v>
          </cell>
        </row>
        <row r="19244">
          <cell r="C19244">
            <v>13.11</v>
          </cell>
        </row>
        <row r="19245">
          <cell r="C19245">
            <v>13.11</v>
          </cell>
        </row>
        <row r="19246">
          <cell r="C19246">
            <v>13.11</v>
          </cell>
        </row>
        <row r="19247">
          <cell r="C19247">
            <v>13.11</v>
          </cell>
        </row>
        <row r="19248">
          <cell r="C19248">
            <v>13.1</v>
          </cell>
        </row>
        <row r="19249">
          <cell r="C19249">
            <v>13.1</v>
          </cell>
        </row>
        <row r="19250">
          <cell r="C19250">
            <v>13.1</v>
          </cell>
        </row>
        <row r="19251">
          <cell r="C19251">
            <v>13.1</v>
          </cell>
        </row>
        <row r="19252">
          <cell r="C19252">
            <v>13.1</v>
          </cell>
        </row>
        <row r="19253">
          <cell r="C19253">
            <v>13.1</v>
          </cell>
        </row>
        <row r="19254">
          <cell r="C19254">
            <v>13.1</v>
          </cell>
        </row>
        <row r="19255">
          <cell r="C19255">
            <v>13.1</v>
          </cell>
        </row>
        <row r="19256">
          <cell r="C19256">
            <v>13.11</v>
          </cell>
        </row>
        <row r="19257">
          <cell r="C19257">
            <v>13.11</v>
          </cell>
        </row>
        <row r="19258">
          <cell r="C19258">
            <v>13.11</v>
          </cell>
        </row>
        <row r="19259">
          <cell r="C19259">
            <v>13.11</v>
          </cell>
        </row>
        <row r="19260">
          <cell r="C19260">
            <v>13.12</v>
          </cell>
        </row>
        <row r="19261">
          <cell r="C19261">
            <v>13.12</v>
          </cell>
        </row>
        <row r="19262">
          <cell r="C19262">
            <v>13.12</v>
          </cell>
        </row>
        <row r="19263">
          <cell r="C19263">
            <v>13.12</v>
          </cell>
        </row>
        <row r="19264">
          <cell r="C19264">
            <v>13.11</v>
          </cell>
        </row>
        <row r="19265">
          <cell r="C19265">
            <v>13.11</v>
          </cell>
        </row>
        <row r="19266">
          <cell r="C19266">
            <v>13.11</v>
          </cell>
        </row>
        <row r="19267">
          <cell r="C19267">
            <v>13.1</v>
          </cell>
        </row>
        <row r="19268">
          <cell r="C19268">
            <v>13.1</v>
          </cell>
        </row>
        <row r="19269">
          <cell r="C19269">
            <v>13.09</v>
          </cell>
        </row>
        <row r="19270">
          <cell r="C19270">
            <v>13.09</v>
          </cell>
        </row>
        <row r="19271">
          <cell r="C19271">
            <v>13.09</v>
          </cell>
        </row>
        <row r="19272">
          <cell r="C19272">
            <v>13.09</v>
          </cell>
        </row>
        <row r="19273">
          <cell r="C19273">
            <v>13.09</v>
          </cell>
        </row>
        <row r="19274">
          <cell r="C19274">
            <v>13.1</v>
          </cell>
        </row>
        <row r="19275">
          <cell r="C19275">
            <v>13.1</v>
          </cell>
        </row>
        <row r="19276">
          <cell r="C19276">
            <v>13.1</v>
          </cell>
        </row>
        <row r="19277">
          <cell r="C19277">
            <v>13.1</v>
          </cell>
        </row>
        <row r="19278">
          <cell r="C19278">
            <v>13.1</v>
          </cell>
        </row>
        <row r="19279">
          <cell r="C19279">
            <v>13.1</v>
          </cell>
        </row>
        <row r="19280">
          <cell r="C19280">
            <v>13.1</v>
          </cell>
        </row>
        <row r="19281">
          <cell r="C19281">
            <v>13.1</v>
          </cell>
        </row>
        <row r="19282">
          <cell r="C19282">
            <v>13.1</v>
          </cell>
        </row>
        <row r="19283">
          <cell r="C19283">
            <v>13.1</v>
          </cell>
        </row>
        <row r="19284">
          <cell r="C19284">
            <v>13.1</v>
          </cell>
        </row>
        <row r="19285">
          <cell r="C19285">
            <v>13.1</v>
          </cell>
        </row>
        <row r="19286">
          <cell r="C19286">
            <v>13.1</v>
          </cell>
        </row>
        <row r="19287">
          <cell r="C19287">
            <v>13.1</v>
          </cell>
        </row>
        <row r="19288">
          <cell r="C19288">
            <v>13.1</v>
          </cell>
        </row>
        <row r="19289">
          <cell r="C19289">
            <v>13.1</v>
          </cell>
        </row>
        <row r="19290">
          <cell r="C19290">
            <v>13.11</v>
          </cell>
        </row>
        <row r="19291">
          <cell r="C19291">
            <v>13.11</v>
          </cell>
        </row>
        <row r="19292">
          <cell r="C19292">
            <v>13.11</v>
          </cell>
        </row>
        <row r="19293">
          <cell r="C19293">
            <v>13.11</v>
          </cell>
        </row>
        <row r="19294">
          <cell r="C19294">
            <v>13.11</v>
          </cell>
        </row>
        <row r="19295">
          <cell r="C19295">
            <v>13.11</v>
          </cell>
        </row>
        <row r="19296">
          <cell r="C19296">
            <v>13.11</v>
          </cell>
        </row>
        <row r="19297">
          <cell r="C19297">
            <v>13.11</v>
          </cell>
        </row>
        <row r="19298">
          <cell r="C19298">
            <v>13.11</v>
          </cell>
        </row>
        <row r="19299">
          <cell r="C19299">
            <v>13.11</v>
          </cell>
        </row>
        <row r="19300">
          <cell r="C19300">
            <v>13.11</v>
          </cell>
        </row>
        <row r="19301">
          <cell r="C19301">
            <v>13.11</v>
          </cell>
        </row>
        <row r="19302">
          <cell r="C19302">
            <v>13.11</v>
          </cell>
        </row>
        <row r="19303">
          <cell r="C19303">
            <v>13.11</v>
          </cell>
        </row>
        <row r="19304">
          <cell r="C19304">
            <v>13.11</v>
          </cell>
        </row>
        <row r="19305">
          <cell r="C19305">
            <v>13.11</v>
          </cell>
        </row>
        <row r="19306">
          <cell r="C19306">
            <v>13.11</v>
          </cell>
        </row>
        <row r="19307">
          <cell r="C19307">
            <v>13.11</v>
          </cell>
        </row>
        <row r="19308">
          <cell r="C19308">
            <v>13.11</v>
          </cell>
        </row>
        <row r="19309">
          <cell r="C19309">
            <v>13.11</v>
          </cell>
        </row>
        <row r="19310">
          <cell r="C19310">
            <v>13.11</v>
          </cell>
        </row>
        <row r="19311">
          <cell r="C19311">
            <v>13.1</v>
          </cell>
        </row>
        <row r="19312">
          <cell r="C19312">
            <v>13.1</v>
          </cell>
        </row>
        <row r="19313">
          <cell r="C19313">
            <v>13.1</v>
          </cell>
        </row>
        <row r="19314">
          <cell r="C19314">
            <v>13.11</v>
          </cell>
        </row>
        <row r="19315">
          <cell r="C19315">
            <v>13.11</v>
          </cell>
        </row>
        <row r="19316">
          <cell r="C19316">
            <v>13.11</v>
          </cell>
        </row>
        <row r="19317">
          <cell r="C19317">
            <v>13.11</v>
          </cell>
        </row>
        <row r="19318">
          <cell r="C19318">
            <v>13.1</v>
          </cell>
        </row>
        <row r="19319">
          <cell r="C19319">
            <v>13.1</v>
          </cell>
        </row>
        <row r="19320">
          <cell r="C19320">
            <v>13.1</v>
          </cell>
        </row>
        <row r="19321">
          <cell r="C19321">
            <v>13.1</v>
          </cell>
        </row>
        <row r="19322">
          <cell r="C19322">
            <v>13.1</v>
          </cell>
        </row>
        <row r="19323">
          <cell r="C19323">
            <v>13.1</v>
          </cell>
        </row>
        <row r="19324">
          <cell r="C19324">
            <v>13.1</v>
          </cell>
        </row>
        <row r="19325">
          <cell r="C19325">
            <v>13.1</v>
          </cell>
        </row>
        <row r="19326">
          <cell r="C19326">
            <v>13.1</v>
          </cell>
        </row>
        <row r="19327">
          <cell r="C19327">
            <v>13.1</v>
          </cell>
        </row>
        <row r="19328">
          <cell r="C19328">
            <v>13.1</v>
          </cell>
        </row>
        <row r="19329">
          <cell r="C19329">
            <v>13.1</v>
          </cell>
        </row>
        <row r="19330">
          <cell r="C19330">
            <v>13.1</v>
          </cell>
        </row>
        <row r="19331">
          <cell r="C19331">
            <v>13.1</v>
          </cell>
        </row>
        <row r="19332">
          <cell r="C19332">
            <v>13.1</v>
          </cell>
        </row>
        <row r="19333">
          <cell r="C19333">
            <v>13.1</v>
          </cell>
        </row>
        <row r="19334">
          <cell r="C19334">
            <v>13.1</v>
          </cell>
        </row>
        <row r="19335">
          <cell r="C19335">
            <v>13.1</v>
          </cell>
        </row>
        <row r="19336">
          <cell r="C19336">
            <v>13.1</v>
          </cell>
        </row>
        <row r="19337">
          <cell r="C19337">
            <v>13.1</v>
          </cell>
        </row>
        <row r="19338">
          <cell r="C19338">
            <v>13.1</v>
          </cell>
        </row>
        <row r="19339">
          <cell r="C19339">
            <v>13.1</v>
          </cell>
        </row>
        <row r="19340">
          <cell r="C19340">
            <v>13.1</v>
          </cell>
        </row>
        <row r="19341">
          <cell r="C19341">
            <v>13.1</v>
          </cell>
        </row>
        <row r="19342">
          <cell r="C19342">
            <v>13.1</v>
          </cell>
        </row>
        <row r="19343">
          <cell r="C19343">
            <v>13.11</v>
          </cell>
        </row>
        <row r="19344">
          <cell r="C19344">
            <v>13.11</v>
          </cell>
        </row>
        <row r="19345">
          <cell r="C19345">
            <v>13.11</v>
          </cell>
        </row>
        <row r="19346">
          <cell r="C19346">
            <v>13.11</v>
          </cell>
        </row>
        <row r="19347">
          <cell r="C19347">
            <v>13.11</v>
          </cell>
        </row>
        <row r="19348">
          <cell r="C19348">
            <v>13.12</v>
          </cell>
        </row>
        <row r="19349">
          <cell r="C19349">
            <v>13.12</v>
          </cell>
        </row>
        <row r="19350">
          <cell r="C19350">
            <v>13.12</v>
          </cell>
        </row>
        <row r="19351">
          <cell r="C19351">
            <v>13.12</v>
          </cell>
        </row>
        <row r="19352">
          <cell r="C19352">
            <v>13.12</v>
          </cell>
        </row>
        <row r="19353">
          <cell r="C19353">
            <v>13.12</v>
          </cell>
        </row>
        <row r="19354">
          <cell r="C19354">
            <v>13.12</v>
          </cell>
        </row>
        <row r="19355">
          <cell r="C19355">
            <v>13.12</v>
          </cell>
        </row>
        <row r="19356">
          <cell r="C19356">
            <v>13.12</v>
          </cell>
        </row>
        <row r="19357">
          <cell r="C19357">
            <v>13.12</v>
          </cell>
        </row>
        <row r="19358">
          <cell r="C19358">
            <v>13.12</v>
          </cell>
        </row>
        <row r="19359">
          <cell r="C19359">
            <v>13.12</v>
          </cell>
        </row>
        <row r="19360">
          <cell r="C19360">
            <v>13.11</v>
          </cell>
        </row>
        <row r="19361">
          <cell r="C19361">
            <v>13.11</v>
          </cell>
        </row>
        <row r="19362">
          <cell r="C19362">
            <v>13.11</v>
          </cell>
        </row>
        <row r="19363">
          <cell r="C19363">
            <v>13.1</v>
          </cell>
        </row>
        <row r="19364">
          <cell r="C19364">
            <v>13.1</v>
          </cell>
        </row>
        <row r="19365">
          <cell r="C19365">
            <v>13.1</v>
          </cell>
        </row>
        <row r="19366">
          <cell r="C19366">
            <v>13.1</v>
          </cell>
        </row>
        <row r="19367">
          <cell r="C19367">
            <v>13.1</v>
          </cell>
        </row>
        <row r="19368">
          <cell r="C19368">
            <v>13.1</v>
          </cell>
        </row>
        <row r="19369">
          <cell r="C19369">
            <v>13.1</v>
          </cell>
        </row>
        <row r="19370">
          <cell r="C19370">
            <v>13.1</v>
          </cell>
        </row>
        <row r="19371">
          <cell r="C19371">
            <v>13.1</v>
          </cell>
        </row>
        <row r="19372">
          <cell r="C19372">
            <v>13.1</v>
          </cell>
        </row>
        <row r="19373">
          <cell r="C19373">
            <v>13.11</v>
          </cell>
        </row>
        <row r="19374">
          <cell r="C19374">
            <v>13.11</v>
          </cell>
        </row>
        <row r="19375">
          <cell r="C19375">
            <v>13.11</v>
          </cell>
        </row>
        <row r="19376">
          <cell r="C19376">
            <v>13.11</v>
          </cell>
        </row>
        <row r="19377">
          <cell r="C19377">
            <v>13.12</v>
          </cell>
        </row>
        <row r="19378">
          <cell r="C19378">
            <v>13.12</v>
          </cell>
        </row>
        <row r="19379">
          <cell r="C19379">
            <v>13.11</v>
          </cell>
        </row>
        <row r="19380">
          <cell r="C19380">
            <v>13.11</v>
          </cell>
        </row>
        <row r="19381">
          <cell r="C19381">
            <v>13.11</v>
          </cell>
        </row>
        <row r="19382">
          <cell r="C19382">
            <v>13.11</v>
          </cell>
        </row>
        <row r="19383">
          <cell r="C19383">
            <v>13.11</v>
          </cell>
        </row>
        <row r="19384">
          <cell r="C19384">
            <v>13.11</v>
          </cell>
        </row>
        <row r="19385">
          <cell r="C19385">
            <v>13.11</v>
          </cell>
        </row>
        <row r="19386">
          <cell r="C19386">
            <v>13.11</v>
          </cell>
        </row>
        <row r="19387">
          <cell r="C19387">
            <v>13.11</v>
          </cell>
        </row>
        <row r="19388">
          <cell r="C19388">
            <v>13.11</v>
          </cell>
        </row>
        <row r="19389">
          <cell r="C19389">
            <v>13.11</v>
          </cell>
        </row>
        <row r="19390">
          <cell r="C19390">
            <v>13.11</v>
          </cell>
        </row>
        <row r="19391">
          <cell r="C19391">
            <v>13.11</v>
          </cell>
        </row>
        <row r="19392">
          <cell r="C19392">
            <v>13.11</v>
          </cell>
        </row>
        <row r="19393">
          <cell r="C19393">
            <v>13.11</v>
          </cell>
        </row>
        <row r="19394">
          <cell r="C19394">
            <v>13.11</v>
          </cell>
        </row>
        <row r="19395">
          <cell r="C19395">
            <v>13.11</v>
          </cell>
        </row>
        <row r="19396">
          <cell r="C19396">
            <v>13.11</v>
          </cell>
        </row>
        <row r="19397">
          <cell r="C19397">
            <v>13.11</v>
          </cell>
        </row>
        <row r="19398">
          <cell r="C19398">
            <v>13.1</v>
          </cell>
        </row>
        <row r="19399">
          <cell r="C19399">
            <v>13.1</v>
          </cell>
        </row>
        <row r="19400">
          <cell r="C19400">
            <v>13.1</v>
          </cell>
        </row>
        <row r="19401">
          <cell r="C19401">
            <v>13.1</v>
          </cell>
        </row>
        <row r="19402">
          <cell r="C19402">
            <v>13.11</v>
          </cell>
        </row>
        <row r="19403">
          <cell r="C19403">
            <v>13.11</v>
          </cell>
        </row>
        <row r="19404">
          <cell r="C19404">
            <v>13.11</v>
          </cell>
        </row>
        <row r="19405">
          <cell r="C19405">
            <v>13.11</v>
          </cell>
        </row>
        <row r="19406">
          <cell r="C19406">
            <v>13.11</v>
          </cell>
        </row>
        <row r="19407">
          <cell r="C19407">
            <v>13.11</v>
          </cell>
        </row>
        <row r="19408">
          <cell r="C19408">
            <v>13.11</v>
          </cell>
        </row>
        <row r="19409">
          <cell r="C19409">
            <v>13.11</v>
          </cell>
        </row>
        <row r="19410">
          <cell r="C19410">
            <v>13.11</v>
          </cell>
        </row>
        <row r="19411">
          <cell r="C19411">
            <v>13.11</v>
          </cell>
        </row>
        <row r="19412">
          <cell r="C19412">
            <v>13.1</v>
          </cell>
        </row>
        <row r="19413">
          <cell r="C19413">
            <v>13.1</v>
          </cell>
        </row>
        <row r="19414">
          <cell r="C19414">
            <v>13.1</v>
          </cell>
        </row>
        <row r="19415">
          <cell r="C19415">
            <v>13.1</v>
          </cell>
        </row>
        <row r="19416">
          <cell r="C19416">
            <v>13.1</v>
          </cell>
        </row>
        <row r="19417">
          <cell r="C19417">
            <v>13.1</v>
          </cell>
        </row>
        <row r="19418">
          <cell r="C19418">
            <v>13.1</v>
          </cell>
        </row>
        <row r="19419">
          <cell r="C19419">
            <v>13.1</v>
          </cell>
        </row>
        <row r="19420">
          <cell r="C19420">
            <v>13.11</v>
          </cell>
        </row>
        <row r="19421">
          <cell r="C19421">
            <v>13.11</v>
          </cell>
        </row>
        <row r="19422">
          <cell r="C19422">
            <v>13.11</v>
          </cell>
        </row>
        <row r="19423">
          <cell r="C19423">
            <v>13.11</v>
          </cell>
        </row>
        <row r="19424">
          <cell r="C19424">
            <v>13.12</v>
          </cell>
        </row>
        <row r="19425">
          <cell r="C19425">
            <v>13.12</v>
          </cell>
        </row>
        <row r="19426">
          <cell r="C19426">
            <v>13.12</v>
          </cell>
        </row>
        <row r="19427">
          <cell r="C19427">
            <v>13.12</v>
          </cell>
        </row>
        <row r="19428">
          <cell r="C19428">
            <v>13.12</v>
          </cell>
        </row>
        <row r="19429">
          <cell r="C19429">
            <v>13.12</v>
          </cell>
        </row>
        <row r="19430">
          <cell r="C19430">
            <v>13.11</v>
          </cell>
        </row>
        <row r="19431">
          <cell r="C19431">
            <v>13.11</v>
          </cell>
        </row>
        <row r="19432">
          <cell r="C19432">
            <v>13.11</v>
          </cell>
        </row>
        <row r="19433">
          <cell r="C19433">
            <v>13.11</v>
          </cell>
        </row>
        <row r="19434">
          <cell r="C19434">
            <v>13.11</v>
          </cell>
        </row>
        <row r="19435">
          <cell r="C19435">
            <v>13.1</v>
          </cell>
        </row>
        <row r="19436">
          <cell r="C19436">
            <v>13.09</v>
          </cell>
        </row>
        <row r="19437">
          <cell r="C19437">
            <v>13.09</v>
          </cell>
        </row>
        <row r="19438">
          <cell r="C19438">
            <v>13.09</v>
          </cell>
        </row>
        <row r="19439">
          <cell r="C19439">
            <v>13.09</v>
          </cell>
        </row>
        <row r="19440">
          <cell r="C19440">
            <v>13.09</v>
          </cell>
        </row>
        <row r="19441">
          <cell r="C19441">
            <v>13.09</v>
          </cell>
        </row>
        <row r="19442">
          <cell r="C19442">
            <v>13.09</v>
          </cell>
        </row>
        <row r="19443">
          <cell r="C19443">
            <v>13.09</v>
          </cell>
        </row>
        <row r="19444">
          <cell r="C19444">
            <v>13.09</v>
          </cell>
        </row>
        <row r="19445">
          <cell r="C19445">
            <v>13.09</v>
          </cell>
        </row>
        <row r="19446">
          <cell r="C19446">
            <v>13.1</v>
          </cell>
        </row>
        <row r="19447">
          <cell r="C19447">
            <v>13.1</v>
          </cell>
        </row>
        <row r="19448">
          <cell r="C19448">
            <v>13.1</v>
          </cell>
        </row>
        <row r="19449">
          <cell r="C19449">
            <v>13.1</v>
          </cell>
        </row>
        <row r="19450">
          <cell r="C19450">
            <v>13.1</v>
          </cell>
        </row>
        <row r="19451">
          <cell r="C19451">
            <v>13.09</v>
          </cell>
        </row>
        <row r="19452">
          <cell r="C19452">
            <v>13.09</v>
          </cell>
        </row>
        <row r="19453">
          <cell r="C19453">
            <v>13.09</v>
          </cell>
        </row>
        <row r="19454">
          <cell r="C19454">
            <v>13.09</v>
          </cell>
        </row>
        <row r="19455">
          <cell r="C19455">
            <v>13.09</v>
          </cell>
        </row>
        <row r="19456">
          <cell r="C19456">
            <v>13.09</v>
          </cell>
        </row>
        <row r="19457">
          <cell r="C19457">
            <v>13.09</v>
          </cell>
        </row>
        <row r="19458">
          <cell r="C19458">
            <v>13.09</v>
          </cell>
        </row>
        <row r="19459">
          <cell r="C19459">
            <v>13.09</v>
          </cell>
        </row>
        <row r="19460">
          <cell r="C19460">
            <v>13.1</v>
          </cell>
        </row>
        <row r="19461">
          <cell r="C19461">
            <v>13.1</v>
          </cell>
        </row>
        <row r="19462">
          <cell r="C19462">
            <v>13.1</v>
          </cell>
        </row>
        <row r="19463">
          <cell r="C19463">
            <v>13.11</v>
          </cell>
        </row>
        <row r="19464">
          <cell r="C19464">
            <v>13.11</v>
          </cell>
        </row>
        <row r="19465">
          <cell r="C19465">
            <v>13.11</v>
          </cell>
        </row>
        <row r="19466">
          <cell r="C19466">
            <v>13.11</v>
          </cell>
        </row>
        <row r="19467">
          <cell r="C19467">
            <v>13.11</v>
          </cell>
        </row>
        <row r="19468">
          <cell r="C19468">
            <v>13.11</v>
          </cell>
        </row>
        <row r="19469">
          <cell r="C19469">
            <v>13.11</v>
          </cell>
        </row>
        <row r="19470">
          <cell r="C19470">
            <v>13.11</v>
          </cell>
        </row>
        <row r="19471">
          <cell r="C19471">
            <v>13.11</v>
          </cell>
        </row>
        <row r="19472">
          <cell r="C19472">
            <v>13.1</v>
          </cell>
        </row>
        <row r="19473">
          <cell r="C19473">
            <v>13.1</v>
          </cell>
        </row>
        <row r="19474">
          <cell r="C19474">
            <v>13.1</v>
          </cell>
        </row>
        <row r="19475">
          <cell r="C19475">
            <v>13.1</v>
          </cell>
        </row>
        <row r="19476">
          <cell r="C19476">
            <v>13.11</v>
          </cell>
        </row>
        <row r="19477">
          <cell r="C19477">
            <v>13.11</v>
          </cell>
        </row>
        <row r="19478">
          <cell r="C19478">
            <v>13.11</v>
          </cell>
        </row>
        <row r="19479">
          <cell r="C19479">
            <v>13.11</v>
          </cell>
        </row>
        <row r="19480">
          <cell r="C19480">
            <v>13.11</v>
          </cell>
        </row>
        <row r="19481">
          <cell r="C19481">
            <v>13.11</v>
          </cell>
        </row>
        <row r="19482">
          <cell r="C19482">
            <v>13.11</v>
          </cell>
        </row>
        <row r="19483">
          <cell r="C19483">
            <v>13.11</v>
          </cell>
        </row>
        <row r="19484">
          <cell r="C19484">
            <v>13.11</v>
          </cell>
        </row>
        <row r="19485">
          <cell r="C19485">
            <v>13.11</v>
          </cell>
        </row>
        <row r="19486">
          <cell r="C19486">
            <v>13.11</v>
          </cell>
        </row>
        <row r="19487">
          <cell r="C19487">
            <v>13.11</v>
          </cell>
        </row>
        <row r="19488">
          <cell r="C19488">
            <v>13.11</v>
          </cell>
        </row>
        <row r="19489">
          <cell r="C19489">
            <v>13.11</v>
          </cell>
        </row>
        <row r="19490">
          <cell r="C19490">
            <v>13.11</v>
          </cell>
        </row>
        <row r="19491">
          <cell r="C19491">
            <v>13.11</v>
          </cell>
        </row>
        <row r="19492">
          <cell r="C19492">
            <v>13.11</v>
          </cell>
        </row>
        <row r="19493">
          <cell r="C19493">
            <v>13.11</v>
          </cell>
        </row>
        <row r="19494">
          <cell r="C19494">
            <v>13.11</v>
          </cell>
        </row>
        <row r="19495">
          <cell r="C19495">
            <v>13.11</v>
          </cell>
        </row>
        <row r="19496">
          <cell r="C19496">
            <v>13.11</v>
          </cell>
        </row>
        <row r="19497">
          <cell r="C19497">
            <v>13.11</v>
          </cell>
        </row>
        <row r="19498">
          <cell r="C19498">
            <v>13.11</v>
          </cell>
        </row>
        <row r="19499">
          <cell r="C19499">
            <v>13.11</v>
          </cell>
        </row>
        <row r="19500">
          <cell r="C19500">
            <v>13.11</v>
          </cell>
        </row>
        <row r="19501">
          <cell r="C19501">
            <v>13.11</v>
          </cell>
        </row>
        <row r="19502">
          <cell r="C19502">
            <v>13.11</v>
          </cell>
        </row>
        <row r="19503">
          <cell r="C19503">
            <v>13.11</v>
          </cell>
        </row>
        <row r="19504">
          <cell r="C19504">
            <v>13.12</v>
          </cell>
        </row>
        <row r="19505">
          <cell r="C19505">
            <v>13.12</v>
          </cell>
        </row>
        <row r="19506">
          <cell r="C19506">
            <v>13.12</v>
          </cell>
        </row>
        <row r="19507">
          <cell r="C19507">
            <v>13.12</v>
          </cell>
        </row>
        <row r="19508">
          <cell r="C19508">
            <v>13.12</v>
          </cell>
        </row>
        <row r="19509">
          <cell r="C19509">
            <v>13.12</v>
          </cell>
        </row>
        <row r="19510">
          <cell r="C19510">
            <v>13.11</v>
          </cell>
        </row>
        <row r="19511">
          <cell r="C19511">
            <v>13.11</v>
          </cell>
        </row>
        <row r="19512">
          <cell r="C19512">
            <v>13.11</v>
          </cell>
        </row>
        <row r="19513">
          <cell r="C19513">
            <v>13.12</v>
          </cell>
        </row>
        <row r="19514">
          <cell r="C19514">
            <v>13.12</v>
          </cell>
        </row>
        <row r="19515">
          <cell r="C19515">
            <v>13.12</v>
          </cell>
        </row>
        <row r="19516">
          <cell r="C19516">
            <v>13.12</v>
          </cell>
        </row>
        <row r="19517">
          <cell r="C19517">
            <v>13.12</v>
          </cell>
        </row>
        <row r="19518">
          <cell r="C19518">
            <v>13.12</v>
          </cell>
        </row>
        <row r="19519">
          <cell r="C19519">
            <v>13.12</v>
          </cell>
        </row>
        <row r="19520">
          <cell r="C19520">
            <v>13.12</v>
          </cell>
        </row>
        <row r="19521">
          <cell r="C19521">
            <v>13.12</v>
          </cell>
        </row>
        <row r="19522">
          <cell r="C19522">
            <v>13.12</v>
          </cell>
        </row>
        <row r="19523">
          <cell r="C19523">
            <v>13.12</v>
          </cell>
        </row>
        <row r="19524">
          <cell r="C19524">
            <v>13.12</v>
          </cell>
        </row>
        <row r="19525">
          <cell r="C19525">
            <v>13.12</v>
          </cell>
        </row>
        <row r="19526">
          <cell r="C19526">
            <v>13.12</v>
          </cell>
        </row>
        <row r="19527">
          <cell r="C19527">
            <v>13.11</v>
          </cell>
        </row>
        <row r="19528">
          <cell r="C19528">
            <v>13.11</v>
          </cell>
        </row>
        <row r="19529">
          <cell r="C19529">
            <v>13.11</v>
          </cell>
        </row>
        <row r="19530">
          <cell r="C19530">
            <v>13.11</v>
          </cell>
        </row>
        <row r="19531">
          <cell r="C19531">
            <v>13.11</v>
          </cell>
        </row>
        <row r="19532">
          <cell r="C19532">
            <v>13.11</v>
          </cell>
        </row>
        <row r="19533">
          <cell r="C19533">
            <v>13.11</v>
          </cell>
        </row>
        <row r="19534">
          <cell r="C19534">
            <v>13.11</v>
          </cell>
        </row>
        <row r="19535">
          <cell r="C19535">
            <v>13.11</v>
          </cell>
        </row>
        <row r="19536">
          <cell r="C19536">
            <v>13.11</v>
          </cell>
        </row>
        <row r="19537">
          <cell r="C19537">
            <v>13.11</v>
          </cell>
        </row>
        <row r="19538">
          <cell r="C19538">
            <v>13.11</v>
          </cell>
        </row>
        <row r="19539">
          <cell r="C19539">
            <v>13.11</v>
          </cell>
        </row>
        <row r="19540">
          <cell r="C19540">
            <v>13.12</v>
          </cell>
        </row>
        <row r="19541">
          <cell r="C19541">
            <v>13.12</v>
          </cell>
        </row>
        <row r="19542">
          <cell r="C19542">
            <v>13.12</v>
          </cell>
        </row>
        <row r="19543">
          <cell r="C19543">
            <v>13.11</v>
          </cell>
        </row>
        <row r="19544">
          <cell r="C19544">
            <v>13.11</v>
          </cell>
        </row>
        <row r="19545">
          <cell r="C19545">
            <v>13.11</v>
          </cell>
        </row>
        <row r="19546">
          <cell r="C19546">
            <v>13.12</v>
          </cell>
        </row>
        <row r="19547">
          <cell r="C19547">
            <v>13.12</v>
          </cell>
        </row>
        <row r="19548">
          <cell r="C19548">
            <v>13.12</v>
          </cell>
        </row>
        <row r="19549">
          <cell r="C19549">
            <v>13.12</v>
          </cell>
        </row>
        <row r="19550">
          <cell r="C19550">
            <v>13.11</v>
          </cell>
        </row>
        <row r="19551">
          <cell r="C19551">
            <v>13.11</v>
          </cell>
        </row>
        <row r="19552">
          <cell r="C19552">
            <v>13.11</v>
          </cell>
        </row>
        <row r="19553">
          <cell r="C19553">
            <v>13.11</v>
          </cell>
        </row>
        <row r="19554">
          <cell r="C19554">
            <v>13.11</v>
          </cell>
        </row>
        <row r="19555">
          <cell r="C19555">
            <v>13.11</v>
          </cell>
        </row>
        <row r="19556">
          <cell r="C19556">
            <v>13.1</v>
          </cell>
        </row>
        <row r="19557">
          <cell r="C19557">
            <v>13.1</v>
          </cell>
        </row>
        <row r="19558">
          <cell r="C19558">
            <v>13.1</v>
          </cell>
        </row>
        <row r="19559">
          <cell r="C19559">
            <v>13.1</v>
          </cell>
        </row>
        <row r="19560">
          <cell r="C19560">
            <v>13.1</v>
          </cell>
        </row>
        <row r="19561">
          <cell r="C19561">
            <v>13.1</v>
          </cell>
        </row>
        <row r="19562">
          <cell r="C19562">
            <v>13.1</v>
          </cell>
        </row>
        <row r="19563">
          <cell r="C19563">
            <v>13.1</v>
          </cell>
        </row>
        <row r="19564">
          <cell r="C19564">
            <v>13.1</v>
          </cell>
        </row>
        <row r="19565">
          <cell r="C19565">
            <v>13.1</v>
          </cell>
        </row>
        <row r="19566">
          <cell r="C19566">
            <v>13.1</v>
          </cell>
        </row>
        <row r="19567">
          <cell r="C19567">
            <v>13.1</v>
          </cell>
        </row>
        <row r="19568">
          <cell r="C19568">
            <v>13.1</v>
          </cell>
        </row>
        <row r="19569">
          <cell r="C19569">
            <v>13.1</v>
          </cell>
        </row>
        <row r="19570">
          <cell r="C19570">
            <v>13.1</v>
          </cell>
        </row>
        <row r="19571">
          <cell r="C19571">
            <v>13.1</v>
          </cell>
        </row>
        <row r="19572">
          <cell r="C19572">
            <v>13.1</v>
          </cell>
        </row>
        <row r="19573">
          <cell r="C19573">
            <v>13.1</v>
          </cell>
        </row>
        <row r="19574">
          <cell r="C19574">
            <v>13.1</v>
          </cell>
        </row>
        <row r="19575">
          <cell r="C19575">
            <v>13.1</v>
          </cell>
        </row>
        <row r="19576">
          <cell r="C19576">
            <v>13.1</v>
          </cell>
        </row>
        <row r="19577">
          <cell r="C19577">
            <v>13.11</v>
          </cell>
        </row>
        <row r="19578">
          <cell r="C19578">
            <v>13.11</v>
          </cell>
        </row>
        <row r="19579">
          <cell r="C19579">
            <v>13.1</v>
          </cell>
        </row>
        <row r="19580">
          <cell r="C19580">
            <v>13.1</v>
          </cell>
        </row>
        <row r="19581">
          <cell r="C19581">
            <v>13.1</v>
          </cell>
        </row>
        <row r="19582">
          <cell r="C19582">
            <v>13.11</v>
          </cell>
        </row>
        <row r="19583">
          <cell r="C19583">
            <v>13.11</v>
          </cell>
        </row>
        <row r="19584">
          <cell r="C19584">
            <v>13.11</v>
          </cell>
        </row>
        <row r="19585">
          <cell r="C19585">
            <v>13.11</v>
          </cell>
        </row>
        <row r="19586">
          <cell r="C19586">
            <v>13.11</v>
          </cell>
        </row>
        <row r="19587">
          <cell r="C19587">
            <v>13.11</v>
          </cell>
        </row>
        <row r="19588">
          <cell r="C19588">
            <v>13.11</v>
          </cell>
        </row>
        <row r="19589">
          <cell r="C19589">
            <v>13.11</v>
          </cell>
        </row>
        <row r="19590">
          <cell r="C19590">
            <v>13.11</v>
          </cell>
        </row>
        <row r="19591">
          <cell r="C19591">
            <v>13.11</v>
          </cell>
        </row>
        <row r="19592">
          <cell r="C19592">
            <v>13.11</v>
          </cell>
        </row>
        <row r="19593">
          <cell r="C19593">
            <v>13.11</v>
          </cell>
        </row>
        <row r="19594">
          <cell r="C19594">
            <v>13.11</v>
          </cell>
        </row>
        <row r="19595">
          <cell r="C19595">
            <v>13.11</v>
          </cell>
        </row>
        <row r="19596">
          <cell r="C19596">
            <v>13.1</v>
          </cell>
        </row>
        <row r="19597">
          <cell r="C19597">
            <v>13.1</v>
          </cell>
        </row>
        <row r="19598">
          <cell r="C19598">
            <v>13.1</v>
          </cell>
        </row>
        <row r="19599">
          <cell r="C19599">
            <v>13.1</v>
          </cell>
        </row>
        <row r="19600">
          <cell r="C19600">
            <v>13.1</v>
          </cell>
        </row>
        <row r="19601">
          <cell r="C19601">
            <v>13.1</v>
          </cell>
        </row>
        <row r="19602">
          <cell r="C19602">
            <v>13.1</v>
          </cell>
        </row>
        <row r="19603">
          <cell r="C19603">
            <v>13.1</v>
          </cell>
        </row>
        <row r="19604">
          <cell r="C19604">
            <v>13.11</v>
          </cell>
        </row>
        <row r="19605">
          <cell r="C19605">
            <v>13.11</v>
          </cell>
        </row>
        <row r="19606">
          <cell r="C19606">
            <v>13.11</v>
          </cell>
        </row>
        <row r="19607">
          <cell r="C19607">
            <v>13.11</v>
          </cell>
        </row>
        <row r="19608">
          <cell r="C19608">
            <v>13.12</v>
          </cell>
        </row>
        <row r="19609">
          <cell r="C19609">
            <v>13.12</v>
          </cell>
        </row>
        <row r="19610">
          <cell r="C19610">
            <v>13.12</v>
          </cell>
        </row>
        <row r="19611">
          <cell r="C19611">
            <v>13.12</v>
          </cell>
        </row>
        <row r="19612">
          <cell r="C19612">
            <v>13.11</v>
          </cell>
        </row>
        <row r="19613">
          <cell r="C19613">
            <v>13.11</v>
          </cell>
        </row>
        <row r="19614">
          <cell r="C19614">
            <v>13.11</v>
          </cell>
        </row>
        <row r="19615">
          <cell r="C19615">
            <v>13.11</v>
          </cell>
        </row>
        <row r="19616">
          <cell r="C19616">
            <v>13.11</v>
          </cell>
        </row>
        <row r="19617">
          <cell r="C19617">
            <v>13.11</v>
          </cell>
        </row>
        <row r="19618">
          <cell r="C19618">
            <v>13.11</v>
          </cell>
        </row>
        <row r="19619">
          <cell r="C19619">
            <v>13.11</v>
          </cell>
        </row>
        <row r="19620">
          <cell r="C19620">
            <v>13.11</v>
          </cell>
        </row>
        <row r="19621">
          <cell r="C19621">
            <v>13.1</v>
          </cell>
        </row>
        <row r="19622">
          <cell r="C19622">
            <v>13.11</v>
          </cell>
        </row>
        <row r="19623">
          <cell r="C19623">
            <v>13.11</v>
          </cell>
        </row>
        <row r="19624">
          <cell r="C19624">
            <v>13.11</v>
          </cell>
        </row>
        <row r="19625">
          <cell r="C19625">
            <v>13.11</v>
          </cell>
        </row>
        <row r="19626">
          <cell r="C19626">
            <v>13.11</v>
          </cell>
        </row>
        <row r="19627">
          <cell r="C19627">
            <v>13.1</v>
          </cell>
        </row>
        <row r="19628">
          <cell r="C19628">
            <v>13.1</v>
          </cell>
        </row>
        <row r="19629">
          <cell r="C19629">
            <v>13.1</v>
          </cell>
        </row>
        <row r="19630">
          <cell r="C19630">
            <v>13.1</v>
          </cell>
        </row>
        <row r="19631">
          <cell r="C19631">
            <v>13.1</v>
          </cell>
        </row>
        <row r="19632">
          <cell r="C19632">
            <v>13.1</v>
          </cell>
        </row>
        <row r="19633">
          <cell r="C19633">
            <v>13.1</v>
          </cell>
        </row>
        <row r="19634">
          <cell r="C19634">
            <v>13.11</v>
          </cell>
        </row>
        <row r="19635">
          <cell r="C19635">
            <v>13.11</v>
          </cell>
        </row>
        <row r="19636">
          <cell r="C19636">
            <v>13.11</v>
          </cell>
        </row>
        <row r="19637">
          <cell r="C19637">
            <v>13.11</v>
          </cell>
        </row>
        <row r="19638">
          <cell r="C19638">
            <v>13.11</v>
          </cell>
        </row>
        <row r="19639">
          <cell r="C19639">
            <v>13.12</v>
          </cell>
        </row>
        <row r="19640">
          <cell r="C19640">
            <v>13.12</v>
          </cell>
        </row>
        <row r="19641">
          <cell r="C19641">
            <v>13.12</v>
          </cell>
        </row>
        <row r="19642">
          <cell r="C19642">
            <v>13.12</v>
          </cell>
        </row>
        <row r="19643">
          <cell r="C19643">
            <v>13.12</v>
          </cell>
        </row>
        <row r="19644">
          <cell r="C19644">
            <v>13.12</v>
          </cell>
        </row>
        <row r="19645">
          <cell r="C19645">
            <v>13.12</v>
          </cell>
        </row>
        <row r="19646">
          <cell r="C19646">
            <v>13.12</v>
          </cell>
        </row>
        <row r="19647">
          <cell r="C19647">
            <v>13.12</v>
          </cell>
        </row>
        <row r="19648">
          <cell r="C19648">
            <v>13.12</v>
          </cell>
        </row>
        <row r="19649">
          <cell r="C19649">
            <v>13.12</v>
          </cell>
        </row>
        <row r="19650">
          <cell r="C19650">
            <v>13.12</v>
          </cell>
        </row>
        <row r="19651">
          <cell r="C19651">
            <v>13.12</v>
          </cell>
        </row>
        <row r="19652">
          <cell r="C19652">
            <v>13.12</v>
          </cell>
        </row>
        <row r="19653">
          <cell r="C19653">
            <v>13.11</v>
          </cell>
        </row>
        <row r="19654">
          <cell r="C19654">
            <v>13.11</v>
          </cell>
        </row>
        <row r="19655">
          <cell r="C19655">
            <v>13.11</v>
          </cell>
        </row>
        <row r="19656">
          <cell r="C19656">
            <v>13.11</v>
          </cell>
        </row>
        <row r="19657">
          <cell r="C19657">
            <v>13.1</v>
          </cell>
        </row>
        <row r="19658">
          <cell r="C19658">
            <v>13.1</v>
          </cell>
        </row>
        <row r="19659">
          <cell r="C19659">
            <v>13.1</v>
          </cell>
        </row>
        <row r="19660">
          <cell r="C19660">
            <v>13.1</v>
          </cell>
        </row>
        <row r="19661">
          <cell r="C19661">
            <v>13.09</v>
          </cell>
        </row>
        <row r="19662">
          <cell r="C19662">
            <v>13.09</v>
          </cell>
        </row>
        <row r="19663">
          <cell r="C19663">
            <v>13.09</v>
          </cell>
        </row>
        <row r="19664">
          <cell r="C19664">
            <v>13.09</v>
          </cell>
        </row>
        <row r="19665">
          <cell r="C19665">
            <v>13.1</v>
          </cell>
        </row>
        <row r="19666">
          <cell r="C19666">
            <v>13.1</v>
          </cell>
        </row>
        <row r="19667">
          <cell r="C19667">
            <v>13.1</v>
          </cell>
        </row>
        <row r="19668">
          <cell r="C19668">
            <v>13.1</v>
          </cell>
        </row>
        <row r="19669">
          <cell r="C19669">
            <v>13.1</v>
          </cell>
        </row>
        <row r="19670">
          <cell r="C19670">
            <v>13.1</v>
          </cell>
        </row>
        <row r="19671">
          <cell r="C19671">
            <v>13.1</v>
          </cell>
        </row>
        <row r="19672">
          <cell r="C19672">
            <v>13.1</v>
          </cell>
        </row>
        <row r="19673">
          <cell r="C19673">
            <v>13.1</v>
          </cell>
        </row>
        <row r="19674">
          <cell r="C19674">
            <v>13.1</v>
          </cell>
        </row>
        <row r="19675">
          <cell r="C19675">
            <v>13.1</v>
          </cell>
        </row>
        <row r="19676">
          <cell r="C19676">
            <v>13.1</v>
          </cell>
        </row>
        <row r="19677">
          <cell r="C19677">
            <v>13.11</v>
          </cell>
        </row>
        <row r="19678">
          <cell r="C19678">
            <v>13.11</v>
          </cell>
        </row>
        <row r="19679">
          <cell r="C19679">
            <v>13.11</v>
          </cell>
        </row>
        <row r="19680">
          <cell r="C19680">
            <v>13.11</v>
          </cell>
        </row>
        <row r="19681">
          <cell r="C19681">
            <v>13.11</v>
          </cell>
        </row>
        <row r="19682">
          <cell r="C19682">
            <v>13.11</v>
          </cell>
        </row>
        <row r="19683">
          <cell r="C19683">
            <v>13.11</v>
          </cell>
        </row>
        <row r="19684">
          <cell r="C19684">
            <v>13.11</v>
          </cell>
        </row>
        <row r="19685">
          <cell r="C19685">
            <v>13.11</v>
          </cell>
        </row>
        <row r="19686">
          <cell r="C19686">
            <v>13.11</v>
          </cell>
        </row>
        <row r="19687">
          <cell r="C19687">
            <v>13.11</v>
          </cell>
        </row>
        <row r="19688">
          <cell r="C19688">
            <v>13.11</v>
          </cell>
        </row>
        <row r="19689">
          <cell r="C19689">
            <v>13.11</v>
          </cell>
        </row>
        <row r="19690">
          <cell r="C19690">
            <v>13.11</v>
          </cell>
        </row>
        <row r="19691">
          <cell r="C19691">
            <v>13.11</v>
          </cell>
        </row>
        <row r="19692">
          <cell r="C19692">
            <v>13.11</v>
          </cell>
        </row>
        <row r="19693">
          <cell r="C19693">
            <v>13.11</v>
          </cell>
        </row>
        <row r="19694">
          <cell r="C19694">
            <v>13.11</v>
          </cell>
        </row>
        <row r="19695">
          <cell r="C19695">
            <v>13.11</v>
          </cell>
        </row>
        <row r="19696">
          <cell r="C19696">
            <v>13.11</v>
          </cell>
        </row>
        <row r="19697">
          <cell r="C19697">
            <v>13.11</v>
          </cell>
        </row>
        <row r="19698">
          <cell r="C19698">
            <v>13.11</v>
          </cell>
        </row>
        <row r="19699">
          <cell r="C19699">
            <v>13.11</v>
          </cell>
        </row>
        <row r="19700">
          <cell r="C19700">
            <v>13.11</v>
          </cell>
        </row>
        <row r="19701">
          <cell r="C19701">
            <v>13.11</v>
          </cell>
        </row>
        <row r="19702">
          <cell r="C19702">
            <v>13.11</v>
          </cell>
        </row>
        <row r="19703">
          <cell r="C19703">
            <v>13.11</v>
          </cell>
        </row>
        <row r="19704">
          <cell r="C19704">
            <v>13.11</v>
          </cell>
        </row>
        <row r="19705">
          <cell r="C19705">
            <v>13.11</v>
          </cell>
        </row>
        <row r="19706">
          <cell r="C19706">
            <v>13.11</v>
          </cell>
        </row>
        <row r="19707">
          <cell r="C19707">
            <v>13.11</v>
          </cell>
        </row>
        <row r="19708">
          <cell r="C19708">
            <v>13.1</v>
          </cell>
        </row>
        <row r="19709">
          <cell r="C19709">
            <v>13.1</v>
          </cell>
        </row>
        <row r="19710">
          <cell r="C19710">
            <v>13.1</v>
          </cell>
        </row>
        <row r="19711">
          <cell r="C19711">
            <v>13.1</v>
          </cell>
        </row>
        <row r="19712">
          <cell r="C19712">
            <v>13.1</v>
          </cell>
        </row>
        <row r="19713">
          <cell r="C19713">
            <v>13.09</v>
          </cell>
        </row>
        <row r="19714">
          <cell r="C19714">
            <v>13.09</v>
          </cell>
        </row>
        <row r="19715">
          <cell r="C19715">
            <v>13.09</v>
          </cell>
        </row>
        <row r="19716">
          <cell r="C19716">
            <v>13.09</v>
          </cell>
        </row>
        <row r="19717">
          <cell r="C19717">
            <v>13.1</v>
          </cell>
        </row>
        <row r="19718">
          <cell r="C19718">
            <v>13.1</v>
          </cell>
        </row>
        <row r="19719">
          <cell r="C19719">
            <v>13.1</v>
          </cell>
        </row>
        <row r="19720">
          <cell r="C19720">
            <v>13.1</v>
          </cell>
        </row>
        <row r="19721">
          <cell r="C19721">
            <v>13.11</v>
          </cell>
        </row>
        <row r="19722">
          <cell r="C19722">
            <v>13.11</v>
          </cell>
        </row>
        <row r="19723">
          <cell r="C19723">
            <v>13.11</v>
          </cell>
        </row>
        <row r="19724">
          <cell r="C19724">
            <v>13.11</v>
          </cell>
        </row>
        <row r="19725">
          <cell r="C19725">
            <v>13.11</v>
          </cell>
        </row>
        <row r="19726">
          <cell r="C19726">
            <v>13.11</v>
          </cell>
        </row>
        <row r="19727">
          <cell r="C19727">
            <v>13.11</v>
          </cell>
        </row>
        <row r="19728">
          <cell r="C19728">
            <v>13.11</v>
          </cell>
        </row>
        <row r="19729">
          <cell r="C19729">
            <v>13.11</v>
          </cell>
        </row>
        <row r="19730">
          <cell r="C19730">
            <v>13.1</v>
          </cell>
        </row>
        <row r="19731">
          <cell r="C19731">
            <v>13.1</v>
          </cell>
        </row>
        <row r="19732">
          <cell r="C19732">
            <v>13.09</v>
          </cell>
        </row>
        <row r="19733">
          <cell r="C19733">
            <v>13.09</v>
          </cell>
        </row>
        <row r="19734">
          <cell r="C19734">
            <v>13.09</v>
          </cell>
        </row>
        <row r="19735">
          <cell r="C19735">
            <v>13.09</v>
          </cell>
        </row>
        <row r="19736">
          <cell r="C19736">
            <v>13.09</v>
          </cell>
        </row>
        <row r="19737">
          <cell r="C19737">
            <v>13.09</v>
          </cell>
        </row>
        <row r="19738">
          <cell r="C19738">
            <v>13.09</v>
          </cell>
        </row>
        <row r="19739">
          <cell r="C19739">
            <v>13.09</v>
          </cell>
        </row>
        <row r="19740">
          <cell r="C19740">
            <v>13.09</v>
          </cell>
        </row>
        <row r="19741">
          <cell r="C19741">
            <v>13.09</v>
          </cell>
        </row>
        <row r="19742">
          <cell r="C19742">
            <v>13.09</v>
          </cell>
        </row>
        <row r="19743">
          <cell r="C19743">
            <v>13.09</v>
          </cell>
        </row>
        <row r="19744">
          <cell r="C19744">
            <v>13.09</v>
          </cell>
        </row>
        <row r="19745">
          <cell r="C19745">
            <v>13.1</v>
          </cell>
        </row>
        <row r="19746">
          <cell r="C19746">
            <v>13.1</v>
          </cell>
        </row>
        <row r="19747">
          <cell r="C19747">
            <v>13.1</v>
          </cell>
        </row>
        <row r="19748">
          <cell r="C19748">
            <v>13.11</v>
          </cell>
        </row>
        <row r="19749">
          <cell r="C19749">
            <v>13.11</v>
          </cell>
        </row>
        <row r="19750">
          <cell r="C19750">
            <v>13.11</v>
          </cell>
        </row>
        <row r="19751">
          <cell r="C19751">
            <v>13.11</v>
          </cell>
        </row>
        <row r="19752">
          <cell r="C19752">
            <v>13.11</v>
          </cell>
        </row>
        <row r="19753">
          <cell r="C19753">
            <v>13.12</v>
          </cell>
        </row>
        <row r="19754">
          <cell r="C19754">
            <v>13.12</v>
          </cell>
        </row>
        <row r="19755">
          <cell r="C19755">
            <v>13.12</v>
          </cell>
        </row>
        <row r="19756">
          <cell r="C19756">
            <v>13.11</v>
          </cell>
        </row>
        <row r="19757">
          <cell r="C19757">
            <v>13.11</v>
          </cell>
        </row>
        <row r="19758">
          <cell r="C19758">
            <v>13.11</v>
          </cell>
        </row>
        <row r="19759">
          <cell r="C19759">
            <v>13.11</v>
          </cell>
        </row>
        <row r="19760">
          <cell r="C19760">
            <v>13.11</v>
          </cell>
        </row>
        <row r="19761">
          <cell r="C19761">
            <v>13.1</v>
          </cell>
        </row>
        <row r="19762">
          <cell r="C19762">
            <v>13.1</v>
          </cell>
        </row>
        <row r="19763">
          <cell r="C19763">
            <v>13.1</v>
          </cell>
        </row>
        <row r="19764">
          <cell r="C19764">
            <v>13.1</v>
          </cell>
        </row>
        <row r="19765">
          <cell r="C19765">
            <v>13.1</v>
          </cell>
        </row>
        <row r="19766">
          <cell r="C19766">
            <v>13.1</v>
          </cell>
        </row>
        <row r="19767">
          <cell r="C19767">
            <v>13.1</v>
          </cell>
        </row>
        <row r="19768">
          <cell r="C19768">
            <v>13.1</v>
          </cell>
        </row>
        <row r="19769">
          <cell r="C19769">
            <v>13.11</v>
          </cell>
        </row>
        <row r="19770">
          <cell r="C19770">
            <v>13.11</v>
          </cell>
        </row>
        <row r="19771">
          <cell r="C19771">
            <v>13.11</v>
          </cell>
        </row>
        <row r="19772">
          <cell r="C19772">
            <v>13.11</v>
          </cell>
        </row>
        <row r="19773">
          <cell r="C19773">
            <v>13.11</v>
          </cell>
        </row>
        <row r="19774">
          <cell r="C19774">
            <v>13.11</v>
          </cell>
        </row>
        <row r="19775">
          <cell r="C19775">
            <v>13.11</v>
          </cell>
        </row>
        <row r="19776">
          <cell r="C19776">
            <v>13.11</v>
          </cell>
        </row>
        <row r="19777">
          <cell r="C19777">
            <v>13.11</v>
          </cell>
        </row>
        <row r="19778">
          <cell r="C19778">
            <v>13.11</v>
          </cell>
        </row>
        <row r="19779">
          <cell r="C19779">
            <v>13.11</v>
          </cell>
        </row>
        <row r="19780">
          <cell r="C19780">
            <v>13.11</v>
          </cell>
        </row>
        <row r="19781">
          <cell r="C19781">
            <v>13.11</v>
          </cell>
        </row>
        <row r="19782">
          <cell r="C19782">
            <v>13.11</v>
          </cell>
        </row>
        <row r="19783">
          <cell r="C19783">
            <v>13.11</v>
          </cell>
        </row>
        <row r="19784">
          <cell r="C19784">
            <v>13.11</v>
          </cell>
        </row>
        <row r="19785">
          <cell r="C19785">
            <v>13.11</v>
          </cell>
        </row>
        <row r="19786">
          <cell r="C19786">
            <v>13.11</v>
          </cell>
        </row>
        <row r="19787">
          <cell r="C19787">
            <v>13.11</v>
          </cell>
        </row>
        <row r="19788">
          <cell r="C19788">
            <v>13.11</v>
          </cell>
        </row>
        <row r="19789">
          <cell r="C19789">
            <v>13.11</v>
          </cell>
        </row>
        <row r="19790">
          <cell r="C19790">
            <v>13.11</v>
          </cell>
        </row>
        <row r="19791">
          <cell r="C19791">
            <v>13.11</v>
          </cell>
        </row>
        <row r="19792">
          <cell r="C19792">
            <v>13.11</v>
          </cell>
        </row>
        <row r="19793">
          <cell r="C19793">
            <v>13.1</v>
          </cell>
        </row>
        <row r="19794">
          <cell r="C19794">
            <v>13.1</v>
          </cell>
        </row>
        <row r="19795">
          <cell r="C19795">
            <v>13.1</v>
          </cell>
        </row>
        <row r="19796">
          <cell r="C19796">
            <v>13.09</v>
          </cell>
        </row>
        <row r="19797">
          <cell r="C19797">
            <v>13.09</v>
          </cell>
        </row>
        <row r="19798">
          <cell r="C19798">
            <v>13.09</v>
          </cell>
        </row>
        <row r="19799">
          <cell r="C19799">
            <v>13.09</v>
          </cell>
        </row>
        <row r="19800">
          <cell r="C19800">
            <v>13.09</v>
          </cell>
        </row>
        <row r="19801">
          <cell r="C19801">
            <v>13.09</v>
          </cell>
        </row>
        <row r="19802">
          <cell r="C19802">
            <v>13.09</v>
          </cell>
        </row>
        <row r="19803">
          <cell r="C19803">
            <v>13.1</v>
          </cell>
        </row>
        <row r="19804">
          <cell r="C19804">
            <v>13.1</v>
          </cell>
        </row>
        <row r="19805">
          <cell r="C19805">
            <v>13.1</v>
          </cell>
        </row>
        <row r="19806">
          <cell r="C19806">
            <v>13.11</v>
          </cell>
        </row>
        <row r="19807">
          <cell r="C19807">
            <v>13.11</v>
          </cell>
        </row>
        <row r="19808">
          <cell r="C19808">
            <v>13.11</v>
          </cell>
        </row>
        <row r="19809">
          <cell r="C19809">
            <v>13.11</v>
          </cell>
        </row>
        <row r="19810">
          <cell r="C19810">
            <v>13.11</v>
          </cell>
        </row>
        <row r="19811">
          <cell r="C19811">
            <v>13.11</v>
          </cell>
        </row>
        <row r="19812">
          <cell r="C19812">
            <v>13.11</v>
          </cell>
        </row>
        <row r="19813">
          <cell r="C19813">
            <v>13.11</v>
          </cell>
        </row>
        <row r="19814">
          <cell r="C19814">
            <v>13.11</v>
          </cell>
        </row>
        <row r="19815">
          <cell r="C19815">
            <v>13.11</v>
          </cell>
        </row>
        <row r="19816">
          <cell r="C19816">
            <v>13.11</v>
          </cell>
        </row>
        <row r="19817">
          <cell r="C19817">
            <v>13.11</v>
          </cell>
        </row>
        <row r="19818">
          <cell r="C19818">
            <v>13.11</v>
          </cell>
        </row>
        <row r="19819">
          <cell r="C19819">
            <v>13.11</v>
          </cell>
        </row>
        <row r="19820">
          <cell r="C19820">
            <v>13.11</v>
          </cell>
        </row>
        <row r="19821">
          <cell r="C19821">
            <v>13.11</v>
          </cell>
        </row>
        <row r="19822">
          <cell r="C19822">
            <v>13.11</v>
          </cell>
        </row>
        <row r="19823">
          <cell r="C19823">
            <v>13.11</v>
          </cell>
        </row>
        <row r="19824">
          <cell r="C19824">
            <v>13.1</v>
          </cell>
        </row>
        <row r="19825">
          <cell r="C19825">
            <v>13.1</v>
          </cell>
        </row>
        <row r="19826">
          <cell r="C19826">
            <v>13.1</v>
          </cell>
        </row>
        <row r="19827">
          <cell r="C19827">
            <v>13.1</v>
          </cell>
        </row>
        <row r="19828">
          <cell r="C19828">
            <v>13.1</v>
          </cell>
        </row>
        <row r="19829">
          <cell r="C19829">
            <v>13.1</v>
          </cell>
        </row>
        <row r="19830">
          <cell r="C19830">
            <v>13.1</v>
          </cell>
        </row>
        <row r="19831">
          <cell r="C19831">
            <v>13.1</v>
          </cell>
        </row>
        <row r="19832">
          <cell r="C19832">
            <v>13.1</v>
          </cell>
        </row>
        <row r="19833">
          <cell r="C19833">
            <v>13.1</v>
          </cell>
        </row>
        <row r="19834">
          <cell r="C19834">
            <v>13.1</v>
          </cell>
        </row>
        <row r="19835">
          <cell r="C19835">
            <v>13.11</v>
          </cell>
        </row>
        <row r="19836">
          <cell r="C19836">
            <v>13.11</v>
          </cell>
        </row>
        <row r="19837">
          <cell r="C19837">
            <v>13.11</v>
          </cell>
        </row>
        <row r="19838">
          <cell r="C19838">
            <v>13.11</v>
          </cell>
        </row>
        <row r="19839">
          <cell r="C19839">
            <v>13.11</v>
          </cell>
        </row>
        <row r="19840">
          <cell r="C19840">
            <v>13.11</v>
          </cell>
        </row>
        <row r="19841">
          <cell r="C19841">
            <v>13.1</v>
          </cell>
        </row>
        <row r="19842">
          <cell r="C19842">
            <v>13.1</v>
          </cell>
        </row>
        <row r="19843">
          <cell r="C19843">
            <v>13.1</v>
          </cell>
        </row>
        <row r="19844">
          <cell r="C19844">
            <v>13.1</v>
          </cell>
        </row>
        <row r="19845">
          <cell r="C19845">
            <v>13.1</v>
          </cell>
        </row>
        <row r="19846">
          <cell r="C19846">
            <v>13.1</v>
          </cell>
        </row>
        <row r="19847">
          <cell r="C19847">
            <v>13.1</v>
          </cell>
        </row>
        <row r="19848">
          <cell r="C19848">
            <v>13.09</v>
          </cell>
        </row>
        <row r="19849">
          <cell r="C19849">
            <v>13.09</v>
          </cell>
        </row>
        <row r="19850">
          <cell r="C19850">
            <v>13.09</v>
          </cell>
        </row>
        <row r="19851">
          <cell r="C19851">
            <v>13.09</v>
          </cell>
        </row>
        <row r="19852">
          <cell r="C19852">
            <v>13.09</v>
          </cell>
        </row>
        <row r="19853">
          <cell r="C19853">
            <v>13.09</v>
          </cell>
        </row>
        <row r="19854">
          <cell r="C19854">
            <v>13.09</v>
          </cell>
        </row>
        <row r="19855">
          <cell r="C19855">
            <v>13.09</v>
          </cell>
        </row>
        <row r="19856">
          <cell r="C19856">
            <v>13.09</v>
          </cell>
        </row>
        <row r="19857">
          <cell r="C19857">
            <v>13.09</v>
          </cell>
        </row>
        <row r="19858">
          <cell r="C19858">
            <v>13.09</v>
          </cell>
        </row>
        <row r="19859">
          <cell r="C19859">
            <v>13.09</v>
          </cell>
        </row>
        <row r="19860">
          <cell r="C19860">
            <v>13.1</v>
          </cell>
        </row>
        <row r="19861">
          <cell r="C19861">
            <v>13.1</v>
          </cell>
        </row>
        <row r="19862">
          <cell r="C19862">
            <v>13.1</v>
          </cell>
        </row>
        <row r="19863">
          <cell r="C19863">
            <v>13.1</v>
          </cell>
        </row>
        <row r="19864">
          <cell r="C19864">
            <v>13.11</v>
          </cell>
        </row>
        <row r="19865">
          <cell r="C19865">
            <v>13.11</v>
          </cell>
        </row>
        <row r="19866">
          <cell r="C19866">
            <v>13.11</v>
          </cell>
        </row>
        <row r="19867">
          <cell r="C19867">
            <v>13.11</v>
          </cell>
        </row>
        <row r="19868">
          <cell r="C19868">
            <v>13.11</v>
          </cell>
        </row>
        <row r="19869">
          <cell r="C19869">
            <v>13.11</v>
          </cell>
        </row>
        <row r="19870">
          <cell r="C19870">
            <v>13.1</v>
          </cell>
        </row>
        <row r="19871">
          <cell r="C19871">
            <v>13.1</v>
          </cell>
        </row>
        <row r="19872">
          <cell r="C19872">
            <v>13.1</v>
          </cell>
        </row>
        <row r="19873">
          <cell r="C19873">
            <v>13.1</v>
          </cell>
        </row>
        <row r="19874">
          <cell r="C19874">
            <v>13.11</v>
          </cell>
        </row>
        <row r="19875">
          <cell r="C19875">
            <v>13.11</v>
          </cell>
        </row>
        <row r="19876">
          <cell r="C19876">
            <v>13.11</v>
          </cell>
        </row>
        <row r="19877">
          <cell r="C19877">
            <v>13.11</v>
          </cell>
        </row>
        <row r="19878">
          <cell r="C19878">
            <v>13.11</v>
          </cell>
        </row>
        <row r="19879">
          <cell r="C19879">
            <v>13.11</v>
          </cell>
        </row>
        <row r="19880">
          <cell r="C19880">
            <v>13.12</v>
          </cell>
        </row>
        <row r="19881">
          <cell r="C19881">
            <v>13.12</v>
          </cell>
        </row>
        <row r="19882">
          <cell r="C19882">
            <v>13.12</v>
          </cell>
        </row>
        <row r="19883">
          <cell r="C19883">
            <v>13.12</v>
          </cell>
        </row>
        <row r="19884">
          <cell r="C19884">
            <v>13.12</v>
          </cell>
        </row>
        <row r="19885">
          <cell r="C19885">
            <v>13.12</v>
          </cell>
        </row>
        <row r="19886">
          <cell r="C19886">
            <v>13.12</v>
          </cell>
        </row>
        <row r="19887">
          <cell r="C19887">
            <v>13.12</v>
          </cell>
        </row>
        <row r="19888">
          <cell r="C19888">
            <v>13.12</v>
          </cell>
        </row>
        <row r="19889">
          <cell r="C19889">
            <v>13.12</v>
          </cell>
        </row>
        <row r="19890">
          <cell r="C19890">
            <v>13.12</v>
          </cell>
        </row>
        <row r="19891">
          <cell r="C19891">
            <v>13.12</v>
          </cell>
        </row>
        <row r="19892">
          <cell r="C19892">
            <v>13.12</v>
          </cell>
        </row>
        <row r="19893">
          <cell r="C19893">
            <v>13.11</v>
          </cell>
        </row>
        <row r="19894">
          <cell r="C19894">
            <v>13.11</v>
          </cell>
        </row>
        <row r="19895">
          <cell r="C19895">
            <v>13.11</v>
          </cell>
        </row>
        <row r="19896">
          <cell r="C19896">
            <v>13.11</v>
          </cell>
        </row>
        <row r="19897">
          <cell r="C19897">
            <v>13.11</v>
          </cell>
        </row>
        <row r="19898">
          <cell r="C19898">
            <v>13.11</v>
          </cell>
        </row>
        <row r="19899">
          <cell r="C19899">
            <v>13.11</v>
          </cell>
        </row>
        <row r="19900">
          <cell r="C19900">
            <v>13.11</v>
          </cell>
        </row>
        <row r="19901">
          <cell r="C19901">
            <v>13.11</v>
          </cell>
        </row>
        <row r="19902">
          <cell r="C19902">
            <v>13.11</v>
          </cell>
        </row>
        <row r="19903">
          <cell r="C19903">
            <v>13.11</v>
          </cell>
        </row>
        <row r="19904">
          <cell r="C19904">
            <v>13.12</v>
          </cell>
        </row>
        <row r="19905">
          <cell r="C19905">
            <v>13.12</v>
          </cell>
        </row>
        <row r="19906">
          <cell r="C19906">
            <v>13.12</v>
          </cell>
        </row>
        <row r="19907">
          <cell r="C19907">
            <v>13.12</v>
          </cell>
        </row>
        <row r="19908">
          <cell r="C19908">
            <v>13.12</v>
          </cell>
        </row>
        <row r="19909">
          <cell r="C19909">
            <v>13.11</v>
          </cell>
        </row>
        <row r="19910">
          <cell r="C19910">
            <v>13.11</v>
          </cell>
        </row>
        <row r="19911">
          <cell r="C19911">
            <v>13.11</v>
          </cell>
        </row>
        <row r="19912">
          <cell r="C19912">
            <v>13.11</v>
          </cell>
        </row>
        <row r="19913">
          <cell r="C19913">
            <v>13.11</v>
          </cell>
        </row>
        <row r="19914">
          <cell r="C19914">
            <v>13.11</v>
          </cell>
        </row>
        <row r="19915">
          <cell r="C19915">
            <v>13.11</v>
          </cell>
        </row>
        <row r="19916">
          <cell r="C19916">
            <v>13.1</v>
          </cell>
        </row>
        <row r="19917">
          <cell r="C19917">
            <v>13.1</v>
          </cell>
        </row>
        <row r="19918">
          <cell r="C19918">
            <v>13.11</v>
          </cell>
        </row>
        <row r="19919">
          <cell r="C19919">
            <v>13.11</v>
          </cell>
        </row>
        <row r="19920">
          <cell r="C19920">
            <v>13.11</v>
          </cell>
        </row>
        <row r="19921">
          <cell r="C19921">
            <v>13.11</v>
          </cell>
        </row>
        <row r="19922">
          <cell r="C19922">
            <v>13.11</v>
          </cell>
        </row>
        <row r="19923">
          <cell r="C19923">
            <v>13.11</v>
          </cell>
        </row>
        <row r="19924">
          <cell r="C19924">
            <v>13.11</v>
          </cell>
        </row>
        <row r="19925">
          <cell r="C19925">
            <v>13.11</v>
          </cell>
        </row>
        <row r="19926">
          <cell r="C19926">
            <v>13.1</v>
          </cell>
        </row>
        <row r="19927">
          <cell r="C19927">
            <v>13.1</v>
          </cell>
        </row>
        <row r="19928">
          <cell r="C19928">
            <v>13.1</v>
          </cell>
        </row>
        <row r="19929">
          <cell r="C19929">
            <v>13.1</v>
          </cell>
        </row>
        <row r="19930">
          <cell r="C19930">
            <v>13.09</v>
          </cell>
        </row>
        <row r="19931">
          <cell r="C19931">
            <v>13.09</v>
          </cell>
        </row>
        <row r="19932">
          <cell r="C19932">
            <v>13.09</v>
          </cell>
        </row>
        <row r="19933">
          <cell r="C19933">
            <v>13.09</v>
          </cell>
        </row>
        <row r="19934">
          <cell r="C19934">
            <v>13.09</v>
          </cell>
        </row>
        <row r="19935">
          <cell r="C19935">
            <v>13.1</v>
          </cell>
        </row>
        <row r="19936">
          <cell r="C19936">
            <v>13.1</v>
          </cell>
        </row>
        <row r="19937">
          <cell r="C19937">
            <v>13.1</v>
          </cell>
        </row>
        <row r="19938">
          <cell r="C19938">
            <v>13.1</v>
          </cell>
        </row>
        <row r="19939">
          <cell r="C19939">
            <v>13.1</v>
          </cell>
        </row>
        <row r="19940">
          <cell r="C19940">
            <v>13.11</v>
          </cell>
        </row>
        <row r="19941">
          <cell r="C19941">
            <v>13.11</v>
          </cell>
        </row>
        <row r="19942">
          <cell r="C19942">
            <v>13.11</v>
          </cell>
        </row>
        <row r="19943">
          <cell r="C19943">
            <v>13.11</v>
          </cell>
        </row>
        <row r="19944">
          <cell r="C19944">
            <v>13.11</v>
          </cell>
        </row>
        <row r="19945">
          <cell r="C19945">
            <v>13.11</v>
          </cell>
        </row>
        <row r="19946">
          <cell r="C19946">
            <v>13.11</v>
          </cell>
        </row>
        <row r="19947">
          <cell r="C19947">
            <v>13.11</v>
          </cell>
        </row>
        <row r="19948">
          <cell r="C19948">
            <v>13.11</v>
          </cell>
        </row>
        <row r="19949">
          <cell r="C19949">
            <v>13.11</v>
          </cell>
        </row>
        <row r="19950">
          <cell r="C19950">
            <v>13.11</v>
          </cell>
        </row>
        <row r="19951">
          <cell r="C19951">
            <v>13.11</v>
          </cell>
        </row>
        <row r="19952">
          <cell r="C19952">
            <v>13.11</v>
          </cell>
        </row>
        <row r="19953">
          <cell r="C19953">
            <v>13.11</v>
          </cell>
        </row>
        <row r="19954">
          <cell r="C19954">
            <v>13.11</v>
          </cell>
        </row>
        <row r="19955">
          <cell r="C19955">
            <v>13.11</v>
          </cell>
        </row>
        <row r="19956">
          <cell r="C19956">
            <v>13.11</v>
          </cell>
        </row>
        <row r="19957">
          <cell r="C19957">
            <v>13.11</v>
          </cell>
        </row>
        <row r="19958">
          <cell r="C19958">
            <v>13.11</v>
          </cell>
        </row>
        <row r="19959">
          <cell r="C19959">
            <v>13.11</v>
          </cell>
        </row>
        <row r="19960">
          <cell r="C19960">
            <v>13.11</v>
          </cell>
        </row>
        <row r="19961">
          <cell r="C19961">
            <v>13.11</v>
          </cell>
        </row>
        <row r="19962">
          <cell r="C19962">
            <v>13.11</v>
          </cell>
        </row>
        <row r="19963">
          <cell r="C19963">
            <v>13.11</v>
          </cell>
        </row>
        <row r="19964">
          <cell r="C19964">
            <v>13.11</v>
          </cell>
        </row>
        <row r="19965">
          <cell r="C19965">
            <v>13.1</v>
          </cell>
        </row>
        <row r="19966">
          <cell r="C19966">
            <v>13.1</v>
          </cell>
        </row>
        <row r="19967">
          <cell r="C19967">
            <v>13.1</v>
          </cell>
        </row>
        <row r="19968">
          <cell r="C19968">
            <v>13.11</v>
          </cell>
        </row>
        <row r="19969">
          <cell r="C19969">
            <v>13.11</v>
          </cell>
        </row>
        <row r="19970">
          <cell r="C19970">
            <v>13.11</v>
          </cell>
        </row>
        <row r="19971">
          <cell r="C19971">
            <v>13.11</v>
          </cell>
        </row>
        <row r="19972">
          <cell r="C19972">
            <v>13.11</v>
          </cell>
        </row>
        <row r="19973">
          <cell r="C19973">
            <v>13.11</v>
          </cell>
        </row>
        <row r="19974">
          <cell r="C19974">
            <v>13.11</v>
          </cell>
        </row>
        <row r="19975">
          <cell r="C19975">
            <v>13.11</v>
          </cell>
        </row>
        <row r="19976">
          <cell r="C19976">
            <v>13.11</v>
          </cell>
        </row>
        <row r="19977">
          <cell r="C19977">
            <v>13.11</v>
          </cell>
        </row>
        <row r="19978">
          <cell r="C19978">
            <v>13.11</v>
          </cell>
        </row>
        <row r="19979">
          <cell r="C19979">
            <v>13.11</v>
          </cell>
        </row>
        <row r="19980">
          <cell r="C19980">
            <v>13.1</v>
          </cell>
        </row>
        <row r="19981">
          <cell r="C19981">
            <v>13.1</v>
          </cell>
        </row>
        <row r="19982">
          <cell r="C19982">
            <v>13.1</v>
          </cell>
        </row>
        <row r="19983">
          <cell r="C19983">
            <v>13.1</v>
          </cell>
        </row>
        <row r="19984">
          <cell r="C19984">
            <v>13.1</v>
          </cell>
        </row>
        <row r="19985">
          <cell r="C19985">
            <v>13.1</v>
          </cell>
        </row>
        <row r="19986">
          <cell r="C19986">
            <v>13.1</v>
          </cell>
        </row>
        <row r="19987">
          <cell r="C19987">
            <v>13.1</v>
          </cell>
        </row>
        <row r="19988">
          <cell r="C19988">
            <v>13.11</v>
          </cell>
        </row>
        <row r="19989">
          <cell r="C19989">
            <v>13.11</v>
          </cell>
        </row>
        <row r="19990">
          <cell r="C19990">
            <v>13.11</v>
          </cell>
        </row>
        <row r="19991">
          <cell r="C19991">
            <v>13.11</v>
          </cell>
        </row>
        <row r="19992">
          <cell r="C19992">
            <v>13.11</v>
          </cell>
        </row>
        <row r="19993">
          <cell r="C19993">
            <v>13.11</v>
          </cell>
        </row>
        <row r="19994">
          <cell r="C19994">
            <v>13.12</v>
          </cell>
        </row>
        <row r="19995">
          <cell r="C19995">
            <v>13.12</v>
          </cell>
        </row>
        <row r="19996">
          <cell r="C19996">
            <v>13.12</v>
          </cell>
        </row>
        <row r="19997">
          <cell r="C19997">
            <v>13.12</v>
          </cell>
        </row>
        <row r="19998">
          <cell r="C19998">
            <v>13.12</v>
          </cell>
        </row>
        <row r="19999">
          <cell r="C19999">
            <v>13.12</v>
          </cell>
        </row>
        <row r="20000">
          <cell r="C20000">
            <v>13.12</v>
          </cell>
        </row>
        <row r="20001">
          <cell r="C20001">
            <v>13.12</v>
          </cell>
        </row>
        <row r="20002">
          <cell r="C20002">
            <v>13.12</v>
          </cell>
        </row>
        <row r="20003">
          <cell r="C20003">
            <v>13.12</v>
          </cell>
        </row>
        <row r="20004">
          <cell r="C20004">
            <v>13.12</v>
          </cell>
        </row>
        <row r="20005">
          <cell r="C20005">
            <v>13.11</v>
          </cell>
        </row>
        <row r="20006">
          <cell r="C20006">
            <v>13.11</v>
          </cell>
        </row>
        <row r="20007">
          <cell r="C20007">
            <v>13.11</v>
          </cell>
        </row>
        <row r="20008">
          <cell r="C20008">
            <v>13.11</v>
          </cell>
        </row>
        <row r="20009">
          <cell r="C20009">
            <v>13.1</v>
          </cell>
        </row>
        <row r="20010">
          <cell r="C20010">
            <v>13.1</v>
          </cell>
        </row>
        <row r="20011">
          <cell r="C20011">
            <v>13.1</v>
          </cell>
        </row>
        <row r="20012">
          <cell r="C20012">
            <v>13.09</v>
          </cell>
        </row>
        <row r="20013">
          <cell r="C20013">
            <v>13.09</v>
          </cell>
        </row>
        <row r="20014">
          <cell r="C20014">
            <v>13.09</v>
          </cell>
        </row>
        <row r="20015">
          <cell r="C20015">
            <v>13.09</v>
          </cell>
        </row>
        <row r="20016">
          <cell r="C20016">
            <v>13.09</v>
          </cell>
        </row>
        <row r="20017">
          <cell r="C20017">
            <v>13.09</v>
          </cell>
        </row>
        <row r="20018">
          <cell r="C20018">
            <v>13.09</v>
          </cell>
        </row>
        <row r="20019">
          <cell r="C20019">
            <v>13.1</v>
          </cell>
        </row>
        <row r="20020">
          <cell r="C20020">
            <v>13.1</v>
          </cell>
        </row>
        <row r="20021">
          <cell r="C20021">
            <v>13.1</v>
          </cell>
        </row>
        <row r="20022">
          <cell r="C20022">
            <v>13.1</v>
          </cell>
        </row>
        <row r="20023">
          <cell r="C20023">
            <v>13.11</v>
          </cell>
        </row>
        <row r="20024">
          <cell r="C20024">
            <v>13.11</v>
          </cell>
        </row>
        <row r="20025">
          <cell r="C20025">
            <v>13.11</v>
          </cell>
        </row>
        <row r="20026">
          <cell r="C20026">
            <v>13.11</v>
          </cell>
        </row>
        <row r="20027">
          <cell r="C20027">
            <v>13.11</v>
          </cell>
        </row>
        <row r="20028">
          <cell r="C20028">
            <v>13.11</v>
          </cell>
        </row>
        <row r="20029">
          <cell r="C20029">
            <v>13.11</v>
          </cell>
        </row>
        <row r="20030">
          <cell r="C20030">
            <v>13.11</v>
          </cell>
        </row>
        <row r="20031">
          <cell r="C20031">
            <v>13.11</v>
          </cell>
        </row>
        <row r="20032">
          <cell r="C20032">
            <v>13.1</v>
          </cell>
        </row>
        <row r="20033">
          <cell r="C20033">
            <v>13.1</v>
          </cell>
        </row>
        <row r="20034">
          <cell r="C20034">
            <v>13.1</v>
          </cell>
        </row>
        <row r="20035">
          <cell r="C20035">
            <v>13.1</v>
          </cell>
        </row>
        <row r="20036">
          <cell r="C20036">
            <v>13.1</v>
          </cell>
        </row>
        <row r="20037">
          <cell r="C20037">
            <v>13.09</v>
          </cell>
        </row>
        <row r="20038">
          <cell r="C20038">
            <v>13.09</v>
          </cell>
        </row>
        <row r="20039">
          <cell r="C20039">
            <v>13.09</v>
          </cell>
        </row>
        <row r="20040">
          <cell r="C20040">
            <v>13.1</v>
          </cell>
        </row>
        <row r="20041">
          <cell r="C20041">
            <v>13.1</v>
          </cell>
        </row>
        <row r="20042">
          <cell r="C20042">
            <v>13.1</v>
          </cell>
        </row>
        <row r="20043">
          <cell r="C20043">
            <v>13.1</v>
          </cell>
        </row>
        <row r="20044">
          <cell r="C20044">
            <v>13.1</v>
          </cell>
        </row>
        <row r="20045">
          <cell r="C20045">
            <v>13.1</v>
          </cell>
        </row>
        <row r="20046">
          <cell r="C20046">
            <v>13.1</v>
          </cell>
        </row>
        <row r="20047">
          <cell r="C20047">
            <v>13.1</v>
          </cell>
        </row>
        <row r="20048">
          <cell r="C20048">
            <v>13.1</v>
          </cell>
        </row>
        <row r="20049">
          <cell r="C20049">
            <v>13.1</v>
          </cell>
        </row>
        <row r="20050">
          <cell r="C20050">
            <v>13.1</v>
          </cell>
        </row>
        <row r="20051">
          <cell r="C20051">
            <v>13.1</v>
          </cell>
        </row>
        <row r="20052">
          <cell r="C20052">
            <v>13.1</v>
          </cell>
        </row>
        <row r="20053">
          <cell r="C20053">
            <v>13.1</v>
          </cell>
        </row>
        <row r="20054">
          <cell r="C20054">
            <v>13.09</v>
          </cell>
        </row>
        <row r="20055">
          <cell r="C20055">
            <v>13.09</v>
          </cell>
        </row>
        <row r="20056">
          <cell r="C20056">
            <v>13.09</v>
          </cell>
        </row>
        <row r="20057">
          <cell r="C20057">
            <v>13.09</v>
          </cell>
        </row>
        <row r="20058">
          <cell r="C20058">
            <v>13.1</v>
          </cell>
        </row>
        <row r="20059">
          <cell r="C20059">
            <v>13.1</v>
          </cell>
        </row>
        <row r="20060">
          <cell r="C20060">
            <v>13.1</v>
          </cell>
        </row>
        <row r="20061">
          <cell r="C20061">
            <v>13.1</v>
          </cell>
        </row>
        <row r="20062">
          <cell r="C20062">
            <v>13.1</v>
          </cell>
        </row>
        <row r="20063">
          <cell r="C20063">
            <v>13.1</v>
          </cell>
        </row>
        <row r="20064">
          <cell r="C20064">
            <v>13.11</v>
          </cell>
        </row>
        <row r="20065">
          <cell r="C20065">
            <v>13.11</v>
          </cell>
        </row>
        <row r="20066">
          <cell r="C20066">
            <v>13.11</v>
          </cell>
        </row>
        <row r="20067">
          <cell r="C20067">
            <v>13.11</v>
          </cell>
        </row>
        <row r="20068">
          <cell r="C20068">
            <v>13.11</v>
          </cell>
        </row>
        <row r="20069">
          <cell r="C20069">
            <v>13.11</v>
          </cell>
        </row>
        <row r="20070">
          <cell r="C20070">
            <v>13.11</v>
          </cell>
        </row>
        <row r="20071">
          <cell r="C20071">
            <v>13.1</v>
          </cell>
        </row>
        <row r="20072">
          <cell r="C20072">
            <v>13.1</v>
          </cell>
        </row>
        <row r="20073">
          <cell r="C20073">
            <v>13.1</v>
          </cell>
        </row>
        <row r="20074">
          <cell r="C20074">
            <v>13.1</v>
          </cell>
        </row>
        <row r="20075">
          <cell r="C20075">
            <v>13.1</v>
          </cell>
        </row>
        <row r="20076">
          <cell r="C20076">
            <v>13.1</v>
          </cell>
        </row>
        <row r="20077">
          <cell r="C20077">
            <v>13.1</v>
          </cell>
        </row>
        <row r="20078">
          <cell r="C20078">
            <v>13.11</v>
          </cell>
        </row>
        <row r="20079">
          <cell r="C20079">
            <v>13.11</v>
          </cell>
        </row>
        <row r="20080">
          <cell r="C20080">
            <v>13.11</v>
          </cell>
        </row>
        <row r="20081">
          <cell r="C20081">
            <v>13.11</v>
          </cell>
        </row>
        <row r="20082">
          <cell r="C20082">
            <v>13.11</v>
          </cell>
        </row>
        <row r="20083">
          <cell r="C20083">
            <v>13.11</v>
          </cell>
        </row>
        <row r="20084">
          <cell r="C20084">
            <v>13.11</v>
          </cell>
        </row>
        <row r="20085">
          <cell r="C20085">
            <v>13.11</v>
          </cell>
        </row>
        <row r="20086">
          <cell r="C20086">
            <v>13.11</v>
          </cell>
        </row>
        <row r="20087">
          <cell r="C20087">
            <v>13.11</v>
          </cell>
        </row>
        <row r="20088">
          <cell r="C20088">
            <v>13.11</v>
          </cell>
        </row>
        <row r="20089">
          <cell r="C20089">
            <v>13.11</v>
          </cell>
        </row>
        <row r="20090">
          <cell r="C20090">
            <v>13.11</v>
          </cell>
        </row>
        <row r="20091">
          <cell r="C20091">
            <v>13.11</v>
          </cell>
        </row>
        <row r="20092">
          <cell r="C20092">
            <v>13.12</v>
          </cell>
        </row>
        <row r="20093">
          <cell r="C20093">
            <v>13.12</v>
          </cell>
        </row>
        <row r="20094">
          <cell r="C20094">
            <v>13.12</v>
          </cell>
        </row>
        <row r="20095">
          <cell r="C20095">
            <v>13.11</v>
          </cell>
        </row>
        <row r="20096">
          <cell r="C20096">
            <v>13.11</v>
          </cell>
        </row>
        <row r="20097">
          <cell r="C20097">
            <v>13.11</v>
          </cell>
        </row>
        <row r="20098">
          <cell r="C20098">
            <v>13.11</v>
          </cell>
        </row>
        <row r="20099">
          <cell r="C20099">
            <v>13.11</v>
          </cell>
        </row>
        <row r="20100">
          <cell r="C20100">
            <v>13.1</v>
          </cell>
        </row>
        <row r="20101">
          <cell r="C20101">
            <v>13.1</v>
          </cell>
        </row>
        <row r="20102">
          <cell r="C20102">
            <v>13.1</v>
          </cell>
        </row>
        <row r="20103">
          <cell r="C20103">
            <v>13.09</v>
          </cell>
        </row>
        <row r="20104">
          <cell r="C20104">
            <v>13.09</v>
          </cell>
        </row>
        <row r="20105">
          <cell r="C20105">
            <v>13.09</v>
          </cell>
        </row>
        <row r="20106">
          <cell r="C20106">
            <v>13.09</v>
          </cell>
        </row>
        <row r="20107">
          <cell r="C20107">
            <v>13.09</v>
          </cell>
        </row>
        <row r="20108">
          <cell r="C20108">
            <v>13.09</v>
          </cell>
        </row>
        <row r="20109">
          <cell r="C20109">
            <v>13.09</v>
          </cell>
        </row>
        <row r="20110">
          <cell r="C20110">
            <v>13.09</v>
          </cell>
        </row>
        <row r="20111">
          <cell r="C20111">
            <v>13.09</v>
          </cell>
        </row>
        <row r="20112">
          <cell r="C20112">
            <v>13.09</v>
          </cell>
        </row>
        <row r="20113">
          <cell r="C20113">
            <v>13.09</v>
          </cell>
        </row>
        <row r="20114">
          <cell r="C20114">
            <v>13.09</v>
          </cell>
        </row>
        <row r="20115">
          <cell r="C20115">
            <v>13.09</v>
          </cell>
        </row>
        <row r="20116">
          <cell r="C20116">
            <v>13.09</v>
          </cell>
        </row>
        <row r="20117">
          <cell r="C20117">
            <v>13.09</v>
          </cell>
        </row>
        <row r="20118">
          <cell r="C20118">
            <v>13.09</v>
          </cell>
        </row>
        <row r="20119">
          <cell r="C20119">
            <v>13.09</v>
          </cell>
        </row>
        <row r="20120">
          <cell r="C20120">
            <v>13.09</v>
          </cell>
        </row>
        <row r="20121">
          <cell r="C20121">
            <v>13.09</v>
          </cell>
        </row>
        <row r="20122">
          <cell r="C20122">
            <v>13.1</v>
          </cell>
        </row>
        <row r="20123">
          <cell r="C20123">
            <v>13.1</v>
          </cell>
        </row>
        <row r="20124">
          <cell r="C20124">
            <v>13.1</v>
          </cell>
        </row>
        <row r="20125">
          <cell r="C20125">
            <v>13.1</v>
          </cell>
        </row>
        <row r="20126">
          <cell r="C20126">
            <v>13.1</v>
          </cell>
        </row>
        <row r="20127">
          <cell r="C20127">
            <v>13.1</v>
          </cell>
        </row>
        <row r="20128">
          <cell r="C20128">
            <v>13.11</v>
          </cell>
        </row>
        <row r="20129">
          <cell r="C20129">
            <v>13.11</v>
          </cell>
        </row>
        <row r="20130">
          <cell r="C20130">
            <v>13.11</v>
          </cell>
        </row>
        <row r="20131">
          <cell r="C20131">
            <v>13.11</v>
          </cell>
        </row>
        <row r="20132">
          <cell r="C20132">
            <v>13.11</v>
          </cell>
        </row>
        <row r="20133">
          <cell r="C20133">
            <v>13.11</v>
          </cell>
        </row>
        <row r="20134">
          <cell r="C20134">
            <v>13.11</v>
          </cell>
        </row>
        <row r="20135">
          <cell r="C20135">
            <v>13.11</v>
          </cell>
        </row>
        <row r="20136">
          <cell r="C20136">
            <v>13.11</v>
          </cell>
        </row>
        <row r="20137">
          <cell r="C20137">
            <v>13.11</v>
          </cell>
        </row>
        <row r="20138">
          <cell r="C20138">
            <v>13.1</v>
          </cell>
        </row>
        <row r="20139">
          <cell r="C20139">
            <v>13.1</v>
          </cell>
        </row>
        <row r="20140">
          <cell r="C20140">
            <v>13.1</v>
          </cell>
        </row>
        <row r="20141">
          <cell r="C20141">
            <v>13.1</v>
          </cell>
        </row>
        <row r="20142">
          <cell r="C20142">
            <v>13.1</v>
          </cell>
        </row>
        <row r="20143">
          <cell r="C20143">
            <v>13.1</v>
          </cell>
        </row>
        <row r="20144">
          <cell r="C20144">
            <v>13.1</v>
          </cell>
        </row>
        <row r="20145">
          <cell r="C20145">
            <v>13.1</v>
          </cell>
        </row>
        <row r="20146">
          <cell r="C20146">
            <v>13.1</v>
          </cell>
        </row>
        <row r="20147">
          <cell r="C20147">
            <v>13.1</v>
          </cell>
        </row>
        <row r="20148">
          <cell r="C20148">
            <v>13.1</v>
          </cell>
        </row>
        <row r="20149">
          <cell r="C20149">
            <v>13.1</v>
          </cell>
        </row>
        <row r="20150">
          <cell r="C20150">
            <v>13.1</v>
          </cell>
        </row>
        <row r="20151">
          <cell r="C20151">
            <v>13.1</v>
          </cell>
        </row>
        <row r="20152">
          <cell r="C20152">
            <v>13.1</v>
          </cell>
        </row>
        <row r="20153">
          <cell r="C20153">
            <v>13.1</v>
          </cell>
        </row>
        <row r="20154">
          <cell r="C20154">
            <v>13.1</v>
          </cell>
        </row>
        <row r="20155">
          <cell r="C20155">
            <v>13.1</v>
          </cell>
        </row>
        <row r="20156">
          <cell r="C20156">
            <v>13.1</v>
          </cell>
        </row>
        <row r="20157">
          <cell r="C20157">
            <v>13.1</v>
          </cell>
        </row>
        <row r="20158">
          <cell r="C20158">
            <v>13.1</v>
          </cell>
        </row>
        <row r="20159">
          <cell r="C20159">
            <v>13.1</v>
          </cell>
        </row>
        <row r="20160">
          <cell r="C20160">
            <v>13.1</v>
          </cell>
        </row>
        <row r="20161">
          <cell r="C20161">
            <v>13.1</v>
          </cell>
        </row>
        <row r="20162">
          <cell r="C20162">
            <v>13.1</v>
          </cell>
        </row>
        <row r="20163">
          <cell r="C20163">
            <v>13.1</v>
          </cell>
        </row>
        <row r="20164">
          <cell r="C20164">
            <v>13.1</v>
          </cell>
        </row>
        <row r="20165">
          <cell r="C20165">
            <v>13.1</v>
          </cell>
        </row>
        <row r="20166">
          <cell r="C20166">
            <v>13.1</v>
          </cell>
        </row>
        <row r="20167">
          <cell r="C20167">
            <v>13.1</v>
          </cell>
        </row>
        <row r="20168">
          <cell r="C20168">
            <v>13.1</v>
          </cell>
        </row>
        <row r="20169">
          <cell r="C20169">
            <v>13.1</v>
          </cell>
        </row>
        <row r="20170">
          <cell r="C20170">
            <v>13.1</v>
          </cell>
        </row>
        <row r="20171">
          <cell r="C20171">
            <v>13.1</v>
          </cell>
        </row>
        <row r="20172">
          <cell r="C20172">
            <v>13.1</v>
          </cell>
        </row>
        <row r="20173">
          <cell r="C20173">
            <v>13.1</v>
          </cell>
        </row>
        <row r="20174">
          <cell r="C20174">
            <v>13.1</v>
          </cell>
        </row>
        <row r="20175">
          <cell r="C20175">
            <v>13.1</v>
          </cell>
        </row>
        <row r="20176">
          <cell r="C20176">
            <v>13.1</v>
          </cell>
        </row>
        <row r="20177">
          <cell r="C20177">
            <v>13.1</v>
          </cell>
        </row>
        <row r="20178">
          <cell r="C20178">
            <v>13.1</v>
          </cell>
        </row>
        <row r="20179">
          <cell r="C20179">
            <v>13.1</v>
          </cell>
        </row>
        <row r="20180">
          <cell r="C20180">
            <v>13.1</v>
          </cell>
        </row>
        <row r="20181">
          <cell r="C20181">
            <v>13.1</v>
          </cell>
        </row>
        <row r="20182">
          <cell r="C20182">
            <v>13.1</v>
          </cell>
        </row>
        <row r="20183">
          <cell r="C20183">
            <v>13.1</v>
          </cell>
        </row>
        <row r="20184">
          <cell r="C20184">
            <v>13.1</v>
          </cell>
        </row>
        <row r="20185">
          <cell r="C20185">
            <v>13.1</v>
          </cell>
        </row>
        <row r="20186">
          <cell r="C20186">
            <v>13.1</v>
          </cell>
        </row>
        <row r="20187">
          <cell r="C20187">
            <v>13.1</v>
          </cell>
        </row>
        <row r="20188">
          <cell r="C20188">
            <v>13.1</v>
          </cell>
        </row>
        <row r="20189">
          <cell r="C20189">
            <v>13.11</v>
          </cell>
        </row>
        <row r="20190">
          <cell r="C20190">
            <v>13.11</v>
          </cell>
        </row>
        <row r="20191">
          <cell r="C20191">
            <v>13.11</v>
          </cell>
        </row>
        <row r="20192">
          <cell r="C20192">
            <v>13.11</v>
          </cell>
        </row>
        <row r="20193">
          <cell r="C20193">
            <v>13.11</v>
          </cell>
        </row>
        <row r="20194">
          <cell r="C20194">
            <v>13.11</v>
          </cell>
        </row>
        <row r="20195">
          <cell r="C20195">
            <v>13.11</v>
          </cell>
        </row>
        <row r="20196">
          <cell r="C20196">
            <v>13.1</v>
          </cell>
        </row>
        <row r="20197">
          <cell r="C20197">
            <v>13.1</v>
          </cell>
        </row>
        <row r="20198">
          <cell r="C20198">
            <v>13.1</v>
          </cell>
        </row>
        <row r="20199">
          <cell r="C20199">
            <v>13.1</v>
          </cell>
        </row>
        <row r="20200">
          <cell r="C20200">
            <v>13.09</v>
          </cell>
        </row>
        <row r="20201">
          <cell r="C20201">
            <v>13.09</v>
          </cell>
        </row>
        <row r="20202">
          <cell r="C20202">
            <v>13.09</v>
          </cell>
        </row>
        <row r="20203">
          <cell r="C20203">
            <v>13.09</v>
          </cell>
        </row>
        <row r="20204">
          <cell r="C20204">
            <v>13.09</v>
          </cell>
        </row>
        <row r="20205">
          <cell r="C20205">
            <v>13.09</v>
          </cell>
        </row>
        <row r="20206">
          <cell r="C20206">
            <v>13.09</v>
          </cell>
        </row>
        <row r="20207">
          <cell r="C20207">
            <v>13.09</v>
          </cell>
        </row>
        <row r="20208">
          <cell r="C20208">
            <v>13.09</v>
          </cell>
        </row>
        <row r="20209">
          <cell r="C20209">
            <v>13.09</v>
          </cell>
        </row>
        <row r="20210">
          <cell r="C20210">
            <v>13.1</v>
          </cell>
        </row>
        <row r="20211">
          <cell r="C20211">
            <v>13.1</v>
          </cell>
        </row>
        <row r="20212">
          <cell r="C20212">
            <v>13.1</v>
          </cell>
        </row>
        <row r="20213">
          <cell r="C20213">
            <v>13.1</v>
          </cell>
        </row>
        <row r="20214">
          <cell r="C20214">
            <v>13.1</v>
          </cell>
        </row>
        <row r="20215">
          <cell r="C20215">
            <v>13.1</v>
          </cell>
        </row>
        <row r="20216">
          <cell r="C20216">
            <v>13.1</v>
          </cell>
        </row>
        <row r="20217">
          <cell r="C20217">
            <v>13.11</v>
          </cell>
        </row>
        <row r="20218">
          <cell r="C20218">
            <v>13.11</v>
          </cell>
        </row>
        <row r="20219">
          <cell r="C20219">
            <v>13.11</v>
          </cell>
        </row>
        <row r="20220">
          <cell r="C20220">
            <v>13.11</v>
          </cell>
        </row>
        <row r="20221">
          <cell r="C20221">
            <v>13.11</v>
          </cell>
        </row>
        <row r="20222">
          <cell r="C20222">
            <v>13.11</v>
          </cell>
        </row>
        <row r="20223">
          <cell r="C20223">
            <v>13.11</v>
          </cell>
        </row>
        <row r="20224">
          <cell r="C20224">
            <v>13.11</v>
          </cell>
        </row>
        <row r="20225">
          <cell r="C20225">
            <v>13.11</v>
          </cell>
        </row>
        <row r="20226">
          <cell r="C20226">
            <v>13.11</v>
          </cell>
        </row>
        <row r="20227">
          <cell r="C20227">
            <v>13.11</v>
          </cell>
        </row>
        <row r="20228">
          <cell r="C20228">
            <v>13.11</v>
          </cell>
        </row>
        <row r="20229">
          <cell r="C20229">
            <v>13.11</v>
          </cell>
        </row>
        <row r="20230">
          <cell r="C20230">
            <v>13.11</v>
          </cell>
        </row>
        <row r="20231">
          <cell r="C20231">
            <v>13.11</v>
          </cell>
        </row>
        <row r="20232">
          <cell r="C20232">
            <v>13.11</v>
          </cell>
        </row>
        <row r="20233">
          <cell r="C20233">
            <v>13.11</v>
          </cell>
        </row>
        <row r="20234">
          <cell r="C20234">
            <v>13.11</v>
          </cell>
        </row>
        <row r="20235">
          <cell r="C20235">
            <v>13.1</v>
          </cell>
        </row>
        <row r="20236">
          <cell r="C20236">
            <v>13.1</v>
          </cell>
        </row>
        <row r="20237">
          <cell r="C20237">
            <v>13.1</v>
          </cell>
        </row>
        <row r="20238">
          <cell r="C20238">
            <v>13.09</v>
          </cell>
        </row>
        <row r="20239">
          <cell r="C20239">
            <v>13.09</v>
          </cell>
        </row>
        <row r="20240">
          <cell r="C20240">
            <v>13.09</v>
          </cell>
        </row>
        <row r="20241">
          <cell r="C20241">
            <v>13.09</v>
          </cell>
        </row>
        <row r="20242">
          <cell r="C20242">
            <v>13.09</v>
          </cell>
        </row>
        <row r="20243">
          <cell r="C20243">
            <v>13.09</v>
          </cell>
        </row>
        <row r="20244">
          <cell r="C20244">
            <v>13.09</v>
          </cell>
        </row>
        <row r="20245">
          <cell r="C20245">
            <v>13.09</v>
          </cell>
        </row>
        <row r="20246">
          <cell r="C20246">
            <v>13.09</v>
          </cell>
        </row>
        <row r="20247">
          <cell r="C20247">
            <v>13.09</v>
          </cell>
        </row>
        <row r="20248">
          <cell r="C20248">
            <v>13.09</v>
          </cell>
        </row>
        <row r="20249">
          <cell r="C20249">
            <v>13.09</v>
          </cell>
        </row>
        <row r="20250">
          <cell r="C20250">
            <v>13.09</v>
          </cell>
        </row>
        <row r="20251">
          <cell r="C20251">
            <v>13.09</v>
          </cell>
        </row>
        <row r="20252">
          <cell r="C20252">
            <v>13.09</v>
          </cell>
        </row>
        <row r="20253">
          <cell r="C20253">
            <v>13.09</v>
          </cell>
        </row>
        <row r="20254">
          <cell r="C20254">
            <v>13.09</v>
          </cell>
        </row>
        <row r="20255">
          <cell r="C20255">
            <v>13.09</v>
          </cell>
        </row>
        <row r="20256">
          <cell r="C20256">
            <v>13.09</v>
          </cell>
        </row>
        <row r="20257">
          <cell r="C20257">
            <v>13.09</v>
          </cell>
        </row>
        <row r="20258">
          <cell r="C20258">
            <v>13.09</v>
          </cell>
        </row>
        <row r="20259">
          <cell r="C20259">
            <v>13.09</v>
          </cell>
        </row>
        <row r="20260">
          <cell r="C20260">
            <v>13.1</v>
          </cell>
        </row>
        <row r="20261">
          <cell r="C20261">
            <v>13.1</v>
          </cell>
        </row>
        <row r="20262">
          <cell r="C20262">
            <v>13.1</v>
          </cell>
        </row>
        <row r="20263">
          <cell r="C20263">
            <v>13.1</v>
          </cell>
        </row>
        <row r="20264">
          <cell r="C20264">
            <v>13.11</v>
          </cell>
        </row>
        <row r="20265">
          <cell r="C20265">
            <v>13.11</v>
          </cell>
        </row>
        <row r="20266">
          <cell r="C20266">
            <v>13.11</v>
          </cell>
        </row>
        <row r="20267">
          <cell r="C20267">
            <v>13.11</v>
          </cell>
        </row>
        <row r="20268">
          <cell r="C20268">
            <v>13.11</v>
          </cell>
        </row>
        <row r="20269">
          <cell r="C20269">
            <v>13.11</v>
          </cell>
        </row>
        <row r="20270">
          <cell r="C20270">
            <v>13.12</v>
          </cell>
        </row>
        <row r="20271">
          <cell r="C20271">
            <v>13.12</v>
          </cell>
        </row>
        <row r="20272">
          <cell r="C20272">
            <v>13.11</v>
          </cell>
        </row>
        <row r="20273">
          <cell r="C20273">
            <v>13.11</v>
          </cell>
        </row>
        <row r="20274">
          <cell r="C20274">
            <v>13.11</v>
          </cell>
        </row>
        <row r="20275">
          <cell r="C20275">
            <v>13.11</v>
          </cell>
        </row>
        <row r="20276">
          <cell r="C20276">
            <v>13.1</v>
          </cell>
        </row>
        <row r="20277">
          <cell r="C20277">
            <v>13.1</v>
          </cell>
        </row>
        <row r="20278">
          <cell r="C20278">
            <v>13.1</v>
          </cell>
        </row>
        <row r="20279">
          <cell r="C20279">
            <v>13.1</v>
          </cell>
        </row>
        <row r="20280">
          <cell r="C20280">
            <v>13.1</v>
          </cell>
        </row>
        <row r="20281">
          <cell r="C20281">
            <v>13.1</v>
          </cell>
        </row>
        <row r="20282">
          <cell r="C20282">
            <v>13.1</v>
          </cell>
        </row>
        <row r="20283">
          <cell r="C20283">
            <v>13.1</v>
          </cell>
        </row>
        <row r="20284">
          <cell r="C20284">
            <v>13.1</v>
          </cell>
        </row>
        <row r="20285">
          <cell r="C20285">
            <v>13.1</v>
          </cell>
        </row>
        <row r="20286">
          <cell r="C20286">
            <v>13.1</v>
          </cell>
        </row>
        <row r="20287">
          <cell r="C20287">
            <v>13.1</v>
          </cell>
        </row>
        <row r="20288">
          <cell r="C20288">
            <v>13.1</v>
          </cell>
        </row>
        <row r="20289">
          <cell r="C20289">
            <v>13.1</v>
          </cell>
        </row>
        <row r="20290">
          <cell r="C20290">
            <v>13.1</v>
          </cell>
        </row>
        <row r="20291">
          <cell r="C20291">
            <v>13.1</v>
          </cell>
        </row>
        <row r="20292">
          <cell r="C20292">
            <v>13.1</v>
          </cell>
        </row>
        <row r="20293">
          <cell r="C20293">
            <v>13.1</v>
          </cell>
        </row>
        <row r="20294">
          <cell r="C20294">
            <v>13.1</v>
          </cell>
        </row>
        <row r="20295">
          <cell r="C20295">
            <v>13.1</v>
          </cell>
        </row>
        <row r="20296">
          <cell r="C20296">
            <v>13.1</v>
          </cell>
        </row>
        <row r="20297">
          <cell r="C20297">
            <v>13.1</v>
          </cell>
        </row>
        <row r="20298">
          <cell r="C20298">
            <v>13.11</v>
          </cell>
        </row>
        <row r="20299">
          <cell r="C20299">
            <v>13.11</v>
          </cell>
        </row>
        <row r="20300">
          <cell r="C20300">
            <v>13.11</v>
          </cell>
        </row>
        <row r="20301">
          <cell r="C20301">
            <v>13.11</v>
          </cell>
        </row>
        <row r="20302">
          <cell r="C20302">
            <v>13.11</v>
          </cell>
        </row>
        <row r="20303">
          <cell r="C20303">
            <v>13.11</v>
          </cell>
        </row>
        <row r="20304">
          <cell r="C20304">
            <v>13.11</v>
          </cell>
        </row>
        <row r="20305">
          <cell r="C20305">
            <v>13.11</v>
          </cell>
        </row>
        <row r="20306">
          <cell r="C20306">
            <v>13.11</v>
          </cell>
        </row>
        <row r="20307">
          <cell r="C20307">
            <v>13.11</v>
          </cell>
        </row>
        <row r="20308">
          <cell r="C20308">
            <v>13.11</v>
          </cell>
        </row>
        <row r="20309">
          <cell r="C20309">
            <v>13.11</v>
          </cell>
        </row>
        <row r="20310">
          <cell r="C20310">
            <v>13.1</v>
          </cell>
        </row>
        <row r="20311">
          <cell r="C20311">
            <v>13.1</v>
          </cell>
        </row>
        <row r="20312">
          <cell r="C20312">
            <v>13.1</v>
          </cell>
        </row>
        <row r="20313">
          <cell r="C20313">
            <v>13.1</v>
          </cell>
        </row>
        <row r="20314">
          <cell r="C20314">
            <v>13.1</v>
          </cell>
        </row>
        <row r="20315">
          <cell r="C20315">
            <v>13.1</v>
          </cell>
        </row>
        <row r="20316">
          <cell r="C20316">
            <v>13.1</v>
          </cell>
        </row>
        <row r="20317">
          <cell r="C20317">
            <v>13.1</v>
          </cell>
        </row>
        <row r="20318">
          <cell r="C20318">
            <v>13.1</v>
          </cell>
        </row>
        <row r="20319">
          <cell r="C20319">
            <v>13.1</v>
          </cell>
        </row>
        <row r="20320">
          <cell r="C20320">
            <v>13.1</v>
          </cell>
        </row>
        <row r="20321">
          <cell r="C20321">
            <v>13.11</v>
          </cell>
        </row>
        <row r="20322">
          <cell r="C20322">
            <v>13.11</v>
          </cell>
        </row>
        <row r="20323">
          <cell r="C20323">
            <v>13.11</v>
          </cell>
        </row>
        <row r="20324">
          <cell r="C20324">
            <v>13.11</v>
          </cell>
        </row>
        <row r="20325">
          <cell r="C20325">
            <v>13.1</v>
          </cell>
        </row>
        <row r="20326">
          <cell r="C20326">
            <v>13.1</v>
          </cell>
        </row>
        <row r="20327">
          <cell r="C20327">
            <v>13.1</v>
          </cell>
        </row>
        <row r="20328">
          <cell r="C20328">
            <v>13.1</v>
          </cell>
        </row>
        <row r="20329">
          <cell r="C20329">
            <v>13.1</v>
          </cell>
        </row>
        <row r="20330">
          <cell r="C20330">
            <v>13.1</v>
          </cell>
        </row>
        <row r="20331">
          <cell r="C20331">
            <v>13.1</v>
          </cell>
        </row>
        <row r="20332">
          <cell r="C20332">
            <v>13.1</v>
          </cell>
        </row>
        <row r="20333">
          <cell r="C20333">
            <v>13.1</v>
          </cell>
        </row>
        <row r="20334">
          <cell r="C20334">
            <v>13.1</v>
          </cell>
        </row>
        <row r="20335">
          <cell r="C20335">
            <v>13.1</v>
          </cell>
        </row>
        <row r="20336">
          <cell r="C20336">
            <v>13.1</v>
          </cell>
        </row>
        <row r="20337">
          <cell r="C20337">
            <v>13.1</v>
          </cell>
        </row>
        <row r="20338">
          <cell r="C20338">
            <v>13.11</v>
          </cell>
        </row>
        <row r="20339">
          <cell r="C20339">
            <v>13.11</v>
          </cell>
        </row>
        <row r="20340">
          <cell r="C20340">
            <v>13.11</v>
          </cell>
        </row>
        <row r="20341">
          <cell r="C20341">
            <v>13.11</v>
          </cell>
        </row>
        <row r="20342">
          <cell r="C20342">
            <v>13.11</v>
          </cell>
        </row>
        <row r="20343">
          <cell r="C20343">
            <v>13.11</v>
          </cell>
        </row>
        <row r="20344">
          <cell r="C20344">
            <v>13.11</v>
          </cell>
        </row>
        <row r="20345">
          <cell r="C20345">
            <v>13.11</v>
          </cell>
        </row>
        <row r="20346">
          <cell r="C20346">
            <v>13.11</v>
          </cell>
        </row>
        <row r="20347">
          <cell r="C20347">
            <v>13.1</v>
          </cell>
        </row>
        <row r="20348">
          <cell r="C20348">
            <v>13.1</v>
          </cell>
        </row>
        <row r="20349">
          <cell r="C20349">
            <v>13.1</v>
          </cell>
        </row>
        <row r="20350">
          <cell r="C20350">
            <v>13.09</v>
          </cell>
        </row>
        <row r="20351">
          <cell r="C20351">
            <v>13.09</v>
          </cell>
        </row>
        <row r="20352">
          <cell r="C20352">
            <v>13.09</v>
          </cell>
        </row>
        <row r="20353">
          <cell r="C20353">
            <v>13.09</v>
          </cell>
        </row>
        <row r="20354">
          <cell r="C20354">
            <v>13.08</v>
          </cell>
        </row>
        <row r="20355">
          <cell r="C20355">
            <v>13.08</v>
          </cell>
        </row>
        <row r="20356">
          <cell r="C20356">
            <v>13.08</v>
          </cell>
        </row>
        <row r="20357">
          <cell r="C20357">
            <v>13.08</v>
          </cell>
        </row>
        <row r="20358">
          <cell r="C20358">
            <v>13.08</v>
          </cell>
        </row>
        <row r="20359">
          <cell r="C20359">
            <v>13.08</v>
          </cell>
        </row>
        <row r="20360">
          <cell r="C20360">
            <v>13.08</v>
          </cell>
        </row>
        <row r="20361">
          <cell r="C20361">
            <v>13.09</v>
          </cell>
        </row>
        <row r="20362">
          <cell r="C20362">
            <v>13.09</v>
          </cell>
        </row>
        <row r="20363">
          <cell r="C20363">
            <v>13.09</v>
          </cell>
        </row>
        <row r="20364">
          <cell r="C20364">
            <v>13.09</v>
          </cell>
        </row>
        <row r="20365">
          <cell r="C20365">
            <v>13.09</v>
          </cell>
        </row>
        <row r="20366">
          <cell r="C20366">
            <v>13.09</v>
          </cell>
        </row>
        <row r="20367">
          <cell r="C20367">
            <v>13.1</v>
          </cell>
        </row>
        <row r="20368">
          <cell r="C20368">
            <v>13.1</v>
          </cell>
        </row>
        <row r="20369">
          <cell r="C20369">
            <v>13.1</v>
          </cell>
        </row>
        <row r="20370">
          <cell r="C20370">
            <v>13.1</v>
          </cell>
        </row>
        <row r="20371">
          <cell r="C20371">
            <v>13.1</v>
          </cell>
        </row>
        <row r="20372">
          <cell r="C20372">
            <v>13.1</v>
          </cell>
        </row>
        <row r="20373">
          <cell r="C20373">
            <v>13.1</v>
          </cell>
        </row>
        <row r="20374">
          <cell r="C20374">
            <v>13.1</v>
          </cell>
        </row>
        <row r="20375">
          <cell r="C20375">
            <v>13.1</v>
          </cell>
        </row>
        <row r="20376">
          <cell r="C20376">
            <v>13.1</v>
          </cell>
        </row>
        <row r="20377">
          <cell r="C20377">
            <v>13.09</v>
          </cell>
        </row>
        <row r="20378">
          <cell r="C20378">
            <v>13.09</v>
          </cell>
        </row>
        <row r="20379">
          <cell r="C20379">
            <v>13.1</v>
          </cell>
        </row>
        <row r="20380">
          <cell r="C20380">
            <v>13.1</v>
          </cell>
        </row>
        <row r="20381">
          <cell r="C20381">
            <v>13.1</v>
          </cell>
        </row>
        <row r="20382">
          <cell r="C20382">
            <v>13.1</v>
          </cell>
        </row>
        <row r="20383">
          <cell r="C20383">
            <v>13.1</v>
          </cell>
        </row>
        <row r="20384">
          <cell r="C20384">
            <v>13.09</v>
          </cell>
        </row>
        <row r="20385">
          <cell r="C20385">
            <v>13.09</v>
          </cell>
        </row>
        <row r="20386">
          <cell r="C20386">
            <v>13.09</v>
          </cell>
        </row>
        <row r="20387">
          <cell r="C20387">
            <v>13.09</v>
          </cell>
        </row>
        <row r="20388">
          <cell r="C20388">
            <v>13.09</v>
          </cell>
        </row>
        <row r="20389">
          <cell r="C20389">
            <v>13.1</v>
          </cell>
        </row>
        <row r="20390">
          <cell r="C20390">
            <v>13.1</v>
          </cell>
        </row>
        <row r="20391">
          <cell r="C20391">
            <v>13.1</v>
          </cell>
        </row>
        <row r="20392">
          <cell r="C20392">
            <v>13.1</v>
          </cell>
        </row>
        <row r="20393">
          <cell r="C20393">
            <v>13.1</v>
          </cell>
        </row>
        <row r="20394">
          <cell r="C20394">
            <v>13.1</v>
          </cell>
        </row>
        <row r="20395">
          <cell r="C20395">
            <v>13.11</v>
          </cell>
        </row>
        <row r="20396">
          <cell r="C20396">
            <v>13.11</v>
          </cell>
        </row>
        <row r="20397">
          <cell r="C20397">
            <v>13.11</v>
          </cell>
        </row>
        <row r="20398">
          <cell r="C20398">
            <v>13.11</v>
          </cell>
        </row>
        <row r="20399">
          <cell r="C20399">
            <v>13.1</v>
          </cell>
        </row>
        <row r="20400">
          <cell r="C20400">
            <v>13.1</v>
          </cell>
        </row>
        <row r="20401">
          <cell r="C20401">
            <v>13.1</v>
          </cell>
        </row>
        <row r="20402">
          <cell r="C20402">
            <v>13.1</v>
          </cell>
        </row>
        <row r="20403">
          <cell r="C20403">
            <v>13.1</v>
          </cell>
        </row>
        <row r="20404">
          <cell r="C20404">
            <v>13.1</v>
          </cell>
        </row>
        <row r="20405">
          <cell r="C20405">
            <v>13.1</v>
          </cell>
        </row>
        <row r="20406">
          <cell r="C20406">
            <v>13.1</v>
          </cell>
        </row>
        <row r="20407">
          <cell r="C20407">
            <v>13.1</v>
          </cell>
        </row>
        <row r="20408">
          <cell r="C20408">
            <v>13.1</v>
          </cell>
        </row>
        <row r="20409">
          <cell r="C20409">
            <v>13.1</v>
          </cell>
        </row>
        <row r="20410">
          <cell r="C20410">
            <v>13.1</v>
          </cell>
        </row>
        <row r="20411">
          <cell r="C20411">
            <v>13.11</v>
          </cell>
        </row>
        <row r="20412">
          <cell r="C20412">
            <v>13.11</v>
          </cell>
        </row>
        <row r="20413">
          <cell r="C20413">
            <v>13.11</v>
          </cell>
        </row>
        <row r="20414">
          <cell r="C20414">
            <v>13.11</v>
          </cell>
        </row>
        <row r="20415">
          <cell r="C20415">
            <v>13.11</v>
          </cell>
        </row>
        <row r="20416">
          <cell r="C20416">
            <v>13.11</v>
          </cell>
        </row>
        <row r="20417">
          <cell r="C20417">
            <v>13.1</v>
          </cell>
        </row>
        <row r="20418">
          <cell r="C20418">
            <v>13.1</v>
          </cell>
        </row>
        <row r="20419">
          <cell r="C20419">
            <v>13.1</v>
          </cell>
        </row>
        <row r="20420">
          <cell r="C20420">
            <v>13.1</v>
          </cell>
        </row>
        <row r="20421">
          <cell r="C20421">
            <v>13.09</v>
          </cell>
        </row>
        <row r="20422">
          <cell r="C20422">
            <v>13.09</v>
          </cell>
        </row>
        <row r="20423">
          <cell r="C20423">
            <v>13.09</v>
          </cell>
        </row>
        <row r="20424">
          <cell r="C20424">
            <v>13.08</v>
          </cell>
        </row>
        <row r="20425">
          <cell r="C20425">
            <v>13.08</v>
          </cell>
        </row>
        <row r="20426">
          <cell r="C20426">
            <v>13.08</v>
          </cell>
        </row>
        <row r="20427">
          <cell r="C20427">
            <v>13.08</v>
          </cell>
        </row>
        <row r="20428">
          <cell r="C20428">
            <v>13.08</v>
          </cell>
        </row>
        <row r="20429">
          <cell r="C20429">
            <v>13.08</v>
          </cell>
        </row>
        <row r="20430">
          <cell r="C20430">
            <v>13.08</v>
          </cell>
        </row>
        <row r="20431">
          <cell r="C20431">
            <v>13.08</v>
          </cell>
        </row>
        <row r="20432">
          <cell r="C20432">
            <v>13.08</v>
          </cell>
        </row>
        <row r="20433">
          <cell r="C20433">
            <v>13.08</v>
          </cell>
        </row>
        <row r="20434">
          <cell r="C20434">
            <v>13.08</v>
          </cell>
        </row>
        <row r="20435">
          <cell r="C20435">
            <v>13.08</v>
          </cell>
        </row>
        <row r="20436">
          <cell r="C20436">
            <v>13.09</v>
          </cell>
        </row>
        <row r="20437">
          <cell r="C20437">
            <v>13.09</v>
          </cell>
        </row>
        <row r="20438">
          <cell r="C20438">
            <v>13.09</v>
          </cell>
        </row>
        <row r="20439">
          <cell r="C20439">
            <v>13.09</v>
          </cell>
        </row>
        <row r="20440">
          <cell r="C20440">
            <v>13.09</v>
          </cell>
        </row>
        <row r="20441">
          <cell r="C20441">
            <v>13.09</v>
          </cell>
        </row>
        <row r="20442">
          <cell r="C20442">
            <v>13.09</v>
          </cell>
        </row>
        <row r="20443">
          <cell r="C20443">
            <v>13.09</v>
          </cell>
        </row>
        <row r="20444">
          <cell r="C20444">
            <v>13.09</v>
          </cell>
        </row>
        <row r="20445">
          <cell r="C20445">
            <v>13.09</v>
          </cell>
        </row>
        <row r="20446">
          <cell r="C20446">
            <v>13.09</v>
          </cell>
        </row>
        <row r="20447">
          <cell r="C20447">
            <v>13.09</v>
          </cell>
        </row>
        <row r="20448">
          <cell r="C20448">
            <v>13.09</v>
          </cell>
        </row>
        <row r="20449">
          <cell r="C20449">
            <v>13.09</v>
          </cell>
        </row>
        <row r="20450">
          <cell r="C20450">
            <v>13.09</v>
          </cell>
        </row>
        <row r="20451">
          <cell r="C20451">
            <v>13.09</v>
          </cell>
        </row>
        <row r="20452">
          <cell r="C20452">
            <v>13.09</v>
          </cell>
        </row>
        <row r="20453">
          <cell r="C20453">
            <v>13.09</v>
          </cell>
        </row>
        <row r="20454">
          <cell r="C20454">
            <v>13.09</v>
          </cell>
        </row>
        <row r="20455">
          <cell r="C20455">
            <v>13.09</v>
          </cell>
        </row>
        <row r="20456">
          <cell r="C20456">
            <v>13.09</v>
          </cell>
        </row>
        <row r="20457">
          <cell r="C20457">
            <v>13.1</v>
          </cell>
        </row>
        <row r="20458">
          <cell r="C20458">
            <v>13.1</v>
          </cell>
        </row>
        <row r="20459">
          <cell r="C20459">
            <v>13.1</v>
          </cell>
        </row>
        <row r="20460">
          <cell r="C20460">
            <v>13.1</v>
          </cell>
        </row>
        <row r="20461">
          <cell r="C20461">
            <v>13.1</v>
          </cell>
        </row>
        <row r="20462">
          <cell r="C20462">
            <v>13.1</v>
          </cell>
        </row>
        <row r="20463">
          <cell r="C20463">
            <v>13.1</v>
          </cell>
        </row>
        <row r="20464">
          <cell r="C20464">
            <v>13.11</v>
          </cell>
        </row>
        <row r="20465">
          <cell r="C20465">
            <v>13.1</v>
          </cell>
        </row>
        <row r="20466">
          <cell r="C20466">
            <v>13.1</v>
          </cell>
        </row>
        <row r="20467">
          <cell r="C20467">
            <v>13.1</v>
          </cell>
        </row>
        <row r="20468">
          <cell r="C20468">
            <v>13.1</v>
          </cell>
        </row>
        <row r="20469">
          <cell r="C20469">
            <v>13.09</v>
          </cell>
        </row>
        <row r="20470">
          <cell r="C20470">
            <v>13.09</v>
          </cell>
        </row>
        <row r="20471">
          <cell r="C20471">
            <v>13.09</v>
          </cell>
        </row>
        <row r="20472">
          <cell r="C20472">
            <v>13.09</v>
          </cell>
        </row>
        <row r="20473">
          <cell r="C20473">
            <v>13.09</v>
          </cell>
        </row>
        <row r="20474">
          <cell r="C20474">
            <v>13.09</v>
          </cell>
        </row>
        <row r="20475">
          <cell r="C20475">
            <v>13.09</v>
          </cell>
        </row>
        <row r="20476">
          <cell r="C20476">
            <v>13.09</v>
          </cell>
        </row>
        <row r="20477">
          <cell r="C20477">
            <v>13.09</v>
          </cell>
        </row>
        <row r="20478">
          <cell r="C20478">
            <v>13.1</v>
          </cell>
        </row>
        <row r="20479">
          <cell r="C20479">
            <v>13.1</v>
          </cell>
        </row>
        <row r="20480">
          <cell r="C20480">
            <v>13.1</v>
          </cell>
        </row>
        <row r="20481">
          <cell r="C20481">
            <v>13.1</v>
          </cell>
        </row>
        <row r="20482">
          <cell r="C20482">
            <v>13.1</v>
          </cell>
        </row>
        <row r="20483">
          <cell r="C20483">
            <v>13.11</v>
          </cell>
        </row>
        <row r="20484">
          <cell r="C20484">
            <v>13.1</v>
          </cell>
        </row>
        <row r="20485">
          <cell r="C20485">
            <v>13.1</v>
          </cell>
        </row>
        <row r="20486">
          <cell r="C20486">
            <v>13.1</v>
          </cell>
        </row>
        <row r="20487">
          <cell r="C20487">
            <v>13.1</v>
          </cell>
        </row>
        <row r="20488">
          <cell r="C20488">
            <v>13.1</v>
          </cell>
        </row>
        <row r="20489">
          <cell r="C20489">
            <v>13.1</v>
          </cell>
        </row>
        <row r="20490">
          <cell r="C20490">
            <v>13.1</v>
          </cell>
        </row>
        <row r="20491">
          <cell r="C20491">
            <v>13.1</v>
          </cell>
        </row>
        <row r="20492">
          <cell r="C20492">
            <v>13.1</v>
          </cell>
        </row>
        <row r="20493">
          <cell r="C20493">
            <v>13.1</v>
          </cell>
        </row>
        <row r="20494">
          <cell r="C20494">
            <v>13.1</v>
          </cell>
        </row>
        <row r="20495">
          <cell r="C20495">
            <v>13.1</v>
          </cell>
        </row>
        <row r="20496">
          <cell r="C20496">
            <v>13.1</v>
          </cell>
        </row>
        <row r="20497">
          <cell r="C20497">
            <v>13.09</v>
          </cell>
        </row>
        <row r="20498">
          <cell r="C20498">
            <v>13.09</v>
          </cell>
        </row>
        <row r="20499">
          <cell r="C20499">
            <v>13.09</v>
          </cell>
        </row>
        <row r="20500">
          <cell r="C20500">
            <v>13.09</v>
          </cell>
        </row>
        <row r="20501">
          <cell r="C20501">
            <v>13.09</v>
          </cell>
        </row>
        <row r="20502">
          <cell r="C20502">
            <v>13.1</v>
          </cell>
        </row>
        <row r="20503">
          <cell r="C20503">
            <v>13.1</v>
          </cell>
        </row>
        <row r="20504">
          <cell r="C20504">
            <v>13.1</v>
          </cell>
        </row>
        <row r="20505">
          <cell r="C20505">
            <v>13.1</v>
          </cell>
        </row>
        <row r="20506">
          <cell r="C20506">
            <v>13.1</v>
          </cell>
        </row>
        <row r="20507">
          <cell r="C20507">
            <v>13.1</v>
          </cell>
        </row>
        <row r="20508">
          <cell r="C20508">
            <v>13.11</v>
          </cell>
        </row>
        <row r="20509">
          <cell r="C20509">
            <v>13.11</v>
          </cell>
        </row>
        <row r="20510">
          <cell r="C20510">
            <v>13.11</v>
          </cell>
        </row>
        <row r="20511">
          <cell r="C20511">
            <v>13.11</v>
          </cell>
        </row>
        <row r="20512">
          <cell r="C20512">
            <v>13.11</v>
          </cell>
        </row>
        <row r="20513">
          <cell r="C20513">
            <v>13.11</v>
          </cell>
        </row>
        <row r="20514">
          <cell r="C20514">
            <v>13.11</v>
          </cell>
        </row>
        <row r="20515">
          <cell r="C20515">
            <v>13.1</v>
          </cell>
        </row>
        <row r="20516">
          <cell r="C20516">
            <v>13.1</v>
          </cell>
        </row>
        <row r="20517">
          <cell r="C20517">
            <v>13.11</v>
          </cell>
        </row>
        <row r="20518">
          <cell r="C20518">
            <v>13.11</v>
          </cell>
        </row>
        <row r="20519">
          <cell r="C20519">
            <v>13.11</v>
          </cell>
        </row>
        <row r="20520">
          <cell r="C20520">
            <v>13.11</v>
          </cell>
        </row>
        <row r="20521">
          <cell r="C20521">
            <v>13.11</v>
          </cell>
        </row>
        <row r="20522">
          <cell r="C20522">
            <v>13.11</v>
          </cell>
        </row>
        <row r="20523">
          <cell r="C20523">
            <v>13.11</v>
          </cell>
        </row>
        <row r="20524">
          <cell r="C20524">
            <v>13.11</v>
          </cell>
        </row>
        <row r="20525">
          <cell r="C20525">
            <v>13.11</v>
          </cell>
        </row>
        <row r="20526">
          <cell r="C20526">
            <v>13.11</v>
          </cell>
        </row>
        <row r="20527">
          <cell r="C20527">
            <v>13.11</v>
          </cell>
        </row>
        <row r="20528">
          <cell r="C20528">
            <v>13.11</v>
          </cell>
        </row>
        <row r="20529">
          <cell r="C20529">
            <v>13.1</v>
          </cell>
        </row>
        <row r="20530">
          <cell r="C20530">
            <v>13.1</v>
          </cell>
        </row>
        <row r="20531">
          <cell r="C20531">
            <v>13.1</v>
          </cell>
        </row>
        <row r="20532">
          <cell r="C20532">
            <v>13.1</v>
          </cell>
        </row>
        <row r="20533">
          <cell r="C20533">
            <v>13.1</v>
          </cell>
        </row>
        <row r="20534">
          <cell r="C20534">
            <v>13.1</v>
          </cell>
        </row>
        <row r="20535">
          <cell r="C20535">
            <v>13.1</v>
          </cell>
        </row>
        <row r="20536">
          <cell r="C20536">
            <v>13.09</v>
          </cell>
        </row>
        <row r="20537">
          <cell r="C20537">
            <v>13.09</v>
          </cell>
        </row>
        <row r="20538">
          <cell r="C20538">
            <v>13.09</v>
          </cell>
        </row>
        <row r="20539">
          <cell r="C20539">
            <v>13.09</v>
          </cell>
        </row>
        <row r="20540">
          <cell r="C20540">
            <v>13.09</v>
          </cell>
        </row>
        <row r="20541">
          <cell r="C20541">
            <v>13.09</v>
          </cell>
        </row>
        <row r="20542">
          <cell r="C20542">
            <v>13.1</v>
          </cell>
        </row>
        <row r="20543">
          <cell r="C20543">
            <v>13.1</v>
          </cell>
        </row>
        <row r="20544">
          <cell r="C20544">
            <v>13.1</v>
          </cell>
        </row>
        <row r="20545">
          <cell r="C20545">
            <v>13.1</v>
          </cell>
        </row>
        <row r="20546">
          <cell r="C20546">
            <v>13.1</v>
          </cell>
        </row>
        <row r="20547">
          <cell r="C20547">
            <v>13.1</v>
          </cell>
        </row>
        <row r="20548">
          <cell r="C20548">
            <v>13.1</v>
          </cell>
        </row>
        <row r="20549">
          <cell r="C20549">
            <v>13.1</v>
          </cell>
        </row>
        <row r="20550">
          <cell r="C20550">
            <v>13.1</v>
          </cell>
        </row>
        <row r="20551">
          <cell r="C20551">
            <v>13.11</v>
          </cell>
        </row>
        <row r="20552">
          <cell r="C20552">
            <v>13.11</v>
          </cell>
        </row>
        <row r="20553">
          <cell r="C20553">
            <v>13.11</v>
          </cell>
        </row>
        <row r="20554">
          <cell r="C20554">
            <v>13.11</v>
          </cell>
        </row>
        <row r="20555">
          <cell r="C20555">
            <v>13.11</v>
          </cell>
        </row>
        <row r="20556">
          <cell r="C20556">
            <v>13.11</v>
          </cell>
        </row>
        <row r="20557">
          <cell r="C20557">
            <v>13.11</v>
          </cell>
        </row>
        <row r="20558">
          <cell r="C20558">
            <v>13.11</v>
          </cell>
        </row>
        <row r="20559">
          <cell r="C20559">
            <v>13.11</v>
          </cell>
        </row>
        <row r="20560">
          <cell r="C20560">
            <v>13.11</v>
          </cell>
        </row>
        <row r="20561">
          <cell r="C20561">
            <v>13.11</v>
          </cell>
        </row>
        <row r="20562">
          <cell r="C20562">
            <v>13.11</v>
          </cell>
        </row>
        <row r="20563">
          <cell r="C20563">
            <v>13.11</v>
          </cell>
        </row>
        <row r="20564">
          <cell r="C20564">
            <v>13.11</v>
          </cell>
        </row>
        <row r="20565">
          <cell r="C20565">
            <v>13.11</v>
          </cell>
        </row>
        <row r="20566">
          <cell r="C20566">
            <v>13.11</v>
          </cell>
        </row>
        <row r="20567">
          <cell r="C20567">
            <v>13.11</v>
          </cell>
        </row>
        <row r="20568">
          <cell r="C20568">
            <v>13.11</v>
          </cell>
        </row>
        <row r="20569">
          <cell r="C20569">
            <v>13.11</v>
          </cell>
        </row>
        <row r="20570">
          <cell r="C20570">
            <v>13.11</v>
          </cell>
        </row>
        <row r="20571">
          <cell r="C20571">
            <v>13.11</v>
          </cell>
        </row>
        <row r="20572">
          <cell r="C20572">
            <v>13.11</v>
          </cell>
        </row>
        <row r="20573">
          <cell r="C20573">
            <v>13.11</v>
          </cell>
        </row>
        <row r="20574">
          <cell r="C20574">
            <v>13.11</v>
          </cell>
        </row>
        <row r="20575">
          <cell r="C20575">
            <v>13.11</v>
          </cell>
        </row>
        <row r="20576">
          <cell r="C20576">
            <v>13.11</v>
          </cell>
        </row>
        <row r="20577">
          <cell r="C20577">
            <v>13.11</v>
          </cell>
        </row>
        <row r="20578">
          <cell r="C20578">
            <v>13.11</v>
          </cell>
        </row>
        <row r="20579">
          <cell r="C20579">
            <v>13.11</v>
          </cell>
        </row>
        <row r="20580">
          <cell r="C20580">
            <v>13.11</v>
          </cell>
        </row>
        <row r="20581">
          <cell r="C20581">
            <v>13.11</v>
          </cell>
        </row>
        <row r="20582">
          <cell r="C20582">
            <v>13.11</v>
          </cell>
        </row>
        <row r="20583">
          <cell r="C20583">
            <v>13.11</v>
          </cell>
        </row>
        <row r="20584">
          <cell r="C20584">
            <v>13.11</v>
          </cell>
        </row>
        <row r="20585">
          <cell r="C20585">
            <v>13.11</v>
          </cell>
        </row>
        <row r="20586">
          <cell r="C20586">
            <v>13.11</v>
          </cell>
        </row>
        <row r="20587">
          <cell r="C20587">
            <v>13.11</v>
          </cell>
        </row>
        <row r="20588">
          <cell r="C20588">
            <v>13.11</v>
          </cell>
        </row>
        <row r="20589">
          <cell r="C20589">
            <v>13.11</v>
          </cell>
        </row>
        <row r="20590">
          <cell r="C20590">
            <v>13.11</v>
          </cell>
        </row>
        <row r="20591">
          <cell r="C20591">
            <v>13.11</v>
          </cell>
        </row>
        <row r="20592">
          <cell r="C20592">
            <v>13.11</v>
          </cell>
        </row>
        <row r="20593">
          <cell r="C20593">
            <v>13.11</v>
          </cell>
        </row>
        <row r="20594">
          <cell r="C20594">
            <v>13.11</v>
          </cell>
        </row>
        <row r="20595">
          <cell r="C20595">
            <v>13.11</v>
          </cell>
        </row>
        <row r="20596">
          <cell r="C20596">
            <v>13.11</v>
          </cell>
        </row>
        <row r="20597">
          <cell r="C20597">
            <v>13.11</v>
          </cell>
        </row>
        <row r="20598">
          <cell r="C20598">
            <v>13.11</v>
          </cell>
        </row>
        <row r="20599">
          <cell r="C20599">
            <v>13.11</v>
          </cell>
        </row>
        <row r="20600">
          <cell r="C20600">
            <v>13.11</v>
          </cell>
        </row>
        <row r="20601">
          <cell r="C20601">
            <v>13.11</v>
          </cell>
        </row>
        <row r="20602">
          <cell r="C20602">
            <v>13.12</v>
          </cell>
        </row>
        <row r="20603">
          <cell r="C20603">
            <v>13.12</v>
          </cell>
        </row>
        <row r="20604">
          <cell r="C20604">
            <v>13.12</v>
          </cell>
        </row>
        <row r="20605">
          <cell r="C20605">
            <v>13.12</v>
          </cell>
        </row>
        <row r="20606">
          <cell r="C20606">
            <v>13.12</v>
          </cell>
        </row>
        <row r="20607">
          <cell r="C20607">
            <v>13.12</v>
          </cell>
        </row>
        <row r="20608">
          <cell r="C20608">
            <v>13.12</v>
          </cell>
        </row>
        <row r="20609">
          <cell r="C20609">
            <v>13.12</v>
          </cell>
        </row>
        <row r="20610">
          <cell r="C20610">
            <v>13.12</v>
          </cell>
        </row>
        <row r="20611">
          <cell r="C20611">
            <v>13.11</v>
          </cell>
        </row>
        <row r="20612">
          <cell r="C20612">
            <v>13.11</v>
          </cell>
        </row>
        <row r="20613">
          <cell r="C20613">
            <v>13.11</v>
          </cell>
        </row>
        <row r="20614">
          <cell r="C20614">
            <v>13.1</v>
          </cell>
        </row>
        <row r="20615">
          <cell r="C20615">
            <v>13.1</v>
          </cell>
        </row>
        <row r="20616">
          <cell r="C20616">
            <v>13.09</v>
          </cell>
        </row>
        <row r="20617">
          <cell r="C20617">
            <v>13.09</v>
          </cell>
        </row>
        <row r="20618">
          <cell r="C20618">
            <v>13.09</v>
          </cell>
        </row>
        <row r="20619">
          <cell r="C20619">
            <v>13.09</v>
          </cell>
        </row>
        <row r="20620">
          <cell r="C20620">
            <v>13.08</v>
          </cell>
        </row>
        <row r="20621">
          <cell r="C20621">
            <v>13.08</v>
          </cell>
        </row>
        <row r="20622">
          <cell r="C20622">
            <v>13.08</v>
          </cell>
        </row>
        <row r="20623">
          <cell r="C20623">
            <v>13.08</v>
          </cell>
        </row>
        <row r="20624">
          <cell r="C20624">
            <v>13.09</v>
          </cell>
        </row>
        <row r="20625">
          <cell r="C20625">
            <v>13.09</v>
          </cell>
        </row>
        <row r="20626">
          <cell r="C20626">
            <v>13.09</v>
          </cell>
        </row>
        <row r="20627">
          <cell r="C20627">
            <v>13.09</v>
          </cell>
        </row>
        <row r="20628">
          <cell r="C20628">
            <v>13.09</v>
          </cell>
        </row>
        <row r="20629">
          <cell r="C20629">
            <v>13.09</v>
          </cell>
        </row>
        <row r="20630">
          <cell r="C20630">
            <v>13.08</v>
          </cell>
        </row>
        <row r="20631">
          <cell r="C20631">
            <v>13.08</v>
          </cell>
        </row>
        <row r="20632">
          <cell r="C20632">
            <v>13.08</v>
          </cell>
        </row>
        <row r="20633">
          <cell r="C20633">
            <v>13.08</v>
          </cell>
        </row>
        <row r="20634">
          <cell r="C20634">
            <v>13.08</v>
          </cell>
        </row>
        <row r="20635">
          <cell r="C20635">
            <v>13.08</v>
          </cell>
        </row>
        <row r="20636">
          <cell r="C20636">
            <v>13.08</v>
          </cell>
        </row>
        <row r="20637">
          <cell r="C20637">
            <v>13.08</v>
          </cell>
        </row>
        <row r="20638">
          <cell r="C20638">
            <v>13.08</v>
          </cell>
        </row>
        <row r="20639">
          <cell r="C20639">
            <v>13.08</v>
          </cell>
        </row>
        <row r="20640">
          <cell r="C20640">
            <v>13.08</v>
          </cell>
        </row>
        <row r="20641">
          <cell r="C20641">
            <v>13.09</v>
          </cell>
        </row>
        <row r="20642">
          <cell r="C20642">
            <v>13.09</v>
          </cell>
        </row>
        <row r="20643">
          <cell r="C20643">
            <v>13.09</v>
          </cell>
        </row>
        <row r="20644">
          <cell r="C20644">
            <v>13.1</v>
          </cell>
        </row>
        <row r="20645">
          <cell r="C20645">
            <v>13.1</v>
          </cell>
        </row>
        <row r="20646">
          <cell r="C20646">
            <v>13.1</v>
          </cell>
        </row>
        <row r="20647">
          <cell r="C20647">
            <v>13.11</v>
          </cell>
        </row>
        <row r="20648">
          <cell r="C20648">
            <v>13.11</v>
          </cell>
        </row>
        <row r="20649">
          <cell r="C20649">
            <v>13.11</v>
          </cell>
        </row>
        <row r="20650">
          <cell r="C20650">
            <v>13.11</v>
          </cell>
        </row>
        <row r="20651">
          <cell r="C20651">
            <v>13.11</v>
          </cell>
        </row>
        <row r="20652">
          <cell r="C20652">
            <v>13.11</v>
          </cell>
        </row>
        <row r="20653">
          <cell r="C20653">
            <v>13.11</v>
          </cell>
        </row>
        <row r="20654">
          <cell r="C20654">
            <v>13.11</v>
          </cell>
        </row>
        <row r="20655">
          <cell r="C20655">
            <v>13.11</v>
          </cell>
        </row>
        <row r="20656">
          <cell r="C20656">
            <v>13.11</v>
          </cell>
        </row>
        <row r="20657">
          <cell r="C20657">
            <v>13.11</v>
          </cell>
        </row>
        <row r="20658">
          <cell r="C20658">
            <v>13.11</v>
          </cell>
        </row>
        <row r="20659">
          <cell r="C20659">
            <v>13.11</v>
          </cell>
        </row>
        <row r="20660">
          <cell r="C20660">
            <v>13.11</v>
          </cell>
        </row>
        <row r="20661">
          <cell r="C20661">
            <v>13.11</v>
          </cell>
        </row>
        <row r="20662">
          <cell r="C20662">
            <v>13.11</v>
          </cell>
        </row>
        <row r="20663">
          <cell r="C20663">
            <v>13.11</v>
          </cell>
        </row>
        <row r="20664">
          <cell r="C20664">
            <v>13.1</v>
          </cell>
        </row>
        <row r="20665">
          <cell r="C20665">
            <v>13.1</v>
          </cell>
        </row>
        <row r="20666">
          <cell r="C20666">
            <v>13.1</v>
          </cell>
        </row>
        <row r="20667">
          <cell r="C20667">
            <v>13.1</v>
          </cell>
        </row>
        <row r="20668">
          <cell r="C20668">
            <v>13.09</v>
          </cell>
        </row>
        <row r="20669">
          <cell r="C20669">
            <v>13.09</v>
          </cell>
        </row>
        <row r="20670">
          <cell r="C20670">
            <v>13.09</v>
          </cell>
        </row>
        <row r="20671">
          <cell r="C20671">
            <v>13.09</v>
          </cell>
        </row>
        <row r="20672">
          <cell r="C20672">
            <v>13.09</v>
          </cell>
        </row>
        <row r="20673">
          <cell r="C20673">
            <v>13.09</v>
          </cell>
        </row>
        <row r="20674">
          <cell r="C20674">
            <v>13.1</v>
          </cell>
        </row>
        <row r="20675">
          <cell r="C20675">
            <v>13.1</v>
          </cell>
        </row>
        <row r="20676">
          <cell r="C20676">
            <v>13.1</v>
          </cell>
        </row>
        <row r="20677">
          <cell r="C20677">
            <v>13.1</v>
          </cell>
        </row>
        <row r="20678">
          <cell r="C20678">
            <v>13.1</v>
          </cell>
        </row>
        <row r="20679">
          <cell r="C20679">
            <v>13.1</v>
          </cell>
        </row>
        <row r="20680">
          <cell r="C20680">
            <v>13.11</v>
          </cell>
        </row>
        <row r="20681">
          <cell r="C20681">
            <v>13.11</v>
          </cell>
        </row>
        <row r="20682">
          <cell r="C20682">
            <v>13.1</v>
          </cell>
        </row>
        <row r="20683">
          <cell r="C20683">
            <v>13.1</v>
          </cell>
        </row>
        <row r="20684">
          <cell r="C20684">
            <v>13.1</v>
          </cell>
        </row>
        <row r="20685">
          <cell r="C20685">
            <v>13.1</v>
          </cell>
        </row>
        <row r="20686">
          <cell r="C20686">
            <v>13.1</v>
          </cell>
        </row>
        <row r="20687">
          <cell r="C20687">
            <v>13.1</v>
          </cell>
        </row>
        <row r="20688">
          <cell r="C20688">
            <v>13.1</v>
          </cell>
        </row>
        <row r="20689">
          <cell r="C20689">
            <v>13.1</v>
          </cell>
        </row>
        <row r="20690">
          <cell r="C20690">
            <v>13.11</v>
          </cell>
        </row>
        <row r="20691">
          <cell r="C20691">
            <v>13.11</v>
          </cell>
        </row>
        <row r="20692">
          <cell r="C20692">
            <v>13.11</v>
          </cell>
        </row>
        <row r="20693">
          <cell r="C20693">
            <v>13.11</v>
          </cell>
        </row>
        <row r="20694">
          <cell r="C20694">
            <v>13.11</v>
          </cell>
        </row>
        <row r="20695">
          <cell r="C20695">
            <v>13.11</v>
          </cell>
        </row>
        <row r="20696">
          <cell r="C20696">
            <v>13.11</v>
          </cell>
        </row>
        <row r="20697">
          <cell r="C20697">
            <v>13.11</v>
          </cell>
        </row>
        <row r="20698">
          <cell r="C20698">
            <v>13.11</v>
          </cell>
        </row>
        <row r="20699">
          <cell r="C20699">
            <v>13.11</v>
          </cell>
        </row>
        <row r="20700">
          <cell r="C20700">
            <v>13.11</v>
          </cell>
        </row>
        <row r="20701">
          <cell r="C20701">
            <v>13.11</v>
          </cell>
        </row>
        <row r="20702">
          <cell r="C20702">
            <v>13.11</v>
          </cell>
        </row>
        <row r="20703">
          <cell r="C20703">
            <v>13.1</v>
          </cell>
        </row>
        <row r="20704">
          <cell r="C20704">
            <v>13.1</v>
          </cell>
        </row>
        <row r="20705">
          <cell r="C20705">
            <v>13.1</v>
          </cell>
        </row>
        <row r="20706">
          <cell r="C20706">
            <v>13.1</v>
          </cell>
        </row>
        <row r="20707">
          <cell r="C20707">
            <v>13.09</v>
          </cell>
        </row>
        <row r="20708">
          <cell r="C20708">
            <v>13.09</v>
          </cell>
        </row>
        <row r="20709">
          <cell r="C20709">
            <v>13.09</v>
          </cell>
        </row>
        <row r="20710">
          <cell r="C20710">
            <v>13.09</v>
          </cell>
        </row>
        <row r="20711">
          <cell r="C20711">
            <v>13.09</v>
          </cell>
        </row>
        <row r="20712">
          <cell r="C20712">
            <v>13.09</v>
          </cell>
        </row>
        <row r="20713">
          <cell r="C20713">
            <v>13.1</v>
          </cell>
        </row>
        <row r="20714">
          <cell r="C20714">
            <v>13.1</v>
          </cell>
        </row>
        <row r="20715">
          <cell r="C20715">
            <v>13.1</v>
          </cell>
        </row>
        <row r="20716">
          <cell r="C20716">
            <v>13.1</v>
          </cell>
        </row>
        <row r="20717">
          <cell r="C20717">
            <v>13.1</v>
          </cell>
        </row>
        <row r="20718">
          <cell r="C20718">
            <v>13.1</v>
          </cell>
        </row>
        <row r="20719">
          <cell r="C20719">
            <v>13.1</v>
          </cell>
        </row>
        <row r="20720">
          <cell r="C20720">
            <v>13.1</v>
          </cell>
        </row>
        <row r="20721">
          <cell r="C20721">
            <v>13.1</v>
          </cell>
        </row>
        <row r="20722">
          <cell r="C20722">
            <v>13.1</v>
          </cell>
        </row>
        <row r="20723">
          <cell r="C20723">
            <v>13.1</v>
          </cell>
        </row>
        <row r="20724">
          <cell r="C20724">
            <v>13.1</v>
          </cell>
        </row>
        <row r="20725">
          <cell r="C20725">
            <v>13.1</v>
          </cell>
        </row>
        <row r="20726">
          <cell r="C20726">
            <v>13.1</v>
          </cell>
        </row>
        <row r="20727">
          <cell r="C20727">
            <v>13.1</v>
          </cell>
        </row>
        <row r="20728">
          <cell r="C20728">
            <v>13.1</v>
          </cell>
        </row>
        <row r="20729">
          <cell r="C20729">
            <v>13.1</v>
          </cell>
        </row>
        <row r="20730">
          <cell r="C20730">
            <v>13.1</v>
          </cell>
        </row>
        <row r="20731">
          <cell r="C20731">
            <v>13.1</v>
          </cell>
        </row>
        <row r="20732">
          <cell r="C20732">
            <v>13.1</v>
          </cell>
        </row>
        <row r="20733">
          <cell r="C20733">
            <v>13.1</v>
          </cell>
        </row>
        <row r="20734">
          <cell r="C20734">
            <v>13.1</v>
          </cell>
        </row>
        <row r="20735">
          <cell r="C20735">
            <v>13.1</v>
          </cell>
        </row>
        <row r="20736">
          <cell r="C20736">
            <v>13.1</v>
          </cell>
        </row>
        <row r="20737">
          <cell r="C20737">
            <v>13.1</v>
          </cell>
        </row>
        <row r="20738">
          <cell r="C20738">
            <v>13.1</v>
          </cell>
        </row>
        <row r="20739">
          <cell r="C20739">
            <v>13.1</v>
          </cell>
        </row>
        <row r="20740">
          <cell r="C20740">
            <v>13.1</v>
          </cell>
        </row>
        <row r="20741">
          <cell r="C20741">
            <v>13.1</v>
          </cell>
        </row>
        <row r="20742">
          <cell r="C20742">
            <v>13.1</v>
          </cell>
        </row>
        <row r="20743">
          <cell r="C20743">
            <v>13.1</v>
          </cell>
        </row>
        <row r="20744">
          <cell r="C20744">
            <v>13.1</v>
          </cell>
        </row>
        <row r="20745">
          <cell r="C20745">
            <v>13.1</v>
          </cell>
        </row>
        <row r="20746">
          <cell r="C20746">
            <v>13.1</v>
          </cell>
        </row>
        <row r="20747">
          <cell r="C20747">
            <v>13.09</v>
          </cell>
        </row>
        <row r="20748">
          <cell r="C20748">
            <v>13.09</v>
          </cell>
        </row>
        <row r="20749">
          <cell r="C20749">
            <v>13.09</v>
          </cell>
        </row>
        <row r="20750">
          <cell r="C20750">
            <v>13.09</v>
          </cell>
        </row>
        <row r="20751">
          <cell r="C20751">
            <v>13.09</v>
          </cell>
        </row>
        <row r="20752">
          <cell r="C20752">
            <v>13.09</v>
          </cell>
        </row>
        <row r="20753">
          <cell r="C20753">
            <v>13.09</v>
          </cell>
        </row>
        <row r="20754">
          <cell r="C20754">
            <v>13.09</v>
          </cell>
        </row>
        <row r="20755">
          <cell r="C20755">
            <v>13.1</v>
          </cell>
        </row>
        <row r="20756">
          <cell r="C20756">
            <v>13.1</v>
          </cell>
        </row>
        <row r="20757">
          <cell r="C20757">
            <v>13.1</v>
          </cell>
        </row>
        <row r="20758">
          <cell r="C20758">
            <v>13.1</v>
          </cell>
        </row>
        <row r="20759">
          <cell r="C20759">
            <v>13.1</v>
          </cell>
        </row>
        <row r="20760">
          <cell r="C20760">
            <v>13.1</v>
          </cell>
        </row>
        <row r="20761">
          <cell r="C20761">
            <v>13.1</v>
          </cell>
        </row>
        <row r="20762">
          <cell r="C20762">
            <v>13.1</v>
          </cell>
        </row>
        <row r="20763">
          <cell r="C20763">
            <v>13.1</v>
          </cell>
        </row>
        <row r="20764">
          <cell r="C20764">
            <v>13.1</v>
          </cell>
        </row>
        <row r="20765">
          <cell r="C20765">
            <v>13.1</v>
          </cell>
        </row>
        <row r="20766">
          <cell r="C20766">
            <v>13.1</v>
          </cell>
        </row>
        <row r="20767">
          <cell r="C20767">
            <v>13.1</v>
          </cell>
        </row>
        <row r="20768">
          <cell r="C20768">
            <v>13.1</v>
          </cell>
        </row>
        <row r="20769">
          <cell r="C20769">
            <v>13.11</v>
          </cell>
        </row>
        <row r="20770">
          <cell r="C20770">
            <v>13.11</v>
          </cell>
        </row>
        <row r="20771">
          <cell r="C20771">
            <v>13.1</v>
          </cell>
        </row>
        <row r="20772">
          <cell r="C20772">
            <v>13.1</v>
          </cell>
        </row>
        <row r="20773">
          <cell r="C20773">
            <v>13.11</v>
          </cell>
        </row>
        <row r="20774">
          <cell r="C20774">
            <v>13.11</v>
          </cell>
        </row>
        <row r="20775">
          <cell r="C20775">
            <v>13.11</v>
          </cell>
        </row>
        <row r="20776">
          <cell r="C20776">
            <v>13.11</v>
          </cell>
        </row>
        <row r="20777">
          <cell r="C20777">
            <v>13.11</v>
          </cell>
        </row>
        <row r="20778">
          <cell r="C20778">
            <v>13.11</v>
          </cell>
        </row>
        <row r="20779">
          <cell r="C20779">
            <v>13.11</v>
          </cell>
        </row>
        <row r="20780">
          <cell r="C20780">
            <v>13.11</v>
          </cell>
        </row>
        <row r="20781">
          <cell r="C20781">
            <v>13.1</v>
          </cell>
        </row>
        <row r="20782">
          <cell r="C20782">
            <v>13.1</v>
          </cell>
        </row>
        <row r="20783">
          <cell r="C20783">
            <v>13.1</v>
          </cell>
        </row>
        <row r="20784">
          <cell r="C20784">
            <v>13.1</v>
          </cell>
        </row>
        <row r="20785">
          <cell r="C20785">
            <v>13.1</v>
          </cell>
        </row>
        <row r="20786">
          <cell r="C20786">
            <v>13.09</v>
          </cell>
        </row>
        <row r="20787">
          <cell r="C20787">
            <v>13.09</v>
          </cell>
        </row>
        <row r="20788">
          <cell r="C20788">
            <v>13.09</v>
          </cell>
        </row>
        <row r="20789">
          <cell r="C20789">
            <v>13.09</v>
          </cell>
        </row>
        <row r="20790">
          <cell r="C20790">
            <v>13.09</v>
          </cell>
        </row>
        <row r="20791">
          <cell r="C20791">
            <v>13.09</v>
          </cell>
        </row>
        <row r="20792">
          <cell r="C20792">
            <v>13.09</v>
          </cell>
        </row>
        <row r="20793">
          <cell r="C20793">
            <v>13.09</v>
          </cell>
        </row>
        <row r="20794">
          <cell r="C20794">
            <v>13.09</v>
          </cell>
        </row>
        <row r="20795">
          <cell r="C20795">
            <v>13.09</v>
          </cell>
        </row>
        <row r="20796">
          <cell r="C20796">
            <v>13.09</v>
          </cell>
        </row>
        <row r="20797">
          <cell r="C20797">
            <v>13.09</v>
          </cell>
        </row>
        <row r="20798">
          <cell r="C20798">
            <v>13.09</v>
          </cell>
        </row>
        <row r="20799">
          <cell r="C20799">
            <v>13.09</v>
          </cell>
        </row>
        <row r="20800">
          <cell r="C20800">
            <v>13.09</v>
          </cell>
        </row>
        <row r="20801">
          <cell r="C20801">
            <v>13.09</v>
          </cell>
        </row>
        <row r="20802">
          <cell r="C20802">
            <v>13.09</v>
          </cell>
        </row>
        <row r="20803">
          <cell r="C20803">
            <v>13.09</v>
          </cell>
        </row>
        <row r="20804">
          <cell r="C20804">
            <v>13.09</v>
          </cell>
        </row>
        <row r="20805">
          <cell r="C20805">
            <v>13.09</v>
          </cell>
        </row>
        <row r="20806">
          <cell r="C20806">
            <v>13.09</v>
          </cell>
        </row>
        <row r="20807">
          <cell r="C20807">
            <v>13.09</v>
          </cell>
        </row>
        <row r="20808">
          <cell r="C20808">
            <v>13.09</v>
          </cell>
        </row>
        <row r="20809">
          <cell r="C20809">
            <v>13.09</v>
          </cell>
        </row>
        <row r="20810">
          <cell r="C20810">
            <v>13.09</v>
          </cell>
        </row>
        <row r="20811">
          <cell r="C20811">
            <v>13.09</v>
          </cell>
        </row>
        <row r="20812">
          <cell r="C20812">
            <v>13.09</v>
          </cell>
        </row>
        <row r="20813">
          <cell r="C20813">
            <v>13.09</v>
          </cell>
        </row>
        <row r="20814">
          <cell r="C20814">
            <v>13.09</v>
          </cell>
        </row>
        <row r="20815">
          <cell r="C20815">
            <v>13.09</v>
          </cell>
        </row>
        <row r="20816">
          <cell r="C20816">
            <v>13.09</v>
          </cell>
        </row>
        <row r="20817">
          <cell r="C20817">
            <v>13.09</v>
          </cell>
        </row>
        <row r="20818">
          <cell r="C20818">
            <v>13.09</v>
          </cell>
        </row>
        <row r="20819">
          <cell r="C20819">
            <v>13.09</v>
          </cell>
        </row>
        <row r="20820">
          <cell r="C20820">
            <v>13.1</v>
          </cell>
        </row>
        <row r="20821">
          <cell r="C20821">
            <v>13.1</v>
          </cell>
        </row>
        <row r="20822">
          <cell r="C20822">
            <v>13.1</v>
          </cell>
        </row>
        <row r="20823">
          <cell r="C20823">
            <v>13.1</v>
          </cell>
        </row>
        <row r="20824">
          <cell r="C20824">
            <v>13.1</v>
          </cell>
        </row>
        <row r="20825">
          <cell r="C20825">
            <v>13.1</v>
          </cell>
        </row>
        <row r="20826">
          <cell r="C20826">
            <v>13.1</v>
          </cell>
        </row>
        <row r="20827">
          <cell r="C20827">
            <v>13.1</v>
          </cell>
        </row>
        <row r="20828">
          <cell r="C20828">
            <v>13.1</v>
          </cell>
        </row>
        <row r="20829">
          <cell r="C20829">
            <v>13.1</v>
          </cell>
        </row>
        <row r="20830">
          <cell r="C20830">
            <v>13.1</v>
          </cell>
        </row>
        <row r="20831">
          <cell r="C20831">
            <v>13.09</v>
          </cell>
        </row>
        <row r="20832">
          <cell r="C20832">
            <v>13.09</v>
          </cell>
        </row>
        <row r="20833">
          <cell r="C20833">
            <v>13.09</v>
          </cell>
        </row>
        <row r="20834">
          <cell r="C20834">
            <v>13.1</v>
          </cell>
        </row>
        <row r="20835">
          <cell r="C20835">
            <v>13.1</v>
          </cell>
        </row>
        <row r="20836">
          <cell r="C20836">
            <v>13.1</v>
          </cell>
        </row>
        <row r="20837">
          <cell r="C20837">
            <v>13.1</v>
          </cell>
        </row>
        <row r="20838">
          <cell r="C20838">
            <v>13.1</v>
          </cell>
        </row>
        <row r="20839">
          <cell r="C20839">
            <v>13.1</v>
          </cell>
        </row>
        <row r="20840">
          <cell r="C20840">
            <v>13.11</v>
          </cell>
        </row>
        <row r="20841">
          <cell r="C20841">
            <v>13.11</v>
          </cell>
        </row>
        <row r="20842">
          <cell r="C20842">
            <v>13.11</v>
          </cell>
        </row>
        <row r="20843">
          <cell r="C20843">
            <v>13.11</v>
          </cell>
        </row>
        <row r="20844">
          <cell r="C20844">
            <v>13.11</v>
          </cell>
        </row>
        <row r="20845">
          <cell r="C20845">
            <v>13.11</v>
          </cell>
        </row>
        <row r="20846">
          <cell r="C20846">
            <v>13.12</v>
          </cell>
        </row>
        <row r="20847">
          <cell r="C20847">
            <v>13.12</v>
          </cell>
        </row>
        <row r="20848">
          <cell r="C20848">
            <v>13.12</v>
          </cell>
        </row>
        <row r="20849">
          <cell r="C20849">
            <v>13.12</v>
          </cell>
        </row>
        <row r="20850">
          <cell r="C20850">
            <v>13.12</v>
          </cell>
        </row>
        <row r="20851">
          <cell r="C20851">
            <v>13.12</v>
          </cell>
        </row>
        <row r="20852">
          <cell r="C20852">
            <v>13.12</v>
          </cell>
        </row>
        <row r="20853">
          <cell r="C20853">
            <v>13.12</v>
          </cell>
        </row>
        <row r="20854">
          <cell r="C20854">
            <v>13.12</v>
          </cell>
        </row>
        <row r="20855">
          <cell r="C20855">
            <v>13.12</v>
          </cell>
        </row>
        <row r="20856">
          <cell r="C20856">
            <v>13.12</v>
          </cell>
        </row>
        <row r="20857">
          <cell r="C20857">
            <v>13.12</v>
          </cell>
        </row>
        <row r="20858">
          <cell r="C20858">
            <v>13.12</v>
          </cell>
        </row>
        <row r="20859">
          <cell r="C20859">
            <v>13.12</v>
          </cell>
        </row>
        <row r="20860">
          <cell r="C20860">
            <v>13.12</v>
          </cell>
        </row>
        <row r="20861">
          <cell r="C20861">
            <v>13.12</v>
          </cell>
        </row>
        <row r="20862">
          <cell r="C20862">
            <v>13.11</v>
          </cell>
        </row>
        <row r="20863">
          <cell r="C20863">
            <v>13.11</v>
          </cell>
        </row>
        <row r="20864">
          <cell r="C20864">
            <v>13.11</v>
          </cell>
        </row>
        <row r="20865">
          <cell r="C20865">
            <v>13.11</v>
          </cell>
        </row>
        <row r="20866">
          <cell r="C20866">
            <v>13.11</v>
          </cell>
        </row>
        <row r="20867">
          <cell r="C20867">
            <v>13.1</v>
          </cell>
        </row>
        <row r="20868">
          <cell r="C20868">
            <v>13.1</v>
          </cell>
        </row>
        <row r="20869">
          <cell r="C20869">
            <v>13.1</v>
          </cell>
        </row>
        <row r="20870">
          <cell r="C20870">
            <v>13.1</v>
          </cell>
        </row>
        <row r="20871">
          <cell r="C20871">
            <v>13.1</v>
          </cell>
        </row>
        <row r="20872">
          <cell r="C20872">
            <v>13.1</v>
          </cell>
        </row>
        <row r="20873">
          <cell r="C20873">
            <v>13.1</v>
          </cell>
        </row>
        <row r="20874">
          <cell r="C20874">
            <v>13.1</v>
          </cell>
        </row>
        <row r="20875">
          <cell r="C20875">
            <v>13.11</v>
          </cell>
        </row>
        <row r="20876">
          <cell r="C20876">
            <v>13.11</v>
          </cell>
        </row>
        <row r="20877">
          <cell r="C20877">
            <v>13.11</v>
          </cell>
        </row>
        <row r="20878">
          <cell r="C20878">
            <v>13.11</v>
          </cell>
        </row>
        <row r="20879">
          <cell r="C20879">
            <v>13.11</v>
          </cell>
        </row>
        <row r="20880">
          <cell r="C20880">
            <v>13.1</v>
          </cell>
        </row>
        <row r="20881">
          <cell r="C20881">
            <v>13.1</v>
          </cell>
        </row>
        <row r="20882">
          <cell r="C20882">
            <v>13.1</v>
          </cell>
        </row>
        <row r="20883">
          <cell r="C20883">
            <v>13.1</v>
          </cell>
        </row>
        <row r="20884">
          <cell r="C20884">
            <v>13.1</v>
          </cell>
        </row>
        <row r="20885">
          <cell r="C20885">
            <v>13.1</v>
          </cell>
        </row>
        <row r="20886">
          <cell r="C20886">
            <v>13.1</v>
          </cell>
        </row>
        <row r="20887">
          <cell r="C20887">
            <v>13.1</v>
          </cell>
        </row>
        <row r="20888">
          <cell r="C20888">
            <v>13.11</v>
          </cell>
        </row>
        <row r="20889">
          <cell r="C20889">
            <v>13.11</v>
          </cell>
        </row>
        <row r="20890">
          <cell r="C20890">
            <v>13.11</v>
          </cell>
        </row>
        <row r="20891">
          <cell r="C20891">
            <v>13.11</v>
          </cell>
        </row>
        <row r="20892">
          <cell r="C20892">
            <v>13.11</v>
          </cell>
        </row>
        <row r="20893">
          <cell r="C20893">
            <v>13.11</v>
          </cell>
        </row>
        <row r="20894">
          <cell r="C20894">
            <v>13.11</v>
          </cell>
        </row>
        <row r="20895">
          <cell r="C20895">
            <v>13.11</v>
          </cell>
        </row>
        <row r="20896">
          <cell r="C20896">
            <v>13.11</v>
          </cell>
        </row>
        <row r="20897">
          <cell r="C20897">
            <v>13.11</v>
          </cell>
        </row>
        <row r="20898">
          <cell r="C20898">
            <v>13.1</v>
          </cell>
        </row>
        <row r="20899">
          <cell r="C20899">
            <v>13.1</v>
          </cell>
        </row>
        <row r="20900">
          <cell r="C20900">
            <v>13.1</v>
          </cell>
        </row>
        <row r="20901">
          <cell r="C20901">
            <v>13.09</v>
          </cell>
        </row>
        <row r="20902">
          <cell r="C20902">
            <v>13.09</v>
          </cell>
        </row>
        <row r="20903">
          <cell r="C20903">
            <v>13.09</v>
          </cell>
        </row>
        <row r="20904">
          <cell r="C20904">
            <v>13.09</v>
          </cell>
        </row>
        <row r="20905">
          <cell r="C20905">
            <v>13.1</v>
          </cell>
        </row>
        <row r="20906">
          <cell r="C20906">
            <v>13.1</v>
          </cell>
        </row>
        <row r="20907">
          <cell r="C20907">
            <v>13.1</v>
          </cell>
        </row>
        <row r="20908">
          <cell r="C20908">
            <v>13.1</v>
          </cell>
        </row>
        <row r="20909">
          <cell r="C20909">
            <v>13.1</v>
          </cell>
        </row>
        <row r="20910">
          <cell r="C20910">
            <v>13.1</v>
          </cell>
        </row>
        <row r="20911">
          <cell r="C20911">
            <v>13.1</v>
          </cell>
        </row>
        <row r="20912">
          <cell r="C20912">
            <v>13.1</v>
          </cell>
        </row>
        <row r="20913">
          <cell r="C20913">
            <v>13.11</v>
          </cell>
        </row>
        <row r="20914">
          <cell r="C20914">
            <v>13.11</v>
          </cell>
        </row>
        <row r="20915">
          <cell r="C20915">
            <v>13.11</v>
          </cell>
        </row>
        <row r="20916">
          <cell r="C20916">
            <v>13.11</v>
          </cell>
        </row>
        <row r="20917">
          <cell r="C20917">
            <v>13.11</v>
          </cell>
        </row>
        <row r="20918">
          <cell r="C20918">
            <v>13.1</v>
          </cell>
        </row>
        <row r="20919">
          <cell r="C20919">
            <v>13.1</v>
          </cell>
        </row>
        <row r="20920">
          <cell r="C20920">
            <v>13.1</v>
          </cell>
        </row>
        <row r="20921">
          <cell r="C20921">
            <v>13.1</v>
          </cell>
        </row>
        <row r="20922">
          <cell r="C20922">
            <v>13.1</v>
          </cell>
        </row>
        <row r="20923">
          <cell r="C20923">
            <v>13.1</v>
          </cell>
        </row>
        <row r="20924">
          <cell r="C20924">
            <v>13.1</v>
          </cell>
        </row>
        <row r="20925">
          <cell r="C20925">
            <v>13.1</v>
          </cell>
        </row>
        <row r="20926">
          <cell r="C20926">
            <v>13.1</v>
          </cell>
        </row>
        <row r="20927">
          <cell r="C20927">
            <v>13.09</v>
          </cell>
        </row>
        <row r="20928">
          <cell r="C20928">
            <v>13.09</v>
          </cell>
        </row>
        <row r="20929">
          <cell r="C20929">
            <v>13.09</v>
          </cell>
        </row>
        <row r="20930">
          <cell r="C20930">
            <v>13.09</v>
          </cell>
        </row>
        <row r="20931">
          <cell r="C20931">
            <v>13.09</v>
          </cell>
        </row>
        <row r="20932">
          <cell r="C20932">
            <v>13.09</v>
          </cell>
        </row>
        <row r="20933">
          <cell r="C20933">
            <v>13.1</v>
          </cell>
        </row>
        <row r="20934">
          <cell r="C20934">
            <v>13.1</v>
          </cell>
        </row>
        <row r="20935">
          <cell r="C20935">
            <v>13.1</v>
          </cell>
        </row>
        <row r="20936">
          <cell r="C20936">
            <v>13.1</v>
          </cell>
        </row>
        <row r="20937">
          <cell r="C20937">
            <v>13.1</v>
          </cell>
        </row>
        <row r="20938">
          <cell r="C20938">
            <v>13.1</v>
          </cell>
        </row>
        <row r="20939">
          <cell r="C20939">
            <v>13.11</v>
          </cell>
        </row>
        <row r="20940">
          <cell r="C20940">
            <v>13.11</v>
          </cell>
        </row>
        <row r="20941">
          <cell r="C20941">
            <v>13.11</v>
          </cell>
        </row>
        <row r="20942">
          <cell r="C20942">
            <v>13.11</v>
          </cell>
        </row>
        <row r="20943">
          <cell r="C20943">
            <v>13.12</v>
          </cell>
        </row>
        <row r="20944">
          <cell r="C20944">
            <v>13.12</v>
          </cell>
        </row>
        <row r="20945">
          <cell r="C20945">
            <v>13.12</v>
          </cell>
        </row>
        <row r="20946">
          <cell r="C20946">
            <v>13.12</v>
          </cell>
        </row>
        <row r="20947">
          <cell r="C20947">
            <v>13.12</v>
          </cell>
        </row>
        <row r="20948">
          <cell r="C20948">
            <v>13.12</v>
          </cell>
        </row>
        <row r="20949">
          <cell r="C20949">
            <v>13.12</v>
          </cell>
        </row>
        <row r="20950">
          <cell r="C20950">
            <v>13.12</v>
          </cell>
        </row>
        <row r="20951">
          <cell r="C20951">
            <v>13.12</v>
          </cell>
        </row>
        <row r="20952">
          <cell r="C20952">
            <v>13.12</v>
          </cell>
        </row>
        <row r="20953">
          <cell r="C20953">
            <v>13.11</v>
          </cell>
        </row>
        <row r="20954">
          <cell r="C20954">
            <v>13.11</v>
          </cell>
        </row>
        <row r="20955">
          <cell r="C20955">
            <v>13.11</v>
          </cell>
        </row>
        <row r="20956">
          <cell r="C20956">
            <v>13.11</v>
          </cell>
        </row>
        <row r="20957">
          <cell r="C20957">
            <v>13.11</v>
          </cell>
        </row>
        <row r="20958">
          <cell r="C20958">
            <v>13.1</v>
          </cell>
        </row>
        <row r="20959">
          <cell r="C20959">
            <v>13.1</v>
          </cell>
        </row>
        <row r="20960">
          <cell r="C20960">
            <v>13.1</v>
          </cell>
        </row>
        <row r="20961">
          <cell r="C20961">
            <v>13.1</v>
          </cell>
        </row>
        <row r="20962">
          <cell r="C20962">
            <v>13.1</v>
          </cell>
        </row>
        <row r="20963">
          <cell r="C20963">
            <v>13.1</v>
          </cell>
        </row>
        <row r="20964">
          <cell r="C20964">
            <v>13.11</v>
          </cell>
        </row>
        <row r="20965">
          <cell r="C20965">
            <v>13.11</v>
          </cell>
        </row>
        <row r="20966">
          <cell r="C20966">
            <v>13.11</v>
          </cell>
        </row>
        <row r="20967">
          <cell r="C20967">
            <v>13.11</v>
          </cell>
        </row>
        <row r="20968">
          <cell r="C20968">
            <v>13.11</v>
          </cell>
        </row>
        <row r="20969">
          <cell r="C20969">
            <v>13.11</v>
          </cell>
        </row>
        <row r="20970">
          <cell r="C20970">
            <v>13.1</v>
          </cell>
        </row>
        <row r="20971">
          <cell r="C20971">
            <v>13.1</v>
          </cell>
        </row>
        <row r="20972">
          <cell r="C20972">
            <v>13.1</v>
          </cell>
        </row>
        <row r="20973">
          <cell r="C20973">
            <v>13.1</v>
          </cell>
        </row>
        <row r="20974">
          <cell r="C20974">
            <v>13.1</v>
          </cell>
        </row>
        <row r="20975">
          <cell r="C20975">
            <v>13.1</v>
          </cell>
        </row>
        <row r="20976">
          <cell r="C20976">
            <v>13.1</v>
          </cell>
        </row>
        <row r="20977">
          <cell r="C20977">
            <v>13.1</v>
          </cell>
        </row>
        <row r="20978">
          <cell r="C20978">
            <v>13.1</v>
          </cell>
        </row>
        <row r="20979">
          <cell r="C20979">
            <v>13.09</v>
          </cell>
        </row>
        <row r="20980">
          <cell r="C20980">
            <v>13.09</v>
          </cell>
        </row>
        <row r="20981">
          <cell r="C20981">
            <v>13.09</v>
          </cell>
        </row>
        <row r="20982">
          <cell r="C20982">
            <v>13.09</v>
          </cell>
        </row>
        <row r="20983">
          <cell r="C20983">
            <v>13.09</v>
          </cell>
        </row>
        <row r="20984">
          <cell r="C20984">
            <v>13.09</v>
          </cell>
        </row>
        <row r="20985">
          <cell r="C20985">
            <v>13.09</v>
          </cell>
        </row>
        <row r="20986">
          <cell r="C20986">
            <v>13.09</v>
          </cell>
        </row>
        <row r="20987">
          <cell r="C20987">
            <v>13.09</v>
          </cell>
        </row>
        <row r="20988">
          <cell r="C20988">
            <v>13.09</v>
          </cell>
        </row>
        <row r="20989">
          <cell r="C20989">
            <v>13.09</v>
          </cell>
        </row>
        <row r="20990">
          <cell r="C20990">
            <v>13.09</v>
          </cell>
        </row>
        <row r="20991">
          <cell r="C20991">
            <v>13.1</v>
          </cell>
        </row>
        <row r="20992">
          <cell r="C20992">
            <v>13.1</v>
          </cell>
        </row>
        <row r="20993">
          <cell r="C20993">
            <v>13.1</v>
          </cell>
        </row>
        <row r="20994">
          <cell r="C20994">
            <v>13.1</v>
          </cell>
        </row>
        <row r="20995">
          <cell r="C20995">
            <v>13.1</v>
          </cell>
        </row>
        <row r="20996">
          <cell r="C20996">
            <v>13.1</v>
          </cell>
        </row>
        <row r="20997">
          <cell r="C20997">
            <v>13.1</v>
          </cell>
        </row>
        <row r="20998">
          <cell r="C20998">
            <v>13.11</v>
          </cell>
        </row>
        <row r="20999">
          <cell r="C20999">
            <v>13.11</v>
          </cell>
        </row>
        <row r="21000">
          <cell r="C21000">
            <v>13.11</v>
          </cell>
        </row>
        <row r="21001">
          <cell r="C21001">
            <v>13.11</v>
          </cell>
        </row>
        <row r="21002">
          <cell r="C21002">
            <v>13.1</v>
          </cell>
        </row>
        <row r="21003">
          <cell r="C21003">
            <v>13.1</v>
          </cell>
        </row>
        <row r="21004">
          <cell r="C21004">
            <v>13.1</v>
          </cell>
        </row>
        <row r="21005">
          <cell r="C21005">
            <v>13.1</v>
          </cell>
        </row>
        <row r="21006">
          <cell r="C21006">
            <v>13.1</v>
          </cell>
        </row>
        <row r="21007">
          <cell r="C21007">
            <v>13.1</v>
          </cell>
        </row>
        <row r="21008">
          <cell r="C21008">
            <v>13.1</v>
          </cell>
        </row>
        <row r="21009">
          <cell r="C21009">
            <v>13.1</v>
          </cell>
        </row>
        <row r="21010">
          <cell r="C21010">
            <v>13.1</v>
          </cell>
        </row>
        <row r="21011">
          <cell r="C21011">
            <v>13.1</v>
          </cell>
        </row>
        <row r="21012">
          <cell r="C21012">
            <v>13.1</v>
          </cell>
        </row>
        <row r="21013">
          <cell r="C21013">
            <v>13.1</v>
          </cell>
        </row>
        <row r="21014">
          <cell r="C21014">
            <v>13.1</v>
          </cell>
        </row>
        <row r="21015">
          <cell r="C21015">
            <v>13.1</v>
          </cell>
        </row>
        <row r="21016">
          <cell r="C21016">
            <v>13.1</v>
          </cell>
        </row>
        <row r="21017">
          <cell r="C21017">
            <v>13.11</v>
          </cell>
        </row>
        <row r="21018">
          <cell r="C21018">
            <v>13.11</v>
          </cell>
        </row>
        <row r="21019">
          <cell r="C21019">
            <v>13.1</v>
          </cell>
        </row>
        <row r="21020">
          <cell r="C21020">
            <v>13.1</v>
          </cell>
        </row>
        <row r="21021">
          <cell r="C21021">
            <v>13.1</v>
          </cell>
        </row>
        <row r="21022">
          <cell r="C21022">
            <v>13.1</v>
          </cell>
        </row>
        <row r="21023">
          <cell r="C21023">
            <v>13.1</v>
          </cell>
        </row>
        <row r="21024">
          <cell r="C21024">
            <v>13.1</v>
          </cell>
        </row>
        <row r="21025">
          <cell r="C21025">
            <v>13.1</v>
          </cell>
        </row>
        <row r="21026">
          <cell r="C21026">
            <v>13.11</v>
          </cell>
        </row>
        <row r="21027">
          <cell r="C21027">
            <v>13.11</v>
          </cell>
        </row>
        <row r="21028">
          <cell r="C21028">
            <v>13.11</v>
          </cell>
        </row>
        <row r="21029">
          <cell r="C21029">
            <v>13.11</v>
          </cell>
        </row>
        <row r="21030">
          <cell r="C21030">
            <v>13.11</v>
          </cell>
        </row>
        <row r="21031">
          <cell r="C21031">
            <v>13.11</v>
          </cell>
        </row>
        <row r="21032">
          <cell r="C21032">
            <v>13.11</v>
          </cell>
        </row>
        <row r="21033">
          <cell r="C21033">
            <v>13.12</v>
          </cell>
        </row>
        <row r="21034">
          <cell r="C21034">
            <v>13.12</v>
          </cell>
        </row>
        <row r="21035">
          <cell r="C21035">
            <v>13.12</v>
          </cell>
        </row>
        <row r="21036">
          <cell r="C21036">
            <v>13.11</v>
          </cell>
        </row>
        <row r="21037">
          <cell r="C21037">
            <v>13.11</v>
          </cell>
        </row>
        <row r="21038">
          <cell r="C21038">
            <v>13.11</v>
          </cell>
        </row>
        <row r="21039">
          <cell r="C21039">
            <v>13.11</v>
          </cell>
        </row>
        <row r="21040">
          <cell r="C21040">
            <v>13.11</v>
          </cell>
        </row>
        <row r="21041">
          <cell r="C21041">
            <v>13.1</v>
          </cell>
        </row>
        <row r="21042">
          <cell r="C21042">
            <v>13.1</v>
          </cell>
        </row>
        <row r="21043">
          <cell r="C21043">
            <v>13.1</v>
          </cell>
        </row>
        <row r="21044">
          <cell r="C21044">
            <v>13.1</v>
          </cell>
        </row>
        <row r="21045">
          <cell r="C21045">
            <v>13.1</v>
          </cell>
        </row>
        <row r="21046">
          <cell r="C21046">
            <v>13.1</v>
          </cell>
        </row>
        <row r="21047">
          <cell r="C21047">
            <v>13.1</v>
          </cell>
        </row>
        <row r="21048">
          <cell r="C21048">
            <v>13.1</v>
          </cell>
        </row>
        <row r="21049">
          <cell r="C21049">
            <v>13.1</v>
          </cell>
        </row>
        <row r="21050">
          <cell r="C21050">
            <v>13.1</v>
          </cell>
        </row>
        <row r="21051">
          <cell r="C21051">
            <v>13.1</v>
          </cell>
        </row>
        <row r="21052">
          <cell r="C21052">
            <v>13.1</v>
          </cell>
        </row>
        <row r="21053">
          <cell r="C21053">
            <v>13.1</v>
          </cell>
        </row>
        <row r="21054">
          <cell r="C21054">
            <v>13.1</v>
          </cell>
        </row>
        <row r="21055">
          <cell r="C21055">
            <v>13.1</v>
          </cell>
        </row>
        <row r="21056">
          <cell r="C21056">
            <v>13.1</v>
          </cell>
        </row>
        <row r="21057">
          <cell r="C21057">
            <v>13.1</v>
          </cell>
        </row>
        <row r="21058">
          <cell r="C21058">
            <v>13.1</v>
          </cell>
        </row>
        <row r="21059">
          <cell r="C21059">
            <v>13.1</v>
          </cell>
        </row>
        <row r="21060">
          <cell r="C21060">
            <v>13.1</v>
          </cell>
        </row>
        <row r="21061">
          <cell r="C21061">
            <v>13.1</v>
          </cell>
        </row>
        <row r="21062">
          <cell r="C21062">
            <v>13.1</v>
          </cell>
        </row>
        <row r="21063">
          <cell r="C21063">
            <v>13.1</v>
          </cell>
        </row>
        <row r="21064">
          <cell r="C21064">
            <v>13.1</v>
          </cell>
        </row>
        <row r="21065">
          <cell r="C21065">
            <v>13.1</v>
          </cell>
        </row>
        <row r="21066">
          <cell r="C21066">
            <v>13.09</v>
          </cell>
        </row>
        <row r="21067">
          <cell r="C21067">
            <v>13.09</v>
          </cell>
        </row>
        <row r="21068">
          <cell r="C21068">
            <v>13.1</v>
          </cell>
        </row>
        <row r="21069">
          <cell r="C21069">
            <v>13.09</v>
          </cell>
        </row>
        <row r="21070">
          <cell r="C21070">
            <v>13.09</v>
          </cell>
        </row>
        <row r="21071">
          <cell r="C21071">
            <v>13.09</v>
          </cell>
        </row>
        <row r="21072">
          <cell r="C21072">
            <v>13.09</v>
          </cell>
        </row>
        <row r="21073">
          <cell r="C21073">
            <v>13.09</v>
          </cell>
        </row>
        <row r="21074">
          <cell r="C21074">
            <v>13.09</v>
          </cell>
        </row>
        <row r="21075">
          <cell r="C21075">
            <v>13.09</v>
          </cell>
        </row>
        <row r="21076">
          <cell r="C21076">
            <v>13.09</v>
          </cell>
        </row>
        <row r="21077">
          <cell r="C21077">
            <v>13.09</v>
          </cell>
        </row>
        <row r="21078">
          <cell r="C21078">
            <v>13.09</v>
          </cell>
        </row>
        <row r="21079">
          <cell r="C21079">
            <v>13.1</v>
          </cell>
        </row>
        <row r="21080">
          <cell r="C21080">
            <v>13.1</v>
          </cell>
        </row>
        <row r="21081">
          <cell r="C21081">
            <v>13.1</v>
          </cell>
        </row>
        <row r="21082">
          <cell r="C21082">
            <v>13.1</v>
          </cell>
        </row>
        <row r="21083">
          <cell r="C21083">
            <v>13.11</v>
          </cell>
        </row>
        <row r="21084">
          <cell r="C21084">
            <v>13.11</v>
          </cell>
        </row>
        <row r="21085">
          <cell r="C21085">
            <v>13.11</v>
          </cell>
        </row>
        <row r="21086">
          <cell r="C21086">
            <v>13.11</v>
          </cell>
        </row>
        <row r="21087">
          <cell r="C21087">
            <v>13.11</v>
          </cell>
        </row>
        <row r="21088">
          <cell r="C21088">
            <v>13.11</v>
          </cell>
        </row>
        <row r="21089">
          <cell r="C21089">
            <v>13.11</v>
          </cell>
        </row>
        <row r="21090">
          <cell r="C21090">
            <v>13.11</v>
          </cell>
        </row>
        <row r="21091">
          <cell r="C21091">
            <v>13.11</v>
          </cell>
        </row>
        <row r="21092">
          <cell r="C21092">
            <v>13.1</v>
          </cell>
        </row>
        <row r="21093">
          <cell r="C21093">
            <v>13.1</v>
          </cell>
        </row>
        <row r="21094">
          <cell r="C21094">
            <v>13.1</v>
          </cell>
        </row>
        <row r="21095">
          <cell r="C21095">
            <v>13.1</v>
          </cell>
        </row>
        <row r="21096">
          <cell r="C21096">
            <v>13.1</v>
          </cell>
        </row>
        <row r="21097">
          <cell r="C21097">
            <v>13.1</v>
          </cell>
        </row>
        <row r="21098">
          <cell r="C21098">
            <v>13.1</v>
          </cell>
        </row>
        <row r="21099">
          <cell r="C21099">
            <v>13.1</v>
          </cell>
        </row>
        <row r="21100">
          <cell r="C21100">
            <v>13.1</v>
          </cell>
        </row>
        <row r="21101">
          <cell r="C21101">
            <v>13.1</v>
          </cell>
        </row>
        <row r="21102">
          <cell r="C21102">
            <v>13.1</v>
          </cell>
        </row>
        <row r="21103">
          <cell r="C21103">
            <v>13.1</v>
          </cell>
        </row>
        <row r="21104">
          <cell r="C21104">
            <v>13.1</v>
          </cell>
        </row>
        <row r="21105">
          <cell r="C21105">
            <v>13.1</v>
          </cell>
        </row>
        <row r="21106">
          <cell r="C21106">
            <v>13.1</v>
          </cell>
        </row>
        <row r="21107">
          <cell r="C21107">
            <v>13.1</v>
          </cell>
        </row>
        <row r="21108">
          <cell r="C21108">
            <v>13.1</v>
          </cell>
        </row>
        <row r="21109">
          <cell r="C21109">
            <v>13.1</v>
          </cell>
        </row>
        <row r="21110">
          <cell r="C21110">
            <v>13.1</v>
          </cell>
        </row>
        <row r="21111">
          <cell r="C21111">
            <v>13.1</v>
          </cell>
        </row>
        <row r="21112">
          <cell r="C21112">
            <v>13.1</v>
          </cell>
        </row>
        <row r="21113">
          <cell r="C21113">
            <v>13.1</v>
          </cell>
        </row>
        <row r="21114">
          <cell r="C21114">
            <v>13.1</v>
          </cell>
        </row>
        <row r="21115">
          <cell r="C21115">
            <v>13.1</v>
          </cell>
        </row>
        <row r="21116">
          <cell r="C21116">
            <v>13.1</v>
          </cell>
        </row>
        <row r="21117">
          <cell r="C21117">
            <v>13.1</v>
          </cell>
        </row>
        <row r="21118">
          <cell r="C21118">
            <v>13.1</v>
          </cell>
        </row>
        <row r="21119">
          <cell r="C21119">
            <v>13.11</v>
          </cell>
        </row>
        <row r="21120">
          <cell r="C21120">
            <v>13.11</v>
          </cell>
        </row>
        <row r="21121">
          <cell r="C21121">
            <v>13.11</v>
          </cell>
        </row>
        <row r="21122">
          <cell r="C21122">
            <v>13.1</v>
          </cell>
        </row>
        <row r="21123">
          <cell r="C21123">
            <v>13.1</v>
          </cell>
        </row>
        <row r="21124">
          <cell r="C21124">
            <v>13.1</v>
          </cell>
        </row>
        <row r="21125">
          <cell r="C21125">
            <v>13.09</v>
          </cell>
        </row>
        <row r="21126">
          <cell r="C21126">
            <v>13.09</v>
          </cell>
        </row>
        <row r="21127">
          <cell r="C21127">
            <v>13.09</v>
          </cell>
        </row>
        <row r="21128">
          <cell r="C21128">
            <v>13.09</v>
          </cell>
        </row>
        <row r="21129">
          <cell r="C21129">
            <v>13.09</v>
          </cell>
        </row>
        <row r="21130">
          <cell r="C21130">
            <v>13.09</v>
          </cell>
        </row>
        <row r="21131">
          <cell r="C21131">
            <v>13.09</v>
          </cell>
        </row>
        <row r="21132">
          <cell r="C21132">
            <v>13.09</v>
          </cell>
        </row>
        <row r="21133">
          <cell r="C21133">
            <v>13.09</v>
          </cell>
        </row>
        <row r="21134">
          <cell r="C21134">
            <v>13.09</v>
          </cell>
        </row>
        <row r="21135">
          <cell r="C21135">
            <v>13.1</v>
          </cell>
        </row>
        <row r="21136">
          <cell r="C21136">
            <v>13.1</v>
          </cell>
        </row>
        <row r="21137">
          <cell r="C21137">
            <v>13.1</v>
          </cell>
        </row>
        <row r="21138">
          <cell r="C21138">
            <v>13.1</v>
          </cell>
        </row>
        <row r="21139">
          <cell r="C21139">
            <v>13.1</v>
          </cell>
        </row>
        <row r="21140">
          <cell r="C21140">
            <v>13.1</v>
          </cell>
        </row>
        <row r="21141">
          <cell r="C21141">
            <v>13.1</v>
          </cell>
        </row>
        <row r="21142">
          <cell r="C21142">
            <v>13.1</v>
          </cell>
        </row>
        <row r="21143">
          <cell r="C21143">
            <v>13.1</v>
          </cell>
        </row>
        <row r="21144">
          <cell r="C21144">
            <v>13.1</v>
          </cell>
        </row>
        <row r="21145">
          <cell r="C21145">
            <v>13.1</v>
          </cell>
        </row>
        <row r="21146">
          <cell r="C21146">
            <v>13.1</v>
          </cell>
        </row>
        <row r="21147">
          <cell r="C21147">
            <v>13.1</v>
          </cell>
        </row>
        <row r="21148">
          <cell r="C21148">
            <v>13.1</v>
          </cell>
        </row>
        <row r="21149">
          <cell r="C21149">
            <v>13.1</v>
          </cell>
        </row>
        <row r="21150">
          <cell r="C21150">
            <v>13.1</v>
          </cell>
        </row>
        <row r="21151">
          <cell r="C21151">
            <v>13.1</v>
          </cell>
        </row>
        <row r="21152">
          <cell r="C21152">
            <v>13.1</v>
          </cell>
        </row>
        <row r="21153">
          <cell r="C21153">
            <v>13.11</v>
          </cell>
        </row>
        <row r="21154">
          <cell r="C21154">
            <v>13.11</v>
          </cell>
        </row>
        <row r="21155">
          <cell r="C21155">
            <v>13.11</v>
          </cell>
        </row>
        <row r="21156">
          <cell r="C21156">
            <v>13.11</v>
          </cell>
        </row>
        <row r="21157">
          <cell r="C21157">
            <v>13.11</v>
          </cell>
        </row>
        <row r="21158">
          <cell r="C21158">
            <v>13.11</v>
          </cell>
        </row>
        <row r="21159">
          <cell r="C21159">
            <v>13.11</v>
          </cell>
        </row>
        <row r="21160">
          <cell r="C21160">
            <v>13.11</v>
          </cell>
        </row>
        <row r="21161">
          <cell r="C21161">
            <v>13.11</v>
          </cell>
        </row>
        <row r="21162">
          <cell r="C21162">
            <v>13.11</v>
          </cell>
        </row>
        <row r="21163">
          <cell r="C21163">
            <v>13.11</v>
          </cell>
        </row>
        <row r="21164">
          <cell r="C21164">
            <v>13.11</v>
          </cell>
        </row>
        <row r="21165">
          <cell r="C21165">
            <v>13.11</v>
          </cell>
        </row>
        <row r="21166">
          <cell r="C21166">
            <v>13.11</v>
          </cell>
        </row>
        <row r="21167">
          <cell r="C21167">
            <v>13.11</v>
          </cell>
        </row>
        <row r="21168">
          <cell r="C21168">
            <v>13.11</v>
          </cell>
        </row>
        <row r="21169">
          <cell r="C21169">
            <v>13.11</v>
          </cell>
        </row>
        <row r="21170">
          <cell r="C21170">
            <v>13.11</v>
          </cell>
        </row>
        <row r="21171">
          <cell r="C21171">
            <v>13.11</v>
          </cell>
        </row>
        <row r="21172">
          <cell r="C21172">
            <v>13.11</v>
          </cell>
        </row>
        <row r="21173">
          <cell r="C21173">
            <v>13.11</v>
          </cell>
        </row>
        <row r="21174">
          <cell r="C21174">
            <v>13.11</v>
          </cell>
        </row>
        <row r="21175">
          <cell r="C21175">
            <v>13.11</v>
          </cell>
        </row>
        <row r="21176">
          <cell r="C21176">
            <v>13.11</v>
          </cell>
        </row>
        <row r="21177">
          <cell r="C21177">
            <v>13.11</v>
          </cell>
        </row>
        <row r="21178">
          <cell r="C21178">
            <v>13.12</v>
          </cell>
        </row>
        <row r="21179">
          <cell r="C21179">
            <v>13.12</v>
          </cell>
        </row>
        <row r="21180">
          <cell r="C21180">
            <v>13.12</v>
          </cell>
        </row>
        <row r="21181">
          <cell r="C21181">
            <v>13.12</v>
          </cell>
        </row>
        <row r="21182">
          <cell r="C21182">
            <v>13.12</v>
          </cell>
        </row>
        <row r="21183">
          <cell r="C21183">
            <v>13.12</v>
          </cell>
        </row>
        <row r="21184">
          <cell r="C21184">
            <v>13.12</v>
          </cell>
        </row>
        <row r="21185">
          <cell r="C21185">
            <v>13.12</v>
          </cell>
        </row>
        <row r="21186">
          <cell r="C21186">
            <v>13.11</v>
          </cell>
        </row>
        <row r="21187">
          <cell r="C21187">
            <v>13.11</v>
          </cell>
        </row>
        <row r="21188">
          <cell r="C21188">
            <v>13.11</v>
          </cell>
        </row>
        <row r="21189">
          <cell r="C21189">
            <v>13.11</v>
          </cell>
        </row>
        <row r="21190">
          <cell r="C21190">
            <v>13.11</v>
          </cell>
        </row>
        <row r="21191">
          <cell r="C21191">
            <v>13.11</v>
          </cell>
        </row>
        <row r="21192">
          <cell r="C21192">
            <v>13.11</v>
          </cell>
        </row>
        <row r="21193">
          <cell r="C21193">
            <v>13.11</v>
          </cell>
        </row>
        <row r="21194">
          <cell r="C21194">
            <v>13.11</v>
          </cell>
        </row>
        <row r="21195">
          <cell r="C21195">
            <v>13.11</v>
          </cell>
        </row>
        <row r="21196">
          <cell r="C21196">
            <v>13.1</v>
          </cell>
        </row>
        <row r="21197">
          <cell r="C21197">
            <v>13.1</v>
          </cell>
        </row>
        <row r="21198">
          <cell r="C21198">
            <v>13.1</v>
          </cell>
        </row>
        <row r="21199">
          <cell r="C21199">
            <v>13.1</v>
          </cell>
        </row>
        <row r="21200">
          <cell r="C21200">
            <v>13.1</v>
          </cell>
        </row>
        <row r="21201">
          <cell r="C21201">
            <v>13.1</v>
          </cell>
        </row>
        <row r="21202">
          <cell r="C21202">
            <v>13.1</v>
          </cell>
        </row>
        <row r="21203">
          <cell r="C21203">
            <v>13.1</v>
          </cell>
        </row>
        <row r="21204">
          <cell r="C21204">
            <v>13.1</v>
          </cell>
        </row>
        <row r="21205">
          <cell r="C21205">
            <v>13.1</v>
          </cell>
        </row>
        <row r="21206">
          <cell r="C21206">
            <v>13.1</v>
          </cell>
        </row>
        <row r="21207">
          <cell r="C21207">
            <v>13.11</v>
          </cell>
        </row>
        <row r="21208">
          <cell r="C21208">
            <v>13.11</v>
          </cell>
        </row>
        <row r="21209">
          <cell r="C21209">
            <v>13.11</v>
          </cell>
        </row>
        <row r="21210">
          <cell r="C21210">
            <v>13.11</v>
          </cell>
        </row>
        <row r="21211">
          <cell r="C21211">
            <v>13.1</v>
          </cell>
        </row>
        <row r="21212">
          <cell r="C21212">
            <v>13.1</v>
          </cell>
        </row>
        <row r="21213">
          <cell r="C21213">
            <v>13.1</v>
          </cell>
        </row>
        <row r="21214">
          <cell r="C21214">
            <v>13.1</v>
          </cell>
        </row>
        <row r="21215">
          <cell r="C21215">
            <v>13.1</v>
          </cell>
        </row>
        <row r="21216">
          <cell r="C21216">
            <v>13.1</v>
          </cell>
        </row>
        <row r="21217">
          <cell r="C21217">
            <v>13.1</v>
          </cell>
        </row>
        <row r="21218">
          <cell r="C21218">
            <v>13.1</v>
          </cell>
        </row>
        <row r="21219">
          <cell r="C21219">
            <v>13.1</v>
          </cell>
        </row>
        <row r="21220">
          <cell r="C21220">
            <v>13.1</v>
          </cell>
        </row>
        <row r="21221">
          <cell r="C21221">
            <v>13.1</v>
          </cell>
        </row>
        <row r="21222">
          <cell r="C21222">
            <v>13.1</v>
          </cell>
        </row>
        <row r="21223">
          <cell r="C21223">
            <v>13.1</v>
          </cell>
        </row>
        <row r="21224">
          <cell r="C21224">
            <v>13.1</v>
          </cell>
        </row>
        <row r="21225">
          <cell r="C21225">
            <v>13.1</v>
          </cell>
        </row>
        <row r="21226">
          <cell r="C21226">
            <v>13.11</v>
          </cell>
        </row>
        <row r="21227">
          <cell r="C21227">
            <v>13.11</v>
          </cell>
        </row>
        <row r="21228">
          <cell r="C21228">
            <v>13.11</v>
          </cell>
        </row>
        <row r="21229">
          <cell r="C21229">
            <v>13.11</v>
          </cell>
        </row>
        <row r="21230">
          <cell r="C21230">
            <v>13.12</v>
          </cell>
        </row>
        <row r="21231">
          <cell r="C21231">
            <v>13.12</v>
          </cell>
        </row>
        <row r="21232">
          <cell r="C21232">
            <v>13.12</v>
          </cell>
        </row>
        <row r="21233">
          <cell r="C21233">
            <v>13.12</v>
          </cell>
        </row>
        <row r="21234">
          <cell r="C21234">
            <v>13.12</v>
          </cell>
        </row>
        <row r="21235">
          <cell r="C21235">
            <v>13.12</v>
          </cell>
        </row>
        <row r="21236">
          <cell r="C21236">
            <v>13.11</v>
          </cell>
        </row>
        <row r="21237">
          <cell r="C21237">
            <v>13.11</v>
          </cell>
        </row>
        <row r="21238">
          <cell r="C21238">
            <v>13.11</v>
          </cell>
        </row>
        <row r="21239">
          <cell r="C21239">
            <v>13.11</v>
          </cell>
        </row>
        <row r="21240">
          <cell r="C21240">
            <v>13.11</v>
          </cell>
        </row>
        <row r="21241">
          <cell r="C21241">
            <v>13.1</v>
          </cell>
        </row>
        <row r="21242">
          <cell r="C21242">
            <v>13.1</v>
          </cell>
        </row>
        <row r="21243">
          <cell r="C21243">
            <v>13.1</v>
          </cell>
        </row>
        <row r="21244">
          <cell r="C21244">
            <v>13.1</v>
          </cell>
        </row>
        <row r="21245">
          <cell r="C21245">
            <v>13.09</v>
          </cell>
        </row>
        <row r="21246">
          <cell r="C21246">
            <v>13.09</v>
          </cell>
        </row>
        <row r="21247">
          <cell r="C21247">
            <v>13.09</v>
          </cell>
        </row>
        <row r="21248">
          <cell r="C21248">
            <v>13.09</v>
          </cell>
        </row>
        <row r="21249">
          <cell r="C21249">
            <v>13.1</v>
          </cell>
        </row>
        <row r="21250">
          <cell r="C21250">
            <v>13.1</v>
          </cell>
        </row>
        <row r="21251">
          <cell r="C21251">
            <v>13.1</v>
          </cell>
        </row>
        <row r="21252">
          <cell r="C21252">
            <v>13.1</v>
          </cell>
        </row>
        <row r="21253">
          <cell r="C21253">
            <v>13.1</v>
          </cell>
        </row>
        <row r="21254">
          <cell r="C21254">
            <v>13.1</v>
          </cell>
        </row>
        <row r="21255">
          <cell r="C21255">
            <v>13.1</v>
          </cell>
        </row>
        <row r="21256">
          <cell r="C21256">
            <v>13.11</v>
          </cell>
        </row>
        <row r="21257">
          <cell r="C21257">
            <v>13.11</v>
          </cell>
        </row>
        <row r="21258">
          <cell r="C21258">
            <v>13.11</v>
          </cell>
        </row>
        <row r="21259">
          <cell r="C21259">
            <v>13.11</v>
          </cell>
        </row>
        <row r="21260">
          <cell r="C21260">
            <v>13.11</v>
          </cell>
        </row>
        <row r="21261">
          <cell r="C21261">
            <v>13.11</v>
          </cell>
        </row>
        <row r="21262">
          <cell r="C21262">
            <v>13.11</v>
          </cell>
        </row>
        <row r="21263">
          <cell r="C21263">
            <v>13.11</v>
          </cell>
        </row>
        <row r="21264">
          <cell r="C21264">
            <v>13.11</v>
          </cell>
        </row>
        <row r="21265">
          <cell r="C21265">
            <v>13.11</v>
          </cell>
        </row>
        <row r="21266">
          <cell r="C21266">
            <v>13.11</v>
          </cell>
        </row>
        <row r="21267">
          <cell r="C21267">
            <v>13.11</v>
          </cell>
        </row>
        <row r="21268">
          <cell r="C21268">
            <v>13.11</v>
          </cell>
        </row>
        <row r="21269">
          <cell r="C21269">
            <v>13.11</v>
          </cell>
        </row>
        <row r="21270">
          <cell r="C21270">
            <v>13.11</v>
          </cell>
        </row>
        <row r="21271">
          <cell r="C21271">
            <v>13.11</v>
          </cell>
        </row>
        <row r="21272">
          <cell r="C21272">
            <v>13.11</v>
          </cell>
        </row>
        <row r="21273">
          <cell r="C21273">
            <v>13.11</v>
          </cell>
        </row>
        <row r="21274">
          <cell r="C21274">
            <v>13.11</v>
          </cell>
        </row>
        <row r="21275">
          <cell r="C21275">
            <v>13.11</v>
          </cell>
        </row>
        <row r="21276">
          <cell r="C21276">
            <v>13.11</v>
          </cell>
        </row>
        <row r="21277">
          <cell r="C21277">
            <v>13.11</v>
          </cell>
        </row>
        <row r="21278">
          <cell r="C21278">
            <v>13.1</v>
          </cell>
        </row>
        <row r="21279">
          <cell r="C21279">
            <v>13.1</v>
          </cell>
        </row>
        <row r="21280">
          <cell r="C21280">
            <v>13.1</v>
          </cell>
        </row>
        <row r="21281">
          <cell r="C21281">
            <v>13.1</v>
          </cell>
        </row>
        <row r="21282">
          <cell r="C21282">
            <v>13.11</v>
          </cell>
        </row>
        <row r="21283">
          <cell r="C21283">
            <v>13.11</v>
          </cell>
        </row>
        <row r="21284">
          <cell r="C21284">
            <v>13.11</v>
          </cell>
        </row>
        <row r="21285">
          <cell r="C21285">
            <v>13.11</v>
          </cell>
        </row>
        <row r="21286">
          <cell r="C21286">
            <v>13.11</v>
          </cell>
        </row>
        <row r="21287">
          <cell r="C21287">
            <v>13.11</v>
          </cell>
        </row>
        <row r="21288">
          <cell r="C21288">
            <v>13.12</v>
          </cell>
        </row>
        <row r="21289">
          <cell r="C21289">
            <v>13.12</v>
          </cell>
        </row>
        <row r="21290">
          <cell r="C21290">
            <v>13.12</v>
          </cell>
        </row>
        <row r="21291">
          <cell r="C21291">
            <v>13.11</v>
          </cell>
        </row>
        <row r="21292">
          <cell r="C21292">
            <v>13.11</v>
          </cell>
        </row>
        <row r="21293">
          <cell r="C21293">
            <v>13.11</v>
          </cell>
        </row>
        <row r="21294">
          <cell r="C21294">
            <v>13.11</v>
          </cell>
        </row>
        <row r="21295">
          <cell r="C21295">
            <v>13.11</v>
          </cell>
        </row>
        <row r="21296">
          <cell r="C21296">
            <v>13.1</v>
          </cell>
        </row>
        <row r="21297">
          <cell r="C21297">
            <v>13.1</v>
          </cell>
        </row>
        <row r="21298">
          <cell r="C21298">
            <v>13.1</v>
          </cell>
        </row>
        <row r="21299">
          <cell r="C21299">
            <v>13.1</v>
          </cell>
        </row>
        <row r="21300">
          <cell r="C21300">
            <v>13.1</v>
          </cell>
        </row>
        <row r="21301">
          <cell r="C21301">
            <v>13.1</v>
          </cell>
        </row>
        <row r="21302">
          <cell r="C21302">
            <v>13.1</v>
          </cell>
        </row>
        <row r="21303">
          <cell r="C21303">
            <v>13.1</v>
          </cell>
        </row>
        <row r="21304">
          <cell r="C21304">
            <v>13.1</v>
          </cell>
        </row>
        <row r="21305">
          <cell r="C21305">
            <v>13.1</v>
          </cell>
        </row>
        <row r="21306">
          <cell r="C21306">
            <v>13.1</v>
          </cell>
        </row>
        <row r="21307">
          <cell r="C21307">
            <v>13.1</v>
          </cell>
        </row>
        <row r="21308">
          <cell r="C21308">
            <v>13.1</v>
          </cell>
        </row>
        <row r="21309">
          <cell r="C21309">
            <v>13.1</v>
          </cell>
        </row>
        <row r="21310">
          <cell r="C21310">
            <v>13.1</v>
          </cell>
        </row>
        <row r="21311">
          <cell r="C21311">
            <v>13.1</v>
          </cell>
        </row>
        <row r="21312">
          <cell r="C21312">
            <v>13.1</v>
          </cell>
        </row>
        <row r="21313">
          <cell r="C21313">
            <v>13.1</v>
          </cell>
        </row>
        <row r="21314">
          <cell r="C21314">
            <v>13.1</v>
          </cell>
        </row>
        <row r="21315">
          <cell r="C21315">
            <v>13.1</v>
          </cell>
        </row>
        <row r="21316">
          <cell r="C21316">
            <v>13.1</v>
          </cell>
        </row>
        <row r="21317">
          <cell r="C21317">
            <v>13.1</v>
          </cell>
        </row>
        <row r="21318">
          <cell r="C21318">
            <v>13.1</v>
          </cell>
        </row>
        <row r="21319">
          <cell r="C21319">
            <v>13.1</v>
          </cell>
        </row>
        <row r="21320">
          <cell r="C21320">
            <v>13.1</v>
          </cell>
        </row>
        <row r="21321">
          <cell r="C21321">
            <v>13.1</v>
          </cell>
        </row>
        <row r="21322">
          <cell r="C21322">
            <v>13.11</v>
          </cell>
        </row>
        <row r="21323">
          <cell r="C21323">
            <v>13.11</v>
          </cell>
        </row>
        <row r="21324">
          <cell r="C21324">
            <v>13.11</v>
          </cell>
        </row>
        <row r="21325">
          <cell r="C21325">
            <v>13.11</v>
          </cell>
        </row>
        <row r="21326">
          <cell r="C21326">
            <v>13.11</v>
          </cell>
        </row>
        <row r="21327">
          <cell r="C21327">
            <v>13.11</v>
          </cell>
        </row>
        <row r="21328">
          <cell r="C21328">
            <v>13.1</v>
          </cell>
        </row>
        <row r="21329">
          <cell r="C21329">
            <v>13.1</v>
          </cell>
        </row>
        <row r="21330">
          <cell r="C21330">
            <v>13.1</v>
          </cell>
        </row>
        <row r="21331">
          <cell r="C21331">
            <v>13.1</v>
          </cell>
        </row>
        <row r="21332">
          <cell r="C21332">
            <v>13.1</v>
          </cell>
        </row>
        <row r="21333">
          <cell r="C21333">
            <v>13.1</v>
          </cell>
        </row>
        <row r="21334">
          <cell r="C21334">
            <v>13.1</v>
          </cell>
        </row>
        <row r="21335">
          <cell r="C21335">
            <v>13.1</v>
          </cell>
        </row>
        <row r="21336">
          <cell r="C21336">
            <v>13.1</v>
          </cell>
        </row>
        <row r="21337">
          <cell r="C21337">
            <v>13.09</v>
          </cell>
        </row>
        <row r="21338">
          <cell r="C21338">
            <v>13.09</v>
          </cell>
        </row>
        <row r="21339">
          <cell r="C21339">
            <v>13.09</v>
          </cell>
        </row>
        <row r="21340">
          <cell r="C21340">
            <v>13.09</v>
          </cell>
        </row>
        <row r="21341">
          <cell r="C21341">
            <v>13.09</v>
          </cell>
        </row>
        <row r="21342">
          <cell r="C21342">
            <v>13.1</v>
          </cell>
        </row>
        <row r="21343">
          <cell r="C21343">
            <v>13.1</v>
          </cell>
        </row>
        <row r="21344">
          <cell r="C21344">
            <v>13.1</v>
          </cell>
        </row>
        <row r="21345">
          <cell r="C21345">
            <v>13.1</v>
          </cell>
        </row>
        <row r="21346">
          <cell r="C21346">
            <v>13.1</v>
          </cell>
        </row>
        <row r="21347">
          <cell r="C21347">
            <v>13.1</v>
          </cell>
        </row>
        <row r="21348">
          <cell r="C21348">
            <v>13.1</v>
          </cell>
        </row>
        <row r="21349">
          <cell r="C21349">
            <v>13.1</v>
          </cell>
        </row>
        <row r="21350">
          <cell r="C21350">
            <v>13.11</v>
          </cell>
        </row>
        <row r="21351">
          <cell r="C21351">
            <v>13.11</v>
          </cell>
        </row>
        <row r="21352">
          <cell r="C21352">
            <v>13.11</v>
          </cell>
        </row>
        <row r="21353">
          <cell r="C21353">
            <v>13.11</v>
          </cell>
        </row>
        <row r="21354">
          <cell r="C21354">
            <v>13.11</v>
          </cell>
        </row>
        <row r="21355">
          <cell r="C21355">
            <v>13.11</v>
          </cell>
        </row>
        <row r="21356">
          <cell r="C21356">
            <v>13.11</v>
          </cell>
        </row>
        <row r="21357">
          <cell r="C21357">
            <v>13.12</v>
          </cell>
        </row>
        <row r="21358">
          <cell r="C21358">
            <v>13.12</v>
          </cell>
        </row>
        <row r="21359">
          <cell r="C21359">
            <v>13.11</v>
          </cell>
        </row>
        <row r="21360">
          <cell r="C21360">
            <v>13.11</v>
          </cell>
        </row>
        <row r="21361">
          <cell r="C21361">
            <v>13.11</v>
          </cell>
        </row>
        <row r="21362">
          <cell r="C21362">
            <v>13.11</v>
          </cell>
        </row>
        <row r="21363">
          <cell r="C21363">
            <v>13.11</v>
          </cell>
        </row>
        <row r="21364">
          <cell r="C21364">
            <v>13.11</v>
          </cell>
        </row>
        <row r="21365">
          <cell r="C21365">
            <v>13.12</v>
          </cell>
        </row>
        <row r="21366">
          <cell r="C21366">
            <v>13.12</v>
          </cell>
        </row>
        <row r="21367">
          <cell r="C21367">
            <v>13.12</v>
          </cell>
        </row>
        <row r="21368">
          <cell r="C21368">
            <v>13.12</v>
          </cell>
        </row>
        <row r="21369">
          <cell r="C21369">
            <v>13.12</v>
          </cell>
        </row>
        <row r="21370">
          <cell r="C21370">
            <v>13.12</v>
          </cell>
        </row>
        <row r="21371">
          <cell r="C21371">
            <v>13.12</v>
          </cell>
        </row>
        <row r="21372">
          <cell r="C21372">
            <v>13.12</v>
          </cell>
        </row>
        <row r="21373">
          <cell r="C21373">
            <v>13.12</v>
          </cell>
        </row>
        <row r="21374">
          <cell r="C21374">
            <v>13.12</v>
          </cell>
        </row>
        <row r="21375">
          <cell r="C21375">
            <v>13.11</v>
          </cell>
        </row>
        <row r="21376">
          <cell r="C21376">
            <v>13.11</v>
          </cell>
        </row>
        <row r="21377">
          <cell r="C21377">
            <v>13.11</v>
          </cell>
        </row>
        <row r="21378">
          <cell r="C21378">
            <v>13.1</v>
          </cell>
        </row>
        <row r="21379">
          <cell r="C21379">
            <v>13.1</v>
          </cell>
        </row>
        <row r="21380">
          <cell r="C21380">
            <v>13.1</v>
          </cell>
        </row>
        <row r="21381">
          <cell r="C21381">
            <v>13.09</v>
          </cell>
        </row>
        <row r="21382">
          <cell r="C21382">
            <v>13.09</v>
          </cell>
        </row>
        <row r="21383">
          <cell r="C21383">
            <v>13.09</v>
          </cell>
        </row>
        <row r="21384">
          <cell r="C21384">
            <v>13.09</v>
          </cell>
        </row>
        <row r="21385">
          <cell r="C21385">
            <v>13.09</v>
          </cell>
        </row>
        <row r="21386">
          <cell r="C21386">
            <v>13.09</v>
          </cell>
        </row>
        <row r="21387">
          <cell r="C21387">
            <v>13.09</v>
          </cell>
        </row>
        <row r="21388">
          <cell r="C21388">
            <v>13.09</v>
          </cell>
        </row>
        <row r="21389">
          <cell r="C21389">
            <v>13.1</v>
          </cell>
        </row>
        <row r="21390">
          <cell r="C21390">
            <v>13.1</v>
          </cell>
        </row>
        <row r="21391">
          <cell r="C21391">
            <v>13.1</v>
          </cell>
        </row>
        <row r="21392">
          <cell r="C21392">
            <v>13.1</v>
          </cell>
        </row>
        <row r="21393">
          <cell r="C21393">
            <v>13.11</v>
          </cell>
        </row>
        <row r="21394">
          <cell r="C21394">
            <v>13.11</v>
          </cell>
        </row>
        <row r="21395">
          <cell r="C21395">
            <v>13.11</v>
          </cell>
        </row>
        <row r="21396">
          <cell r="C21396">
            <v>13.1</v>
          </cell>
        </row>
        <row r="21397">
          <cell r="C21397">
            <v>13.1</v>
          </cell>
        </row>
        <row r="21398">
          <cell r="C21398">
            <v>13.1</v>
          </cell>
        </row>
        <row r="21399">
          <cell r="C21399">
            <v>13.1</v>
          </cell>
        </row>
        <row r="21400">
          <cell r="C21400">
            <v>13.1</v>
          </cell>
        </row>
        <row r="21401">
          <cell r="C21401">
            <v>13.1</v>
          </cell>
        </row>
        <row r="21402">
          <cell r="C21402">
            <v>13.1</v>
          </cell>
        </row>
        <row r="21403">
          <cell r="C21403">
            <v>13.11</v>
          </cell>
        </row>
        <row r="21404">
          <cell r="C21404">
            <v>13.11</v>
          </cell>
        </row>
        <row r="21405">
          <cell r="C21405">
            <v>13.11</v>
          </cell>
        </row>
        <row r="21406">
          <cell r="C21406">
            <v>13.11</v>
          </cell>
        </row>
        <row r="21407">
          <cell r="C21407">
            <v>13.11</v>
          </cell>
        </row>
        <row r="21408">
          <cell r="C21408">
            <v>13.11</v>
          </cell>
        </row>
        <row r="21409">
          <cell r="C21409">
            <v>13.11</v>
          </cell>
        </row>
        <row r="21410">
          <cell r="C21410">
            <v>13.11</v>
          </cell>
        </row>
        <row r="21411">
          <cell r="C21411">
            <v>13.11</v>
          </cell>
        </row>
        <row r="21412">
          <cell r="C21412">
            <v>13.11</v>
          </cell>
        </row>
        <row r="21413">
          <cell r="C21413">
            <v>13.11</v>
          </cell>
        </row>
        <row r="21414">
          <cell r="C21414">
            <v>13.11</v>
          </cell>
        </row>
        <row r="21415">
          <cell r="C21415">
            <v>13.11</v>
          </cell>
        </row>
        <row r="21416">
          <cell r="C21416">
            <v>13.11</v>
          </cell>
        </row>
        <row r="21417">
          <cell r="C21417">
            <v>13.11</v>
          </cell>
        </row>
        <row r="21418">
          <cell r="C21418">
            <v>13.11</v>
          </cell>
        </row>
        <row r="21419">
          <cell r="C21419">
            <v>13.11</v>
          </cell>
        </row>
        <row r="21420">
          <cell r="C21420">
            <v>13.11</v>
          </cell>
        </row>
        <row r="21421">
          <cell r="C21421">
            <v>13.11</v>
          </cell>
        </row>
        <row r="21422">
          <cell r="C21422">
            <v>13.11</v>
          </cell>
        </row>
        <row r="21423">
          <cell r="C21423">
            <v>13.11</v>
          </cell>
        </row>
        <row r="21424">
          <cell r="C21424">
            <v>13.11</v>
          </cell>
        </row>
        <row r="21425">
          <cell r="C21425">
            <v>13.11</v>
          </cell>
        </row>
        <row r="21426">
          <cell r="C21426">
            <v>13.11</v>
          </cell>
        </row>
        <row r="21427">
          <cell r="C21427">
            <v>13.11</v>
          </cell>
        </row>
        <row r="21428">
          <cell r="C21428">
            <v>13.11</v>
          </cell>
        </row>
        <row r="21429">
          <cell r="C21429">
            <v>13.11</v>
          </cell>
        </row>
        <row r="21430">
          <cell r="C21430">
            <v>13.1</v>
          </cell>
        </row>
        <row r="21431">
          <cell r="C21431">
            <v>13.1</v>
          </cell>
        </row>
        <row r="21432">
          <cell r="C21432">
            <v>13.1</v>
          </cell>
        </row>
        <row r="21433">
          <cell r="C21433">
            <v>13.1</v>
          </cell>
        </row>
        <row r="21434">
          <cell r="C21434">
            <v>13.1</v>
          </cell>
        </row>
        <row r="21435">
          <cell r="C21435">
            <v>13.09</v>
          </cell>
        </row>
        <row r="21436">
          <cell r="C21436">
            <v>13.09</v>
          </cell>
        </row>
        <row r="21437">
          <cell r="C21437">
            <v>13.1</v>
          </cell>
        </row>
        <row r="21438">
          <cell r="C21438">
            <v>13.1</v>
          </cell>
        </row>
        <row r="21439">
          <cell r="C21439">
            <v>13.1</v>
          </cell>
        </row>
        <row r="21440">
          <cell r="C21440">
            <v>13.1</v>
          </cell>
        </row>
        <row r="21441">
          <cell r="C21441">
            <v>13.1</v>
          </cell>
        </row>
        <row r="21442">
          <cell r="C21442">
            <v>13.1</v>
          </cell>
        </row>
        <row r="21443">
          <cell r="C21443">
            <v>13.1</v>
          </cell>
        </row>
        <row r="21444">
          <cell r="C21444">
            <v>13.1</v>
          </cell>
        </row>
        <row r="21445">
          <cell r="C21445">
            <v>13.1</v>
          </cell>
        </row>
        <row r="21446">
          <cell r="C21446">
            <v>13.11</v>
          </cell>
        </row>
        <row r="21447">
          <cell r="C21447">
            <v>13.11</v>
          </cell>
        </row>
        <row r="21448">
          <cell r="C21448">
            <v>13.11</v>
          </cell>
        </row>
        <row r="21449">
          <cell r="C21449">
            <v>13.11</v>
          </cell>
        </row>
        <row r="21450">
          <cell r="C21450">
            <v>13.11</v>
          </cell>
        </row>
        <row r="21451">
          <cell r="C21451">
            <v>13.11</v>
          </cell>
        </row>
        <row r="21452">
          <cell r="C21452">
            <v>13.11</v>
          </cell>
        </row>
        <row r="21453">
          <cell r="C21453">
            <v>13.11</v>
          </cell>
        </row>
        <row r="21454">
          <cell r="C21454">
            <v>13.11</v>
          </cell>
        </row>
        <row r="21455">
          <cell r="C21455">
            <v>13.11</v>
          </cell>
        </row>
        <row r="21456">
          <cell r="C21456">
            <v>13.11</v>
          </cell>
        </row>
        <row r="21457">
          <cell r="C21457">
            <v>13.11</v>
          </cell>
        </row>
        <row r="21458">
          <cell r="C21458">
            <v>13.11</v>
          </cell>
        </row>
        <row r="21459">
          <cell r="C21459">
            <v>13.1</v>
          </cell>
        </row>
        <row r="21460">
          <cell r="C21460">
            <v>13.1</v>
          </cell>
        </row>
        <row r="21461">
          <cell r="C21461">
            <v>13.1</v>
          </cell>
        </row>
        <row r="21462">
          <cell r="C21462">
            <v>13.1</v>
          </cell>
        </row>
        <row r="21463">
          <cell r="C21463">
            <v>13.09</v>
          </cell>
        </row>
        <row r="21464">
          <cell r="C21464">
            <v>13.09</v>
          </cell>
        </row>
        <row r="21465">
          <cell r="C21465">
            <v>13.09</v>
          </cell>
        </row>
        <row r="21466">
          <cell r="C21466">
            <v>13.09</v>
          </cell>
        </row>
        <row r="21467">
          <cell r="C21467">
            <v>13.1</v>
          </cell>
        </row>
        <row r="21468">
          <cell r="C21468">
            <v>13.1</v>
          </cell>
        </row>
        <row r="21469">
          <cell r="C21469">
            <v>13.1</v>
          </cell>
        </row>
        <row r="21470">
          <cell r="C21470">
            <v>13.1</v>
          </cell>
        </row>
        <row r="21471">
          <cell r="C21471">
            <v>13.11</v>
          </cell>
        </row>
        <row r="21472">
          <cell r="C21472">
            <v>13.11</v>
          </cell>
        </row>
        <row r="21473">
          <cell r="C21473">
            <v>13.12</v>
          </cell>
        </row>
        <row r="21474">
          <cell r="C21474">
            <v>13.12</v>
          </cell>
        </row>
        <row r="21475">
          <cell r="C21475">
            <v>13.12</v>
          </cell>
        </row>
        <row r="21476">
          <cell r="C21476">
            <v>13.12</v>
          </cell>
        </row>
        <row r="21477">
          <cell r="C21477">
            <v>13.12</v>
          </cell>
        </row>
        <row r="21478">
          <cell r="C21478">
            <v>13.12</v>
          </cell>
        </row>
        <row r="21479">
          <cell r="C21479">
            <v>13.12</v>
          </cell>
        </row>
        <row r="21480">
          <cell r="C21480">
            <v>13.12</v>
          </cell>
        </row>
        <row r="21481">
          <cell r="C21481">
            <v>13.11</v>
          </cell>
        </row>
        <row r="21482">
          <cell r="C21482">
            <v>13.11</v>
          </cell>
        </row>
        <row r="21483">
          <cell r="C21483">
            <v>13.11</v>
          </cell>
        </row>
        <row r="21484">
          <cell r="C21484">
            <v>13.11</v>
          </cell>
        </row>
        <row r="21485">
          <cell r="C21485">
            <v>13.11</v>
          </cell>
        </row>
        <row r="21486">
          <cell r="C21486">
            <v>13.11</v>
          </cell>
        </row>
        <row r="21487">
          <cell r="C21487">
            <v>13.11</v>
          </cell>
        </row>
        <row r="21488">
          <cell r="C21488">
            <v>13.11</v>
          </cell>
        </row>
        <row r="21489">
          <cell r="C21489">
            <v>13.11</v>
          </cell>
        </row>
        <row r="21490">
          <cell r="C21490">
            <v>13.11</v>
          </cell>
        </row>
        <row r="21491">
          <cell r="C21491">
            <v>13.11</v>
          </cell>
        </row>
        <row r="21492">
          <cell r="C21492">
            <v>13.12</v>
          </cell>
        </row>
        <row r="21493">
          <cell r="C21493">
            <v>13.12</v>
          </cell>
        </row>
        <row r="21494">
          <cell r="C21494">
            <v>13.12</v>
          </cell>
        </row>
        <row r="21495">
          <cell r="C21495">
            <v>13.12</v>
          </cell>
        </row>
        <row r="21496">
          <cell r="C21496">
            <v>13.11</v>
          </cell>
        </row>
        <row r="21497">
          <cell r="C21497">
            <v>13.11</v>
          </cell>
        </row>
        <row r="21498">
          <cell r="C21498">
            <v>13.11</v>
          </cell>
        </row>
        <row r="21499">
          <cell r="C21499">
            <v>13.11</v>
          </cell>
        </row>
        <row r="21500">
          <cell r="C21500">
            <v>13.11</v>
          </cell>
        </row>
        <row r="21501">
          <cell r="C21501">
            <v>13.11</v>
          </cell>
        </row>
        <row r="21502">
          <cell r="C21502">
            <v>13.11</v>
          </cell>
        </row>
        <row r="21503">
          <cell r="C21503">
            <v>13.11</v>
          </cell>
        </row>
        <row r="21504">
          <cell r="C21504">
            <v>13.11</v>
          </cell>
        </row>
        <row r="21505">
          <cell r="C21505">
            <v>13.11</v>
          </cell>
        </row>
        <row r="21506">
          <cell r="C21506">
            <v>13.11</v>
          </cell>
        </row>
        <row r="21507">
          <cell r="C21507">
            <v>13.11</v>
          </cell>
        </row>
        <row r="21508">
          <cell r="C21508">
            <v>13.1</v>
          </cell>
        </row>
        <row r="21509">
          <cell r="C21509">
            <v>13.1</v>
          </cell>
        </row>
        <row r="21510">
          <cell r="C21510">
            <v>13.1</v>
          </cell>
        </row>
        <row r="21511">
          <cell r="C21511">
            <v>13.1</v>
          </cell>
        </row>
        <row r="21512">
          <cell r="C21512">
            <v>13.1</v>
          </cell>
        </row>
        <row r="21513">
          <cell r="C21513">
            <v>13.1</v>
          </cell>
        </row>
        <row r="21514">
          <cell r="C21514">
            <v>13.1</v>
          </cell>
        </row>
        <row r="21515">
          <cell r="C21515">
            <v>13.1</v>
          </cell>
        </row>
        <row r="21516">
          <cell r="C21516">
            <v>13.1</v>
          </cell>
        </row>
        <row r="21517">
          <cell r="C21517">
            <v>13.1</v>
          </cell>
        </row>
        <row r="21518">
          <cell r="C21518">
            <v>13.1</v>
          </cell>
        </row>
        <row r="21519">
          <cell r="C21519">
            <v>13.1</v>
          </cell>
        </row>
        <row r="21520">
          <cell r="C21520">
            <v>13.09</v>
          </cell>
        </row>
        <row r="21521">
          <cell r="C21521">
            <v>13.09</v>
          </cell>
        </row>
        <row r="21522">
          <cell r="C21522">
            <v>13.09</v>
          </cell>
        </row>
        <row r="21523">
          <cell r="C21523">
            <v>13.09</v>
          </cell>
        </row>
        <row r="21524">
          <cell r="C21524">
            <v>13.09</v>
          </cell>
        </row>
        <row r="21525">
          <cell r="C21525">
            <v>13.09</v>
          </cell>
        </row>
        <row r="21526">
          <cell r="C21526">
            <v>13.1</v>
          </cell>
        </row>
        <row r="21527">
          <cell r="C21527">
            <v>13.1</v>
          </cell>
        </row>
        <row r="21528">
          <cell r="C21528">
            <v>13.1</v>
          </cell>
        </row>
        <row r="21529">
          <cell r="C21529">
            <v>13.1</v>
          </cell>
        </row>
        <row r="21530">
          <cell r="C21530">
            <v>13.1</v>
          </cell>
        </row>
        <row r="21531">
          <cell r="C21531">
            <v>13.1</v>
          </cell>
        </row>
        <row r="21532">
          <cell r="C21532">
            <v>13.1</v>
          </cell>
        </row>
        <row r="21533">
          <cell r="C21533">
            <v>13.1</v>
          </cell>
        </row>
        <row r="21534">
          <cell r="C21534">
            <v>13.1</v>
          </cell>
        </row>
        <row r="21535">
          <cell r="C21535">
            <v>13.09</v>
          </cell>
        </row>
        <row r="21536">
          <cell r="C21536">
            <v>13.09</v>
          </cell>
        </row>
        <row r="21537">
          <cell r="C21537">
            <v>13.09</v>
          </cell>
        </row>
        <row r="21538">
          <cell r="C21538">
            <v>13.09</v>
          </cell>
        </row>
        <row r="21539">
          <cell r="C21539">
            <v>13.09</v>
          </cell>
        </row>
        <row r="21540">
          <cell r="C21540">
            <v>13.09</v>
          </cell>
        </row>
        <row r="21541">
          <cell r="C21541">
            <v>13.09</v>
          </cell>
        </row>
        <row r="21542">
          <cell r="C21542">
            <v>13.09</v>
          </cell>
        </row>
        <row r="21543">
          <cell r="C21543">
            <v>13.09</v>
          </cell>
        </row>
        <row r="21544">
          <cell r="C21544">
            <v>13.1</v>
          </cell>
        </row>
        <row r="21545">
          <cell r="C21545">
            <v>13.1</v>
          </cell>
        </row>
        <row r="21546">
          <cell r="C21546">
            <v>13.1</v>
          </cell>
        </row>
        <row r="21547">
          <cell r="C21547">
            <v>13.11</v>
          </cell>
        </row>
        <row r="21548">
          <cell r="C21548">
            <v>13.11</v>
          </cell>
        </row>
        <row r="21549">
          <cell r="C21549">
            <v>13.11</v>
          </cell>
        </row>
        <row r="21550">
          <cell r="C21550">
            <v>13.12</v>
          </cell>
        </row>
        <row r="21551">
          <cell r="C21551">
            <v>13.12</v>
          </cell>
        </row>
        <row r="21552">
          <cell r="C21552">
            <v>13.12</v>
          </cell>
        </row>
        <row r="21553">
          <cell r="C21553">
            <v>13.12</v>
          </cell>
        </row>
        <row r="21554">
          <cell r="C21554">
            <v>13.12</v>
          </cell>
        </row>
        <row r="21555">
          <cell r="C21555">
            <v>13.12</v>
          </cell>
        </row>
        <row r="21556">
          <cell r="C21556">
            <v>13.12</v>
          </cell>
        </row>
        <row r="21557">
          <cell r="C21557">
            <v>13.12</v>
          </cell>
        </row>
        <row r="21558">
          <cell r="C21558">
            <v>13.12</v>
          </cell>
        </row>
        <row r="21559">
          <cell r="C21559">
            <v>13.12</v>
          </cell>
        </row>
        <row r="21560">
          <cell r="C21560">
            <v>13.11</v>
          </cell>
        </row>
        <row r="21561">
          <cell r="C21561">
            <v>13.11</v>
          </cell>
        </row>
        <row r="21562">
          <cell r="C21562">
            <v>13.11</v>
          </cell>
        </row>
        <row r="21563">
          <cell r="C21563">
            <v>13.11</v>
          </cell>
        </row>
        <row r="21564">
          <cell r="C21564">
            <v>13.1</v>
          </cell>
        </row>
        <row r="21565">
          <cell r="C21565">
            <v>13.1</v>
          </cell>
        </row>
        <row r="21566">
          <cell r="C21566">
            <v>13.1</v>
          </cell>
        </row>
        <row r="21567">
          <cell r="C21567">
            <v>13.1</v>
          </cell>
        </row>
        <row r="21568">
          <cell r="C21568">
            <v>13.09</v>
          </cell>
        </row>
        <row r="21569">
          <cell r="C21569">
            <v>13.09</v>
          </cell>
        </row>
        <row r="21570">
          <cell r="C21570">
            <v>13.09</v>
          </cell>
        </row>
        <row r="21571">
          <cell r="C21571">
            <v>13.09</v>
          </cell>
        </row>
        <row r="21572">
          <cell r="C21572">
            <v>13.09</v>
          </cell>
        </row>
        <row r="21573">
          <cell r="C21573">
            <v>13.09</v>
          </cell>
        </row>
        <row r="21574">
          <cell r="C21574">
            <v>13.1</v>
          </cell>
        </row>
        <row r="21575">
          <cell r="C21575">
            <v>13.1</v>
          </cell>
        </row>
        <row r="21576">
          <cell r="C21576">
            <v>13.1</v>
          </cell>
        </row>
        <row r="21577">
          <cell r="C21577">
            <v>13.1</v>
          </cell>
        </row>
        <row r="21578">
          <cell r="C21578">
            <v>13.1</v>
          </cell>
        </row>
        <row r="21579">
          <cell r="C21579">
            <v>13.1</v>
          </cell>
        </row>
        <row r="21580">
          <cell r="C21580">
            <v>13.1</v>
          </cell>
        </row>
        <row r="21581">
          <cell r="C21581">
            <v>13.1</v>
          </cell>
        </row>
        <row r="21582">
          <cell r="C21582">
            <v>13.09</v>
          </cell>
        </row>
        <row r="21583">
          <cell r="C21583">
            <v>13.09</v>
          </cell>
        </row>
        <row r="21584">
          <cell r="C21584">
            <v>13.09</v>
          </cell>
        </row>
        <row r="21585">
          <cell r="C21585">
            <v>13.09</v>
          </cell>
        </row>
        <row r="21586">
          <cell r="C21586">
            <v>13.09</v>
          </cell>
        </row>
        <row r="21587">
          <cell r="C21587">
            <v>13.09</v>
          </cell>
        </row>
        <row r="21588">
          <cell r="C21588">
            <v>13.09</v>
          </cell>
        </row>
        <row r="21589">
          <cell r="C21589">
            <v>13.09</v>
          </cell>
        </row>
        <row r="21590">
          <cell r="C21590">
            <v>13.09</v>
          </cell>
        </row>
        <row r="21591">
          <cell r="C21591">
            <v>13.09</v>
          </cell>
        </row>
        <row r="21592">
          <cell r="C21592">
            <v>13.09</v>
          </cell>
        </row>
        <row r="21593">
          <cell r="C21593">
            <v>13.09</v>
          </cell>
        </row>
        <row r="21594">
          <cell r="C21594">
            <v>13.09</v>
          </cell>
        </row>
        <row r="21595">
          <cell r="C21595">
            <v>13.09</v>
          </cell>
        </row>
        <row r="21596">
          <cell r="C21596">
            <v>13.09</v>
          </cell>
        </row>
        <row r="21597">
          <cell r="C21597">
            <v>13.09</v>
          </cell>
        </row>
        <row r="21598">
          <cell r="C21598">
            <v>13.09</v>
          </cell>
        </row>
        <row r="21599">
          <cell r="C21599">
            <v>13.09</v>
          </cell>
        </row>
        <row r="21600">
          <cell r="C21600">
            <v>13.09</v>
          </cell>
        </row>
        <row r="21601">
          <cell r="C21601">
            <v>13.09</v>
          </cell>
        </row>
        <row r="21602">
          <cell r="C21602">
            <v>13.09</v>
          </cell>
        </row>
        <row r="21603">
          <cell r="C21603">
            <v>13.09</v>
          </cell>
        </row>
        <row r="21604">
          <cell r="C21604">
            <v>13.09</v>
          </cell>
        </row>
        <row r="21605">
          <cell r="C21605">
            <v>13.09</v>
          </cell>
        </row>
        <row r="21606">
          <cell r="C21606">
            <v>13.09</v>
          </cell>
        </row>
        <row r="21607">
          <cell r="C21607">
            <v>13.09</v>
          </cell>
        </row>
        <row r="21608">
          <cell r="C21608">
            <v>13.09</v>
          </cell>
        </row>
        <row r="21609">
          <cell r="C21609">
            <v>13.09</v>
          </cell>
        </row>
        <row r="21610">
          <cell r="C21610">
            <v>13.1</v>
          </cell>
        </row>
        <row r="21611">
          <cell r="C21611">
            <v>13.1</v>
          </cell>
        </row>
        <row r="21612">
          <cell r="C21612">
            <v>13.1</v>
          </cell>
        </row>
        <row r="21613">
          <cell r="C21613">
            <v>13.1</v>
          </cell>
        </row>
        <row r="21614">
          <cell r="C21614">
            <v>13.1</v>
          </cell>
        </row>
        <row r="21615">
          <cell r="C21615">
            <v>13.1</v>
          </cell>
        </row>
        <row r="21616">
          <cell r="C21616">
            <v>13.11</v>
          </cell>
        </row>
        <row r="21617">
          <cell r="C21617">
            <v>13.11</v>
          </cell>
        </row>
        <row r="21618">
          <cell r="C21618">
            <v>13.11</v>
          </cell>
        </row>
        <row r="21619">
          <cell r="C21619">
            <v>13.11</v>
          </cell>
        </row>
        <row r="21620">
          <cell r="C21620">
            <v>13.11</v>
          </cell>
        </row>
        <row r="21621">
          <cell r="C21621">
            <v>13.11</v>
          </cell>
        </row>
        <row r="21622">
          <cell r="C21622">
            <v>13.11</v>
          </cell>
        </row>
        <row r="21623">
          <cell r="C21623">
            <v>13.11</v>
          </cell>
        </row>
        <row r="21624">
          <cell r="C21624">
            <v>13.1</v>
          </cell>
        </row>
        <row r="21625">
          <cell r="C21625">
            <v>13.1</v>
          </cell>
        </row>
        <row r="21626">
          <cell r="C21626">
            <v>13.1</v>
          </cell>
        </row>
        <row r="21627">
          <cell r="C21627">
            <v>13.1</v>
          </cell>
        </row>
        <row r="21628">
          <cell r="C21628">
            <v>13.1</v>
          </cell>
        </row>
        <row r="21629">
          <cell r="C21629">
            <v>13.1</v>
          </cell>
        </row>
        <row r="21630">
          <cell r="C21630">
            <v>13.1</v>
          </cell>
        </row>
        <row r="21631">
          <cell r="C21631">
            <v>13.1</v>
          </cell>
        </row>
        <row r="21632">
          <cell r="C21632">
            <v>13.1</v>
          </cell>
        </row>
        <row r="21633">
          <cell r="C21633">
            <v>13.1</v>
          </cell>
        </row>
        <row r="21634">
          <cell r="C21634">
            <v>13.1</v>
          </cell>
        </row>
        <row r="21635">
          <cell r="C21635">
            <v>13.1</v>
          </cell>
        </row>
        <row r="21636">
          <cell r="C21636">
            <v>13.1</v>
          </cell>
        </row>
        <row r="21637">
          <cell r="C21637">
            <v>13.1</v>
          </cell>
        </row>
        <row r="21638">
          <cell r="C21638">
            <v>13.1</v>
          </cell>
        </row>
        <row r="21639">
          <cell r="C21639">
            <v>13.1</v>
          </cell>
        </row>
        <row r="21640">
          <cell r="C21640">
            <v>13.1</v>
          </cell>
        </row>
        <row r="21641">
          <cell r="C21641">
            <v>13.1</v>
          </cell>
        </row>
        <row r="21642">
          <cell r="C21642">
            <v>13.1</v>
          </cell>
        </row>
        <row r="21643">
          <cell r="C21643">
            <v>13.1</v>
          </cell>
        </row>
        <row r="21644">
          <cell r="C21644">
            <v>13.1</v>
          </cell>
        </row>
        <row r="21645">
          <cell r="C21645">
            <v>13.1</v>
          </cell>
        </row>
        <row r="21646">
          <cell r="C21646">
            <v>13.11</v>
          </cell>
        </row>
        <row r="21647">
          <cell r="C21647">
            <v>13.1</v>
          </cell>
        </row>
        <row r="21648">
          <cell r="C21648">
            <v>13.1</v>
          </cell>
        </row>
        <row r="21649">
          <cell r="C21649">
            <v>13.1</v>
          </cell>
        </row>
        <row r="21650">
          <cell r="C21650">
            <v>13.1</v>
          </cell>
        </row>
        <row r="21651">
          <cell r="C21651">
            <v>13.1</v>
          </cell>
        </row>
        <row r="21652">
          <cell r="C21652">
            <v>13.1</v>
          </cell>
        </row>
        <row r="21653">
          <cell r="C21653">
            <v>13.1</v>
          </cell>
        </row>
        <row r="21654">
          <cell r="C21654">
            <v>13.1</v>
          </cell>
        </row>
        <row r="21655">
          <cell r="C21655">
            <v>13.1</v>
          </cell>
        </row>
        <row r="21656">
          <cell r="C21656">
            <v>13.1</v>
          </cell>
        </row>
        <row r="21657">
          <cell r="C21657">
            <v>13.09</v>
          </cell>
        </row>
        <row r="21658">
          <cell r="C21658">
            <v>13.1</v>
          </cell>
        </row>
        <row r="21659">
          <cell r="C21659">
            <v>13.1</v>
          </cell>
        </row>
        <row r="21660">
          <cell r="C21660">
            <v>13.1</v>
          </cell>
        </row>
        <row r="21661">
          <cell r="C21661">
            <v>13.11</v>
          </cell>
        </row>
        <row r="21662">
          <cell r="C21662">
            <v>13.11</v>
          </cell>
        </row>
        <row r="21663">
          <cell r="C21663">
            <v>13.11</v>
          </cell>
        </row>
        <row r="21664">
          <cell r="C21664">
            <v>13.11</v>
          </cell>
        </row>
        <row r="21665">
          <cell r="C21665">
            <v>13.11</v>
          </cell>
        </row>
        <row r="21666">
          <cell r="C21666">
            <v>13.11</v>
          </cell>
        </row>
        <row r="21667">
          <cell r="C21667">
            <v>13.11</v>
          </cell>
        </row>
        <row r="21668">
          <cell r="C21668">
            <v>13.1</v>
          </cell>
        </row>
        <row r="21669">
          <cell r="C21669">
            <v>13.1</v>
          </cell>
        </row>
        <row r="21670">
          <cell r="C21670">
            <v>13.1</v>
          </cell>
        </row>
        <row r="21671">
          <cell r="C21671">
            <v>13.1</v>
          </cell>
        </row>
        <row r="21672">
          <cell r="C21672">
            <v>13.1</v>
          </cell>
        </row>
        <row r="21673">
          <cell r="C21673">
            <v>13.1</v>
          </cell>
        </row>
        <row r="21674">
          <cell r="C21674">
            <v>13.1</v>
          </cell>
        </row>
        <row r="21675">
          <cell r="C21675">
            <v>13.1</v>
          </cell>
        </row>
        <row r="21676">
          <cell r="C21676">
            <v>13.1</v>
          </cell>
        </row>
        <row r="21677">
          <cell r="C21677">
            <v>13.11</v>
          </cell>
        </row>
        <row r="21678">
          <cell r="C21678">
            <v>13.11</v>
          </cell>
        </row>
        <row r="21679">
          <cell r="C21679">
            <v>13.11</v>
          </cell>
        </row>
        <row r="21680">
          <cell r="C21680">
            <v>13.11</v>
          </cell>
        </row>
        <row r="21681">
          <cell r="C21681">
            <v>13.11</v>
          </cell>
        </row>
        <row r="21682">
          <cell r="C21682">
            <v>13.11</v>
          </cell>
        </row>
        <row r="21683">
          <cell r="C21683">
            <v>13.11</v>
          </cell>
        </row>
        <row r="21684">
          <cell r="C21684">
            <v>13.11</v>
          </cell>
        </row>
        <row r="21685">
          <cell r="C21685">
            <v>13.11</v>
          </cell>
        </row>
        <row r="21686">
          <cell r="C21686">
            <v>13.11</v>
          </cell>
        </row>
        <row r="21687">
          <cell r="C21687">
            <v>13.11</v>
          </cell>
        </row>
        <row r="21688">
          <cell r="C21688">
            <v>13.11</v>
          </cell>
        </row>
        <row r="21689">
          <cell r="C21689">
            <v>13.11</v>
          </cell>
        </row>
        <row r="21690">
          <cell r="C21690">
            <v>13.12</v>
          </cell>
        </row>
        <row r="21691">
          <cell r="C21691">
            <v>13.12</v>
          </cell>
        </row>
        <row r="21692">
          <cell r="C21692">
            <v>13.12</v>
          </cell>
        </row>
        <row r="21693">
          <cell r="C21693">
            <v>13.12</v>
          </cell>
        </row>
        <row r="21694">
          <cell r="C21694">
            <v>13.13</v>
          </cell>
        </row>
        <row r="21695">
          <cell r="C21695">
            <v>13.13</v>
          </cell>
        </row>
        <row r="21696">
          <cell r="C21696">
            <v>13.13</v>
          </cell>
        </row>
        <row r="21697">
          <cell r="C21697">
            <v>13.13</v>
          </cell>
        </row>
        <row r="21698">
          <cell r="C21698">
            <v>13.13</v>
          </cell>
        </row>
        <row r="21699">
          <cell r="C21699">
            <v>13.13</v>
          </cell>
        </row>
        <row r="21700">
          <cell r="C21700">
            <v>13.13</v>
          </cell>
        </row>
        <row r="21701">
          <cell r="C21701">
            <v>13.13</v>
          </cell>
        </row>
        <row r="21702">
          <cell r="C21702">
            <v>13.13</v>
          </cell>
        </row>
        <row r="21703">
          <cell r="C21703">
            <v>13.13</v>
          </cell>
        </row>
        <row r="21704">
          <cell r="C21704">
            <v>13.13</v>
          </cell>
        </row>
        <row r="21705">
          <cell r="C21705">
            <v>13.13</v>
          </cell>
        </row>
        <row r="21706">
          <cell r="C21706">
            <v>13.13</v>
          </cell>
        </row>
        <row r="21707">
          <cell r="C21707">
            <v>13.13</v>
          </cell>
        </row>
        <row r="21708">
          <cell r="C21708">
            <v>13.13</v>
          </cell>
        </row>
        <row r="21709">
          <cell r="C21709">
            <v>13.12</v>
          </cell>
        </row>
        <row r="21710">
          <cell r="C21710">
            <v>13.12</v>
          </cell>
        </row>
        <row r="21711">
          <cell r="C21711">
            <v>13.12</v>
          </cell>
        </row>
        <row r="21712">
          <cell r="C21712">
            <v>13.13</v>
          </cell>
        </row>
        <row r="21713">
          <cell r="C21713">
            <v>13.12</v>
          </cell>
        </row>
        <row r="21714">
          <cell r="C21714">
            <v>13.12</v>
          </cell>
        </row>
        <row r="21715">
          <cell r="C21715">
            <v>13.12</v>
          </cell>
        </row>
        <row r="21716">
          <cell r="C21716">
            <v>13.12</v>
          </cell>
        </row>
        <row r="21717">
          <cell r="C21717">
            <v>13.12</v>
          </cell>
        </row>
        <row r="21718">
          <cell r="C21718">
            <v>13.12</v>
          </cell>
        </row>
        <row r="21719">
          <cell r="C21719">
            <v>13.13</v>
          </cell>
        </row>
        <row r="21720">
          <cell r="C21720">
            <v>13.13</v>
          </cell>
        </row>
        <row r="21721">
          <cell r="C21721">
            <v>13.13</v>
          </cell>
        </row>
        <row r="21722">
          <cell r="C21722">
            <v>13.13</v>
          </cell>
        </row>
        <row r="21723">
          <cell r="C21723">
            <v>13.13</v>
          </cell>
        </row>
        <row r="21724">
          <cell r="C21724">
            <v>13.13</v>
          </cell>
        </row>
        <row r="21725">
          <cell r="C21725">
            <v>13.13</v>
          </cell>
        </row>
        <row r="21726">
          <cell r="C21726">
            <v>13.13</v>
          </cell>
        </row>
        <row r="21727">
          <cell r="C21727">
            <v>13.13</v>
          </cell>
        </row>
        <row r="21728">
          <cell r="C21728">
            <v>13.13</v>
          </cell>
        </row>
        <row r="21729">
          <cell r="C21729">
            <v>13.13</v>
          </cell>
        </row>
        <row r="21730">
          <cell r="C21730">
            <v>13.13</v>
          </cell>
        </row>
        <row r="21731">
          <cell r="C21731">
            <v>13.13</v>
          </cell>
        </row>
        <row r="21732">
          <cell r="C21732">
            <v>13.13</v>
          </cell>
        </row>
        <row r="21733">
          <cell r="C21733">
            <v>13.13</v>
          </cell>
        </row>
        <row r="21734">
          <cell r="C21734">
            <v>13.13</v>
          </cell>
        </row>
        <row r="21735">
          <cell r="C21735">
            <v>13.13</v>
          </cell>
        </row>
        <row r="21736">
          <cell r="C21736">
            <v>13.13</v>
          </cell>
        </row>
        <row r="21737">
          <cell r="C21737">
            <v>13.13</v>
          </cell>
        </row>
        <row r="21738">
          <cell r="C21738">
            <v>13.13</v>
          </cell>
        </row>
        <row r="21739">
          <cell r="C21739">
            <v>13.13</v>
          </cell>
        </row>
        <row r="21740">
          <cell r="C21740">
            <v>13.13</v>
          </cell>
        </row>
        <row r="21741">
          <cell r="C21741">
            <v>13.13</v>
          </cell>
        </row>
        <row r="21742">
          <cell r="C21742">
            <v>13.13</v>
          </cell>
        </row>
        <row r="21743">
          <cell r="C21743">
            <v>13.13</v>
          </cell>
        </row>
        <row r="21744">
          <cell r="C21744">
            <v>13.13</v>
          </cell>
        </row>
        <row r="21745">
          <cell r="C21745">
            <v>13.13</v>
          </cell>
        </row>
        <row r="21746">
          <cell r="C21746">
            <v>13.13</v>
          </cell>
        </row>
        <row r="21747">
          <cell r="C21747">
            <v>13.13</v>
          </cell>
        </row>
        <row r="21748">
          <cell r="C21748">
            <v>13.13</v>
          </cell>
        </row>
        <row r="21749">
          <cell r="C21749">
            <v>13.13</v>
          </cell>
        </row>
        <row r="21750">
          <cell r="C21750">
            <v>13.13</v>
          </cell>
        </row>
        <row r="21751">
          <cell r="C21751">
            <v>13.12</v>
          </cell>
        </row>
        <row r="21752">
          <cell r="C21752">
            <v>13.12</v>
          </cell>
        </row>
        <row r="21753">
          <cell r="C21753">
            <v>13.12</v>
          </cell>
        </row>
        <row r="21754">
          <cell r="C21754">
            <v>13.12</v>
          </cell>
        </row>
        <row r="21755">
          <cell r="C21755">
            <v>13.12</v>
          </cell>
        </row>
        <row r="21756">
          <cell r="C21756">
            <v>13.12</v>
          </cell>
        </row>
        <row r="21757">
          <cell r="C21757">
            <v>13.12</v>
          </cell>
        </row>
        <row r="21758">
          <cell r="C21758">
            <v>13.12</v>
          </cell>
        </row>
        <row r="21759">
          <cell r="C21759">
            <v>13.12</v>
          </cell>
        </row>
        <row r="21760">
          <cell r="C21760">
            <v>13.12</v>
          </cell>
        </row>
        <row r="21761">
          <cell r="C21761">
            <v>13.13</v>
          </cell>
        </row>
        <row r="21762">
          <cell r="C21762">
            <v>13.13</v>
          </cell>
        </row>
        <row r="21763">
          <cell r="C21763">
            <v>13.13</v>
          </cell>
        </row>
        <row r="21764">
          <cell r="C21764">
            <v>13.13</v>
          </cell>
        </row>
        <row r="21765">
          <cell r="C21765">
            <v>13.13</v>
          </cell>
        </row>
        <row r="21766">
          <cell r="C21766">
            <v>13.13</v>
          </cell>
        </row>
        <row r="21767">
          <cell r="C21767">
            <v>13.13</v>
          </cell>
        </row>
        <row r="21768">
          <cell r="C21768">
            <v>13.13</v>
          </cell>
        </row>
        <row r="21769">
          <cell r="C21769">
            <v>13.13</v>
          </cell>
        </row>
        <row r="21770">
          <cell r="C21770">
            <v>13.13</v>
          </cell>
        </row>
        <row r="21771">
          <cell r="C21771">
            <v>13.12</v>
          </cell>
        </row>
        <row r="21772">
          <cell r="C21772">
            <v>13.12</v>
          </cell>
        </row>
        <row r="21773">
          <cell r="C21773">
            <v>13.12</v>
          </cell>
        </row>
        <row r="21774">
          <cell r="C21774">
            <v>13.12</v>
          </cell>
        </row>
        <row r="21775">
          <cell r="C21775">
            <v>13.12</v>
          </cell>
        </row>
        <row r="21776">
          <cell r="C21776">
            <v>13.12</v>
          </cell>
        </row>
        <row r="21777">
          <cell r="C21777">
            <v>13.12</v>
          </cell>
        </row>
        <row r="21778">
          <cell r="C21778">
            <v>13.12</v>
          </cell>
        </row>
        <row r="21779">
          <cell r="C21779">
            <v>13.12</v>
          </cell>
        </row>
        <row r="21780">
          <cell r="C21780">
            <v>13.12</v>
          </cell>
        </row>
        <row r="21781">
          <cell r="C21781">
            <v>13.12</v>
          </cell>
        </row>
        <row r="21782">
          <cell r="C21782">
            <v>13.12</v>
          </cell>
        </row>
        <row r="21783">
          <cell r="C21783">
            <v>13.11</v>
          </cell>
        </row>
        <row r="21784">
          <cell r="C21784">
            <v>13.11</v>
          </cell>
        </row>
        <row r="21785">
          <cell r="C21785">
            <v>13.11</v>
          </cell>
        </row>
        <row r="21786">
          <cell r="C21786">
            <v>13.11</v>
          </cell>
        </row>
        <row r="21787">
          <cell r="C21787">
            <v>13.11</v>
          </cell>
        </row>
        <row r="21788">
          <cell r="C21788">
            <v>13.11</v>
          </cell>
        </row>
        <row r="21789">
          <cell r="C21789">
            <v>13.11</v>
          </cell>
        </row>
        <row r="21790">
          <cell r="C21790">
            <v>13.11</v>
          </cell>
        </row>
        <row r="21791">
          <cell r="C21791">
            <v>13.11</v>
          </cell>
        </row>
        <row r="21792">
          <cell r="C21792">
            <v>13.11</v>
          </cell>
        </row>
        <row r="21793">
          <cell r="C21793">
            <v>13.12</v>
          </cell>
        </row>
        <row r="21794">
          <cell r="C21794">
            <v>13.12</v>
          </cell>
        </row>
        <row r="21795">
          <cell r="C21795">
            <v>13.12</v>
          </cell>
        </row>
        <row r="21796">
          <cell r="C21796">
            <v>13.12</v>
          </cell>
        </row>
        <row r="21797">
          <cell r="C21797">
            <v>13.12</v>
          </cell>
        </row>
        <row r="21798">
          <cell r="C21798">
            <v>13.12</v>
          </cell>
        </row>
        <row r="21799">
          <cell r="C21799">
            <v>13.12</v>
          </cell>
        </row>
        <row r="21800">
          <cell r="C21800">
            <v>13.12</v>
          </cell>
        </row>
        <row r="21801">
          <cell r="C21801">
            <v>13.12</v>
          </cell>
        </row>
        <row r="21802">
          <cell r="C21802">
            <v>13.12</v>
          </cell>
        </row>
        <row r="21803">
          <cell r="C21803">
            <v>13.12</v>
          </cell>
        </row>
        <row r="21804">
          <cell r="C21804">
            <v>13.12</v>
          </cell>
        </row>
        <row r="21805">
          <cell r="C21805">
            <v>13.12</v>
          </cell>
        </row>
        <row r="21806">
          <cell r="C21806">
            <v>13.12</v>
          </cell>
        </row>
        <row r="21807">
          <cell r="C21807">
            <v>13.12</v>
          </cell>
        </row>
        <row r="21808">
          <cell r="C21808">
            <v>13.12</v>
          </cell>
        </row>
        <row r="21809">
          <cell r="C21809">
            <v>13.12</v>
          </cell>
        </row>
        <row r="21810">
          <cell r="C21810">
            <v>13.12</v>
          </cell>
        </row>
        <row r="21811">
          <cell r="C21811">
            <v>13.12</v>
          </cell>
        </row>
        <row r="21812">
          <cell r="C21812">
            <v>13.12</v>
          </cell>
        </row>
        <row r="21813">
          <cell r="C21813">
            <v>13.12</v>
          </cell>
        </row>
        <row r="21814">
          <cell r="C21814">
            <v>13.12</v>
          </cell>
        </row>
        <row r="21815">
          <cell r="C21815">
            <v>13.13</v>
          </cell>
        </row>
        <row r="21816">
          <cell r="C21816">
            <v>13.13</v>
          </cell>
        </row>
        <row r="21817">
          <cell r="C21817">
            <v>13.13</v>
          </cell>
        </row>
        <row r="21818">
          <cell r="C21818">
            <v>13.13</v>
          </cell>
        </row>
        <row r="21819">
          <cell r="C21819">
            <v>13.13</v>
          </cell>
        </row>
        <row r="21820">
          <cell r="C21820">
            <v>13.13</v>
          </cell>
        </row>
        <row r="21821">
          <cell r="C21821">
            <v>13.13</v>
          </cell>
        </row>
        <row r="21822">
          <cell r="C21822">
            <v>13.13</v>
          </cell>
        </row>
        <row r="21823">
          <cell r="C21823">
            <v>13.13</v>
          </cell>
        </row>
        <row r="21824">
          <cell r="C21824">
            <v>13.13</v>
          </cell>
        </row>
        <row r="21825">
          <cell r="C21825">
            <v>13.13</v>
          </cell>
        </row>
        <row r="21826">
          <cell r="C21826">
            <v>13.12</v>
          </cell>
        </row>
        <row r="21827">
          <cell r="C21827">
            <v>13.12</v>
          </cell>
        </row>
        <row r="21828">
          <cell r="C21828">
            <v>13.12</v>
          </cell>
        </row>
        <row r="21829">
          <cell r="C21829">
            <v>13.11</v>
          </cell>
        </row>
        <row r="21830">
          <cell r="C21830">
            <v>13.11</v>
          </cell>
        </row>
        <row r="21831">
          <cell r="C21831">
            <v>13.11</v>
          </cell>
        </row>
        <row r="21832">
          <cell r="C21832">
            <v>13.11</v>
          </cell>
        </row>
        <row r="21833">
          <cell r="C21833">
            <v>13.11</v>
          </cell>
        </row>
        <row r="21834">
          <cell r="C21834">
            <v>13.11</v>
          </cell>
        </row>
        <row r="21835">
          <cell r="C21835">
            <v>13.11</v>
          </cell>
        </row>
        <row r="21836">
          <cell r="C21836">
            <v>13.11</v>
          </cell>
        </row>
        <row r="21837">
          <cell r="C21837">
            <v>13.11</v>
          </cell>
        </row>
        <row r="21838">
          <cell r="C21838">
            <v>13.11</v>
          </cell>
        </row>
        <row r="21839">
          <cell r="C21839">
            <v>13.11</v>
          </cell>
        </row>
        <row r="21840">
          <cell r="C21840">
            <v>13.11</v>
          </cell>
        </row>
        <row r="21841">
          <cell r="C21841">
            <v>13.11</v>
          </cell>
        </row>
        <row r="21842">
          <cell r="C21842">
            <v>13.11</v>
          </cell>
        </row>
        <row r="21843">
          <cell r="C21843">
            <v>13.12</v>
          </cell>
        </row>
        <row r="21844">
          <cell r="C21844">
            <v>13.12</v>
          </cell>
        </row>
        <row r="21845">
          <cell r="C21845">
            <v>13.12</v>
          </cell>
        </row>
        <row r="21846">
          <cell r="C21846">
            <v>13.12</v>
          </cell>
        </row>
        <row r="21847">
          <cell r="C21847">
            <v>13.12</v>
          </cell>
        </row>
        <row r="21848">
          <cell r="C21848">
            <v>13.12</v>
          </cell>
        </row>
        <row r="21849">
          <cell r="C21849">
            <v>13.12</v>
          </cell>
        </row>
        <row r="21850">
          <cell r="C21850">
            <v>13.13</v>
          </cell>
        </row>
        <row r="21851">
          <cell r="C21851">
            <v>13.13</v>
          </cell>
        </row>
        <row r="21852">
          <cell r="C21852">
            <v>13.13</v>
          </cell>
        </row>
        <row r="21853">
          <cell r="C21853">
            <v>13.13</v>
          </cell>
        </row>
        <row r="21854">
          <cell r="C21854">
            <v>13.13</v>
          </cell>
        </row>
        <row r="21855">
          <cell r="C21855">
            <v>13.13</v>
          </cell>
        </row>
        <row r="21856">
          <cell r="C21856">
            <v>13.13</v>
          </cell>
        </row>
        <row r="21857">
          <cell r="C21857">
            <v>13.13</v>
          </cell>
        </row>
        <row r="21858">
          <cell r="C21858">
            <v>13.13</v>
          </cell>
        </row>
        <row r="21859">
          <cell r="C21859">
            <v>13.13</v>
          </cell>
        </row>
        <row r="21860">
          <cell r="C21860">
            <v>13.13</v>
          </cell>
        </row>
        <row r="21861">
          <cell r="C21861">
            <v>13.12</v>
          </cell>
        </row>
        <row r="21862">
          <cell r="C21862">
            <v>13.12</v>
          </cell>
        </row>
        <row r="21863">
          <cell r="C21863">
            <v>13.12</v>
          </cell>
        </row>
        <row r="21864">
          <cell r="C21864">
            <v>13.12</v>
          </cell>
        </row>
        <row r="21865">
          <cell r="C21865">
            <v>13.12</v>
          </cell>
        </row>
        <row r="21866">
          <cell r="C21866">
            <v>13.11</v>
          </cell>
        </row>
        <row r="21867">
          <cell r="C21867">
            <v>13.11</v>
          </cell>
        </row>
        <row r="21868">
          <cell r="C21868">
            <v>13.11</v>
          </cell>
        </row>
        <row r="21869">
          <cell r="C21869">
            <v>13.11</v>
          </cell>
        </row>
        <row r="21870">
          <cell r="C21870">
            <v>13.11</v>
          </cell>
        </row>
        <row r="21871">
          <cell r="C21871">
            <v>13.11</v>
          </cell>
        </row>
        <row r="21872">
          <cell r="C21872">
            <v>13.11</v>
          </cell>
        </row>
        <row r="21873">
          <cell r="C21873">
            <v>13.11</v>
          </cell>
        </row>
        <row r="21874">
          <cell r="C21874">
            <v>13.11</v>
          </cell>
        </row>
        <row r="21875">
          <cell r="C21875">
            <v>13.11</v>
          </cell>
        </row>
        <row r="21876">
          <cell r="C21876">
            <v>13.11</v>
          </cell>
        </row>
        <row r="21877">
          <cell r="C21877">
            <v>13.11</v>
          </cell>
        </row>
        <row r="21878">
          <cell r="C21878">
            <v>13.11</v>
          </cell>
        </row>
        <row r="21879">
          <cell r="C21879">
            <v>13.11</v>
          </cell>
        </row>
        <row r="21880">
          <cell r="C21880">
            <v>13.11</v>
          </cell>
        </row>
        <row r="21881">
          <cell r="C21881">
            <v>13.11</v>
          </cell>
        </row>
        <row r="21882">
          <cell r="C21882">
            <v>13.11</v>
          </cell>
        </row>
        <row r="21883">
          <cell r="C21883">
            <v>13.11</v>
          </cell>
        </row>
        <row r="21884">
          <cell r="C21884">
            <v>13.11</v>
          </cell>
        </row>
        <row r="21885">
          <cell r="C21885">
            <v>13.11</v>
          </cell>
        </row>
        <row r="21886">
          <cell r="C21886">
            <v>13.11</v>
          </cell>
        </row>
        <row r="21887">
          <cell r="C21887">
            <v>13.11</v>
          </cell>
        </row>
        <row r="21888">
          <cell r="C21888">
            <v>13.11</v>
          </cell>
        </row>
        <row r="21889">
          <cell r="C21889">
            <v>13.11</v>
          </cell>
        </row>
        <row r="21890">
          <cell r="C21890">
            <v>13.11</v>
          </cell>
        </row>
        <row r="21891">
          <cell r="C21891">
            <v>13.11</v>
          </cell>
        </row>
        <row r="21892">
          <cell r="C21892">
            <v>13.11</v>
          </cell>
        </row>
        <row r="21893">
          <cell r="C21893">
            <v>13.11</v>
          </cell>
        </row>
        <row r="21894">
          <cell r="C21894">
            <v>13.11</v>
          </cell>
        </row>
        <row r="21895">
          <cell r="C21895">
            <v>13.11</v>
          </cell>
        </row>
        <row r="21896">
          <cell r="C21896">
            <v>13.11</v>
          </cell>
        </row>
        <row r="21897">
          <cell r="C21897">
            <v>13.12</v>
          </cell>
        </row>
        <row r="21898">
          <cell r="C21898">
            <v>13.12</v>
          </cell>
        </row>
        <row r="21899">
          <cell r="C21899">
            <v>13.12</v>
          </cell>
        </row>
        <row r="21900">
          <cell r="C21900">
            <v>13.12</v>
          </cell>
        </row>
        <row r="21901">
          <cell r="C21901">
            <v>13.12</v>
          </cell>
        </row>
        <row r="21902">
          <cell r="C21902">
            <v>13.11</v>
          </cell>
        </row>
        <row r="21903">
          <cell r="C21903">
            <v>13.11</v>
          </cell>
        </row>
        <row r="21904">
          <cell r="C21904">
            <v>13.11</v>
          </cell>
        </row>
        <row r="21905">
          <cell r="C21905">
            <v>13.11</v>
          </cell>
        </row>
        <row r="21906">
          <cell r="C21906">
            <v>13.1</v>
          </cell>
        </row>
        <row r="21907">
          <cell r="C21907">
            <v>13.1</v>
          </cell>
        </row>
        <row r="21908">
          <cell r="C21908">
            <v>13.1</v>
          </cell>
        </row>
        <row r="21909">
          <cell r="C21909">
            <v>13.1</v>
          </cell>
        </row>
        <row r="21910">
          <cell r="C21910">
            <v>13.1</v>
          </cell>
        </row>
        <row r="21911">
          <cell r="C21911">
            <v>13.11</v>
          </cell>
        </row>
        <row r="21912">
          <cell r="C21912">
            <v>13.11</v>
          </cell>
        </row>
        <row r="21913">
          <cell r="C21913">
            <v>13.11</v>
          </cell>
        </row>
        <row r="21914">
          <cell r="C21914">
            <v>13.11</v>
          </cell>
        </row>
        <row r="21915">
          <cell r="C21915">
            <v>13.12</v>
          </cell>
        </row>
        <row r="21916">
          <cell r="C21916">
            <v>13.12</v>
          </cell>
        </row>
        <row r="21917">
          <cell r="C21917">
            <v>13.12</v>
          </cell>
        </row>
        <row r="21918">
          <cell r="C21918">
            <v>13.12</v>
          </cell>
        </row>
        <row r="21919">
          <cell r="C21919">
            <v>13.12</v>
          </cell>
        </row>
        <row r="21920">
          <cell r="C21920">
            <v>13.11</v>
          </cell>
        </row>
        <row r="21921">
          <cell r="C21921">
            <v>13.11</v>
          </cell>
        </row>
        <row r="21922">
          <cell r="C21922">
            <v>13.11</v>
          </cell>
        </row>
        <row r="21923">
          <cell r="C21923">
            <v>13.11</v>
          </cell>
        </row>
        <row r="21924">
          <cell r="C21924">
            <v>13.1</v>
          </cell>
        </row>
        <row r="21925">
          <cell r="C21925">
            <v>13.1</v>
          </cell>
        </row>
        <row r="21926">
          <cell r="C21926">
            <v>13.1</v>
          </cell>
        </row>
        <row r="21927">
          <cell r="C21927">
            <v>13.1</v>
          </cell>
        </row>
        <row r="21928">
          <cell r="C21928">
            <v>13.1</v>
          </cell>
        </row>
        <row r="21929">
          <cell r="C21929">
            <v>13.1</v>
          </cell>
        </row>
        <row r="21930">
          <cell r="C21930">
            <v>13.1</v>
          </cell>
        </row>
        <row r="21931">
          <cell r="C21931">
            <v>13.1</v>
          </cell>
        </row>
        <row r="21932">
          <cell r="C21932">
            <v>13.1</v>
          </cell>
        </row>
        <row r="21933">
          <cell r="C21933">
            <v>13.1</v>
          </cell>
        </row>
        <row r="21934">
          <cell r="C21934">
            <v>13.11</v>
          </cell>
        </row>
        <row r="21935">
          <cell r="C21935">
            <v>13.11</v>
          </cell>
        </row>
        <row r="21936">
          <cell r="C21936">
            <v>13.11</v>
          </cell>
        </row>
        <row r="21937">
          <cell r="C21937">
            <v>13.12</v>
          </cell>
        </row>
        <row r="21938">
          <cell r="C21938">
            <v>13.12</v>
          </cell>
        </row>
        <row r="21939">
          <cell r="C21939">
            <v>13.12</v>
          </cell>
        </row>
        <row r="21940">
          <cell r="C21940">
            <v>13.12</v>
          </cell>
        </row>
        <row r="21941">
          <cell r="C21941">
            <v>13.12</v>
          </cell>
        </row>
        <row r="21942">
          <cell r="C21942">
            <v>13.12</v>
          </cell>
        </row>
        <row r="21943">
          <cell r="C21943">
            <v>13.12</v>
          </cell>
        </row>
        <row r="21944">
          <cell r="C21944">
            <v>13.12</v>
          </cell>
        </row>
        <row r="21945">
          <cell r="C21945">
            <v>13.11</v>
          </cell>
        </row>
        <row r="21946">
          <cell r="C21946">
            <v>13.11</v>
          </cell>
        </row>
        <row r="21947">
          <cell r="C21947">
            <v>13.1</v>
          </cell>
        </row>
        <row r="21948">
          <cell r="C21948">
            <v>13.1</v>
          </cell>
        </row>
        <row r="21949">
          <cell r="C21949">
            <v>13.1</v>
          </cell>
        </row>
        <row r="21950">
          <cell r="C21950">
            <v>13.1</v>
          </cell>
        </row>
        <row r="21951">
          <cell r="C21951">
            <v>13.1</v>
          </cell>
        </row>
        <row r="21952">
          <cell r="C21952">
            <v>13.1</v>
          </cell>
        </row>
        <row r="21953">
          <cell r="C21953">
            <v>13.1</v>
          </cell>
        </row>
        <row r="21954">
          <cell r="C21954">
            <v>13.1</v>
          </cell>
        </row>
        <row r="21955">
          <cell r="C21955">
            <v>13.1</v>
          </cell>
        </row>
        <row r="21956">
          <cell r="C21956">
            <v>13.1</v>
          </cell>
        </row>
        <row r="21957">
          <cell r="C21957">
            <v>13.11</v>
          </cell>
        </row>
        <row r="21958">
          <cell r="C21958">
            <v>13.11</v>
          </cell>
        </row>
        <row r="21959">
          <cell r="C21959">
            <v>13.11</v>
          </cell>
        </row>
        <row r="21960">
          <cell r="C21960">
            <v>13.11</v>
          </cell>
        </row>
        <row r="21961">
          <cell r="C21961">
            <v>13.11</v>
          </cell>
        </row>
        <row r="21962">
          <cell r="C21962">
            <v>13.11</v>
          </cell>
        </row>
        <row r="21963">
          <cell r="C21963">
            <v>13.11</v>
          </cell>
        </row>
        <row r="21964">
          <cell r="C21964">
            <v>13.11</v>
          </cell>
        </row>
        <row r="21965">
          <cell r="C21965">
            <v>13.11</v>
          </cell>
        </row>
        <row r="21966">
          <cell r="C21966">
            <v>13.11</v>
          </cell>
        </row>
        <row r="21967">
          <cell r="C21967">
            <v>13.11</v>
          </cell>
        </row>
        <row r="21968">
          <cell r="C21968">
            <v>13.11</v>
          </cell>
        </row>
        <row r="21969">
          <cell r="C21969">
            <v>13.11</v>
          </cell>
        </row>
        <row r="21970">
          <cell r="C21970">
            <v>13.11</v>
          </cell>
        </row>
        <row r="21971">
          <cell r="C21971">
            <v>13.11</v>
          </cell>
        </row>
        <row r="21972">
          <cell r="C21972">
            <v>13.11</v>
          </cell>
        </row>
        <row r="21973">
          <cell r="C21973">
            <v>13.1</v>
          </cell>
        </row>
        <row r="21974">
          <cell r="C21974">
            <v>13.1</v>
          </cell>
        </row>
        <row r="21975">
          <cell r="C21975">
            <v>13.1</v>
          </cell>
        </row>
        <row r="21976">
          <cell r="C21976">
            <v>13.1</v>
          </cell>
        </row>
        <row r="21977">
          <cell r="C21977">
            <v>13.1</v>
          </cell>
        </row>
        <row r="21978">
          <cell r="C21978">
            <v>13.11</v>
          </cell>
        </row>
        <row r="21979">
          <cell r="C21979">
            <v>13.11</v>
          </cell>
        </row>
        <row r="21980">
          <cell r="C21980">
            <v>13.11</v>
          </cell>
        </row>
        <row r="21981">
          <cell r="C21981">
            <v>13.11</v>
          </cell>
        </row>
        <row r="21982">
          <cell r="C21982">
            <v>13.11</v>
          </cell>
        </row>
        <row r="21983">
          <cell r="C21983">
            <v>13.11</v>
          </cell>
        </row>
        <row r="21984">
          <cell r="C21984">
            <v>13.11</v>
          </cell>
        </row>
        <row r="21985">
          <cell r="C21985">
            <v>13.11</v>
          </cell>
        </row>
        <row r="21986">
          <cell r="C21986">
            <v>13.11</v>
          </cell>
        </row>
        <row r="21987">
          <cell r="C21987">
            <v>13.11</v>
          </cell>
        </row>
        <row r="21988">
          <cell r="C21988">
            <v>13.11</v>
          </cell>
        </row>
        <row r="21989">
          <cell r="C21989">
            <v>13.11</v>
          </cell>
        </row>
        <row r="21990">
          <cell r="C21990">
            <v>13.11</v>
          </cell>
        </row>
        <row r="21991">
          <cell r="C21991">
            <v>13.11</v>
          </cell>
        </row>
        <row r="21992">
          <cell r="C21992">
            <v>13.12</v>
          </cell>
        </row>
        <row r="21993">
          <cell r="C21993">
            <v>13.12</v>
          </cell>
        </row>
        <row r="21994">
          <cell r="C21994">
            <v>13.12</v>
          </cell>
        </row>
        <row r="21995">
          <cell r="C21995">
            <v>13.12</v>
          </cell>
        </row>
        <row r="21996">
          <cell r="C21996">
            <v>13.12</v>
          </cell>
        </row>
        <row r="21997">
          <cell r="C21997">
            <v>13.12</v>
          </cell>
        </row>
        <row r="21998">
          <cell r="C21998">
            <v>13.12</v>
          </cell>
        </row>
        <row r="21999">
          <cell r="C21999">
            <v>13.12</v>
          </cell>
        </row>
        <row r="22000">
          <cell r="C22000">
            <v>13.12</v>
          </cell>
        </row>
        <row r="22001">
          <cell r="C22001">
            <v>13.11</v>
          </cell>
        </row>
        <row r="22002">
          <cell r="C22002">
            <v>13.11</v>
          </cell>
        </row>
        <row r="22003">
          <cell r="C22003">
            <v>13.11</v>
          </cell>
        </row>
        <row r="22004">
          <cell r="C22004">
            <v>13.1</v>
          </cell>
        </row>
        <row r="22005">
          <cell r="C22005">
            <v>13.1</v>
          </cell>
        </row>
        <row r="22006">
          <cell r="C22006">
            <v>13.11</v>
          </cell>
        </row>
        <row r="22007">
          <cell r="C22007">
            <v>13.11</v>
          </cell>
        </row>
        <row r="22008">
          <cell r="C22008">
            <v>13.11</v>
          </cell>
        </row>
        <row r="22009">
          <cell r="C22009">
            <v>13.11</v>
          </cell>
        </row>
        <row r="22010">
          <cell r="C22010">
            <v>13.12</v>
          </cell>
        </row>
        <row r="22011">
          <cell r="C22011">
            <v>13.12</v>
          </cell>
        </row>
        <row r="22012">
          <cell r="C22012">
            <v>13.12</v>
          </cell>
        </row>
        <row r="22013">
          <cell r="C22013">
            <v>13.12</v>
          </cell>
        </row>
        <row r="22014">
          <cell r="C22014">
            <v>13.12</v>
          </cell>
        </row>
        <row r="22015">
          <cell r="C22015">
            <v>13.12</v>
          </cell>
        </row>
        <row r="22016">
          <cell r="C22016">
            <v>13.12</v>
          </cell>
        </row>
        <row r="22017">
          <cell r="C22017">
            <v>13.12</v>
          </cell>
        </row>
        <row r="22018">
          <cell r="C22018">
            <v>13.12</v>
          </cell>
        </row>
        <row r="22019">
          <cell r="C22019">
            <v>13.11</v>
          </cell>
        </row>
        <row r="22020">
          <cell r="C22020">
            <v>13.11</v>
          </cell>
        </row>
        <row r="22021">
          <cell r="C22021">
            <v>13.11</v>
          </cell>
        </row>
        <row r="22022">
          <cell r="C22022">
            <v>13.12</v>
          </cell>
        </row>
        <row r="22023">
          <cell r="C22023">
            <v>13.12</v>
          </cell>
        </row>
        <row r="22024">
          <cell r="C22024">
            <v>13.12</v>
          </cell>
        </row>
        <row r="22025">
          <cell r="C22025">
            <v>13.12</v>
          </cell>
        </row>
        <row r="22026">
          <cell r="C22026">
            <v>13.12</v>
          </cell>
        </row>
        <row r="22027">
          <cell r="C22027">
            <v>13.12</v>
          </cell>
        </row>
        <row r="22028">
          <cell r="C22028">
            <v>13.13</v>
          </cell>
        </row>
        <row r="22029">
          <cell r="C22029">
            <v>13.13</v>
          </cell>
        </row>
        <row r="22030">
          <cell r="C22030">
            <v>13.13</v>
          </cell>
        </row>
        <row r="22031">
          <cell r="C22031">
            <v>13.13</v>
          </cell>
        </row>
        <row r="22032">
          <cell r="C22032">
            <v>13.13</v>
          </cell>
        </row>
        <row r="22033">
          <cell r="C22033">
            <v>13.13</v>
          </cell>
        </row>
        <row r="22034">
          <cell r="C22034">
            <v>13.12</v>
          </cell>
        </row>
        <row r="22035">
          <cell r="C22035">
            <v>13.12</v>
          </cell>
        </row>
        <row r="22036">
          <cell r="C22036">
            <v>13.12</v>
          </cell>
        </row>
        <row r="22037">
          <cell r="C22037">
            <v>13.12</v>
          </cell>
        </row>
        <row r="22038">
          <cell r="C22038">
            <v>13.12</v>
          </cell>
        </row>
        <row r="22039">
          <cell r="C22039">
            <v>13.12</v>
          </cell>
        </row>
        <row r="22040">
          <cell r="C22040">
            <v>13.12</v>
          </cell>
        </row>
        <row r="22041">
          <cell r="C22041">
            <v>13.12</v>
          </cell>
        </row>
        <row r="22042">
          <cell r="C22042">
            <v>13.12</v>
          </cell>
        </row>
        <row r="22043">
          <cell r="C22043">
            <v>13.12</v>
          </cell>
        </row>
        <row r="22044">
          <cell r="C22044">
            <v>13.12</v>
          </cell>
        </row>
        <row r="22045">
          <cell r="C22045">
            <v>13.12</v>
          </cell>
        </row>
        <row r="22046">
          <cell r="C22046">
            <v>13.12</v>
          </cell>
        </row>
        <row r="22047">
          <cell r="C22047">
            <v>13.12</v>
          </cell>
        </row>
        <row r="22048">
          <cell r="C22048">
            <v>13.12</v>
          </cell>
        </row>
        <row r="22049">
          <cell r="C22049">
            <v>13.12</v>
          </cell>
        </row>
        <row r="22050">
          <cell r="C22050">
            <v>13.12</v>
          </cell>
        </row>
        <row r="22051">
          <cell r="C22051">
            <v>13.12</v>
          </cell>
        </row>
        <row r="22052">
          <cell r="C22052">
            <v>13.12</v>
          </cell>
        </row>
        <row r="22053">
          <cell r="C22053">
            <v>13.12</v>
          </cell>
        </row>
        <row r="22054">
          <cell r="C22054">
            <v>13.12</v>
          </cell>
        </row>
        <row r="22055">
          <cell r="C22055">
            <v>13.12</v>
          </cell>
        </row>
        <row r="22056">
          <cell r="C22056">
            <v>13.12</v>
          </cell>
        </row>
        <row r="22057">
          <cell r="C22057">
            <v>13.11</v>
          </cell>
        </row>
        <row r="22058">
          <cell r="C22058">
            <v>13.11</v>
          </cell>
        </row>
        <row r="22059">
          <cell r="C22059">
            <v>13.11</v>
          </cell>
        </row>
        <row r="22060">
          <cell r="C22060">
            <v>13.1</v>
          </cell>
        </row>
        <row r="22061">
          <cell r="C22061">
            <v>13.1</v>
          </cell>
        </row>
        <row r="22062">
          <cell r="C22062">
            <v>13.1</v>
          </cell>
        </row>
        <row r="22063">
          <cell r="C22063">
            <v>13.11</v>
          </cell>
        </row>
        <row r="22064">
          <cell r="C22064">
            <v>13.11</v>
          </cell>
        </row>
        <row r="22065">
          <cell r="C22065">
            <v>13.11</v>
          </cell>
        </row>
        <row r="22066">
          <cell r="C22066">
            <v>13.11</v>
          </cell>
        </row>
        <row r="22067">
          <cell r="C22067">
            <v>13.11</v>
          </cell>
        </row>
        <row r="22068">
          <cell r="C22068">
            <v>13.11</v>
          </cell>
        </row>
        <row r="22069">
          <cell r="C22069">
            <v>13.11</v>
          </cell>
        </row>
        <row r="22070">
          <cell r="C22070">
            <v>13.11</v>
          </cell>
        </row>
        <row r="22071">
          <cell r="C22071">
            <v>13.11</v>
          </cell>
        </row>
        <row r="22072">
          <cell r="C22072">
            <v>13.11</v>
          </cell>
        </row>
        <row r="22073">
          <cell r="C22073">
            <v>13.11</v>
          </cell>
        </row>
        <row r="22074">
          <cell r="C22074">
            <v>13.11</v>
          </cell>
        </row>
        <row r="22075">
          <cell r="C22075">
            <v>13.11</v>
          </cell>
        </row>
        <row r="22076">
          <cell r="C22076">
            <v>13.11</v>
          </cell>
        </row>
        <row r="22077">
          <cell r="C22077">
            <v>13.11</v>
          </cell>
        </row>
        <row r="22078">
          <cell r="C22078">
            <v>13.11</v>
          </cell>
        </row>
        <row r="22079">
          <cell r="C22079">
            <v>13.11</v>
          </cell>
        </row>
        <row r="22080">
          <cell r="C22080">
            <v>13.11</v>
          </cell>
        </row>
        <row r="22081">
          <cell r="C22081">
            <v>13.11</v>
          </cell>
        </row>
        <row r="22082">
          <cell r="C22082">
            <v>13.12</v>
          </cell>
        </row>
        <row r="22083">
          <cell r="C22083">
            <v>13.12</v>
          </cell>
        </row>
        <row r="22084">
          <cell r="C22084">
            <v>13.12</v>
          </cell>
        </row>
        <row r="22085">
          <cell r="C22085">
            <v>13.12</v>
          </cell>
        </row>
        <row r="22086">
          <cell r="C22086">
            <v>13.12</v>
          </cell>
        </row>
        <row r="22087">
          <cell r="C22087">
            <v>13.12</v>
          </cell>
        </row>
        <row r="22088">
          <cell r="C22088">
            <v>13.13</v>
          </cell>
        </row>
        <row r="22089">
          <cell r="C22089">
            <v>13.13</v>
          </cell>
        </row>
        <row r="22090">
          <cell r="C22090">
            <v>13.13</v>
          </cell>
        </row>
        <row r="22091">
          <cell r="C22091">
            <v>13.12</v>
          </cell>
        </row>
        <row r="22092">
          <cell r="C22092">
            <v>13.12</v>
          </cell>
        </row>
        <row r="22093">
          <cell r="C22093">
            <v>13.12</v>
          </cell>
        </row>
        <row r="22094">
          <cell r="C22094">
            <v>13.11</v>
          </cell>
        </row>
        <row r="22095">
          <cell r="C22095">
            <v>13.11</v>
          </cell>
        </row>
        <row r="22096">
          <cell r="C22096">
            <v>13.11</v>
          </cell>
        </row>
        <row r="22097">
          <cell r="C22097">
            <v>13.11</v>
          </cell>
        </row>
        <row r="22098">
          <cell r="C22098">
            <v>13.11</v>
          </cell>
        </row>
        <row r="22099">
          <cell r="C22099">
            <v>13.1</v>
          </cell>
        </row>
        <row r="22100">
          <cell r="C22100">
            <v>13.1</v>
          </cell>
        </row>
        <row r="22101">
          <cell r="C22101">
            <v>13.1</v>
          </cell>
        </row>
        <row r="22102">
          <cell r="C22102">
            <v>13.1</v>
          </cell>
        </row>
        <row r="22103">
          <cell r="C22103">
            <v>13.1</v>
          </cell>
        </row>
        <row r="22104">
          <cell r="C22104">
            <v>13.1</v>
          </cell>
        </row>
        <row r="22105">
          <cell r="C22105">
            <v>13.1</v>
          </cell>
        </row>
        <row r="22106">
          <cell r="C22106">
            <v>13.1</v>
          </cell>
        </row>
        <row r="22107">
          <cell r="C22107">
            <v>13.11</v>
          </cell>
        </row>
        <row r="22108">
          <cell r="C22108">
            <v>13.11</v>
          </cell>
        </row>
        <row r="22109">
          <cell r="C22109">
            <v>13.11</v>
          </cell>
        </row>
        <row r="22110">
          <cell r="C22110">
            <v>13.11</v>
          </cell>
        </row>
        <row r="22111">
          <cell r="C22111">
            <v>13.11</v>
          </cell>
        </row>
        <row r="22112">
          <cell r="C22112">
            <v>13.11</v>
          </cell>
        </row>
        <row r="22113">
          <cell r="C22113">
            <v>13.11</v>
          </cell>
        </row>
        <row r="22114">
          <cell r="C22114">
            <v>13.11</v>
          </cell>
        </row>
        <row r="22115">
          <cell r="C22115">
            <v>13.11</v>
          </cell>
        </row>
        <row r="22116">
          <cell r="C22116">
            <v>13.11</v>
          </cell>
        </row>
        <row r="22117">
          <cell r="C22117">
            <v>13.11</v>
          </cell>
        </row>
        <row r="22118">
          <cell r="C22118">
            <v>13.11</v>
          </cell>
        </row>
        <row r="22119">
          <cell r="C22119">
            <v>13.11</v>
          </cell>
        </row>
        <row r="22120">
          <cell r="C22120">
            <v>13.11</v>
          </cell>
        </row>
        <row r="22121">
          <cell r="C22121">
            <v>13.1</v>
          </cell>
        </row>
        <row r="22122">
          <cell r="C22122">
            <v>13.11</v>
          </cell>
        </row>
        <row r="22123">
          <cell r="C22123">
            <v>13.11</v>
          </cell>
        </row>
        <row r="22124">
          <cell r="C22124">
            <v>13.11</v>
          </cell>
        </row>
        <row r="22125">
          <cell r="C22125">
            <v>13.11</v>
          </cell>
        </row>
        <row r="22126">
          <cell r="C22126">
            <v>13.11</v>
          </cell>
        </row>
        <row r="22127">
          <cell r="C22127">
            <v>13.12</v>
          </cell>
        </row>
        <row r="22128">
          <cell r="C22128">
            <v>13.12</v>
          </cell>
        </row>
        <row r="22129">
          <cell r="C22129">
            <v>13.12</v>
          </cell>
        </row>
        <row r="22130">
          <cell r="C22130">
            <v>13.12</v>
          </cell>
        </row>
        <row r="22131">
          <cell r="C22131">
            <v>13.12</v>
          </cell>
        </row>
        <row r="22132">
          <cell r="C22132">
            <v>13.11</v>
          </cell>
        </row>
        <row r="22133">
          <cell r="C22133">
            <v>13.11</v>
          </cell>
        </row>
        <row r="22134">
          <cell r="C22134">
            <v>13.11</v>
          </cell>
        </row>
        <row r="22135">
          <cell r="C22135">
            <v>13.1</v>
          </cell>
        </row>
        <row r="22136">
          <cell r="C22136">
            <v>13.1</v>
          </cell>
        </row>
        <row r="22137">
          <cell r="C22137">
            <v>13.1</v>
          </cell>
        </row>
        <row r="22138">
          <cell r="C22138">
            <v>13.09</v>
          </cell>
        </row>
        <row r="22139">
          <cell r="C22139">
            <v>13.09</v>
          </cell>
        </row>
        <row r="22140">
          <cell r="C22140">
            <v>13.09</v>
          </cell>
        </row>
        <row r="22141">
          <cell r="C22141">
            <v>13.09</v>
          </cell>
        </row>
        <row r="22142">
          <cell r="C22142">
            <v>13.09</v>
          </cell>
        </row>
        <row r="22143">
          <cell r="C22143">
            <v>13.09</v>
          </cell>
        </row>
        <row r="22144">
          <cell r="C22144">
            <v>13.09</v>
          </cell>
        </row>
        <row r="22145">
          <cell r="C22145">
            <v>13.09</v>
          </cell>
        </row>
        <row r="22146">
          <cell r="C22146">
            <v>13.09</v>
          </cell>
        </row>
        <row r="22147">
          <cell r="C22147">
            <v>13.09</v>
          </cell>
        </row>
        <row r="22148">
          <cell r="C22148">
            <v>13.1</v>
          </cell>
        </row>
        <row r="22149">
          <cell r="C22149">
            <v>13.1</v>
          </cell>
        </row>
        <row r="22150">
          <cell r="C22150">
            <v>13.1</v>
          </cell>
        </row>
        <row r="22151">
          <cell r="C22151">
            <v>13.11</v>
          </cell>
        </row>
        <row r="22152">
          <cell r="C22152">
            <v>13.11</v>
          </cell>
        </row>
        <row r="22153">
          <cell r="C22153">
            <v>13.11</v>
          </cell>
        </row>
        <row r="22154">
          <cell r="C22154">
            <v>13.11</v>
          </cell>
        </row>
        <row r="22155">
          <cell r="C22155">
            <v>13.11</v>
          </cell>
        </row>
        <row r="22156">
          <cell r="C22156">
            <v>13.11</v>
          </cell>
        </row>
        <row r="22157">
          <cell r="C22157">
            <v>13.11</v>
          </cell>
        </row>
        <row r="22158">
          <cell r="C22158">
            <v>13.12</v>
          </cell>
        </row>
        <row r="22159">
          <cell r="C22159">
            <v>13.12</v>
          </cell>
        </row>
        <row r="22160">
          <cell r="C22160">
            <v>13.12</v>
          </cell>
        </row>
        <row r="22161">
          <cell r="C22161">
            <v>13.12</v>
          </cell>
        </row>
        <row r="22162">
          <cell r="C22162">
            <v>13.12</v>
          </cell>
        </row>
        <row r="22163">
          <cell r="C22163">
            <v>13.12</v>
          </cell>
        </row>
        <row r="22164">
          <cell r="C22164">
            <v>13.12</v>
          </cell>
        </row>
        <row r="22165">
          <cell r="C22165">
            <v>13.12</v>
          </cell>
        </row>
        <row r="22166">
          <cell r="C22166">
            <v>13.12</v>
          </cell>
        </row>
        <row r="22167">
          <cell r="C22167">
            <v>13.12</v>
          </cell>
        </row>
        <row r="22168">
          <cell r="C22168">
            <v>13.12</v>
          </cell>
        </row>
        <row r="22169">
          <cell r="C22169">
            <v>13.12</v>
          </cell>
        </row>
        <row r="22170">
          <cell r="C22170">
            <v>13.12</v>
          </cell>
        </row>
        <row r="22171">
          <cell r="C22171">
            <v>13.12</v>
          </cell>
        </row>
        <row r="22172">
          <cell r="C22172">
            <v>13.12</v>
          </cell>
        </row>
        <row r="22173">
          <cell r="C22173">
            <v>13.13</v>
          </cell>
        </row>
        <row r="22174">
          <cell r="C22174">
            <v>13.13</v>
          </cell>
        </row>
        <row r="22175">
          <cell r="C22175">
            <v>13.13</v>
          </cell>
        </row>
        <row r="22176">
          <cell r="C22176">
            <v>13.13</v>
          </cell>
        </row>
        <row r="22177">
          <cell r="C22177">
            <v>13.13</v>
          </cell>
        </row>
        <row r="22178">
          <cell r="C22178">
            <v>13.13</v>
          </cell>
        </row>
        <row r="22179">
          <cell r="C22179">
            <v>13.13</v>
          </cell>
        </row>
        <row r="22180">
          <cell r="C22180">
            <v>13.13</v>
          </cell>
        </row>
        <row r="22181">
          <cell r="C22181">
            <v>13.13</v>
          </cell>
        </row>
        <row r="22182">
          <cell r="C22182">
            <v>13.13</v>
          </cell>
        </row>
        <row r="22183">
          <cell r="C22183">
            <v>13.13</v>
          </cell>
        </row>
        <row r="22184">
          <cell r="C22184">
            <v>13.14</v>
          </cell>
        </row>
        <row r="22185">
          <cell r="C22185">
            <v>13.14</v>
          </cell>
        </row>
        <row r="22186">
          <cell r="C22186">
            <v>13.14</v>
          </cell>
        </row>
        <row r="22187">
          <cell r="C22187">
            <v>13.14</v>
          </cell>
        </row>
        <row r="22188">
          <cell r="C22188">
            <v>13.14</v>
          </cell>
        </row>
        <row r="22189">
          <cell r="C22189">
            <v>13.14</v>
          </cell>
        </row>
        <row r="22190">
          <cell r="C22190">
            <v>13.14</v>
          </cell>
        </row>
        <row r="22191">
          <cell r="C22191">
            <v>13.14</v>
          </cell>
        </row>
        <row r="22192">
          <cell r="C22192">
            <v>13.14</v>
          </cell>
        </row>
        <row r="22193">
          <cell r="C22193">
            <v>13.14</v>
          </cell>
        </row>
        <row r="22194">
          <cell r="C22194">
            <v>13.14</v>
          </cell>
        </row>
        <row r="22195">
          <cell r="C22195">
            <v>13.14</v>
          </cell>
        </row>
        <row r="22196">
          <cell r="C22196">
            <v>13.14</v>
          </cell>
        </row>
        <row r="22197">
          <cell r="C22197">
            <v>13.14</v>
          </cell>
        </row>
        <row r="22198">
          <cell r="C22198">
            <v>13.14</v>
          </cell>
        </row>
        <row r="22199">
          <cell r="C22199">
            <v>13.14</v>
          </cell>
        </row>
        <row r="22200">
          <cell r="C22200">
            <v>13.15</v>
          </cell>
        </row>
        <row r="22201">
          <cell r="C22201">
            <v>13.15</v>
          </cell>
        </row>
        <row r="22202">
          <cell r="C22202">
            <v>13.15</v>
          </cell>
        </row>
        <row r="22203">
          <cell r="C22203">
            <v>13.15</v>
          </cell>
        </row>
        <row r="22204">
          <cell r="C22204">
            <v>13.15</v>
          </cell>
        </row>
        <row r="22205">
          <cell r="C22205">
            <v>13.14</v>
          </cell>
        </row>
        <row r="22206">
          <cell r="C22206">
            <v>13.15</v>
          </cell>
        </row>
        <row r="22207">
          <cell r="C22207">
            <v>13.15</v>
          </cell>
        </row>
        <row r="22208">
          <cell r="C22208">
            <v>13.15</v>
          </cell>
        </row>
        <row r="22209">
          <cell r="C22209">
            <v>13.15</v>
          </cell>
        </row>
        <row r="22210">
          <cell r="C22210">
            <v>13.15</v>
          </cell>
        </row>
        <row r="22211">
          <cell r="C22211">
            <v>13.15</v>
          </cell>
        </row>
        <row r="22212">
          <cell r="C22212">
            <v>13.15</v>
          </cell>
        </row>
        <row r="22213">
          <cell r="C22213">
            <v>13.15</v>
          </cell>
        </row>
        <row r="22214">
          <cell r="C22214">
            <v>13.16</v>
          </cell>
        </row>
        <row r="22215">
          <cell r="C22215">
            <v>13.16</v>
          </cell>
        </row>
        <row r="22216">
          <cell r="C22216">
            <v>13.16</v>
          </cell>
        </row>
        <row r="22217">
          <cell r="C22217">
            <v>13.16</v>
          </cell>
        </row>
        <row r="22218">
          <cell r="C22218">
            <v>13.16</v>
          </cell>
        </row>
        <row r="22219">
          <cell r="C22219">
            <v>13.16</v>
          </cell>
        </row>
        <row r="22220">
          <cell r="C22220">
            <v>13.16</v>
          </cell>
        </row>
        <row r="22221">
          <cell r="C22221">
            <v>13.16</v>
          </cell>
        </row>
        <row r="22222">
          <cell r="C22222">
            <v>13.17</v>
          </cell>
        </row>
        <row r="22223">
          <cell r="C22223">
            <v>13.17</v>
          </cell>
        </row>
        <row r="22224">
          <cell r="C22224">
            <v>13.17</v>
          </cell>
        </row>
        <row r="22225">
          <cell r="C22225">
            <v>13.16</v>
          </cell>
        </row>
        <row r="22226">
          <cell r="C22226">
            <v>13.16</v>
          </cell>
        </row>
        <row r="22227">
          <cell r="C22227">
            <v>13.16</v>
          </cell>
        </row>
        <row r="22228">
          <cell r="C22228">
            <v>13.16</v>
          </cell>
        </row>
        <row r="22229">
          <cell r="C22229">
            <v>13.16</v>
          </cell>
        </row>
        <row r="22230">
          <cell r="C22230">
            <v>13.16</v>
          </cell>
        </row>
        <row r="22231">
          <cell r="C22231">
            <v>13.16</v>
          </cell>
        </row>
        <row r="22232">
          <cell r="C22232">
            <v>13.16</v>
          </cell>
        </row>
        <row r="22233">
          <cell r="C22233">
            <v>13.15</v>
          </cell>
        </row>
        <row r="22234">
          <cell r="C22234">
            <v>13.15</v>
          </cell>
        </row>
        <row r="22235">
          <cell r="C22235">
            <v>13.16</v>
          </cell>
        </row>
        <row r="22236">
          <cell r="C22236">
            <v>13.16</v>
          </cell>
        </row>
        <row r="22237">
          <cell r="C22237">
            <v>13.16</v>
          </cell>
        </row>
        <row r="22238">
          <cell r="C22238">
            <v>13.16</v>
          </cell>
        </row>
        <row r="22239">
          <cell r="C22239">
            <v>13.16</v>
          </cell>
        </row>
        <row r="22240">
          <cell r="C22240">
            <v>13.16</v>
          </cell>
        </row>
        <row r="22241">
          <cell r="C22241">
            <v>13.16</v>
          </cell>
        </row>
        <row r="22242">
          <cell r="C22242">
            <v>13.16</v>
          </cell>
        </row>
        <row r="22243">
          <cell r="C22243">
            <v>13.16</v>
          </cell>
        </row>
        <row r="22244">
          <cell r="C22244">
            <v>13.16</v>
          </cell>
        </row>
        <row r="22245">
          <cell r="C22245">
            <v>13.16</v>
          </cell>
        </row>
        <row r="22246">
          <cell r="C22246">
            <v>13.15</v>
          </cell>
        </row>
        <row r="22247">
          <cell r="C22247">
            <v>13.15</v>
          </cell>
        </row>
        <row r="22248">
          <cell r="C22248">
            <v>13.15</v>
          </cell>
        </row>
        <row r="22249">
          <cell r="C22249">
            <v>13.15</v>
          </cell>
        </row>
        <row r="22250">
          <cell r="C22250">
            <v>13.15</v>
          </cell>
        </row>
        <row r="22251">
          <cell r="C22251">
            <v>13.14</v>
          </cell>
        </row>
        <row r="22252">
          <cell r="C22252">
            <v>13.14</v>
          </cell>
        </row>
        <row r="22253">
          <cell r="C22253">
            <v>13.14</v>
          </cell>
        </row>
        <row r="22254">
          <cell r="C22254">
            <v>13.14</v>
          </cell>
        </row>
        <row r="22255">
          <cell r="C22255">
            <v>13.14</v>
          </cell>
        </row>
        <row r="22256">
          <cell r="C22256">
            <v>13.14</v>
          </cell>
        </row>
        <row r="22257">
          <cell r="C22257">
            <v>13.14</v>
          </cell>
        </row>
        <row r="22258">
          <cell r="C22258">
            <v>13.14</v>
          </cell>
        </row>
        <row r="22259">
          <cell r="C22259">
            <v>13.14</v>
          </cell>
        </row>
        <row r="22260">
          <cell r="C22260">
            <v>13.14</v>
          </cell>
        </row>
        <row r="22261">
          <cell r="C22261">
            <v>13.14</v>
          </cell>
        </row>
        <row r="22262">
          <cell r="C22262">
            <v>13.14</v>
          </cell>
        </row>
        <row r="22263">
          <cell r="C22263">
            <v>13.14</v>
          </cell>
        </row>
        <row r="22264">
          <cell r="C22264">
            <v>13.14</v>
          </cell>
        </row>
        <row r="22265">
          <cell r="C22265">
            <v>13.14</v>
          </cell>
        </row>
        <row r="22266">
          <cell r="C22266">
            <v>13.14</v>
          </cell>
        </row>
        <row r="22267">
          <cell r="C22267">
            <v>13.14</v>
          </cell>
        </row>
        <row r="22268">
          <cell r="C22268">
            <v>13.14</v>
          </cell>
        </row>
        <row r="22269">
          <cell r="C22269">
            <v>13.14</v>
          </cell>
        </row>
        <row r="22270">
          <cell r="C22270">
            <v>13.14</v>
          </cell>
        </row>
        <row r="22271">
          <cell r="C22271">
            <v>13.13</v>
          </cell>
        </row>
        <row r="22272">
          <cell r="C22272">
            <v>13.13</v>
          </cell>
        </row>
        <row r="22273">
          <cell r="C22273">
            <v>13.13</v>
          </cell>
        </row>
        <row r="22274">
          <cell r="C22274">
            <v>13.13</v>
          </cell>
        </row>
        <row r="22275">
          <cell r="C22275">
            <v>13.13</v>
          </cell>
        </row>
        <row r="22276">
          <cell r="C22276">
            <v>13.12</v>
          </cell>
        </row>
        <row r="22277">
          <cell r="C22277">
            <v>13.12</v>
          </cell>
        </row>
        <row r="22278">
          <cell r="C22278">
            <v>13.12</v>
          </cell>
        </row>
        <row r="22279">
          <cell r="C22279">
            <v>13.12</v>
          </cell>
        </row>
        <row r="22280">
          <cell r="C22280">
            <v>13.12</v>
          </cell>
        </row>
        <row r="22281">
          <cell r="C22281">
            <v>13.12</v>
          </cell>
        </row>
        <row r="22282">
          <cell r="C22282">
            <v>13.12</v>
          </cell>
        </row>
        <row r="22283">
          <cell r="C22283">
            <v>13.12</v>
          </cell>
        </row>
        <row r="22284">
          <cell r="C22284">
            <v>13.12</v>
          </cell>
        </row>
        <row r="22285">
          <cell r="C22285">
            <v>13.12</v>
          </cell>
        </row>
        <row r="22286">
          <cell r="C22286">
            <v>13.12</v>
          </cell>
        </row>
        <row r="22287">
          <cell r="C22287">
            <v>13.12</v>
          </cell>
        </row>
        <row r="22288">
          <cell r="C22288">
            <v>13.12</v>
          </cell>
        </row>
        <row r="22289">
          <cell r="C22289">
            <v>13.12</v>
          </cell>
        </row>
        <row r="22290">
          <cell r="C22290">
            <v>13.11</v>
          </cell>
        </row>
        <row r="22291">
          <cell r="C22291">
            <v>13.11</v>
          </cell>
        </row>
        <row r="22292">
          <cell r="C22292">
            <v>13.11</v>
          </cell>
        </row>
        <row r="22293">
          <cell r="C22293">
            <v>13.11</v>
          </cell>
        </row>
        <row r="22294">
          <cell r="C22294">
            <v>13.11</v>
          </cell>
        </row>
        <row r="22295">
          <cell r="C22295">
            <v>13.11</v>
          </cell>
        </row>
        <row r="22296">
          <cell r="C22296">
            <v>13.11</v>
          </cell>
        </row>
        <row r="22297">
          <cell r="C22297">
            <v>13.11</v>
          </cell>
        </row>
        <row r="22298">
          <cell r="C22298">
            <v>13.11</v>
          </cell>
        </row>
        <row r="22299">
          <cell r="C22299">
            <v>13.11</v>
          </cell>
        </row>
        <row r="22300">
          <cell r="C22300">
            <v>13.11</v>
          </cell>
        </row>
        <row r="22301">
          <cell r="C22301">
            <v>13.11</v>
          </cell>
        </row>
        <row r="22302">
          <cell r="C22302">
            <v>13.11</v>
          </cell>
        </row>
        <row r="22303">
          <cell r="C22303">
            <v>13.11</v>
          </cell>
        </row>
        <row r="22304">
          <cell r="C22304">
            <v>13.11</v>
          </cell>
        </row>
        <row r="22305">
          <cell r="C22305">
            <v>13.11</v>
          </cell>
        </row>
        <row r="22306">
          <cell r="C22306">
            <v>13.1</v>
          </cell>
        </row>
        <row r="22307">
          <cell r="C22307">
            <v>13.1</v>
          </cell>
        </row>
        <row r="22308">
          <cell r="C22308">
            <v>13.1</v>
          </cell>
        </row>
        <row r="22309">
          <cell r="C22309">
            <v>13.1</v>
          </cell>
        </row>
        <row r="22310">
          <cell r="C22310">
            <v>13.1</v>
          </cell>
        </row>
        <row r="22311">
          <cell r="C22311">
            <v>13.1</v>
          </cell>
        </row>
        <row r="22312">
          <cell r="C22312">
            <v>13.1</v>
          </cell>
        </row>
        <row r="22313">
          <cell r="C22313">
            <v>13.1</v>
          </cell>
        </row>
        <row r="22314">
          <cell r="C22314">
            <v>13.1</v>
          </cell>
        </row>
        <row r="22315">
          <cell r="C22315">
            <v>13.1</v>
          </cell>
        </row>
        <row r="22316">
          <cell r="C22316">
            <v>13.1</v>
          </cell>
        </row>
        <row r="22317">
          <cell r="C22317">
            <v>13.1</v>
          </cell>
        </row>
        <row r="22318">
          <cell r="C22318">
            <v>13.11</v>
          </cell>
        </row>
        <row r="22319">
          <cell r="C22319">
            <v>13.11</v>
          </cell>
        </row>
        <row r="22320">
          <cell r="C22320">
            <v>13.11</v>
          </cell>
        </row>
        <row r="22321">
          <cell r="C22321">
            <v>13.11</v>
          </cell>
        </row>
        <row r="22322">
          <cell r="C22322">
            <v>13.11</v>
          </cell>
        </row>
        <row r="22323">
          <cell r="C22323">
            <v>13.11</v>
          </cell>
        </row>
        <row r="22324">
          <cell r="C22324">
            <v>13.11</v>
          </cell>
        </row>
        <row r="22325">
          <cell r="C22325">
            <v>13.11</v>
          </cell>
        </row>
        <row r="22326">
          <cell r="C22326">
            <v>13.11</v>
          </cell>
        </row>
        <row r="22327">
          <cell r="C22327">
            <v>13.11</v>
          </cell>
        </row>
        <row r="22328">
          <cell r="C22328">
            <v>13.11</v>
          </cell>
        </row>
        <row r="22329">
          <cell r="C22329">
            <v>13.11</v>
          </cell>
        </row>
        <row r="22330">
          <cell r="C22330">
            <v>13.11</v>
          </cell>
        </row>
        <row r="22331">
          <cell r="C22331">
            <v>13.11</v>
          </cell>
        </row>
        <row r="22332">
          <cell r="C22332">
            <v>13.11</v>
          </cell>
        </row>
        <row r="22333">
          <cell r="C22333">
            <v>13.11</v>
          </cell>
        </row>
        <row r="22334">
          <cell r="C22334">
            <v>13.12</v>
          </cell>
        </row>
        <row r="22335">
          <cell r="C22335">
            <v>13.12</v>
          </cell>
        </row>
        <row r="22336">
          <cell r="C22336">
            <v>13.12</v>
          </cell>
        </row>
        <row r="22337">
          <cell r="C22337">
            <v>13.12</v>
          </cell>
        </row>
        <row r="22338">
          <cell r="C22338">
            <v>13.12</v>
          </cell>
        </row>
        <row r="22339">
          <cell r="C22339">
            <v>13.12</v>
          </cell>
        </row>
        <row r="22340">
          <cell r="C22340">
            <v>13.12</v>
          </cell>
        </row>
        <row r="22341">
          <cell r="C22341">
            <v>13.12</v>
          </cell>
        </row>
        <row r="22342">
          <cell r="C22342">
            <v>13.12</v>
          </cell>
        </row>
        <row r="22343">
          <cell r="C22343">
            <v>13.12</v>
          </cell>
        </row>
        <row r="22344">
          <cell r="C22344">
            <v>13.12</v>
          </cell>
        </row>
        <row r="22345">
          <cell r="C22345">
            <v>13.12</v>
          </cell>
        </row>
        <row r="22346">
          <cell r="C22346">
            <v>13.12</v>
          </cell>
        </row>
        <row r="22347">
          <cell r="C22347">
            <v>13.12</v>
          </cell>
        </row>
        <row r="22348">
          <cell r="C22348">
            <v>13.11</v>
          </cell>
        </row>
        <row r="22349">
          <cell r="C22349">
            <v>13.11</v>
          </cell>
        </row>
        <row r="22350">
          <cell r="C22350">
            <v>13.11</v>
          </cell>
        </row>
        <row r="22351">
          <cell r="C22351">
            <v>13.11</v>
          </cell>
        </row>
        <row r="22352">
          <cell r="C22352">
            <v>13.11</v>
          </cell>
        </row>
        <row r="22353">
          <cell r="C22353">
            <v>13.11</v>
          </cell>
        </row>
        <row r="22354">
          <cell r="C22354">
            <v>13.11</v>
          </cell>
        </row>
        <row r="22355">
          <cell r="C22355">
            <v>13.11</v>
          </cell>
        </row>
        <row r="22356">
          <cell r="C22356">
            <v>13.11</v>
          </cell>
        </row>
        <row r="22357">
          <cell r="C22357">
            <v>13.11</v>
          </cell>
        </row>
        <row r="22358">
          <cell r="C22358">
            <v>13.11</v>
          </cell>
        </row>
        <row r="22359">
          <cell r="C22359">
            <v>13.11</v>
          </cell>
        </row>
        <row r="22360">
          <cell r="C22360">
            <v>13.11</v>
          </cell>
        </row>
        <row r="22361">
          <cell r="C22361">
            <v>13.11</v>
          </cell>
        </row>
        <row r="22362">
          <cell r="C22362">
            <v>13.11</v>
          </cell>
        </row>
        <row r="22363">
          <cell r="C22363">
            <v>13.11</v>
          </cell>
        </row>
        <row r="22364">
          <cell r="C22364">
            <v>13.11</v>
          </cell>
        </row>
        <row r="22365">
          <cell r="C22365">
            <v>13.11</v>
          </cell>
        </row>
        <row r="22366">
          <cell r="C22366">
            <v>13.11</v>
          </cell>
        </row>
        <row r="22367">
          <cell r="C22367">
            <v>13.11</v>
          </cell>
        </row>
        <row r="22368">
          <cell r="C22368">
            <v>13.12</v>
          </cell>
        </row>
        <row r="22369">
          <cell r="C22369">
            <v>13.12</v>
          </cell>
        </row>
        <row r="22370">
          <cell r="C22370">
            <v>13.12</v>
          </cell>
        </row>
        <row r="22371">
          <cell r="C22371">
            <v>13.12</v>
          </cell>
        </row>
        <row r="22372">
          <cell r="C22372">
            <v>13.12</v>
          </cell>
        </row>
        <row r="22373">
          <cell r="C22373">
            <v>13.12</v>
          </cell>
        </row>
        <row r="22374">
          <cell r="C22374">
            <v>13.12</v>
          </cell>
        </row>
        <row r="22375">
          <cell r="C22375">
            <v>13.12</v>
          </cell>
        </row>
        <row r="22376">
          <cell r="C22376">
            <v>13.12</v>
          </cell>
        </row>
        <row r="22377">
          <cell r="C22377">
            <v>13.12</v>
          </cell>
        </row>
        <row r="22378">
          <cell r="C22378">
            <v>13.12</v>
          </cell>
        </row>
        <row r="22379">
          <cell r="C22379">
            <v>13.12</v>
          </cell>
        </row>
        <row r="22380">
          <cell r="C22380">
            <v>13.12</v>
          </cell>
        </row>
        <row r="22381">
          <cell r="C22381">
            <v>13.12</v>
          </cell>
        </row>
        <row r="22382">
          <cell r="C22382">
            <v>13.12</v>
          </cell>
        </row>
        <row r="22383">
          <cell r="C22383">
            <v>13.12</v>
          </cell>
        </row>
        <row r="22384">
          <cell r="C22384">
            <v>13.12</v>
          </cell>
        </row>
        <row r="22385">
          <cell r="C22385">
            <v>13.12</v>
          </cell>
        </row>
        <row r="22386">
          <cell r="C22386">
            <v>13.12</v>
          </cell>
        </row>
        <row r="22387">
          <cell r="C22387">
            <v>13.12</v>
          </cell>
        </row>
        <row r="22388">
          <cell r="C22388">
            <v>13.12</v>
          </cell>
        </row>
        <row r="22389">
          <cell r="C22389">
            <v>13.12</v>
          </cell>
        </row>
        <row r="22390">
          <cell r="C22390">
            <v>13.12</v>
          </cell>
        </row>
        <row r="22391">
          <cell r="C22391">
            <v>13.12</v>
          </cell>
        </row>
        <row r="22392">
          <cell r="C22392">
            <v>13.12</v>
          </cell>
        </row>
        <row r="22393">
          <cell r="C22393">
            <v>13.12</v>
          </cell>
        </row>
        <row r="22394">
          <cell r="C22394">
            <v>13.12</v>
          </cell>
        </row>
        <row r="22395">
          <cell r="C22395">
            <v>13.13</v>
          </cell>
        </row>
        <row r="22396">
          <cell r="C22396">
            <v>13.12</v>
          </cell>
        </row>
        <row r="22397">
          <cell r="C22397">
            <v>13.12</v>
          </cell>
        </row>
        <row r="22398">
          <cell r="C22398">
            <v>13.12</v>
          </cell>
        </row>
        <row r="22399">
          <cell r="C22399">
            <v>13.13</v>
          </cell>
        </row>
        <row r="22400">
          <cell r="C22400">
            <v>13.13</v>
          </cell>
        </row>
        <row r="22401">
          <cell r="C22401">
            <v>13.13</v>
          </cell>
        </row>
        <row r="22402">
          <cell r="C22402">
            <v>13.13</v>
          </cell>
        </row>
        <row r="22403">
          <cell r="C22403">
            <v>13.13</v>
          </cell>
        </row>
        <row r="22404">
          <cell r="C22404">
            <v>13.13</v>
          </cell>
        </row>
        <row r="22405">
          <cell r="C22405">
            <v>13.13</v>
          </cell>
        </row>
        <row r="22406">
          <cell r="C22406">
            <v>13.13</v>
          </cell>
        </row>
        <row r="22407">
          <cell r="C22407">
            <v>13.13</v>
          </cell>
        </row>
        <row r="22408">
          <cell r="C22408">
            <v>13.14</v>
          </cell>
        </row>
        <row r="22409">
          <cell r="C22409">
            <v>13.14</v>
          </cell>
        </row>
        <row r="22410">
          <cell r="C22410">
            <v>13.13</v>
          </cell>
        </row>
        <row r="22411">
          <cell r="C22411">
            <v>13.13</v>
          </cell>
        </row>
        <row r="22412">
          <cell r="C22412">
            <v>13.13</v>
          </cell>
        </row>
        <row r="22413">
          <cell r="C22413">
            <v>13.13</v>
          </cell>
        </row>
        <row r="22414">
          <cell r="C22414">
            <v>13.13</v>
          </cell>
        </row>
        <row r="22415">
          <cell r="C22415">
            <v>13.13</v>
          </cell>
        </row>
        <row r="22416">
          <cell r="C22416">
            <v>13.14</v>
          </cell>
        </row>
        <row r="22417">
          <cell r="C22417">
            <v>13.14</v>
          </cell>
        </row>
        <row r="22418">
          <cell r="C22418">
            <v>13.14</v>
          </cell>
        </row>
        <row r="22419">
          <cell r="C22419">
            <v>13.14</v>
          </cell>
        </row>
        <row r="22420">
          <cell r="C22420">
            <v>13.14</v>
          </cell>
        </row>
        <row r="22421">
          <cell r="C22421">
            <v>13.14</v>
          </cell>
        </row>
        <row r="22422">
          <cell r="C22422">
            <v>13.14</v>
          </cell>
        </row>
        <row r="22423">
          <cell r="C22423">
            <v>13.14</v>
          </cell>
        </row>
        <row r="22424">
          <cell r="C22424">
            <v>13.14</v>
          </cell>
        </row>
        <row r="22425">
          <cell r="C22425">
            <v>13.14</v>
          </cell>
        </row>
        <row r="22426">
          <cell r="C22426">
            <v>13.14</v>
          </cell>
        </row>
        <row r="22427">
          <cell r="C22427">
            <v>13.14</v>
          </cell>
        </row>
        <row r="22428">
          <cell r="C22428">
            <v>13.14</v>
          </cell>
        </row>
        <row r="22429">
          <cell r="C22429">
            <v>13.14</v>
          </cell>
        </row>
        <row r="22430">
          <cell r="C22430">
            <v>13.14</v>
          </cell>
        </row>
        <row r="22431">
          <cell r="C22431">
            <v>13.14</v>
          </cell>
        </row>
        <row r="22432">
          <cell r="C22432">
            <v>13.14</v>
          </cell>
        </row>
        <row r="22433">
          <cell r="C22433">
            <v>13.14</v>
          </cell>
        </row>
        <row r="22434">
          <cell r="C22434">
            <v>13.14</v>
          </cell>
        </row>
        <row r="22435">
          <cell r="C22435">
            <v>13.14</v>
          </cell>
        </row>
        <row r="22436">
          <cell r="C22436">
            <v>13.14</v>
          </cell>
        </row>
        <row r="22437">
          <cell r="C22437">
            <v>13.14</v>
          </cell>
        </row>
        <row r="22438">
          <cell r="C22438">
            <v>13.14</v>
          </cell>
        </row>
        <row r="22439">
          <cell r="C22439">
            <v>13.14</v>
          </cell>
        </row>
        <row r="22440">
          <cell r="C22440">
            <v>13.14</v>
          </cell>
        </row>
        <row r="22441">
          <cell r="C22441">
            <v>13.14</v>
          </cell>
        </row>
        <row r="22442">
          <cell r="C22442">
            <v>13.14</v>
          </cell>
        </row>
        <row r="22443">
          <cell r="C22443">
            <v>13.14</v>
          </cell>
        </row>
        <row r="22444">
          <cell r="C22444">
            <v>13.14</v>
          </cell>
        </row>
        <row r="22445">
          <cell r="C22445">
            <v>13.14</v>
          </cell>
        </row>
        <row r="22446">
          <cell r="C22446">
            <v>13.15</v>
          </cell>
        </row>
        <row r="22447">
          <cell r="C22447">
            <v>13.16</v>
          </cell>
        </row>
        <row r="22448">
          <cell r="C22448">
            <v>13.16</v>
          </cell>
        </row>
        <row r="22449">
          <cell r="C22449">
            <v>13.17</v>
          </cell>
        </row>
        <row r="22450">
          <cell r="C22450">
            <v>13.18</v>
          </cell>
        </row>
        <row r="22451">
          <cell r="C22451">
            <v>13.2</v>
          </cell>
        </row>
        <row r="22452">
          <cell r="C22452">
            <v>13.22</v>
          </cell>
        </row>
        <row r="22453">
          <cell r="C22453">
            <v>13.24</v>
          </cell>
        </row>
        <row r="22454">
          <cell r="C22454">
            <v>13.26</v>
          </cell>
        </row>
        <row r="22455">
          <cell r="C22455">
            <v>13.28</v>
          </cell>
        </row>
        <row r="22456">
          <cell r="C22456">
            <v>13.31</v>
          </cell>
        </row>
        <row r="22457">
          <cell r="C22457">
            <v>13.33</v>
          </cell>
        </row>
        <row r="22458">
          <cell r="C22458">
            <v>13.36</v>
          </cell>
        </row>
        <row r="22459">
          <cell r="C22459">
            <v>13.38</v>
          </cell>
        </row>
        <row r="22460">
          <cell r="C22460">
            <v>13.41</v>
          </cell>
        </row>
        <row r="22461">
          <cell r="C22461">
            <v>13.44</v>
          </cell>
        </row>
        <row r="22462">
          <cell r="C22462">
            <v>13.46</v>
          </cell>
        </row>
        <row r="22463">
          <cell r="C22463">
            <v>13.49</v>
          </cell>
        </row>
        <row r="22464">
          <cell r="C22464">
            <v>13.52</v>
          </cell>
        </row>
        <row r="22465">
          <cell r="C22465">
            <v>13.55</v>
          </cell>
        </row>
        <row r="22466">
          <cell r="C22466">
            <v>13.58</v>
          </cell>
        </row>
        <row r="22467">
          <cell r="C22467">
            <v>13.62</v>
          </cell>
        </row>
        <row r="22468">
          <cell r="C22468">
            <v>13.65</v>
          </cell>
        </row>
        <row r="22469">
          <cell r="C22469">
            <v>13.68</v>
          </cell>
        </row>
        <row r="22470">
          <cell r="C22470">
            <v>13.72</v>
          </cell>
        </row>
        <row r="22471">
          <cell r="C22471">
            <v>13.75</v>
          </cell>
        </row>
        <row r="22472">
          <cell r="C22472">
            <v>13.79</v>
          </cell>
        </row>
        <row r="22473">
          <cell r="C22473">
            <v>13.83</v>
          </cell>
        </row>
        <row r="22474">
          <cell r="C22474">
            <v>13.86</v>
          </cell>
        </row>
        <row r="22475">
          <cell r="C22475">
            <v>13.9</v>
          </cell>
        </row>
        <row r="22476">
          <cell r="C22476">
            <v>13.94</v>
          </cell>
        </row>
        <row r="22477">
          <cell r="C22477">
            <v>13.97</v>
          </cell>
        </row>
        <row r="22478">
          <cell r="C22478">
            <v>14.01</v>
          </cell>
        </row>
        <row r="22479">
          <cell r="C22479">
            <v>14.04</v>
          </cell>
        </row>
        <row r="22480">
          <cell r="C22480">
            <v>14.07</v>
          </cell>
        </row>
        <row r="22481">
          <cell r="C22481">
            <v>14.1</v>
          </cell>
        </row>
        <row r="22482">
          <cell r="C22482">
            <v>14.13</v>
          </cell>
        </row>
        <row r="22483">
          <cell r="C22483">
            <v>14.16</v>
          </cell>
        </row>
        <row r="22484">
          <cell r="C22484">
            <v>14.18</v>
          </cell>
        </row>
        <row r="22485">
          <cell r="C22485">
            <v>14.21</v>
          </cell>
        </row>
        <row r="22486">
          <cell r="C22486">
            <v>14.23</v>
          </cell>
        </row>
        <row r="22487">
          <cell r="C22487">
            <v>14.25</v>
          </cell>
        </row>
        <row r="22488">
          <cell r="C22488">
            <v>14.27</v>
          </cell>
        </row>
        <row r="22489">
          <cell r="C22489">
            <v>14.29</v>
          </cell>
        </row>
        <row r="22490">
          <cell r="C22490">
            <v>14.31</v>
          </cell>
        </row>
        <row r="22491">
          <cell r="C22491">
            <v>14.33</v>
          </cell>
        </row>
        <row r="22492">
          <cell r="C22492">
            <v>14.35</v>
          </cell>
        </row>
        <row r="22493">
          <cell r="C22493">
            <v>14.37</v>
          </cell>
        </row>
        <row r="22494">
          <cell r="C22494">
            <v>14.39</v>
          </cell>
        </row>
        <row r="22495">
          <cell r="C22495">
            <v>14.4</v>
          </cell>
        </row>
        <row r="22496">
          <cell r="C22496">
            <v>14.41</v>
          </cell>
        </row>
        <row r="22497">
          <cell r="C22497">
            <v>14.43</v>
          </cell>
        </row>
        <row r="22498">
          <cell r="C22498">
            <v>14.44</v>
          </cell>
        </row>
        <row r="22499">
          <cell r="C22499">
            <v>14.45</v>
          </cell>
        </row>
        <row r="22500">
          <cell r="C22500">
            <v>14.46</v>
          </cell>
        </row>
        <row r="22501">
          <cell r="C22501">
            <v>14.47</v>
          </cell>
        </row>
        <row r="22502">
          <cell r="C22502">
            <v>14.48</v>
          </cell>
        </row>
        <row r="22503">
          <cell r="C22503">
            <v>14.49</v>
          </cell>
        </row>
        <row r="22504">
          <cell r="C22504">
            <v>14.51</v>
          </cell>
        </row>
        <row r="22505">
          <cell r="C22505">
            <v>14.52</v>
          </cell>
        </row>
        <row r="22506">
          <cell r="C22506">
            <v>14.53</v>
          </cell>
        </row>
        <row r="22507">
          <cell r="C22507">
            <v>14.54</v>
          </cell>
        </row>
        <row r="22508">
          <cell r="C22508">
            <v>14.55</v>
          </cell>
        </row>
        <row r="22509">
          <cell r="C22509">
            <v>14.56</v>
          </cell>
        </row>
        <row r="22510">
          <cell r="C22510">
            <v>14.57</v>
          </cell>
        </row>
        <row r="22511">
          <cell r="C22511">
            <v>14.58</v>
          </cell>
        </row>
        <row r="22512">
          <cell r="C22512">
            <v>14.59</v>
          </cell>
        </row>
        <row r="22513">
          <cell r="C22513">
            <v>14.6</v>
          </cell>
        </row>
        <row r="22514">
          <cell r="C22514">
            <v>14.61</v>
          </cell>
        </row>
        <row r="22515">
          <cell r="C22515">
            <v>14.62</v>
          </cell>
        </row>
        <row r="22516">
          <cell r="C22516">
            <v>14.62</v>
          </cell>
        </row>
        <row r="22517">
          <cell r="C22517">
            <v>14.63</v>
          </cell>
        </row>
        <row r="22518">
          <cell r="C22518">
            <v>14.63</v>
          </cell>
        </row>
        <row r="22519">
          <cell r="C22519">
            <v>14.64</v>
          </cell>
        </row>
        <row r="22520">
          <cell r="C22520">
            <v>14.64</v>
          </cell>
        </row>
        <row r="22521">
          <cell r="C22521">
            <v>14.65</v>
          </cell>
        </row>
        <row r="22522">
          <cell r="C22522">
            <v>14.65</v>
          </cell>
        </row>
        <row r="22523">
          <cell r="C22523">
            <v>14.66</v>
          </cell>
        </row>
        <row r="22524">
          <cell r="C22524">
            <v>14.66</v>
          </cell>
        </row>
        <row r="22525">
          <cell r="C22525">
            <v>14.66</v>
          </cell>
        </row>
        <row r="22526">
          <cell r="C22526">
            <v>14.67</v>
          </cell>
        </row>
        <row r="22527">
          <cell r="C22527">
            <v>14.67</v>
          </cell>
        </row>
        <row r="22528">
          <cell r="C22528">
            <v>14.68</v>
          </cell>
        </row>
        <row r="22529">
          <cell r="C22529">
            <v>14.69</v>
          </cell>
        </row>
        <row r="22530">
          <cell r="C22530">
            <v>14.7</v>
          </cell>
        </row>
        <row r="22531">
          <cell r="C22531">
            <v>14.71</v>
          </cell>
        </row>
        <row r="22532">
          <cell r="C22532">
            <v>14.72</v>
          </cell>
        </row>
        <row r="22533">
          <cell r="C22533">
            <v>14.72</v>
          </cell>
        </row>
        <row r="22534">
          <cell r="C22534">
            <v>14.73</v>
          </cell>
        </row>
        <row r="22535">
          <cell r="C22535">
            <v>14.74</v>
          </cell>
        </row>
        <row r="22536">
          <cell r="C22536">
            <v>14.75</v>
          </cell>
        </row>
        <row r="22537">
          <cell r="C22537">
            <v>14.75</v>
          </cell>
        </row>
        <row r="22538">
          <cell r="C22538">
            <v>14.76</v>
          </cell>
        </row>
        <row r="22539">
          <cell r="C22539">
            <v>14.77</v>
          </cell>
        </row>
        <row r="22540">
          <cell r="C22540">
            <v>14.78</v>
          </cell>
        </row>
        <row r="22541">
          <cell r="C22541">
            <v>14.78</v>
          </cell>
        </row>
        <row r="22542">
          <cell r="C22542">
            <v>14.78</v>
          </cell>
        </row>
        <row r="22543">
          <cell r="C22543">
            <v>14.79</v>
          </cell>
        </row>
        <row r="22544">
          <cell r="C22544">
            <v>14.79</v>
          </cell>
        </row>
        <row r="22545">
          <cell r="C22545">
            <v>14.8</v>
          </cell>
        </row>
        <row r="22546">
          <cell r="C22546">
            <v>14.8</v>
          </cell>
        </row>
        <row r="22547">
          <cell r="C22547">
            <v>14.81</v>
          </cell>
        </row>
        <row r="22548">
          <cell r="C22548">
            <v>14.81</v>
          </cell>
        </row>
        <row r="22549">
          <cell r="C22549">
            <v>14.82</v>
          </cell>
        </row>
        <row r="22550">
          <cell r="C22550">
            <v>14.82</v>
          </cell>
        </row>
        <row r="22551">
          <cell r="C22551">
            <v>14.82</v>
          </cell>
        </row>
        <row r="22552">
          <cell r="C22552">
            <v>14.83</v>
          </cell>
        </row>
        <row r="22553">
          <cell r="C22553">
            <v>14.83</v>
          </cell>
        </row>
        <row r="22554">
          <cell r="C22554">
            <v>14.84</v>
          </cell>
        </row>
        <row r="22555">
          <cell r="C22555">
            <v>14.84</v>
          </cell>
        </row>
        <row r="22556">
          <cell r="C22556">
            <v>14.84</v>
          </cell>
        </row>
        <row r="22557">
          <cell r="C22557">
            <v>14.85</v>
          </cell>
        </row>
        <row r="22558">
          <cell r="C22558">
            <v>14.85</v>
          </cell>
        </row>
        <row r="22559">
          <cell r="C22559">
            <v>14.86</v>
          </cell>
        </row>
        <row r="22560">
          <cell r="C22560">
            <v>14.86</v>
          </cell>
        </row>
        <row r="22561">
          <cell r="C22561">
            <v>14.86</v>
          </cell>
        </row>
        <row r="22562">
          <cell r="C22562">
            <v>14.87</v>
          </cell>
        </row>
        <row r="22563">
          <cell r="C22563">
            <v>14.87</v>
          </cell>
        </row>
        <row r="22564">
          <cell r="C22564">
            <v>14.87</v>
          </cell>
        </row>
        <row r="22565">
          <cell r="C22565">
            <v>14.88</v>
          </cell>
        </row>
        <row r="22566">
          <cell r="C22566">
            <v>14.88</v>
          </cell>
        </row>
        <row r="22567">
          <cell r="C22567">
            <v>14.88</v>
          </cell>
        </row>
        <row r="22568">
          <cell r="C22568">
            <v>14.89</v>
          </cell>
        </row>
        <row r="22569">
          <cell r="C22569">
            <v>14.89</v>
          </cell>
        </row>
        <row r="22570">
          <cell r="C22570">
            <v>14.89</v>
          </cell>
        </row>
        <row r="22571">
          <cell r="C22571">
            <v>14.89</v>
          </cell>
        </row>
        <row r="22572">
          <cell r="C22572">
            <v>14.9</v>
          </cell>
        </row>
        <row r="22573">
          <cell r="C22573">
            <v>14.9</v>
          </cell>
        </row>
        <row r="22574">
          <cell r="C22574">
            <v>14.91</v>
          </cell>
        </row>
        <row r="22575">
          <cell r="C22575">
            <v>14.91</v>
          </cell>
        </row>
        <row r="22576">
          <cell r="C22576">
            <v>14.92</v>
          </cell>
        </row>
        <row r="22577">
          <cell r="C22577">
            <v>14.92</v>
          </cell>
        </row>
        <row r="22578">
          <cell r="C22578">
            <v>14.93</v>
          </cell>
        </row>
        <row r="22579">
          <cell r="C22579">
            <v>14.93</v>
          </cell>
        </row>
        <row r="22580">
          <cell r="C22580">
            <v>14.93</v>
          </cell>
        </row>
        <row r="22581">
          <cell r="C22581">
            <v>14.94</v>
          </cell>
        </row>
        <row r="22582">
          <cell r="C22582">
            <v>14.94</v>
          </cell>
        </row>
        <row r="22583">
          <cell r="C22583">
            <v>14.95</v>
          </cell>
        </row>
        <row r="22584">
          <cell r="C22584">
            <v>14.95</v>
          </cell>
        </row>
        <row r="22585">
          <cell r="C22585">
            <v>14.95</v>
          </cell>
        </row>
        <row r="22586">
          <cell r="C22586">
            <v>14.95</v>
          </cell>
        </row>
        <row r="22587">
          <cell r="C22587">
            <v>14.95</v>
          </cell>
        </row>
        <row r="22588">
          <cell r="C22588">
            <v>14.95</v>
          </cell>
        </row>
        <row r="22589">
          <cell r="C22589">
            <v>14.96</v>
          </cell>
        </row>
        <row r="22590">
          <cell r="C22590">
            <v>14.96</v>
          </cell>
        </row>
        <row r="22591">
          <cell r="C22591">
            <v>14.97</v>
          </cell>
        </row>
        <row r="22592">
          <cell r="C22592">
            <v>14.97</v>
          </cell>
        </row>
        <row r="22593">
          <cell r="C22593">
            <v>14.98</v>
          </cell>
        </row>
        <row r="22594">
          <cell r="C22594">
            <v>14.98</v>
          </cell>
        </row>
        <row r="22595">
          <cell r="C22595">
            <v>14.98</v>
          </cell>
        </row>
        <row r="22596">
          <cell r="C22596">
            <v>14.99</v>
          </cell>
        </row>
        <row r="22597">
          <cell r="C22597">
            <v>14.99</v>
          </cell>
        </row>
        <row r="22598">
          <cell r="C22598">
            <v>15</v>
          </cell>
        </row>
        <row r="22599">
          <cell r="C22599">
            <v>15</v>
          </cell>
        </row>
        <row r="22600">
          <cell r="C22600">
            <v>15.01</v>
          </cell>
        </row>
        <row r="22601">
          <cell r="C22601">
            <v>15.01</v>
          </cell>
        </row>
        <row r="22602">
          <cell r="C22602">
            <v>15.01</v>
          </cell>
        </row>
        <row r="22603">
          <cell r="C22603">
            <v>15.02</v>
          </cell>
        </row>
        <row r="22604">
          <cell r="C22604">
            <v>15.02</v>
          </cell>
        </row>
        <row r="22605">
          <cell r="C22605">
            <v>15.02</v>
          </cell>
        </row>
        <row r="22606">
          <cell r="C22606">
            <v>15.02</v>
          </cell>
        </row>
        <row r="22607">
          <cell r="C22607">
            <v>15.02</v>
          </cell>
        </row>
        <row r="22608">
          <cell r="C22608">
            <v>15.03</v>
          </cell>
        </row>
        <row r="22609">
          <cell r="C22609">
            <v>15.03</v>
          </cell>
        </row>
        <row r="22610">
          <cell r="C22610">
            <v>15.03</v>
          </cell>
        </row>
        <row r="22611">
          <cell r="C22611">
            <v>15.03</v>
          </cell>
        </row>
        <row r="22612">
          <cell r="C22612">
            <v>15.03</v>
          </cell>
        </row>
        <row r="22613">
          <cell r="C22613">
            <v>15.03</v>
          </cell>
        </row>
        <row r="22614">
          <cell r="C22614">
            <v>15.03</v>
          </cell>
        </row>
        <row r="22615">
          <cell r="C22615">
            <v>15.04</v>
          </cell>
        </row>
        <row r="22616">
          <cell r="C22616">
            <v>15.04</v>
          </cell>
        </row>
        <row r="22617">
          <cell r="C22617">
            <v>15.04</v>
          </cell>
        </row>
        <row r="22618">
          <cell r="C22618">
            <v>15.05</v>
          </cell>
        </row>
        <row r="22619">
          <cell r="C22619">
            <v>15.05</v>
          </cell>
        </row>
        <row r="22620">
          <cell r="C22620">
            <v>15.05</v>
          </cell>
        </row>
        <row r="22621">
          <cell r="C22621">
            <v>15.06</v>
          </cell>
        </row>
        <row r="22622">
          <cell r="C22622">
            <v>15.06</v>
          </cell>
        </row>
        <row r="22623">
          <cell r="C22623">
            <v>15.07</v>
          </cell>
        </row>
        <row r="22624">
          <cell r="C22624">
            <v>15.07</v>
          </cell>
        </row>
        <row r="22625">
          <cell r="C22625">
            <v>15.08</v>
          </cell>
        </row>
        <row r="22626">
          <cell r="C22626">
            <v>15.08</v>
          </cell>
        </row>
        <row r="22627">
          <cell r="C22627">
            <v>15.08</v>
          </cell>
        </row>
        <row r="22628">
          <cell r="C22628">
            <v>15.09</v>
          </cell>
        </row>
        <row r="22629">
          <cell r="C22629">
            <v>15.09</v>
          </cell>
        </row>
        <row r="22630">
          <cell r="C22630">
            <v>15.09</v>
          </cell>
        </row>
        <row r="22631">
          <cell r="C22631">
            <v>15.1</v>
          </cell>
        </row>
        <row r="22632">
          <cell r="C22632">
            <v>15.1</v>
          </cell>
        </row>
        <row r="22633">
          <cell r="C22633">
            <v>15.1</v>
          </cell>
        </row>
        <row r="22634">
          <cell r="C22634">
            <v>15.1</v>
          </cell>
        </row>
        <row r="22635">
          <cell r="C22635">
            <v>15.11</v>
          </cell>
        </row>
        <row r="22636">
          <cell r="C22636">
            <v>15.11</v>
          </cell>
        </row>
        <row r="22637">
          <cell r="C22637">
            <v>15.11</v>
          </cell>
        </row>
        <row r="22638">
          <cell r="C22638">
            <v>15.11</v>
          </cell>
        </row>
        <row r="22639">
          <cell r="C22639">
            <v>15.12</v>
          </cell>
        </row>
        <row r="22640">
          <cell r="C22640">
            <v>15.12</v>
          </cell>
        </row>
        <row r="22641">
          <cell r="C22641">
            <v>15.13</v>
          </cell>
        </row>
        <row r="22642">
          <cell r="C22642">
            <v>15.13</v>
          </cell>
        </row>
        <row r="22643">
          <cell r="C22643">
            <v>15.13</v>
          </cell>
        </row>
        <row r="22644">
          <cell r="C22644">
            <v>15.13</v>
          </cell>
        </row>
        <row r="22645">
          <cell r="C22645">
            <v>15.13</v>
          </cell>
        </row>
        <row r="22646">
          <cell r="C22646">
            <v>15.13</v>
          </cell>
        </row>
        <row r="22647">
          <cell r="C22647">
            <v>15.14</v>
          </cell>
        </row>
        <row r="22648">
          <cell r="C22648">
            <v>15.14</v>
          </cell>
        </row>
        <row r="22649">
          <cell r="C22649">
            <v>15.14</v>
          </cell>
        </row>
        <row r="22650">
          <cell r="C22650">
            <v>15.14</v>
          </cell>
        </row>
        <row r="22651">
          <cell r="C22651">
            <v>15.14</v>
          </cell>
        </row>
        <row r="22652">
          <cell r="C22652">
            <v>15.15</v>
          </cell>
        </row>
        <row r="22653">
          <cell r="C22653">
            <v>15.15</v>
          </cell>
        </row>
        <row r="22654">
          <cell r="C22654">
            <v>15.15</v>
          </cell>
        </row>
        <row r="22655">
          <cell r="C22655">
            <v>15.16</v>
          </cell>
        </row>
        <row r="22656">
          <cell r="C22656">
            <v>15.16</v>
          </cell>
        </row>
        <row r="22657">
          <cell r="C22657">
            <v>15.17</v>
          </cell>
        </row>
        <row r="22658">
          <cell r="C22658">
            <v>15.17</v>
          </cell>
        </row>
        <row r="22659">
          <cell r="C22659">
            <v>15.17</v>
          </cell>
        </row>
        <row r="22660">
          <cell r="C22660">
            <v>15.18</v>
          </cell>
        </row>
        <row r="22661">
          <cell r="C22661">
            <v>15.18</v>
          </cell>
        </row>
        <row r="22662">
          <cell r="C22662">
            <v>15.18</v>
          </cell>
        </row>
        <row r="22663">
          <cell r="C22663">
            <v>15.18</v>
          </cell>
        </row>
        <row r="22664">
          <cell r="C22664">
            <v>15.19</v>
          </cell>
        </row>
        <row r="22665">
          <cell r="C22665">
            <v>15.19</v>
          </cell>
        </row>
        <row r="22666">
          <cell r="C22666">
            <v>15.19</v>
          </cell>
        </row>
        <row r="22667">
          <cell r="C22667">
            <v>15.19</v>
          </cell>
        </row>
        <row r="22668">
          <cell r="C22668">
            <v>15.19</v>
          </cell>
        </row>
        <row r="22669">
          <cell r="C22669">
            <v>15.19</v>
          </cell>
        </row>
        <row r="22670">
          <cell r="C22670">
            <v>15.18</v>
          </cell>
        </row>
        <row r="22671">
          <cell r="C22671">
            <v>15.18</v>
          </cell>
        </row>
        <row r="22672">
          <cell r="C22672">
            <v>15.18</v>
          </cell>
        </row>
        <row r="22673">
          <cell r="C22673">
            <v>15.18</v>
          </cell>
        </row>
        <row r="22674">
          <cell r="C22674">
            <v>15.18</v>
          </cell>
        </row>
        <row r="22675">
          <cell r="C22675">
            <v>15.18</v>
          </cell>
        </row>
        <row r="22676">
          <cell r="C22676">
            <v>15.18</v>
          </cell>
        </row>
        <row r="22677">
          <cell r="C22677">
            <v>15.19</v>
          </cell>
        </row>
        <row r="22678">
          <cell r="C22678">
            <v>15.19</v>
          </cell>
        </row>
        <row r="22679">
          <cell r="C22679">
            <v>15.19</v>
          </cell>
        </row>
        <row r="22680">
          <cell r="C22680">
            <v>15.2</v>
          </cell>
        </row>
        <row r="22681">
          <cell r="C22681">
            <v>15.2</v>
          </cell>
        </row>
        <row r="22682">
          <cell r="C22682">
            <v>15.2</v>
          </cell>
        </row>
        <row r="22683">
          <cell r="C22683">
            <v>15.2</v>
          </cell>
        </row>
        <row r="22684">
          <cell r="C22684">
            <v>15.2</v>
          </cell>
        </row>
        <row r="22685">
          <cell r="C22685">
            <v>15.2</v>
          </cell>
        </row>
        <row r="22686">
          <cell r="C22686">
            <v>15.2</v>
          </cell>
        </row>
        <row r="22687">
          <cell r="C22687">
            <v>15.2</v>
          </cell>
        </row>
        <row r="22688">
          <cell r="C22688">
            <v>15.2</v>
          </cell>
        </row>
        <row r="22689">
          <cell r="C22689">
            <v>15.2</v>
          </cell>
        </row>
        <row r="22690">
          <cell r="C22690">
            <v>15.2</v>
          </cell>
        </row>
        <row r="22691">
          <cell r="C22691">
            <v>15.2</v>
          </cell>
        </row>
        <row r="22692">
          <cell r="C22692">
            <v>15.2</v>
          </cell>
        </row>
        <row r="22693">
          <cell r="C22693">
            <v>15.2</v>
          </cell>
        </row>
        <row r="22694">
          <cell r="C22694">
            <v>15.2</v>
          </cell>
        </row>
        <row r="22695">
          <cell r="C22695">
            <v>15.2</v>
          </cell>
        </row>
        <row r="22696">
          <cell r="C22696">
            <v>15.21</v>
          </cell>
        </row>
        <row r="22697">
          <cell r="C22697">
            <v>15.21</v>
          </cell>
        </row>
        <row r="22698">
          <cell r="C22698">
            <v>15.21</v>
          </cell>
        </row>
        <row r="22699">
          <cell r="C22699">
            <v>15.21</v>
          </cell>
        </row>
        <row r="22700">
          <cell r="C22700">
            <v>15.21</v>
          </cell>
        </row>
        <row r="22701">
          <cell r="C22701">
            <v>15.21</v>
          </cell>
        </row>
        <row r="22702">
          <cell r="C22702">
            <v>15.21</v>
          </cell>
        </row>
        <row r="22703">
          <cell r="C22703">
            <v>15.21</v>
          </cell>
        </row>
        <row r="22704">
          <cell r="C22704">
            <v>15.22</v>
          </cell>
        </row>
        <row r="22705">
          <cell r="C22705">
            <v>15.22</v>
          </cell>
        </row>
        <row r="22706">
          <cell r="C22706">
            <v>15.22</v>
          </cell>
        </row>
        <row r="22707">
          <cell r="C22707">
            <v>15.22</v>
          </cell>
        </row>
        <row r="22708">
          <cell r="C22708">
            <v>15.22</v>
          </cell>
        </row>
        <row r="22709">
          <cell r="C22709">
            <v>15.22</v>
          </cell>
        </row>
        <row r="22710">
          <cell r="C22710">
            <v>15.22</v>
          </cell>
        </row>
        <row r="22711">
          <cell r="C22711">
            <v>15.22</v>
          </cell>
        </row>
        <row r="22712">
          <cell r="C22712">
            <v>15.22</v>
          </cell>
        </row>
        <row r="22713">
          <cell r="C22713">
            <v>15.23</v>
          </cell>
        </row>
        <row r="22714">
          <cell r="C22714">
            <v>15.23</v>
          </cell>
        </row>
        <row r="22715">
          <cell r="C22715">
            <v>15.23</v>
          </cell>
        </row>
        <row r="22716">
          <cell r="C22716">
            <v>15.23</v>
          </cell>
        </row>
        <row r="22717">
          <cell r="C22717">
            <v>15.22</v>
          </cell>
        </row>
        <row r="22718">
          <cell r="C22718">
            <v>15.22</v>
          </cell>
        </row>
        <row r="22719">
          <cell r="C22719">
            <v>15.22</v>
          </cell>
        </row>
        <row r="22720">
          <cell r="C22720">
            <v>15.22</v>
          </cell>
        </row>
        <row r="22721">
          <cell r="C22721">
            <v>15.22</v>
          </cell>
        </row>
        <row r="22722">
          <cell r="C22722">
            <v>15.22</v>
          </cell>
        </row>
        <row r="22723">
          <cell r="C22723">
            <v>15.21</v>
          </cell>
        </row>
        <row r="22724">
          <cell r="C22724">
            <v>15.21</v>
          </cell>
        </row>
        <row r="22725">
          <cell r="C22725">
            <v>15.2</v>
          </cell>
        </row>
        <row r="22726">
          <cell r="C22726">
            <v>15.2</v>
          </cell>
        </row>
        <row r="22727">
          <cell r="C22727">
            <v>15.2</v>
          </cell>
        </row>
        <row r="22728">
          <cell r="C22728">
            <v>15.2</v>
          </cell>
        </row>
        <row r="22729">
          <cell r="C22729">
            <v>15.2</v>
          </cell>
        </row>
        <row r="22730">
          <cell r="C22730">
            <v>15.2</v>
          </cell>
        </row>
        <row r="22731">
          <cell r="C22731">
            <v>15.2</v>
          </cell>
        </row>
        <row r="22732">
          <cell r="C22732">
            <v>15.2</v>
          </cell>
        </row>
        <row r="22733">
          <cell r="C22733">
            <v>15.2</v>
          </cell>
        </row>
        <row r="22734">
          <cell r="C22734">
            <v>15.2</v>
          </cell>
        </row>
        <row r="22735">
          <cell r="C22735">
            <v>15.2</v>
          </cell>
        </row>
        <row r="22736">
          <cell r="C22736">
            <v>15.2</v>
          </cell>
        </row>
        <row r="22737">
          <cell r="C22737">
            <v>15.19</v>
          </cell>
        </row>
        <row r="22738">
          <cell r="C22738">
            <v>15.19</v>
          </cell>
        </row>
        <row r="22739">
          <cell r="C22739">
            <v>15.19</v>
          </cell>
        </row>
        <row r="22740">
          <cell r="C22740">
            <v>15.19</v>
          </cell>
        </row>
        <row r="22741">
          <cell r="C22741">
            <v>15.19</v>
          </cell>
        </row>
        <row r="22742">
          <cell r="C22742">
            <v>15.19</v>
          </cell>
        </row>
        <row r="22743">
          <cell r="C22743">
            <v>15.19</v>
          </cell>
        </row>
        <row r="22744">
          <cell r="C22744">
            <v>15.19</v>
          </cell>
        </row>
        <row r="22745">
          <cell r="C22745">
            <v>15.19</v>
          </cell>
        </row>
        <row r="22746">
          <cell r="C22746">
            <v>15.19</v>
          </cell>
        </row>
        <row r="22747">
          <cell r="C22747">
            <v>15.19</v>
          </cell>
        </row>
        <row r="22748">
          <cell r="C22748">
            <v>15.19</v>
          </cell>
        </row>
        <row r="22749">
          <cell r="C22749">
            <v>15.19</v>
          </cell>
        </row>
        <row r="22750">
          <cell r="C22750">
            <v>15.19</v>
          </cell>
        </row>
        <row r="22751">
          <cell r="C22751">
            <v>15.19</v>
          </cell>
        </row>
        <row r="22752">
          <cell r="C22752">
            <v>15.19</v>
          </cell>
        </row>
        <row r="22753">
          <cell r="C22753">
            <v>15.19</v>
          </cell>
        </row>
        <row r="22754">
          <cell r="C22754">
            <v>15.19</v>
          </cell>
        </row>
        <row r="22755">
          <cell r="C22755">
            <v>15.19</v>
          </cell>
        </row>
        <row r="22756">
          <cell r="C22756">
            <v>15.2</v>
          </cell>
        </row>
        <row r="22757">
          <cell r="C22757">
            <v>15.2</v>
          </cell>
        </row>
        <row r="22758">
          <cell r="C22758">
            <v>15.2</v>
          </cell>
        </row>
        <row r="22759">
          <cell r="C22759">
            <v>15.21</v>
          </cell>
        </row>
        <row r="22760">
          <cell r="C22760">
            <v>15.21</v>
          </cell>
        </row>
        <row r="22761">
          <cell r="C22761">
            <v>15.2</v>
          </cell>
        </row>
        <row r="22762">
          <cell r="C22762">
            <v>15.2</v>
          </cell>
        </row>
        <row r="22763">
          <cell r="C22763">
            <v>15.2</v>
          </cell>
        </row>
        <row r="22764">
          <cell r="C22764">
            <v>15.2</v>
          </cell>
        </row>
        <row r="22765">
          <cell r="C22765">
            <v>15.2</v>
          </cell>
        </row>
        <row r="22766">
          <cell r="C22766">
            <v>15.2</v>
          </cell>
        </row>
        <row r="22767">
          <cell r="C22767">
            <v>15.2</v>
          </cell>
        </row>
        <row r="22768">
          <cell r="C22768">
            <v>15.2</v>
          </cell>
        </row>
        <row r="22769">
          <cell r="C22769">
            <v>15.2</v>
          </cell>
        </row>
        <row r="22770">
          <cell r="C22770">
            <v>15.19</v>
          </cell>
        </row>
        <row r="22771">
          <cell r="C22771">
            <v>15.19</v>
          </cell>
        </row>
        <row r="22772">
          <cell r="C22772">
            <v>15.2</v>
          </cell>
        </row>
        <row r="22773">
          <cell r="C22773">
            <v>15.2</v>
          </cell>
        </row>
        <row r="22774">
          <cell r="C22774">
            <v>15.2</v>
          </cell>
        </row>
        <row r="22775">
          <cell r="C22775">
            <v>15.2</v>
          </cell>
        </row>
        <row r="22776">
          <cell r="C22776">
            <v>15.2</v>
          </cell>
        </row>
        <row r="22777">
          <cell r="C22777">
            <v>15.2</v>
          </cell>
        </row>
        <row r="22778">
          <cell r="C22778">
            <v>15.2</v>
          </cell>
        </row>
        <row r="22779">
          <cell r="C22779">
            <v>15.2</v>
          </cell>
        </row>
        <row r="22780">
          <cell r="C22780">
            <v>15.2</v>
          </cell>
        </row>
        <row r="22781">
          <cell r="C22781">
            <v>15.2</v>
          </cell>
        </row>
        <row r="22782">
          <cell r="C22782">
            <v>15.2</v>
          </cell>
        </row>
        <row r="22783">
          <cell r="C22783">
            <v>15.2</v>
          </cell>
        </row>
        <row r="22784">
          <cell r="C22784">
            <v>15.21</v>
          </cell>
        </row>
        <row r="22785">
          <cell r="C22785">
            <v>15.21</v>
          </cell>
        </row>
        <row r="22786">
          <cell r="C22786">
            <v>15.21</v>
          </cell>
        </row>
        <row r="22787">
          <cell r="C22787">
            <v>15.21</v>
          </cell>
        </row>
        <row r="22788">
          <cell r="C22788">
            <v>15.21</v>
          </cell>
        </row>
        <row r="22789">
          <cell r="C22789">
            <v>15.2</v>
          </cell>
        </row>
        <row r="22790">
          <cell r="C22790">
            <v>15.2</v>
          </cell>
        </row>
        <row r="22791">
          <cell r="C22791">
            <v>15.2</v>
          </cell>
        </row>
        <row r="22792">
          <cell r="C22792">
            <v>15.2</v>
          </cell>
        </row>
        <row r="22793">
          <cell r="C22793">
            <v>15.2</v>
          </cell>
        </row>
        <row r="22794">
          <cell r="C22794">
            <v>15.2</v>
          </cell>
        </row>
        <row r="22795">
          <cell r="C22795">
            <v>15.2</v>
          </cell>
        </row>
        <row r="22796">
          <cell r="C22796">
            <v>15.2</v>
          </cell>
        </row>
        <row r="22797">
          <cell r="C22797">
            <v>15.2</v>
          </cell>
        </row>
        <row r="22798">
          <cell r="C22798">
            <v>15.2</v>
          </cell>
        </row>
        <row r="22799">
          <cell r="C22799">
            <v>15.21</v>
          </cell>
        </row>
        <row r="22800">
          <cell r="C22800">
            <v>15.21</v>
          </cell>
        </row>
        <row r="22801">
          <cell r="C22801">
            <v>15.21</v>
          </cell>
        </row>
        <row r="22802">
          <cell r="C22802">
            <v>15.21</v>
          </cell>
        </row>
        <row r="22803">
          <cell r="C22803">
            <v>15.21</v>
          </cell>
        </row>
        <row r="22804">
          <cell r="C22804">
            <v>15.21</v>
          </cell>
        </row>
        <row r="22805">
          <cell r="C22805">
            <v>15.21</v>
          </cell>
        </row>
        <row r="22806">
          <cell r="C22806">
            <v>15.2</v>
          </cell>
        </row>
        <row r="22807">
          <cell r="C22807">
            <v>15.2</v>
          </cell>
        </row>
        <row r="22808">
          <cell r="C22808">
            <v>15.2</v>
          </cell>
        </row>
        <row r="22809">
          <cell r="C22809">
            <v>15.2</v>
          </cell>
        </row>
        <row r="22810">
          <cell r="C22810">
            <v>15.2</v>
          </cell>
        </row>
        <row r="22811">
          <cell r="C22811">
            <v>15.2</v>
          </cell>
        </row>
        <row r="22812">
          <cell r="C22812">
            <v>15.2</v>
          </cell>
        </row>
        <row r="22813">
          <cell r="C22813">
            <v>15.2</v>
          </cell>
        </row>
        <row r="22814">
          <cell r="C22814">
            <v>15.2</v>
          </cell>
        </row>
        <row r="22815">
          <cell r="C22815">
            <v>15.2</v>
          </cell>
        </row>
        <row r="22816">
          <cell r="C22816">
            <v>15.2</v>
          </cell>
        </row>
        <row r="22817">
          <cell r="C22817">
            <v>15.2</v>
          </cell>
        </row>
        <row r="22818">
          <cell r="C22818">
            <v>15.2</v>
          </cell>
        </row>
        <row r="22819">
          <cell r="C22819">
            <v>15.19</v>
          </cell>
        </row>
        <row r="22820">
          <cell r="C22820">
            <v>15.19</v>
          </cell>
        </row>
        <row r="22821">
          <cell r="C22821">
            <v>15.19</v>
          </cell>
        </row>
        <row r="22822">
          <cell r="C22822">
            <v>15.19</v>
          </cell>
        </row>
        <row r="22823">
          <cell r="C22823">
            <v>15.19</v>
          </cell>
        </row>
        <row r="22824">
          <cell r="C22824">
            <v>15.19</v>
          </cell>
        </row>
        <row r="22825">
          <cell r="C22825">
            <v>15.19</v>
          </cell>
        </row>
        <row r="22826">
          <cell r="C22826">
            <v>15.19</v>
          </cell>
        </row>
        <row r="22827">
          <cell r="C22827">
            <v>15.19</v>
          </cell>
        </row>
        <row r="22828">
          <cell r="C22828">
            <v>15.2</v>
          </cell>
        </row>
        <row r="22829">
          <cell r="C22829">
            <v>15.2</v>
          </cell>
        </row>
        <row r="22830">
          <cell r="C22830">
            <v>15.2</v>
          </cell>
        </row>
        <row r="22831">
          <cell r="C22831">
            <v>15.2</v>
          </cell>
        </row>
        <row r="22832">
          <cell r="C22832">
            <v>15.2</v>
          </cell>
        </row>
        <row r="22833">
          <cell r="C22833">
            <v>15.21</v>
          </cell>
        </row>
        <row r="22834">
          <cell r="C22834">
            <v>15.2</v>
          </cell>
        </row>
        <row r="22835">
          <cell r="C22835">
            <v>15.2</v>
          </cell>
        </row>
        <row r="22836">
          <cell r="C22836">
            <v>15.2</v>
          </cell>
        </row>
        <row r="22837">
          <cell r="C22837">
            <v>15.2</v>
          </cell>
        </row>
        <row r="22838">
          <cell r="C22838">
            <v>15.19</v>
          </cell>
        </row>
        <row r="22839">
          <cell r="C22839">
            <v>15.19</v>
          </cell>
        </row>
        <row r="22840">
          <cell r="C22840">
            <v>15.18</v>
          </cell>
        </row>
        <row r="22841">
          <cell r="C22841">
            <v>15.18</v>
          </cell>
        </row>
        <row r="22842">
          <cell r="C22842">
            <v>15.18</v>
          </cell>
        </row>
        <row r="22843">
          <cell r="C22843">
            <v>15.18</v>
          </cell>
        </row>
        <row r="22844">
          <cell r="C22844">
            <v>15.18</v>
          </cell>
        </row>
        <row r="22845">
          <cell r="C22845">
            <v>15.18</v>
          </cell>
        </row>
        <row r="22846">
          <cell r="C22846">
            <v>15.18</v>
          </cell>
        </row>
        <row r="22847">
          <cell r="C22847">
            <v>15.18</v>
          </cell>
        </row>
        <row r="22848">
          <cell r="C22848">
            <v>15.18</v>
          </cell>
        </row>
        <row r="22849">
          <cell r="C22849">
            <v>15.18</v>
          </cell>
        </row>
        <row r="22850">
          <cell r="C22850">
            <v>15.19</v>
          </cell>
        </row>
        <row r="22851">
          <cell r="C22851">
            <v>15.19</v>
          </cell>
        </row>
        <row r="22852">
          <cell r="C22852">
            <v>15.19</v>
          </cell>
        </row>
        <row r="22853">
          <cell r="C22853">
            <v>15.19</v>
          </cell>
        </row>
        <row r="22854">
          <cell r="C22854">
            <v>15.19</v>
          </cell>
        </row>
        <row r="22855">
          <cell r="C22855">
            <v>15.19</v>
          </cell>
        </row>
        <row r="22856">
          <cell r="C22856">
            <v>15.19</v>
          </cell>
        </row>
        <row r="22857">
          <cell r="C22857">
            <v>15.2</v>
          </cell>
        </row>
        <row r="22858">
          <cell r="C22858">
            <v>15.2</v>
          </cell>
        </row>
        <row r="22859">
          <cell r="C22859">
            <v>15.2</v>
          </cell>
        </row>
        <row r="22860">
          <cell r="C22860">
            <v>15.2</v>
          </cell>
        </row>
        <row r="22861">
          <cell r="C22861">
            <v>15.2</v>
          </cell>
        </row>
        <row r="22862">
          <cell r="C22862">
            <v>15.19</v>
          </cell>
        </row>
        <row r="22863">
          <cell r="C22863">
            <v>15.19</v>
          </cell>
        </row>
        <row r="22864">
          <cell r="C22864">
            <v>15.19</v>
          </cell>
        </row>
        <row r="22865">
          <cell r="C22865">
            <v>15.19</v>
          </cell>
        </row>
        <row r="22866">
          <cell r="C22866">
            <v>15.19</v>
          </cell>
        </row>
        <row r="22867">
          <cell r="C22867">
            <v>15.19</v>
          </cell>
        </row>
        <row r="22868">
          <cell r="C22868">
            <v>15.19</v>
          </cell>
        </row>
        <row r="22869">
          <cell r="C22869">
            <v>15.19</v>
          </cell>
        </row>
        <row r="22870">
          <cell r="C22870">
            <v>15.19</v>
          </cell>
        </row>
        <row r="22871">
          <cell r="C22871">
            <v>15.19</v>
          </cell>
        </row>
        <row r="22872">
          <cell r="C22872">
            <v>15.19</v>
          </cell>
        </row>
        <row r="22873">
          <cell r="C22873">
            <v>15.19</v>
          </cell>
        </row>
        <row r="22874">
          <cell r="C22874">
            <v>15.19</v>
          </cell>
        </row>
        <row r="22875">
          <cell r="C22875">
            <v>15.19</v>
          </cell>
        </row>
        <row r="22876">
          <cell r="C22876">
            <v>15.18</v>
          </cell>
        </row>
        <row r="22877">
          <cell r="C22877">
            <v>15.18</v>
          </cell>
        </row>
        <row r="22878">
          <cell r="C22878">
            <v>15.18</v>
          </cell>
        </row>
        <row r="22879">
          <cell r="C22879">
            <v>15.18</v>
          </cell>
        </row>
        <row r="22880">
          <cell r="C22880">
            <v>15.18</v>
          </cell>
        </row>
        <row r="22881">
          <cell r="C22881">
            <v>15.17</v>
          </cell>
        </row>
        <row r="22882">
          <cell r="C22882">
            <v>15.17</v>
          </cell>
        </row>
        <row r="22883">
          <cell r="C22883">
            <v>15.17</v>
          </cell>
        </row>
        <row r="22884">
          <cell r="C22884">
            <v>15.16</v>
          </cell>
        </row>
        <row r="22885">
          <cell r="C22885">
            <v>15.16</v>
          </cell>
        </row>
        <row r="22886">
          <cell r="C22886">
            <v>15.16</v>
          </cell>
        </row>
        <row r="22887">
          <cell r="C22887">
            <v>15.16</v>
          </cell>
        </row>
        <row r="22888">
          <cell r="C22888">
            <v>15.16</v>
          </cell>
        </row>
        <row r="22889">
          <cell r="C22889">
            <v>15.16</v>
          </cell>
        </row>
        <row r="22890">
          <cell r="C22890">
            <v>15.16</v>
          </cell>
        </row>
        <row r="22891">
          <cell r="C22891">
            <v>15.16</v>
          </cell>
        </row>
        <row r="22892">
          <cell r="C22892">
            <v>15.16</v>
          </cell>
        </row>
        <row r="22893">
          <cell r="C22893">
            <v>15.16</v>
          </cell>
        </row>
        <row r="22894">
          <cell r="C22894">
            <v>15.16</v>
          </cell>
        </row>
        <row r="22895">
          <cell r="C22895">
            <v>15.16</v>
          </cell>
        </row>
        <row r="22896">
          <cell r="C22896">
            <v>15.16</v>
          </cell>
        </row>
        <row r="22897">
          <cell r="C22897">
            <v>15.16</v>
          </cell>
        </row>
        <row r="22898">
          <cell r="C22898">
            <v>15.16</v>
          </cell>
        </row>
        <row r="22899">
          <cell r="C22899">
            <v>15.16</v>
          </cell>
        </row>
        <row r="22900">
          <cell r="C22900">
            <v>15.16</v>
          </cell>
        </row>
        <row r="22901">
          <cell r="C22901">
            <v>15.16</v>
          </cell>
        </row>
        <row r="22902">
          <cell r="C22902">
            <v>15.15</v>
          </cell>
        </row>
        <row r="22903">
          <cell r="C22903">
            <v>15.15</v>
          </cell>
        </row>
        <row r="22904">
          <cell r="C22904">
            <v>15.15</v>
          </cell>
        </row>
        <row r="22905">
          <cell r="C22905">
            <v>15.15</v>
          </cell>
        </row>
        <row r="22906">
          <cell r="C22906">
            <v>15.14</v>
          </cell>
        </row>
        <row r="22907">
          <cell r="C22907">
            <v>15.14</v>
          </cell>
        </row>
        <row r="22908">
          <cell r="C22908">
            <v>15.14</v>
          </cell>
        </row>
        <row r="22909">
          <cell r="C22909">
            <v>15.13</v>
          </cell>
        </row>
        <row r="22910">
          <cell r="C22910">
            <v>15.13</v>
          </cell>
        </row>
        <row r="22911">
          <cell r="C22911">
            <v>15.13</v>
          </cell>
        </row>
        <row r="22912">
          <cell r="C22912">
            <v>15.13</v>
          </cell>
        </row>
        <row r="22913">
          <cell r="C22913">
            <v>15.13</v>
          </cell>
        </row>
        <row r="22914">
          <cell r="C22914">
            <v>15.13</v>
          </cell>
        </row>
        <row r="22915">
          <cell r="C22915">
            <v>15.13</v>
          </cell>
        </row>
        <row r="22916">
          <cell r="C22916">
            <v>15.13</v>
          </cell>
        </row>
        <row r="22917">
          <cell r="C22917">
            <v>15.12</v>
          </cell>
        </row>
        <row r="22918">
          <cell r="C22918">
            <v>15.12</v>
          </cell>
        </row>
        <row r="22919">
          <cell r="C22919">
            <v>15.12</v>
          </cell>
        </row>
        <row r="22920">
          <cell r="C22920">
            <v>15.12</v>
          </cell>
        </row>
        <row r="22921">
          <cell r="C22921">
            <v>15.12</v>
          </cell>
        </row>
        <row r="22922">
          <cell r="C22922">
            <v>15.12</v>
          </cell>
        </row>
        <row r="22923">
          <cell r="C22923">
            <v>15.12</v>
          </cell>
        </row>
        <row r="22924">
          <cell r="C22924">
            <v>15.12</v>
          </cell>
        </row>
        <row r="22925">
          <cell r="C22925">
            <v>15.12</v>
          </cell>
        </row>
        <row r="22926">
          <cell r="C22926">
            <v>15.11</v>
          </cell>
        </row>
        <row r="22927">
          <cell r="C22927">
            <v>15.11</v>
          </cell>
        </row>
        <row r="22928">
          <cell r="C22928">
            <v>15.11</v>
          </cell>
        </row>
        <row r="22929">
          <cell r="C22929">
            <v>15.11</v>
          </cell>
        </row>
        <row r="22930">
          <cell r="C22930">
            <v>15.12</v>
          </cell>
        </row>
        <row r="22931">
          <cell r="C22931">
            <v>15.12</v>
          </cell>
        </row>
        <row r="22932">
          <cell r="C22932">
            <v>15.12</v>
          </cell>
        </row>
        <row r="22933">
          <cell r="C22933">
            <v>15.11</v>
          </cell>
        </row>
        <row r="22934">
          <cell r="C22934">
            <v>15.11</v>
          </cell>
        </row>
        <row r="22935">
          <cell r="C22935">
            <v>15.11</v>
          </cell>
        </row>
        <row r="22936">
          <cell r="C22936">
            <v>15.11</v>
          </cell>
        </row>
        <row r="22937">
          <cell r="C22937">
            <v>15.11</v>
          </cell>
        </row>
        <row r="22938">
          <cell r="C22938">
            <v>15.1</v>
          </cell>
        </row>
        <row r="22939">
          <cell r="C22939">
            <v>15.1</v>
          </cell>
        </row>
        <row r="22940">
          <cell r="C22940">
            <v>15.1</v>
          </cell>
        </row>
        <row r="22941">
          <cell r="C22941">
            <v>15.09</v>
          </cell>
        </row>
        <row r="22942">
          <cell r="C22942">
            <v>15.09</v>
          </cell>
        </row>
        <row r="22943">
          <cell r="C22943">
            <v>15.09</v>
          </cell>
        </row>
        <row r="22944">
          <cell r="C22944">
            <v>15.09</v>
          </cell>
        </row>
        <row r="22945">
          <cell r="C22945">
            <v>15.09</v>
          </cell>
        </row>
        <row r="22946">
          <cell r="C22946">
            <v>15.09</v>
          </cell>
        </row>
        <row r="22947">
          <cell r="C22947">
            <v>15.09</v>
          </cell>
        </row>
        <row r="22948">
          <cell r="C22948">
            <v>15.09</v>
          </cell>
        </row>
        <row r="22949">
          <cell r="C22949">
            <v>15.09</v>
          </cell>
        </row>
        <row r="22950">
          <cell r="C22950">
            <v>15.09</v>
          </cell>
        </row>
        <row r="22951">
          <cell r="C22951">
            <v>15.09</v>
          </cell>
        </row>
        <row r="22952">
          <cell r="C22952">
            <v>15.09</v>
          </cell>
        </row>
        <row r="22953">
          <cell r="C22953">
            <v>15.09</v>
          </cell>
        </row>
        <row r="22954">
          <cell r="C22954">
            <v>15.08</v>
          </cell>
        </row>
        <row r="22955">
          <cell r="C22955">
            <v>15.09</v>
          </cell>
        </row>
        <row r="22956">
          <cell r="C22956">
            <v>15.09</v>
          </cell>
        </row>
        <row r="22957">
          <cell r="C22957">
            <v>15.09</v>
          </cell>
        </row>
        <row r="22958">
          <cell r="C22958">
            <v>15.08</v>
          </cell>
        </row>
        <row r="22959">
          <cell r="C22959">
            <v>15.08</v>
          </cell>
        </row>
        <row r="22960">
          <cell r="C22960">
            <v>15.08</v>
          </cell>
        </row>
        <row r="22961">
          <cell r="C22961">
            <v>15.09</v>
          </cell>
        </row>
        <row r="22962">
          <cell r="C22962">
            <v>15.09</v>
          </cell>
        </row>
        <row r="22963">
          <cell r="C22963">
            <v>15.09</v>
          </cell>
        </row>
        <row r="22964">
          <cell r="C22964">
            <v>15.09</v>
          </cell>
        </row>
        <row r="22965">
          <cell r="C22965">
            <v>15.09</v>
          </cell>
        </row>
        <row r="22966">
          <cell r="C22966">
            <v>15.09</v>
          </cell>
        </row>
        <row r="22967">
          <cell r="C22967">
            <v>15.09</v>
          </cell>
        </row>
        <row r="22968">
          <cell r="C22968">
            <v>15.09</v>
          </cell>
        </row>
        <row r="22969">
          <cell r="C22969">
            <v>15.08</v>
          </cell>
        </row>
        <row r="22970">
          <cell r="C22970">
            <v>15.08</v>
          </cell>
        </row>
        <row r="22971">
          <cell r="C22971">
            <v>15.08</v>
          </cell>
        </row>
        <row r="22972">
          <cell r="C22972">
            <v>15.08</v>
          </cell>
        </row>
        <row r="22973">
          <cell r="C22973">
            <v>15.08</v>
          </cell>
        </row>
        <row r="22974">
          <cell r="C22974">
            <v>15.08</v>
          </cell>
        </row>
        <row r="22975">
          <cell r="C22975">
            <v>15.07</v>
          </cell>
        </row>
        <row r="22976">
          <cell r="C22976">
            <v>15.07</v>
          </cell>
        </row>
        <row r="22977">
          <cell r="C22977">
            <v>15.07</v>
          </cell>
        </row>
        <row r="22978">
          <cell r="C22978">
            <v>15.07</v>
          </cell>
        </row>
        <row r="22979">
          <cell r="C22979">
            <v>15.07</v>
          </cell>
        </row>
        <row r="22980">
          <cell r="C22980">
            <v>15.07</v>
          </cell>
        </row>
        <row r="22981">
          <cell r="C22981">
            <v>15.07</v>
          </cell>
        </row>
        <row r="22982">
          <cell r="C22982">
            <v>15.07</v>
          </cell>
        </row>
        <row r="22983">
          <cell r="C22983">
            <v>15.07</v>
          </cell>
        </row>
        <row r="22984">
          <cell r="C22984">
            <v>15.06</v>
          </cell>
        </row>
        <row r="22985">
          <cell r="C22985">
            <v>15.06</v>
          </cell>
        </row>
        <row r="22986">
          <cell r="C22986">
            <v>15.06</v>
          </cell>
        </row>
        <row r="22987">
          <cell r="C22987">
            <v>15.06</v>
          </cell>
        </row>
        <row r="22988">
          <cell r="C22988">
            <v>15.06</v>
          </cell>
        </row>
        <row r="22989">
          <cell r="C22989">
            <v>15.06</v>
          </cell>
        </row>
        <row r="22990">
          <cell r="C22990">
            <v>15.06</v>
          </cell>
        </row>
        <row r="22991">
          <cell r="C22991">
            <v>15.06</v>
          </cell>
        </row>
        <row r="22992">
          <cell r="C22992">
            <v>15.06</v>
          </cell>
        </row>
        <row r="22993">
          <cell r="C22993">
            <v>15.06</v>
          </cell>
        </row>
        <row r="22994">
          <cell r="C22994">
            <v>15.06</v>
          </cell>
        </row>
        <row r="22995">
          <cell r="C22995">
            <v>15.06</v>
          </cell>
        </row>
        <row r="22996">
          <cell r="C22996">
            <v>15.06</v>
          </cell>
        </row>
        <row r="22997">
          <cell r="C22997">
            <v>15.06</v>
          </cell>
        </row>
        <row r="22998">
          <cell r="C22998">
            <v>15.05</v>
          </cell>
        </row>
        <row r="22999">
          <cell r="C22999">
            <v>15.05</v>
          </cell>
        </row>
        <row r="23000">
          <cell r="C23000">
            <v>15.05</v>
          </cell>
        </row>
        <row r="23001">
          <cell r="C23001">
            <v>15.05</v>
          </cell>
        </row>
        <row r="23002">
          <cell r="C23002">
            <v>15.05</v>
          </cell>
        </row>
        <row r="23003">
          <cell r="C23003">
            <v>15.05</v>
          </cell>
        </row>
        <row r="23004">
          <cell r="C23004">
            <v>15.05</v>
          </cell>
        </row>
        <row r="23005">
          <cell r="C23005">
            <v>15.05</v>
          </cell>
        </row>
        <row r="23006">
          <cell r="C23006">
            <v>15.05</v>
          </cell>
        </row>
        <row r="23007">
          <cell r="C23007">
            <v>15.05</v>
          </cell>
        </row>
        <row r="23008">
          <cell r="C23008">
            <v>15.05</v>
          </cell>
        </row>
        <row r="23009">
          <cell r="C23009">
            <v>15.05</v>
          </cell>
        </row>
        <row r="23010">
          <cell r="C23010">
            <v>15.05</v>
          </cell>
        </row>
        <row r="23011">
          <cell r="C23011">
            <v>15.05</v>
          </cell>
        </row>
        <row r="23012">
          <cell r="C23012">
            <v>15.05</v>
          </cell>
        </row>
        <row r="23013">
          <cell r="C23013">
            <v>15.05</v>
          </cell>
        </row>
        <row r="23014">
          <cell r="C23014">
            <v>15.05</v>
          </cell>
        </row>
        <row r="23015">
          <cell r="C23015">
            <v>15.05</v>
          </cell>
        </row>
        <row r="23016">
          <cell r="C23016">
            <v>15.05</v>
          </cell>
        </row>
        <row r="23017">
          <cell r="C23017">
            <v>15.05</v>
          </cell>
        </row>
        <row r="23018">
          <cell r="C23018">
            <v>15.05</v>
          </cell>
        </row>
        <row r="23019">
          <cell r="C23019">
            <v>15.04</v>
          </cell>
        </row>
        <row r="23020">
          <cell r="C23020">
            <v>15.04</v>
          </cell>
        </row>
        <row r="23021">
          <cell r="C23021">
            <v>15.04</v>
          </cell>
        </row>
        <row r="23022">
          <cell r="C23022">
            <v>15.04</v>
          </cell>
        </row>
        <row r="23023">
          <cell r="C23023">
            <v>15.04</v>
          </cell>
        </row>
        <row r="23024">
          <cell r="C23024">
            <v>15.04</v>
          </cell>
        </row>
        <row r="23025">
          <cell r="C23025">
            <v>15.04</v>
          </cell>
        </row>
        <row r="23026">
          <cell r="C23026">
            <v>15.04</v>
          </cell>
        </row>
        <row r="23027">
          <cell r="C23027">
            <v>15.04</v>
          </cell>
        </row>
        <row r="23028">
          <cell r="C23028">
            <v>15.04</v>
          </cell>
        </row>
        <row r="23029">
          <cell r="C23029">
            <v>15.04</v>
          </cell>
        </row>
        <row r="23030">
          <cell r="C23030">
            <v>15.04</v>
          </cell>
        </row>
        <row r="23031">
          <cell r="C23031">
            <v>15.04</v>
          </cell>
        </row>
        <row r="23032">
          <cell r="C23032">
            <v>15.04</v>
          </cell>
        </row>
        <row r="23033">
          <cell r="C23033">
            <v>15.04</v>
          </cell>
        </row>
        <row r="23034">
          <cell r="C23034">
            <v>15.04</v>
          </cell>
        </row>
        <row r="23035">
          <cell r="C23035">
            <v>15.03</v>
          </cell>
        </row>
        <row r="23036">
          <cell r="C23036">
            <v>15.03</v>
          </cell>
        </row>
        <row r="23037">
          <cell r="C23037">
            <v>15.03</v>
          </cell>
        </row>
        <row r="23038">
          <cell r="C23038">
            <v>15.03</v>
          </cell>
        </row>
        <row r="23039">
          <cell r="C23039">
            <v>15.03</v>
          </cell>
        </row>
        <row r="23040">
          <cell r="C23040">
            <v>15.03</v>
          </cell>
        </row>
        <row r="23041">
          <cell r="C23041">
            <v>15.03</v>
          </cell>
        </row>
        <row r="23042">
          <cell r="C23042">
            <v>15.02</v>
          </cell>
        </row>
        <row r="23043">
          <cell r="C23043">
            <v>15.02</v>
          </cell>
        </row>
        <row r="23044">
          <cell r="C23044">
            <v>15.02</v>
          </cell>
        </row>
        <row r="23045">
          <cell r="C23045">
            <v>15.02</v>
          </cell>
        </row>
        <row r="23046">
          <cell r="C23046">
            <v>15.02</v>
          </cell>
        </row>
        <row r="23047">
          <cell r="C23047">
            <v>15.02</v>
          </cell>
        </row>
        <row r="23048">
          <cell r="C23048">
            <v>15.02</v>
          </cell>
        </row>
        <row r="23049">
          <cell r="C23049">
            <v>15.02</v>
          </cell>
        </row>
        <row r="23050">
          <cell r="C23050">
            <v>15.02</v>
          </cell>
        </row>
        <row r="23051">
          <cell r="C23051">
            <v>15.02</v>
          </cell>
        </row>
        <row r="23052">
          <cell r="C23052">
            <v>15.02</v>
          </cell>
        </row>
        <row r="23053">
          <cell r="C23053">
            <v>15.02</v>
          </cell>
        </row>
        <row r="23054">
          <cell r="C23054">
            <v>15.02</v>
          </cell>
        </row>
        <row r="23055">
          <cell r="C23055">
            <v>15.02</v>
          </cell>
        </row>
        <row r="23056">
          <cell r="C23056">
            <v>15.02</v>
          </cell>
        </row>
        <row r="23057">
          <cell r="C23057">
            <v>15.01</v>
          </cell>
        </row>
        <row r="23058">
          <cell r="C23058">
            <v>15.01</v>
          </cell>
        </row>
        <row r="23059">
          <cell r="C23059">
            <v>15.01</v>
          </cell>
        </row>
        <row r="23060">
          <cell r="C23060">
            <v>15.01</v>
          </cell>
        </row>
        <row r="23061">
          <cell r="C23061">
            <v>15.01</v>
          </cell>
        </row>
        <row r="23062">
          <cell r="C23062">
            <v>15.01</v>
          </cell>
        </row>
        <row r="23063">
          <cell r="C23063">
            <v>15.01</v>
          </cell>
        </row>
        <row r="23064">
          <cell r="C23064">
            <v>15.01</v>
          </cell>
        </row>
        <row r="23065">
          <cell r="C23065">
            <v>15.01</v>
          </cell>
        </row>
        <row r="23066">
          <cell r="C23066">
            <v>15.01</v>
          </cell>
        </row>
        <row r="23067">
          <cell r="C23067">
            <v>15.01</v>
          </cell>
        </row>
        <row r="23068">
          <cell r="C23068">
            <v>15.01</v>
          </cell>
        </row>
        <row r="23069">
          <cell r="C23069">
            <v>15.01</v>
          </cell>
        </row>
        <row r="23070">
          <cell r="C23070">
            <v>15.01</v>
          </cell>
        </row>
        <row r="23071">
          <cell r="C23071">
            <v>15.01</v>
          </cell>
        </row>
        <row r="23072">
          <cell r="C23072">
            <v>15.01</v>
          </cell>
        </row>
        <row r="23073">
          <cell r="C23073">
            <v>15</v>
          </cell>
        </row>
        <row r="23074">
          <cell r="C23074">
            <v>15</v>
          </cell>
        </row>
        <row r="23075">
          <cell r="C23075">
            <v>15</v>
          </cell>
        </row>
        <row r="23076">
          <cell r="C23076">
            <v>15</v>
          </cell>
        </row>
        <row r="23077">
          <cell r="C23077">
            <v>15</v>
          </cell>
        </row>
        <row r="23078">
          <cell r="C23078">
            <v>15</v>
          </cell>
        </row>
        <row r="23079">
          <cell r="C23079">
            <v>15</v>
          </cell>
        </row>
        <row r="23080">
          <cell r="C23080">
            <v>15</v>
          </cell>
        </row>
        <row r="23081">
          <cell r="C23081">
            <v>15</v>
          </cell>
        </row>
        <row r="23082">
          <cell r="C23082">
            <v>15</v>
          </cell>
        </row>
        <row r="23083">
          <cell r="C23083">
            <v>15</v>
          </cell>
        </row>
        <row r="23084">
          <cell r="C23084">
            <v>15</v>
          </cell>
        </row>
        <row r="23085">
          <cell r="C23085">
            <v>15</v>
          </cell>
        </row>
        <row r="23086">
          <cell r="C23086">
            <v>15</v>
          </cell>
        </row>
        <row r="23087">
          <cell r="C23087">
            <v>14.99</v>
          </cell>
        </row>
        <row r="23088">
          <cell r="C23088">
            <v>14.99</v>
          </cell>
        </row>
        <row r="23089">
          <cell r="C23089">
            <v>14.99</v>
          </cell>
        </row>
        <row r="23090">
          <cell r="C23090">
            <v>14.99</v>
          </cell>
        </row>
        <row r="23091">
          <cell r="C23091">
            <v>14.99</v>
          </cell>
        </row>
        <row r="23092">
          <cell r="C23092">
            <v>14.99</v>
          </cell>
        </row>
        <row r="23093">
          <cell r="C23093">
            <v>14.98</v>
          </cell>
        </row>
        <row r="23094">
          <cell r="C23094">
            <v>14.98</v>
          </cell>
        </row>
        <row r="23095">
          <cell r="C23095">
            <v>14.98</v>
          </cell>
        </row>
        <row r="23096">
          <cell r="C23096">
            <v>14.98</v>
          </cell>
        </row>
        <row r="23097">
          <cell r="C23097">
            <v>14.98</v>
          </cell>
        </row>
        <row r="23098">
          <cell r="C23098">
            <v>14.98</v>
          </cell>
        </row>
        <row r="23099">
          <cell r="C23099">
            <v>14.98</v>
          </cell>
        </row>
        <row r="23100">
          <cell r="C23100">
            <v>14.97</v>
          </cell>
        </row>
        <row r="23101">
          <cell r="C23101">
            <v>14.97</v>
          </cell>
        </row>
        <row r="23102">
          <cell r="C23102">
            <v>14.97</v>
          </cell>
        </row>
        <row r="23103">
          <cell r="C23103">
            <v>14.97</v>
          </cell>
        </row>
        <row r="23104">
          <cell r="C23104">
            <v>14.97</v>
          </cell>
        </row>
        <row r="23105">
          <cell r="C23105">
            <v>14.97</v>
          </cell>
        </row>
        <row r="23106">
          <cell r="C23106">
            <v>14.97</v>
          </cell>
        </row>
        <row r="23107">
          <cell r="C23107">
            <v>14.97</v>
          </cell>
        </row>
        <row r="23108">
          <cell r="C23108">
            <v>14.96</v>
          </cell>
        </row>
        <row r="23109">
          <cell r="C23109">
            <v>14.96</v>
          </cell>
        </row>
        <row r="23110">
          <cell r="C23110">
            <v>14.96</v>
          </cell>
        </row>
        <row r="23111">
          <cell r="C23111">
            <v>14.96</v>
          </cell>
        </row>
        <row r="23112">
          <cell r="C23112">
            <v>14.96</v>
          </cell>
        </row>
        <row r="23113">
          <cell r="C23113">
            <v>14.96</v>
          </cell>
        </row>
        <row r="23114">
          <cell r="C23114">
            <v>14.96</v>
          </cell>
        </row>
        <row r="23115">
          <cell r="C23115">
            <v>14.97</v>
          </cell>
        </row>
        <row r="23116">
          <cell r="C23116">
            <v>14.96</v>
          </cell>
        </row>
        <row r="23117">
          <cell r="C23117">
            <v>14.96</v>
          </cell>
        </row>
        <row r="23118">
          <cell r="C23118">
            <v>14.96</v>
          </cell>
        </row>
        <row r="23119">
          <cell r="C23119">
            <v>14.96</v>
          </cell>
        </row>
        <row r="23120">
          <cell r="C23120">
            <v>14.96</v>
          </cell>
        </row>
        <row r="23121">
          <cell r="C23121">
            <v>14.96</v>
          </cell>
        </row>
        <row r="23122">
          <cell r="C23122">
            <v>14.96</v>
          </cell>
        </row>
        <row r="23123">
          <cell r="C23123">
            <v>14.96</v>
          </cell>
        </row>
        <row r="23124">
          <cell r="C23124">
            <v>14.96</v>
          </cell>
        </row>
        <row r="23125">
          <cell r="C23125">
            <v>14.96</v>
          </cell>
        </row>
        <row r="23126">
          <cell r="C23126">
            <v>14.96</v>
          </cell>
        </row>
        <row r="23127">
          <cell r="C23127">
            <v>14.96</v>
          </cell>
        </row>
        <row r="23128">
          <cell r="C23128">
            <v>14.96</v>
          </cell>
        </row>
        <row r="23129">
          <cell r="C23129">
            <v>14.96</v>
          </cell>
        </row>
        <row r="23130">
          <cell r="C23130">
            <v>14.96</v>
          </cell>
        </row>
        <row r="23131">
          <cell r="C23131">
            <v>14.96</v>
          </cell>
        </row>
        <row r="23132">
          <cell r="C23132">
            <v>14.96</v>
          </cell>
        </row>
        <row r="23133">
          <cell r="C23133">
            <v>14.96</v>
          </cell>
        </row>
        <row r="23134">
          <cell r="C23134">
            <v>14.96</v>
          </cell>
        </row>
        <row r="23135">
          <cell r="C23135">
            <v>14.95</v>
          </cell>
        </row>
        <row r="23136">
          <cell r="C23136">
            <v>14.95</v>
          </cell>
        </row>
        <row r="23137">
          <cell r="C23137">
            <v>14.95</v>
          </cell>
        </row>
        <row r="23138">
          <cell r="C23138">
            <v>14.94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Data"/>
    </sheetNames>
    <sheetDataSet>
      <sheetData sheetId="0"/>
      <sheetData sheetId="1">
        <row r="2">
          <cell r="C2" t="str">
            <v>TEMP</v>
          </cell>
        </row>
        <row r="3">
          <cell r="C3">
            <v>10.424545454545456</v>
          </cell>
        </row>
        <row r="4">
          <cell r="C4">
            <v>10.423636363636364</v>
          </cell>
        </row>
        <row r="5">
          <cell r="C5">
            <v>10.435454545454546</v>
          </cell>
        </row>
        <row r="6">
          <cell r="C6">
            <v>10.44090909090909</v>
          </cell>
        </row>
        <row r="7">
          <cell r="C7">
            <v>10.450000000000001</v>
          </cell>
        </row>
        <row r="8">
          <cell r="C8">
            <v>10.452727272727275</v>
          </cell>
        </row>
        <row r="9">
          <cell r="C9">
            <v>10.451818181818183</v>
          </cell>
        </row>
        <row r="10">
          <cell r="C10">
            <v>10.450000000000001</v>
          </cell>
        </row>
        <row r="11">
          <cell r="C11">
            <v>10.458181818181821</v>
          </cell>
        </row>
        <row r="12">
          <cell r="C12">
            <v>10.462727272727273</v>
          </cell>
        </row>
        <row r="13">
          <cell r="C13">
            <v>10.471818181818181</v>
          </cell>
        </row>
        <row r="14">
          <cell r="C14">
            <v>10.472727272727274</v>
          </cell>
        </row>
        <row r="15">
          <cell r="C15">
            <v>10.487272727272726</v>
          </cell>
        </row>
        <row r="16">
          <cell r="C16">
            <v>10.487272727272726</v>
          </cell>
        </row>
        <row r="17">
          <cell r="C17">
            <v>10.489999999999998</v>
          </cell>
        </row>
        <row r="18">
          <cell r="C18">
            <v>10.493636363636364</v>
          </cell>
        </row>
        <row r="19">
          <cell r="C19">
            <v>10.496363636363634</v>
          </cell>
        </row>
        <row r="20">
          <cell r="C20">
            <v>10.497272727272728</v>
          </cell>
        </row>
        <row r="21">
          <cell r="C21">
            <v>10.5</v>
          </cell>
        </row>
        <row r="22">
          <cell r="C22">
            <v>10.501818181818182</v>
          </cell>
        </row>
        <row r="23">
          <cell r="C23">
            <v>10.517272727272724</v>
          </cell>
        </row>
        <row r="24">
          <cell r="C24">
            <v>10.504545454545454</v>
          </cell>
        </row>
        <row r="25">
          <cell r="C25">
            <v>10.51272727272727</v>
          </cell>
        </row>
        <row r="26">
          <cell r="C26">
            <v>10.518181818181818</v>
          </cell>
        </row>
        <row r="27">
          <cell r="C27">
            <v>10.523636363636363</v>
          </cell>
        </row>
        <row r="28">
          <cell r="C28">
            <v>10.49909090909091</v>
          </cell>
        </row>
        <row r="29">
          <cell r="C29">
            <v>10.531818181818183</v>
          </cell>
        </row>
        <row r="30">
          <cell r="C30">
            <v>11.057272727272728</v>
          </cell>
        </row>
        <row r="31">
          <cell r="C31">
            <v>11.524545454545455</v>
          </cell>
        </row>
        <row r="32">
          <cell r="C32">
            <v>11.786363636363637</v>
          </cell>
        </row>
        <row r="33">
          <cell r="C33">
            <v>11.925454545454544</v>
          </cell>
        </row>
        <row r="34">
          <cell r="C34">
            <v>12.011818181818182</v>
          </cell>
        </row>
        <row r="35">
          <cell r="C35">
            <v>12.129999999999997</v>
          </cell>
        </row>
        <row r="36">
          <cell r="C36">
            <v>12.286363636363637</v>
          </cell>
        </row>
        <row r="37">
          <cell r="C37">
            <v>12.490909090909092</v>
          </cell>
        </row>
        <row r="38">
          <cell r="C38">
            <v>12.68090909090909</v>
          </cell>
        </row>
        <row r="39">
          <cell r="C39">
            <v>12.846363636363636</v>
          </cell>
        </row>
        <row r="40">
          <cell r="C40">
            <v>12.967272727272727</v>
          </cell>
        </row>
        <row r="41">
          <cell r="C41">
            <v>13.057272727272727</v>
          </cell>
        </row>
        <row r="42">
          <cell r="C42">
            <v>13.110909090909093</v>
          </cell>
        </row>
        <row r="43">
          <cell r="C43">
            <v>13.140909090909092</v>
          </cell>
        </row>
        <row r="44">
          <cell r="C44">
            <v>13.150000000000004</v>
          </cell>
        </row>
        <row r="45">
          <cell r="C45">
            <v>13.143636363636364</v>
          </cell>
        </row>
        <row r="46">
          <cell r="C46">
            <v>13.150000000000004</v>
          </cell>
        </row>
        <row r="47">
          <cell r="C47">
            <v>13.152727272727274</v>
          </cell>
        </row>
        <row r="48">
          <cell r="C48">
            <v>13.166363636363634</v>
          </cell>
        </row>
        <row r="49">
          <cell r="C49">
            <v>13.165454545454544</v>
          </cell>
        </row>
        <row r="50">
          <cell r="C50">
            <v>13.162727272727269</v>
          </cell>
        </row>
        <row r="51">
          <cell r="C51">
            <v>13.169999999999998</v>
          </cell>
        </row>
        <row r="52">
          <cell r="C52">
            <v>13.169999999999998</v>
          </cell>
        </row>
        <row r="53">
          <cell r="C53">
            <v>13.161818181818179</v>
          </cell>
        </row>
        <row r="54">
          <cell r="C54">
            <v>13.172727272727274</v>
          </cell>
        </row>
        <row r="55">
          <cell r="C55">
            <v>13.175454545454546</v>
          </cell>
        </row>
        <row r="56">
          <cell r="C56">
            <v>13.178181818181821</v>
          </cell>
        </row>
        <row r="57">
          <cell r="C57">
            <v>13.179090909090911</v>
          </cell>
        </row>
        <row r="58">
          <cell r="C58">
            <v>13.184545454545455</v>
          </cell>
        </row>
        <row r="59">
          <cell r="C59">
            <v>13.180909090909095</v>
          </cell>
        </row>
        <row r="60">
          <cell r="C60">
            <v>13.180000000000005</v>
          </cell>
        </row>
        <row r="61">
          <cell r="C61">
            <v>13.180000000000005</v>
          </cell>
        </row>
        <row r="62">
          <cell r="C62">
            <v>13.180000000000005</v>
          </cell>
        </row>
        <row r="63">
          <cell r="C63">
            <v>13.17181818181818</v>
          </cell>
        </row>
        <row r="64">
          <cell r="C64">
            <v>13.169999999999998</v>
          </cell>
        </row>
        <row r="65">
          <cell r="C65">
            <v>13.172727272727274</v>
          </cell>
        </row>
        <row r="66">
          <cell r="C66">
            <v>13.17</v>
          </cell>
        </row>
        <row r="67">
          <cell r="C67">
            <v>13.167272727272728</v>
          </cell>
        </row>
        <row r="68">
          <cell r="C68">
            <v>13.179090909090911</v>
          </cell>
        </row>
        <row r="69">
          <cell r="C69">
            <v>13.17818181818182</v>
          </cell>
        </row>
        <row r="70">
          <cell r="C70">
            <v>13.171818181818184</v>
          </cell>
        </row>
        <row r="71">
          <cell r="C71">
            <v>13.181818181818185</v>
          </cell>
        </row>
        <row r="72">
          <cell r="C72">
            <v>13.180000000000005</v>
          </cell>
        </row>
        <row r="73">
          <cell r="C73">
            <v>13.174545454545456</v>
          </cell>
        </row>
        <row r="74">
          <cell r="C74">
            <v>13.186363636363636</v>
          </cell>
        </row>
        <row r="75">
          <cell r="C75">
            <v>13.189090909090908</v>
          </cell>
        </row>
        <row r="76">
          <cell r="C76">
            <v>13.186363636363637</v>
          </cell>
        </row>
        <row r="77">
          <cell r="C77">
            <v>13.179090909090911</v>
          </cell>
        </row>
        <row r="78">
          <cell r="C78">
            <v>13.169999999999998</v>
          </cell>
        </row>
        <row r="79">
          <cell r="C79">
            <v>13.174545454545456</v>
          </cell>
        </row>
        <row r="80">
          <cell r="C80">
            <v>13.182727272727275</v>
          </cell>
        </row>
        <row r="81">
          <cell r="C81">
            <v>13.175454545454546</v>
          </cell>
        </row>
        <row r="82">
          <cell r="C82">
            <v>13.17818181818182</v>
          </cell>
        </row>
        <row r="83">
          <cell r="C83">
            <v>13.169090909090908</v>
          </cell>
        </row>
        <row r="84">
          <cell r="C84">
            <v>13.173636363636366</v>
          </cell>
        </row>
        <row r="85">
          <cell r="C85">
            <v>13.180000000000005</v>
          </cell>
        </row>
        <row r="86">
          <cell r="C86">
            <v>13.185454545454546</v>
          </cell>
        </row>
        <row r="87">
          <cell r="C87">
            <v>13.180909090909095</v>
          </cell>
        </row>
        <row r="88">
          <cell r="C88">
            <v>13.185454545454547</v>
          </cell>
        </row>
        <row r="89">
          <cell r="C89">
            <v>13.176363636363639</v>
          </cell>
        </row>
        <row r="90">
          <cell r="C90">
            <v>13.19181818181818</v>
          </cell>
        </row>
        <row r="91">
          <cell r="C91">
            <v>13.191818181818183</v>
          </cell>
        </row>
        <row r="92">
          <cell r="C92">
            <v>13.180000000000005</v>
          </cell>
        </row>
        <row r="93">
          <cell r="C93">
            <v>13.178181818181821</v>
          </cell>
        </row>
        <row r="94">
          <cell r="C94">
            <v>13.174545454545456</v>
          </cell>
        </row>
        <row r="95">
          <cell r="C95">
            <v>13.184545454545455</v>
          </cell>
        </row>
        <row r="96">
          <cell r="C96">
            <v>13.181818181818185</v>
          </cell>
        </row>
        <row r="97">
          <cell r="C97">
            <v>13.17818181818182</v>
          </cell>
        </row>
        <row r="98">
          <cell r="C98">
            <v>13.175454545454549</v>
          </cell>
        </row>
        <row r="99">
          <cell r="C99">
            <v>13.180000000000005</v>
          </cell>
        </row>
        <row r="100">
          <cell r="C100">
            <v>13.187272727272727</v>
          </cell>
        </row>
        <row r="101">
          <cell r="C101">
            <v>13.173636363636364</v>
          </cell>
        </row>
        <row r="102">
          <cell r="C102">
            <v>13.159999999999998</v>
          </cell>
        </row>
        <row r="103">
          <cell r="C103">
            <v>13.166363636363634</v>
          </cell>
        </row>
        <row r="104">
          <cell r="C104">
            <v>13.169999999999998</v>
          </cell>
        </row>
        <row r="105">
          <cell r="C105">
            <v>13.169999999999998</v>
          </cell>
        </row>
        <row r="106">
          <cell r="C106">
            <v>13.169999999999998</v>
          </cell>
        </row>
        <row r="107">
          <cell r="C107">
            <v>13.168181818181818</v>
          </cell>
        </row>
        <row r="108">
          <cell r="C108">
            <v>13.177272727272729</v>
          </cell>
        </row>
        <row r="109">
          <cell r="C109">
            <v>13.188181818181818</v>
          </cell>
        </row>
        <row r="110">
          <cell r="C110">
            <v>13.185454545454546</v>
          </cell>
        </row>
        <row r="111">
          <cell r="C111">
            <v>13.189090909090909</v>
          </cell>
        </row>
        <row r="112">
          <cell r="C112">
            <v>13.181818181818185</v>
          </cell>
        </row>
        <row r="113">
          <cell r="C113">
            <v>13.188181818181818</v>
          </cell>
        </row>
        <row r="114">
          <cell r="C114">
            <v>13.180000000000005</v>
          </cell>
        </row>
        <row r="115">
          <cell r="C115">
            <v>13.184545454545455</v>
          </cell>
        </row>
        <row r="116">
          <cell r="C116">
            <v>13.180909090909095</v>
          </cell>
        </row>
        <row r="117">
          <cell r="C117">
            <v>13.17272727272727</v>
          </cell>
        </row>
        <row r="118">
          <cell r="C118">
            <v>13.169999999999998</v>
          </cell>
        </row>
        <row r="119">
          <cell r="C119">
            <v>13.169999999999998</v>
          </cell>
        </row>
        <row r="120">
          <cell r="C120">
            <v>13.192727272727273</v>
          </cell>
        </row>
        <row r="121">
          <cell r="C121">
            <v>13.262727272727274</v>
          </cell>
        </row>
        <row r="122">
          <cell r="C122">
            <v>13.366363636363637</v>
          </cell>
        </row>
        <row r="123">
          <cell r="C123">
            <v>13.479090909090907</v>
          </cell>
        </row>
        <row r="124">
          <cell r="C124">
            <v>13.590000000000002</v>
          </cell>
        </row>
        <row r="125">
          <cell r="C125">
            <v>13.67181818181818</v>
          </cell>
        </row>
        <row r="126">
          <cell r="C126">
            <v>13.744545454545454</v>
          </cell>
        </row>
        <row r="127">
          <cell r="C127">
            <v>13.779090909090909</v>
          </cell>
        </row>
        <row r="128">
          <cell r="C128">
            <v>13.789090909090904</v>
          </cell>
        </row>
        <row r="129">
          <cell r="C129">
            <v>13.797272727272725</v>
          </cell>
        </row>
        <row r="130">
          <cell r="C130">
            <v>13.788181818181819</v>
          </cell>
        </row>
        <row r="131">
          <cell r="C131">
            <v>13.77</v>
          </cell>
        </row>
        <row r="132">
          <cell r="C132">
            <v>13.762727272727274</v>
          </cell>
        </row>
        <row r="133">
          <cell r="C133">
            <v>13.766363636363634</v>
          </cell>
        </row>
        <row r="134">
          <cell r="C134">
            <v>13.75090909090909</v>
          </cell>
        </row>
        <row r="135">
          <cell r="C135">
            <v>13.736363636363636</v>
          </cell>
        </row>
        <row r="136">
          <cell r="C136">
            <v>13.738181818181816</v>
          </cell>
        </row>
        <row r="137">
          <cell r="C137">
            <v>13.73</v>
          </cell>
        </row>
        <row r="138">
          <cell r="C138">
            <v>13.72818181818182</v>
          </cell>
        </row>
        <row r="139">
          <cell r="C139">
            <v>13.721818181818181</v>
          </cell>
        </row>
        <row r="140">
          <cell r="C140">
            <v>13.71818181818182</v>
          </cell>
        </row>
        <row r="141">
          <cell r="C141">
            <v>13.704545454545457</v>
          </cell>
        </row>
        <row r="142">
          <cell r="C142">
            <v>13.712727272727276</v>
          </cell>
        </row>
        <row r="143">
          <cell r="C143">
            <v>13.734545454545456</v>
          </cell>
        </row>
        <row r="144">
          <cell r="C144">
            <v>13.734545454545456</v>
          </cell>
        </row>
        <row r="145">
          <cell r="C145">
            <v>13.721818181818181</v>
          </cell>
        </row>
        <row r="146">
          <cell r="C146">
            <v>13.711818181818186</v>
          </cell>
        </row>
        <row r="147">
          <cell r="C147">
            <v>13.717272727272729</v>
          </cell>
        </row>
        <row r="148">
          <cell r="C148">
            <v>13.72</v>
          </cell>
        </row>
        <row r="149">
          <cell r="C149">
            <v>13.719090909090911</v>
          </cell>
        </row>
        <row r="150">
          <cell r="C150">
            <v>13.710000000000006</v>
          </cell>
        </row>
        <row r="151">
          <cell r="C151">
            <v>13.703636363636367</v>
          </cell>
        </row>
        <row r="152">
          <cell r="C152">
            <v>13.707272727272731</v>
          </cell>
        </row>
        <row r="153">
          <cell r="C153">
            <v>13.703636363636367</v>
          </cell>
        </row>
        <row r="154">
          <cell r="C154">
            <v>13.702727272727271</v>
          </cell>
        </row>
        <row r="155">
          <cell r="C155">
            <v>13.696363636363635</v>
          </cell>
        </row>
        <row r="156">
          <cell r="C156">
            <v>13.685454545454546</v>
          </cell>
        </row>
        <row r="157">
          <cell r="C157">
            <v>13.686363636363637</v>
          </cell>
        </row>
        <row r="158">
          <cell r="C158">
            <v>13.680000000000005</v>
          </cell>
        </row>
        <row r="159">
          <cell r="C159">
            <v>13.683636363636365</v>
          </cell>
        </row>
        <row r="160">
          <cell r="C160">
            <v>13.67181818181818</v>
          </cell>
        </row>
        <row r="161">
          <cell r="C161">
            <v>13.678181818181821</v>
          </cell>
        </row>
        <row r="162">
          <cell r="C162">
            <v>13.675454545454546</v>
          </cell>
        </row>
        <row r="163">
          <cell r="C163">
            <v>13.675454545454546</v>
          </cell>
        </row>
        <row r="164">
          <cell r="C164">
            <v>13.67090909090909</v>
          </cell>
        </row>
        <row r="165">
          <cell r="C165">
            <v>13.67181818181818</v>
          </cell>
        </row>
        <row r="166">
          <cell r="C166">
            <v>13.669999999999998</v>
          </cell>
        </row>
        <row r="167">
          <cell r="C167">
            <v>13.671818181818184</v>
          </cell>
        </row>
        <row r="168">
          <cell r="C168">
            <v>13.688181818181818</v>
          </cell>
        </row>
        <row r="169">
          <cell r="C169">
            <v>13.687272727272727</v>
          </cell>
        </row>
        <row r="170">
          <cell r="C170">
            <v>13.674545454545454</v>
          </cell>
        </row>
        <row r="171">
          <cell r="C171">
            <v>13.676363636363639</v>
          </cell>
        </row>
        <row r="172">
          <cell r="C172">
            <v>13.67090909090909</v>
          </cell>
        </row>
        <row r="173">
          <cell r="C173">
            <v>13.671818181818184</v>
          </cell>
        </row>
        <row r="174">
          <cell r="C174">
            <v>13.680000000000005</v>
          </cell>
        </row>
        <row r="175">
          <cell r="C175">
            <v>13.676363636363639</v>
          </cell>
        </row>
        <row r="176">
          <cell r="C176">
            <v>13.67090909090909</v>
          </cell>
        </row>
        <row r="177">
          <cell r="C177">
            <v>13.679090909090911</v>
          </cell>
        </row>
        <row r="178">
          <cell r="C178">
            <v>13.677272727272729</v>
          </cell>
        </row>
        <row r="179">
          <cell r="C179">
            <v>13.669999999999998</v>
          </cell>
        </row>
        <row r="180">
          <cell r="C180">
            <v>13.67090909090909</v>
          </cell>
        </row>
        <row r="181">
          <cell r="C181">
            <v>13.681818181818185</v>
          </cell>
        </row>
        <row r="182">
          <cell r="C182">
            <v>13.694545454545453</v>
          </cell>
        </row>
        <row r="183">
          <cell r="C183">
            <v>13.7</v>
          </cell>
        </row>
        <row r="184">
          <cell r="C184">
            <v>13.707272727272731</v>
          </cell>
        </row>
        <row r="185">
          <cell r="C185">
            <v>13.704545454545455</v>
          </cell>
        </row>
        <row r="186">
          <cell r="C186">
            <v>13.702727272727275</v>
          </cell>
        </row>
        <row r="187">
          <cell r="C187">
            <v>13.713636363636367</v>
          </cell>
        </row>
        <row r="188">
          <cell r="C188">
            <v>13.72</v>
          </cell>
        </row>
        <row r="189">
          <cell r="C189">
            <v>13.722727272727271</v>
          </cell>
        </row>
        <row r="190">
          <cell r="C190">
            <v>13.722727272727271</v>
          </cell>
        </row>
        <row r="191">
          <cell r="C191">
            <v>13.721818181818184</v>
          </cell>
        </row>
        <row r="192">
          <cell r="C192">
            <v>13.72818181818182</v>
          </cell>
        </row>
        <row r="193">
          <cell r="C193">
            <v>13.715454545454548</v>
          </cell>
        </row>
        <row r="194">
          <cell r="C194">
            <v>13.719090909090909</v>
          </cell>
        </row>
        <row r="195">
          <cell r="C195">
            <v>13.720909090909091</v>
          </cell>
        </row>
        <row r="196">
          <cell r="C196">
            <v>13.727272727272727</v>
          </cell>
        </row>
        <row r="197">
          <cell r="C197">
            <v>13.73</v>
          </cell>
        </row>
        <row r="198">
          <cell r="C198">
            <v>13.733636363636361</v>
          </cell>
        </row>
        <row r="199">
          <cell r="C199">
            <v>13.72818181818182</v>
          </cell>
        </row>
        <row r="200">
          <cell r="C200">
            <v>13.73</v>
          </cell>
        </row>
        <row r="201">
          <cell r="C201">
            <v>13.726363636363637</v>
          </cell>
        </row>
        <row r="202">
          <cell r="C202">
            <v>13.736363636363636</v>
          </cell>
        </row>
        <row r="203">
          <cell r="C203">
            <v>13.732727272727272</v>
          </cell>
        </row>
        <row r="204">
          <cell r="C204">
            <v>13.73</v>
          </cell>
        </row>
        <row r="205">
          <cell r="C205">
            <v>13.733636363636366</v>
          </cell>
        </row>
        <row r="206">
          <cell r="C206">
            <v>13.742727272727274</v>
          </cell>
        </row>
        <row r="207">
          <cell r="C207">
            <v>13.733636363636363</v>
          </cell>
        </row>
        <row r="208">
          <cell r="C208">
            <v>13.730909090909092</v>
          </cell>
        </row>
        <row r="209">
          <cell r="C209">
            <v>13.739999999999998</v>
          </cell>
        </row>
        <row r="210">
          <cell r="C210">
            <v>13.739999999999998</v>
          </cell>
        </row>
        <row r="211">
          <cell r="C211">
            <v>13.739999999999998</v>
          </cell>
        </row>
        <row r="212">
          <cell r="C212">
            <v>13.733636363636363</v>
          </cell>
        </row>
        <row r="213">
          <cell r="C213">
            <v>13.738181818181818</v>
          </cell>
        </row>
        <row r="214">
          <cell r="C214">
            <v>13.739999999999998</v>
          </cell>
        </row>
        <row r="215">
          <cell r="C215">
            <v>13.739999999999998</v>
          </cell>
        </row>
        <row r="216">
          <cell r="C216">
            <v>13.737272727272728</v>
          </cell>
        </row>
        <row r="217">
          <cell r="C217">
            <v>13.745454545454544</v>
          </cell>
        </row>
        <row r="218">
          <cell r="C218">
            <v>13.743636363636362</v>
          </cell>
        </row>
        <row r="219">
          <cell r="C219">
            <v>13.737272727272726</v>
          </cell>
        </row>
        <row r="220">
          <cell r="C220">
            <v>13.73</v>
          </cell>
        </row>
        <row r="221">
          <cell r="C221">
            <v>13.732727272727276</v>
          </cell>
        </row>
        <row r="222">
          <cell r="C222">
            <v>13.739999999999998</v>
          </cell>
        </row>
        <row r="223">
          <cell r="C223">
            <v>13.747272727272728</v>
          </cell>
        </row>
        <row r="224">
          <cell r="C224">
            <v>13.74818181818182</v>
          </cell>
        </row>
        <row r="225">
          <cell r="C225">
            <v>13.75</v>
          </cell>
        </row>
        <row r="226">
          <cell r="C226">
            <v>13.742727272727272</v>
          </cell>
        </row>
        <row r="227">
          <cell r="C227">
            <v>13.739999999999998</v>
          </cell>
        </row>
        <row r="228">
          <cell r="C228">
            <v>13.739999999999998</v>
          </cell>
        </row>
        <row r="229">
          <cell r="C229">
            <v>13.739999999999998</v>
          </cell>
        </row>
        <row r="230">
          <cell r="C230">
            <v>13.739999999999998</v>
          </cell>
        </row>
        <row r="231">
          <cell r="C231">
            <v>13.739090909090907</v>
          </cell>
        </row>
        <row r="232">
          <cell r="C232">
            <v>13.737272727272728</v>
          </cell>
        </row>
        <row r="233">
          <cell r="C233">
            <v>13.744545454545458</v>
          </cell>
        </row>
        <row r="234">
          <cell r="C234">
            <v>13.739999999999998</v>
          </cell>
        </row>
        <row r="235">
          <cell r="C235">
            <v>13.739999999999998</v>
          </cell>
        </row>
        <row r="236">
          <cell r="C236">
            <v>13.740909090909089</v>
          </cell>
        </row>
        <row r="237">
          <cell r="C237">
            <v>13.743636363636362</v>
          </cell>
        </row>
        <row r="238">
          <cell r="C238">
            <v>13.742727272727272</v>
          </cell>
        </row>
        <row r="239">
          <cell r="C239">
            <v>13.740909090909092</v>
          </cell>
        </row>
        <row r="240">
          <cell r="C240">
            <v>13.741818181818179</v>
          </cell>
        </row>
        <row r="241">
          <cell r="C241">
            <v>13.738181818181816</v>
          </cell>
        </row>
        <row r="242">
          <cell r="C242">
            <v>13.735454545454546</v>
          </cell>
        </row>
        <row r="243">
          <cell r="C243">
            <v>13.739999999999998</v>
          </cell>
        </row>
        <row r="244">
          <cell r="C244">
            <v>13.743636363636364</v>
          </cell>
        </row>
        <row r="245">
          <cell r="C245">
            <v>13.739999999999998</v>
          </cell>
        </row>
        <row r="246">
          <cell r="C246">
            <v>13.739999999999998</v>
          </cell>
        </row>
        <row r="247">
          <cell r="C247">
            <v>13.744545454545452</v>
          </cell>
        </row>
        <row r="248">
          <cell r="C248">
            <v>13.726363636363635</v>
          </cell>
        </row>
        <row r="249">
          <cell r="C249">
            <v>13.733636363636366</v>
          </cell>
        </row>
        <row r="250">
          <cell r="C250">
            <v>13.740909090909092</v>
          </cell>
        </row>
        <row r="251">
          <cell r="C251">
            <v>13.739999999999998</v>
          </cell>
        </row>
        <row r="252">
          <cell r="C252">
            <v>13.739999999999998</v>
          </cell>
        </row>
        <row r="253">
          <cell r="C253">
            <v>13.739999999999998</v>
          </cell>
        </row>
        <row r="254">
          <cell r="C254">
            <v>13.738181818181818</v>
          </cell>
        </row>
        <row r="255">
          <cell r="C255">
            <v>13.745454545454544</v>
          </cell>
        </row>
        <row r="256">
          <cell r="C256">
            <v>13.745454545454544</v>
          </cell>
        </row>
        <row r="257">
          <cell r="C257">
            <v>13.738181818181816</v>
          </cell>
        </row>
        <row r="258">
          <cell r="C258">
            <v>13.734545454545453</v>
          </cell>
        </row>
        <row r="259">
          <cell r="C259">
            <v>13.736363636363636</v>
          </cell>
        </row>
        <row r="260">
          <cell r="C260">
            <v>13.739999999999998</v>
          </cell>
        </row>
        <row r="261">
          <cell r="C261">
            <v>13.735454545454546</v>
          </cell>
        </row>
        <row r="262">
          <cell r="C262">
            <v>13.739999999999998</v>
          </cell>
        </row>
        <row r="263">
          <cell r="C263">
            <v>13.739999999999998</v>
          </cell>
        </row>
        <row r="264">
          <cell r="C264">
            <v>13.738181818181816</v>
          </cell>
        </row>
        <row r="265">
          <cell r="C265">
            <v>13.73</v>
          </cell>
        </row>
        <row r="266">
          <cell r="C266">
            <v>13.734545454545453</v>
          </cell>
        </row>
        <row r="267">
          <cell r="C267">
            <v>13.732727272727276</v>
          </cell>
        </row>
        <row r="268">
          <cell r="C268">
            <v>13.735454545454548</v>
          </cell>
        </row>
        <row r="269">
          <cell r="C269">
            <v>13.743636363636364</v>
          </cell>
        </row>
        <row r="270">
          <cell r="C270">
            <v>13.732727272727272</v>
          </cell>
        </row>
        <row r="271">
          <cell r="C271">
            <v>13.735454545454546</v>
          </cell>
        </row>
        <row r="272">
          <cell r="C272">
            <v>13.739999999999998</v>
          </cell>
        </row>
        <row r="273">
          <cell r="C273">
            <v>13.738181818181816</v>
          </cell>
        </row>
        <row r="274">
          <cell r="C274">
            <v>13.730909090909092</v>
          </cell>
        </row>
        <row r="275">
          <cell r="C275">
            <v>13.732727272727272</v>
          </cell>
        </row>
        <row r="276">
          <cell r="C276">
            <v>13.73</v>
          </cell>
        </row>
        <row r="277">
          <cell r="C277">
            <v>13.730909090909092</v>
          </cell>
        </row>
        <row r="278">
          <cell r="C278">
            <v>13.743636363636364</v>
          </cell>
        </row>
        <row r="279">
          <cell r="C279">
            <v>13.739999999999998</v>
          </cell>
        </row>
        <row r="280">
          <cell r="C280">
            <v>13.735454545454546</v>
          </cell>
        </row>
        <row r="281">
          <cell r="C281">
            <v>13.730909090909092</v>
          </cell>
        </row>
        <row r="282">
          <cell r="C282">
            <v>13.740909090909089</v>
          </cell>
        </row>
        <row r="283">
          <cell r="C283">
            <v>13.747272727272728</v>
          </cell>
        </row>
        <row r="284">
          <cell r="C284">
            <v>13.735454545454546</v>
          </cell>
        </row>
        <row r="285">
          <cell r="C285">
            <v>13.73</v>
          </cell>
        </row>
        <row r="286">
          <cell r="C286">
            <v>13.73</v>
          </cell>
        </row>
        <row r="287">
          <cell r="C287">
            <v>13.736363636363636</v>
          </cell>
        </row>
        <row r="288">
          <cell r="C288">
            <v>13.744545454545458</v>
          </cell>
        </row>
        <row r="289">
          <cell r="C289">
            <v>13.734545454545456</v>
          </cell>
        </row>
        <row r="290">
          <cell r="C290">
            <v>13.732727272727276</v>
          </cell>
        </row>
        <row r="291">
          <cell r="C291">
            <v>13.746363636363638</v>
          </cell>
        </row>
        <row r="292">
          <cell r="C292">
            <v>13.746363636363638</v>
          </cell>
        </row>
        <row r="293">
          <cell r="C293">
            <v>13.741818181818179</v>
          </cell>
        </row>
        <row r="294">
          <cell r="C294">
            <v>13.742727272727272</v>
          </cell>
        </row>
        <row r="295">
          <cell r="C295">
            <v>13.739999999999998</v>
          </cell>
        </row>
        <row r="296">
          <cell r="C296">
            <v>13.730909090909092</v>
          </cell>
        </row>
        <row r="297">
          <cell r="C297">
            <v>13.736363636363636</v>
          </cell>
        </row>
        <row r="298">
          <cell r="C298">
            <v>13.739999999999998</v>
          </cell>
        </row>
        <row r="299">
          <cell r="C299">
            <v>13.74818181818182</v>
          </cell>
        </row>
        <row r="300">
          <cell r="C300">
            <v>13.744545454545454</v>
          </cell>
        </row>
        <row r="301">
          <cell r="C301">
            <v>13.75</v>
          </cell>
        </row>
        <row r="302">
          <cell r="C302">
            <v>13.743636363636362</v>
          </cell>
        </row>
        <row r="303">
          <cell r="C303">
            <v>13.738181818181816</v>
          </cell>
        </row>
        <row r="304">
          <cell r="C304">
            <v>13.733636363636366</v>
          </cell>
        </row>
        <row r="305">
          <cell r="C305">
            <v>13.732727272727272</v>
          </cell>
        </row>
        <row r="306">
          <cell r="C306">
            <v>13.737272727272726</v>
          </cell>
        </row>
        <row r="307">
          <cell r="C307">
            <v>13.739999999999998</v>
          </cell>
        </row>
        <row r="308">
          <cell r="C308">
            <v>13.739999999999998</v>
          </cell>
        </row>
        <row r="309">
          <cell r="C309">
            <v>13.739999999999998</v>
          </cell>
        </row>
        <row r="310">
          <cell r="C310">
            <v>13.738181818181816</v>
          </cell>
        </row>
        <row r="311">
          <cell r="C311">
            <v>13.731818181818186</v>
          </cell>
        </row>
        <row r="312">
          <cell r="C312">
            <v>13.739999999999998</v>
          </cell>
        </row>
        <row r="313">
          <cell r="C313">
            <v>13.739999999999998</v>
          </cell>
        </row>
        <row r="314">
          <cell r="C314">
            <v>13.739999999999998</v>
          </cell>
        </row>
        <row r="315">
          <cell r="C315">
            <v>13.737272727272728</v>
          </cell>
        </row>
        <row r="316">
          <cell r="C316">
            <v>13.737272727272726</v>
          </cell>
        </row>
        <row r="317">
          <cell r="C317">
            <v>13.739999999999998</v>
          </cell>
        </row>
        <row r="318">
          <cell r="C318">
            <v>13.736363636363638</v>
          </cell>
        </row>
        <row r="319">
          <cell r="C319">
            <v>13.744545454545454</v>
          </cell>
        </row>
        <row r="320">
          <cell r="C320">
            <v>13.734545454545456</v>
          </cell>
        </row>
        <row r="321">
          <cell r="C321">
            <v>13.735454545454546</v>
          </cell>
        </row>
        <row r="322">
          <cell r="C322">
            <v>13.739999999999998</v>
          </cell>
        </row>
        <row r="323">
          <cell r="C323">
            <v>13.735454545454546</v>
          </cell>
        </row>
        <row r="324">
          <cell r="C324">
            <v>13.735454545454546</v>
          </cell>
        </row>
        <row r="325">
          <cell r="C325">
            <v>13.736363636363636</v>
          </cell>
        </row>
        <row r="326">
          <cell r="C326">
            <v>13.735454545454546</v>
          </cell>
        </row>
        <row r="327">
          <cell r="C327">
            <v>13.739999999999998</v>
          </cell>
        </row>
        <row r="328">
          <cell r="C328">
            <v>13.739999999999998</v>
          </cell>
        </row>
        <row r="329">
          <cell r="C329">
            <v>13.736363636363636</v>
          </cell>
        </row>
        <row r="330">
          <cell r="C330">
            <v>13.73</v>
          </cell>
        </row>
        <row r="331">
          <cell r="C331">
            <v>13.73</v>
          </cell>
        </row>
        <row r="332">
          <cell r="C332">
            <v>13.735454545454546</v>
          </cell>
        </row>
        <row r="333">
          <cell r="C333">
            <v>13.734545454545456</v>
          </cell>
        </row>
        <row r="334">
          <cell r="C334">
            <v>13.727272727272727</v>
          </cell>
        </row>
        <row r="335">
          <cell r="C335">
            <v>13.739090909090908</v>
          </cell>
        </row>
        <row r="336">
          <cell r="C336">
            <v>13.730909090909092</v>
          </cell>
        </row>
        <row r="337">
          <cell r="C337">
            <v>13.730909090909091</v>
          </cell>
        </row>
        <row r="338">
          <cell r="C338">
            <v>13.73</v>
          </cell>
        </row>
        <row r="339">
          <cell r="C339">
            <v>13.731818181818186</v>
          </cell>
        </row>
        <row r="340">
          <cell r="C340">
            <v>13.735454545454546</v>
          </cell>
        </row>
        <row r="341">
          <cell r="C341">
            <v>13.72909090909091</v>
          </cell>
        </row>
        <row r="342">
          <cell r="C342">
            <v>13.731818181818182</v>
          </cell>
        </row>
        <row r="343">
          <cell r="C343">
            <v>13.739999999999998</v>
          </cell>
        </row>
        <row r="344">
          <cell r="C344">
            <v>13.739999999999998</v>
          </cell>
        </row>
        <row r="345">
          <cell r="C345">
            <v>13.736363636363638</v>
          </cell>
        </row>
        <row r="346">
          <cell r="C346">
            <v>13.731818181818182</v>
          </cell>
        </row>
        <row r="347">
          <cell r="C347">
            <v>13.738181818181818</v>
          </cell>
        </row>
        <row r="348">
          <cell r="C348">
            <v>13.736363636363636</v>
          </cell>
        </row>
        <row r="349">
          <cell r="C349">
            <v>13.730909090909092</v>
          </cell>
        </row>
        <row r="350">
          <cell r="C350">
            <v>13.739999999999998</v>
          </cell>
        </row>
        <row r="351">
          <cell r="C351">
            <v>13.739999999999998</v>
          </cell>
        </row>
        <row r="352">
          <cell r="C352">
            <v>13.734545454545456</v>
          </cell>
        </row>
        <row r="353">
          <cell r="C353">
            <v>13.736363636363636</v>
          </cell>
        </row>
        <row r="354">
          <cell r="C354">
            <v>13.73</v>
          </cell>
        </row>
        <row r="355">
          <cell r="C355">
            <v>13.730909090909092</v>
          </cell>
        </row>
        <row r="356">
          <cell r="C356">
            <v>13.728181818181817</v>
          </cell>
        </row>
        <row r="357">
          <cell r="C357">
            <v>13.726363636363637</v>
          </cell>
        </row>
        <row r="358">
          <cell r="C358">
            <v>13.726363636363637</v>
          </cell>
        </row>
        <row r="359">
          <cell r="C359">
            <v>13.73</v>
          </cell>
        </row>
        <row r="360">
          <cell r="C360">
            <v>13.737272727272726</v>
          </cell>
        </row>
        <row r="361">
          <cell r="C361">
            <v>13.736363636363636</v>
          </cell>
        </row>
        <row r="362">
          <cell r="C362">
            <v>13.73</v>
          </cell>
        </row>
        <row r="363">
          <cell r="C363">
            <v>13.732727272727276</v>
          </cell>
        </row>
        <row r="364">
          <cell r="C364">
            <v>13.738181818181816</v>
          </cell>
        </row>
        <row r="365">
          <cell r="C365">
            <v>13.73</v>
          </cell>
        </row>
        <row r="366">
          <cell r="C366">
            <v>13.73</v>
          </cell>
        </row>
        <row r="367">
          <cell r="C367">
            <v>13.724545454545455</v>
          </cell>
        </row>
        <row r="368">
          <cell r="C368">
            <v>13.731818181818186</v>
          </cell>
        </row>
        <row r="369">
          <cell r="C369">
            <v>13.730000000000002</v>
          </cell>
        </row>
        <row r="370">
          <cell r="C370">
            <v>13.726363636363637</v>
          </cell>
        </row>
        <row r="371">
          <cell r="C371">
            <v>13.730909090909092</v>
          </cell>
        </row>
        <row r="372">
          <cell r="C372">
            <v>13.735454545454546</v>
          </cell>
        </row>
        <row r="373">
          <cell r="C373">
            <v>13.72909090909091</v>
          </cell>
        </row>
        <row r="374">
          <cell r="C374">
            <v>13.72</v>
          </cell>
        </row>
        <row r="375">
          <cell r="C375">
            <v>13.718181818181819</v>
          </cell>
        </row>
        <row r="376">
          <cell r="C376">
            <v>13.731818181818186</v>
          </cell>
        </row>
        <row r="377">
          <cell r="C377">
            <v>13.736363636363636</v>
          </cell>
        </row>
        <row r="378">
          <cell r="C378">
            <v>13.722727272727271</v>
          </cell>
        </row>
        <row r="379">
          <cell r="C379">
            <v>13.72818181818182</v>
          </cell>
        </row>
        <row r="380">
          <cell r="C380">
            <v>13.721818181818181</v>
          </cell>
        </row>
        <row r="381">
          <cell r="C381">
            <v>13.726363636363637</v>
          </cell>
        </row>
        <row r="382">
          <cell r="C382">
            <v>13.73</v>
          </cell>
        </row>
        <row r="383">
          <cell r="C383">
            <v>13.723636363636365</v>
          </cell>
        </row>
        <row r="384">
          <cell r="C384">
            <v>13.72909090909091</v>
          </cell>
        </row>
        <row r="385">
          <cell r="C385">
            <v>13.721818181818181</v>
          </cell>
        </row>
        <row r="386">
          <cell r="C386">
            <v>13.72909090909091</v>
          </cell>
        </row>
        <row r="387">
          <cell r="C387">
            <v>13.724545454545455</v>
          </cell>
        </row>
        <row r="388">
          <cell r="C388">
            <v>13.727272727272727</v>
          </cell>
        </row>
        <row r="389">
          <cell r="C389">
            <v>13.73</v>
          </cell>
        </row>
        <row r="390">
          <cell r="C390">
            <v>13.73</v>
          </cell>
        </row>
        <row r="391">
          <cell r="C391">
            <v>13.73</v>
          </cell>
        </row>
        <row r="392">
          <cell r="C392">
            <v>13.73</v>
          </cell>
        </row>
        <row r="393">
          <cell r="C393">
            <v>13.732727272727272</v>
          </cell>
        </row>
        <row r="394">
          <cell r="C394">
            <v>13.723636363636365</v>
          </cell>
        </row>
        <row r="395">
          <cell r="C395">
            <v>13.733636363636363</v>
          </cell>
        </row>
        <row r="396">
          <cell r="C396">
            <v>13.72909090909091</v>
          </cell>
        </row>
        <row r="397">
          <cell r="C397">
            <v>13.726363636363635</v>
          </cell>
        </row>
        <row r="398">
          <cell r="C398">
            <v>13.730909090909092</v>
          </cell>
        </row>
        <row r="399">
          <cell r="C399">
            <v>13.734545454545456</v>
          </cell>
        </row>
        <row r="400">
          <cell r="C400">
            <v>13.73</v>
          </cell>
        </row>
        <row r="401">
          <cell r="C401">
            <v>13.72909090909091</v>
          </cell>
        </row>
        <row r="402">
          <cell r="C402">
            <v>13.73</v>
          </cell>
        </row>
        <row r="403">
          <cell r="C403">
            <v>13.726363636363637</v>
          </cell>
        </row>
        <row r="404">
          <cell r="C404">
            <v>13.735454545454543</v>
          </cell>
        </row>
        <row r="405">
          <cell r="C405">
            <v>13.732727272727272</v>
          </cell>
        </row>
        <row r="406">
          <cell r="C406">
            <v>13.739090909090908</v>
          </cell>
        </row>
        <row r="407">
          <cell r="C407">
            <v>13.737272727272726</v>
          </cell>
        </row>
        <row r="408">
          <cell r="C408">
            <v>13.724545454545455</v>
          </cell>
        </row>
        <row r="409">
          <cell r="C409">
            <v>13.731818181818181</v>
          </cell>
        </row>
        <row r="410">
          <cell r="C410">
            <v>13.728181818181817</v>
          </cell>
        </row>
        <row r="411">
          <cell r="C411">
            <v>13.73</v>
          </cell>
        </row>
        <row r="412">
          <cell r="C412">
            <v>13.73</v>
          </cell>
        </row>
        <row r="413">
          <cell r="C413">
            <v>13.721818181818181</v>
          </cell>
        </row>
        <row r="414">
          <cell r="C414">
            <v>13.721818181818181</v>
          </cell>
        </row>
        <row r="415">
          <cell r="C415">
            <v>13.73</v>
          </cell>
        </row>
        <row r="416">
          <cell r="C416">
            <v>13.723636363636361</v>
          </cell>
        </row>
        <row r="417">
          <cell r="C417">
            <v>13.72909090909091</v>
          </cell>
        </row>
        <row r="418">
          <cell r="C418">
            <v>13.72</v>
          </cell>
        </row>
        <row r="419">
          <cell r="C419">
            <v>13.722727272727271</v>
          </cell>
        </row>
        <row r="420">
          <cell r="C420">
            <v>13.72818181818182</v>
          </cell>
        </row>
        <row r="421">
          <cell r="C421">
            <v>13.721818181818181</v>
          </cell>
        </row>
        <row r="422">
          <cell r="C422">
            <v>13.732727272727271</v>
          </cell>
        </row>
        <row r="423">
          <cell r="C423">
            <v>13.730909090909092</v>
          </cell>
        </row>
        <row r="424">
          <cell r="C424">
            <v>13.72909090909091</v>
          </cell>
        </row>
        <row r="425">
          <cell r="C425">
            <v>13.72</v>
          </cell>
        </row>
        <row r="426">
          <cell r="C426">
            <v>13.72</v>
          </cell>
        </row>
        <row r="427">
          <cell r="C427">
            <v>13.72818181818182</v>
          </cell>
        </row>
        <row r="428">
          <cell r="C428">
            <v>13.72</v>
          </cell>
        </row>
        <row r="429">
          <cell r="C429">
            <v>13.721818181818181</v>
          </cell>
        </row>
        <row r="430">
          <cell r="C430">
            <v>13.723636363636365</v>
          </cell>
        </row>
        <row r="431">
          <cell r="C431">
            <v>13.72</v>
          </cell>
        </row>
        <row r="432">
          <cell r="C432">
            <v>13.72636363636364</v>
          </cell>
        </row>
        <row r="433">
          <cell r="C433">
            <v>13.726363636363637</v>
          </cell>
        </row>
        <row r="434">
          <cell r="C434">
            <v>13.72727272727273</v>
          </cell>
        </row>
        <row r="435">
          <cell r="C435">
            <v>13.722727272727271</v>
          </cell>
        </row>
        <row r="436">
          <cell r="C436">
            <v>13.72909090909091</v>
          </cell>
        </row>
        <row r="437">
          <cell r="C437">
            <v>13.726363636363637</v>
          </cell>
        </row>
        <row r="438">
          <cell r="C438">
            <v>13.72</v>
          </cell>
        </row>
        <row r="439">
          <cell r="C439">
            <v>13.720909090909091</v>
          </cell>
        </row>
        <row r="440">
          <cell r="C440">
            <v>13.73</v>
          </cell>
        </row>
        <row r="441">
          <cell r="C441">
            <v>13.72818181818182</v>
          </cell>
        </row>
        <row r="442">
          <cell r="C442">
            <v>13.727272727272727</v>
          </cell>
        </row>
        <row r="443">
          <cell r="C443">
            <v>13.720909090909091</v>
          </cell>
        </row>
        <row r="444">
          <cell r="C444">
            <v>13.719090909090911</v>
          </cell>
        </row>
        <row r="445">
          <cell r="C445">
            <v>13.719999999999999</v>
          </cell>
        </row>
        <row r="446">
          <cell r="C446">
            <v>13.720909090909091</v>
          </cell>
        </row>
        <row r="447">
          <cell r="C447">
            <v>13.717272727272729</v>
          </cell>
        </row>
        <row r="448">
          <cell r="C448">
            <v>13.720909090909091</v>
          </cell>
        </row>
        <row r="449">
          <cell r="C449">
            <v>13.718181818181819</v>
          </cell>
        </row>
        <row r="450">
          <cell r="C450">
            <v>13.725454545454546</v>
          </cell>
        </row>
        <row r="451">
          <cell r="C451">
            <v>13.718181818181819</v>
          </cell>
        </row>
        <row r="452">
          <cell r="C452">
            <v>13.714545454545457</v>
          </cell>
        </row>
        <row r="453">
          <cell r="C453">
            <v>13.719090909090911</v>
          </cell>
        </row>
        <row r="454">
          <cell r="C454">
            <v>13.713636363636367</v>
          </cell>
        </row>
        <row r="455">
          <cell r="C455">
            <v>13.720909090909091</v>
          </cell>
        </row>
        <row r="456">
          <cell r="C456">
            <v>13.72</v>
          </cell>
        </row>
        <row r="457">
          <cell r="C457">
            <v>13.725454545454545</v>
          </cell>
        </row>
        <row r="458">
          <cell r="C458">
            <v>13.722727272727271</v>
          </cell>
        </row>
        <row r="459">
          <cell r="C459">
            <v>13.72</v>
          </cell>
        </row>
        <row r="460">
          <cell r="C460">
            <v>13.72</v>
          </cell>
        </row>
        <row r="461">
          <cell r="C461">
            <v>13.727272727272727</v>
          </cell>
        </row>
        <row r="462">
          <cell r="C462">
            <v>13.723636363636365</v>
          </cell>
        </row>
        <row r="463">
          <cell r="C463">
            <v>13.72</v>
          </cell>
        </row>
        <row r="464">
          <cell r="C464">
            <v>13.724545454545456</v>
          </cell>
        </row>
        <row r="465">
          <cell r="C465">
            <v>13.72</v>
          </cell>
        </row>
        <row r="466">
          <cell r="C466">
            <v>13.72</v>
          </cell>
        </row>
        <row r="467">
          <cell r="C467">
            <v>13.72</v>
          </cell>
        </row>
        <row r="468">
          <cell r="C468">
            <v>13.720909090909091</v>
          </cell>
        </row>
        <row r="469">
          <cell r="C469">
            <v>13.71818181818182</v>
          </cell>
        </row>
        <row r="470">
          <cell r="C470">
            <v>13.715454545454547</v>
          </cell>
        </row>
        <row r="471">
          <cell r="C471">
            <v>13.710909090909096</v>
          </cell>
        </row>
        <row r="472">
          <cell r="C472">
            <v>13.715454545454547</v>
          </cell>
        </row>
        <row r="473">
          <cell r="C473">
            <v>13.711818181818186</v>
          </cell>
        </row>
        <row r="474">
          <cell r="C474">
            <v>13.72</v>
          </cell>
        </row>
        <row r="475">
          <cell r="C475">
            <v>13.72</v>
          </cell>
        </row>
        <row r="476">
          <cell r="C476">
            <v>13.72</v>
          </cell>
        </row>
        <row r="477">
          <cell r="C477">
            <v>13.72818181818182</v>
          </cell>
        </row>
        <row r="478">
          <cell r="C478">
            <v>13.728181818181817</v>
          </cell>
        </row>
        <row r="479">
          <cell r="C479">
            <v>13.73</v>
          </cell>
        </row>
        <row r="480">
          <cell r="C480">
            <v>13.723636363636365</v>
          </cell>
        </row>
        <row r="481">
          <cell r="C481">
            <v>13.718181818181819</v>
          </cell>
        </row>
        <row r="482">
          <cell r="C482">
            <v>13.713636363636367</v>
          </cell>
        </row>
        <row r="483">
          <cell r="C483">
            <v>13.723636363636365</v>
          </cell>
        </row>
        <row r="484">
          <cell r="C484">
            <v>13.72818181818182</v>
          </cell>
        </row>
        <row r="485">
          <cell r="C485">
            <v>13.713636363636368</v>
          </cell>
        </row>
        <row r="486">
          <cell r="C486">
            <v>13.717272727272729</v>
          </cell>
        </row>
        <row r="487">
          <cell r="C487">
            <v>13.72</v>
          </cell>
        </row>
        <row r="488">
          <cell r="C488">
            <v>13.72</v>
          </cell>
        </row>
        <row r="489">
          <cell r="C489">
            <v>13.72</v>
          </cell>
        </row>
        <row r="490">
          <cell r="C490">
            <v>13.714545454545457</v>
          </cell>
        </row>
        <row r="491">
          <cell r="C491">
            <v>13.722727272727271</v>
          </cell>
        </row>
        <row r="492">
          <cell r="C492">
            <v>13.73</v>
          </cell>
        </row>
        <row r="493">
          <cell r="C493">
            <v>13.73</v>
          </cell>
        </row>
        <row r="494">
          <cell r="C494">
            <v>13.731818181818181</v>
          </cell>
        </row>
        <row r="495">
          <cell r="C495">
            <v>13.719090909090911</v>
          </cell>
        </row>
        <row r="496">
          <cell r="C496">
            <v>13.726363636363637</v>
          </cell>
        </row>
        <row r="497">
          <cell r="C497">
            <v>13.72909090909091</v>
          </cell>
        </row>
        <row r="498">
          <cell r="C498">
            <v>13.72</v>
          </cell>
        </row>
        <row r="499">
          <cell r="C499">
            <v>13.72</v>
          </cell>
        </row>
        <row r="500">
          <cell r="C500">
            <v>13.72</v>
          </cell>
        </row>
        <row r="501">
          <cell r="C501">
            <v>13.724545454545455</v>
          </cell>
        </row>
        <row r="502">
          <cell r="C502">
            <v>13.723636363636365</v>
          </cell>
        </row>
        <row r="503">
          <cell r="C503">
            <v>13.715454545454547</v>
          </cell>
        </row>
        <row r="504">
          <cell r="C504">
            <v>13.721818181818181</v>
          </cell>
        </row>
        <row r="505">
          <cell r="C505">
            <v>13.72</v>
          </cell>
        </row>
        <row r="506">
          <cell r="C506">
            <v>13.725454545454546</v>
          </cell>
        </row>
        <row r="507">
          <cell r="C507">
            <v>13.72</v>
          </cell>
        </row>
        <row r="508">
          <cell r="C508">
            <v>13.720909090909091</v>
          </cell>
        </row>
        <row r="509">
          <cell r="C509">
            <v>13.72</v>
          </cell>
        </row>
        <row r="510">
          <cell r="C510">
            <v>13.714545454545458</v>
          </cell>
        </row>
        <row r="511">
          <cell r="C511">
            <v>13.715454545454547</v>
          </cell>
        </row>
        <row r="512">
          <cell r="C512">
            <v>13.715454545454548</v>
          </cell>
        </row>
        <row r="513">
          <cell r="C513">
            <v>13.702727272727271</v>
          </cell>
        </row>
        <row r="514">
          <cell r="C514">
            <v>13.707272727272731</v>
          </cell>
        </row>
        <row r="515">
          <cell r="C515">
            <v>13.716363636363637</v>
          </cell>
        </row>
        <row r="516">
          <cell r="C516">
            <v>13.72</v>
          </cell>
        </row>
        <row r="517">
          <cell r="C517">
            <v>13.72</v>
          </cell>
        </row>
        <row r="518">
          <cell r="C518">
            <v>13.72</v>
          </cell>
        </row>
        <row r="519">
          <cell r="C519">
            <v>13.72</v>
          </cell>
        </row>
        <row r="520">
          <cell r="C520">
            <v>13.712727272727278</v>
          </cell>
        </row>
        <row r="521">
          <cell r="C521">
            <v>13.710000000000006</v>
          </cell>
        </row>
        <row r="522">
          <cell r="C522">
            <v>13.712727272727276</v>
          </cell>
        </row>
        <row r="523">
          <cell r="C523">
            <v>13.714545454545457</v>
          </cell>
        </row>
        <row r="524">
          <cell r="C524">
            <v>13.72</v>
          </cell>
        </row>
        <row r="525">
          <cell r="C525">
            <v>13.719090909090909</v>
          </cell>
        </row>
        <row r="526">
          <cell r="C526">
            <v>13.72</v>
          </cell>
        </row>
        <row r="527">
          <cell r="C527">
            <v>13.714545454545458</v>
          </cell>
        </row>
        <row r="528">
          <cell r="C528">
            <v>13.713636363636367</v>
          </cell>
        </row>
        <row r="529">
          <cell r="C529">
            <v>13.715454545454548</v>
          </cell>
        </row>
        <row r="530">
          <cell r="C530">
            <v>13.710000000000006</v>
          </cell>
        </row>
        <row r="531">
          <cell r="C531">
            <v>13.710000000000006</v>
          </cell>
        </row>
        <row r="532">
          <cell r="C532">
            <v>13.718181818181819</v>
          </cell>
        </row>
        <row r="533">
          <cell r="C533">
            <v>13.710909090909096</v>
          </cell>
        </row>
        <row r="534">
          <cell r="C534">
            <v>13.710000000000006</v>
          </cell>
        </row>
        <row r="535">
          <cell r="C535">
            <v>13.719090909090909</v>
          </cell>
        </row>
        <row r="536">
          <cell r="C536">
            <v>13.726363636363637</v>
          </cell>
        </row>
        <row r="537">
          <cell r="C537">
            <v>13.716363636363639</v>
          </cell>
        </row>
        <row r="538">
          <cell r="C538">
            <v>13.710909090909096</v>
          </cell>
        </row>
        <row r="539">
          <cell r="C539">
            <v>13.713636363636367</v>
          </cell>
        </row>
        <row r="540">
          <cell r="C540">
            <v>13.713636363636367</v>
          </cell>
        </row>
        <row r="541">
          <cell r="C541">
            <v>13.711818181818186</v>
          </cell>
        </row>
        <row r="542">
          <cell r="C542">
            <v>13.710000000000006</v>
          </cell>
        </row>
        <row r="543">
          <cell r="C543">
            <v>13.708181818181822</v>
          </cell>
        </row>
        <row r="544">
          <cell r="C544">
            <v>13.707272727272731</v>
          </cell>
        </row>
        <row r="545">
          <cell r="C545">
            <v>13.712727272727276</v>
          </cell>
        </row>
        <row r="546">
          <cell r="C546">
            <v>13.714545454545457</v>
          </cell>
        </row>
        <row r="547">
          <cell r="C547">
            <v>13.718181818181819</v>
          </cell>
        </row>
        <row r="548">
          <cell r="C548">
            <v>13.710000000000006</v>
          </cell>
        </row>
        <row r="549">
          <cell r="C549">
            <v>13.718181818181819</v>
          </cell>
        </row>
        <row r="550">
          <cell r="C550">
            <v>13.72</v>
          </cell>
        </row>
        <row r="551">
          <cell r="C551">
            <v>13.711818181818186</v>
          </cell>
        </row>
        <row r="552">
          <cell r="C552">
            <v>13.716363636363639</v>
          </cell>
        </row>
        <row r="553">
          <cell r="C553">
            <v>13.710000000000006</v>
          </cell>
        </row>
        <row r="554">
          <cell r="C554">
            <v>13.719999999999999</v>
          </cell>
        </row>
        <row r="555">
          <cell r="C555">
            <v>13.725454545454546</v>
          </cell>
        </row>
        <row r="556">
          <cell r="C556">
            <v>13.722727272727274</v>
          </cell>
        </row>
        <row r="557">
          <cell r="C557">
            <v>13.72</v>
          </cell>
        </row>
        <row r="558">
          <cell r="C558">
            <v>13.72</v>
          </cell>
        </row>
        <row r="559">
          <cell r="C559">
            <v>13.715454545454547</v>
          </cell>
        </row>
        <row r="560">
          <cell r="C560">
            <v>13.717272727272729</v>
          </cell>
        </row>
        <row r="561">
          <cell r="C561">
            <v>13.716363636363639</v>
          </cell>
        </row>
        <row r="562">
          <cell r="C562">
            <v>13.710000000000006</v>
          </cell>
        </row>
        <row r="563">
          <cell r="C563">
            <v>13.713636363636367</v>
          </cell>
        </row>
        <row r="564">
          <cell r="C564">
            <v>13.721818181818181</v>
          </cell>
        </row>
        <row r="565">
          <cell r="C565">
            <v>13.713636363636368</v>
          </cell>
        </row>
        <row r="566">
          <cell r="C566">
            <v>13.715454545454547</v>
          </cell>
        </row>
        <row r="567">
          <cell r="C567">
            <v>13.715454545454548</v>
          </cell>
        </row>
        <row r="568">
          <cell r="C568">
            <v>13.707272727272731</v>
          </cell>
        </row>
        <row r="569">
          <cell r="C569">
            <v>13.709090909090913</v>
          </cell>
        </row>
        <row r="570">
          <cell r="C570">
            <v>13.710000000000006</v>
          </cell>
        </row>
        <row r="571">
          <cell r="C571">
            <v>13.713636363636368</v>
          </cell>
        </row>
        <row r="572">
          <cell r="C572">
            <v>13.707272727272731</v>
          </cell>
        </row>
        <row r="573">
          <cell r="C573">
            <v>13.72</v>
          </cell>
        </row>
        <row r="574">
          <cell r="C574">
            <v>13.711818181818186</v>
          </cell>
        </row>
        <row r="575">
          <cell r="C575">
            <v>13.710000000000006</v>
          </cell>
        </row>
        <row r="576">
          <cell r="C576">
            <v>13.710000000000006</v>
          </cell>
        </row>
        <row r="577">
          <cell r="C577">
            <v>13.708181818181822</v>
          </cell>
        </row>
        <row r="578">
          <cell r="C578">
            <v>13.703636363636365</v>
          </cell>
        </row>
        <row r="579">
          <cell r="C579">
            <v>13.7</v>
          </cell>
        </row>
        <row r="580">
          <cell r="C580">
            <v>13.707272727272731</v>
          </cell>
        </row>
        <row r="581">
          <cell r="C581">
            <v>13.710000000000006</v>
          </cell>
        </row>
        <row r="582">
          <cell r="C582">
            <v>13.705454545454547</v>
          </cell>
        </row>
        <row r="583">
          <cell r="C583">
            <v>13.702727272727275</v>
          </cell>
        </row>
        <row r="584">
          <cell r="C584">
            <v>13.713636363636367</v>
          </cell>
        </row>
        <row r="585">
          <cell r="C585">
            <v>13.704545454545455</v>
          </cell>
        </row>
        <row r="586">
          <cell r="C586">
            <v>13.700909090909091</v>
          </cell>
        </row>
        <row r="587">
          <cell r="C587">
            <v>13.705454545454547</v>
          </cell>
        </row>
        <row r="588">
          <cell r="C588">
            <v>13.704545454545455</v>
          </cell>
        </row>
        <row r="589">
          <cell r="C589">
            <v>13.69363636363636</v>
          </cell>
        </row>
        <row r="590">
          <cell r="C590">
            <v>13.69</v>
          </cell>
        </row>
        <row r="591">
          <cell r="C591">
            <v>13.694545454545453</v>
          </cell>
        </row>
        <row r="592">
          <cell r="C592">
            <v>13.7</v>
          </cell>
        </row>
        <row r="593">
          <cell r="C593">
            <v>13.7</v>
          </cell>
        </row>
        <row r="594">
          <cell r="C594">
            <v>13.702727272727275</v>
          </cell>
        </row>
        <row r="595">
          <cell r="C595">
            <v>13.706363636363641</v>
          </cell>
        </row>
        <row r="596">
          <cell r="C596">
            <v>13.706363636363637</v>
          </cell>
        </row>
        <row r="597">
          <cell r="C597">
            <v>13.7</v>
          </cell>
        </row>
        <row r="598">
          <cell r="C598">
            <v>13.701818181818181</v>
          </cell>
        </row>
        <row r="599">
          <cell r="C599">
            <v>13.7</v>
          </cell>
        </row>
        <row r="600">
          <cell r="C600">
            <v>13.709090909090913</v>
          </cell>
        </row>
        <row r="601">
          <cell r="C601">
            <v>13.701818181818181</v>
          </cell>
        </row>
        <row r="602">
          <cell r="C602">
            <v>13.703636363636367</v>
          </cell>
        </row>
        <row r="603">
          <cell r="C603">
            <v>13.702727272727271</v>
          </cell>
        </row>
        <row r="604">
          <cell r="C604">
            <v>13.700909090909091</v>
          </cell>
        </row>
        <row r="605">
          <cell r="C605">
            <v>13.703636363636365</v>
          </cell>
        </row>
        <row r="606">
          <cell r="C606">
            <v>13.710000000000006</v>
          </cell>
        </row>
        <row r="607">
          <cell r="C607">
            <v>13.714545454545457</v>
          </cell>
        </row>
        <row r="608">
          <cell r="C608">
            <v>13.709090909090911</v>
          </cell>
        </row>
        <row r="609">
          <cell r="C609">
            <v>13.711818181818183</v>
          </cell>
        </row>
        <row r="610">
          <cell r="C610">
            <v>13.710909090909096</v>
          </cell>
        </row>
        <row r="611">
          <cell r="C611">
            <v>13.710000000000006</v>
          </cell>
        </row>
        <row r="612">
          <cell r="C612">
            <v>13.710000000000006</v>
          </cell>
        </row>
        <row r="613">
          <cell r="C613">
            <v>13.710000000000006</v>
          </cell>
        </row>
        <row r="614">
          <cell r="C614">
            <v>13.709090909090913</v>
          </cell>
        </row>
        <row r="615">
          <cell r="C615">
            <v>13.699090909090911</v>
          </cell>
        </row>
        <row r="616">
          <cell r="C616">
            <v>13.698181818181819</v>
          </cell>
        </row>
        <row r="617">
          <cell r="C617">
            <v>13.709090909090913</v>
          </cell>
        </row>
        <row r="618">
          <cell r="C618">
            <v>13.708181818181821</v>
          </cell>
        </row>
        <row r="619">
          <cell r="C619">
            <v>13.702727272727271</v>
          </cell>
        </row>
        <row r="620">
          <cell r="C620">
            <v>13.705454545454545</v>
          </cell>
        </row>
        <row r="621">
          <cell r="C621">
            <v>13.7</v>
          </cell>
        </row>
        <row r="622">
          <cell r="C622">
            <v>13.7</v>
          </cell>
        </row>
        <row r="623">
          <cell r="C623">
            <v>13.70545454545455</v>
          </cell>
        </row>
        <row r="624">
          <cell r="C624">
            <v>13.710000000000006</v>
          </cell>
        </row>
        <row r="625">
          <cell r="C625">
            <v>13.700909090909091</v>
          </cell>
        </row>
        <row r="626">
          <cell r="C626">
            <v>13.7</v>
          </cell>
        </row>
        <row r="627">
          <cell r="C627">
            <v>13.709090909090911</v>
          </cell>
        </row>
        <row r="628">
          <cell r="C628">
            <v>13.711818181818186</v>
          </cell>
        </row>
        <row r="629">
          <cell r="C629">
            <v>13.709090909090913</v>
          </cell>
        </row>
        <row r="630">
          <cell r="C630">
            <v>13.710000000000006</v>
          </cell>
        </row>
        <row r="631">
          <cell r="C631">
            <v>13.704545454545455</v>
          </cell>
        </row>
        <row r="632">
          <cell r="C632">
            <v>13.70545454545455</v>
          </cell>
        </row>
        <row r="633">
          <cell r="C633">
            <v>13.709090909090913</v>
          </cell>
        </row>
        <row r="634">
          <cell r="C634">
            <v>13.706363636363637</v>
          </cell>
        </row>
        <row r="635">
          <cell r="C635">
            <v>13.702727272727275</v>
          </cell>
        </row>
        <row r="636">
          <cell r="C636">
            <v>13.706363636363641</v>
          </cell>
        </row>
        <row r="637">
          <cell r="C637">
            <v>13.710000000000006</v>
          </cell>
        </row>
        <row r="638">
          <cell r="C638">
            <v>13.704545454545455</v>
          </cell>
        </row>
        <row r="639">
          <cell r="C639">
            <v>13.70545454545455</v>
          </cell>
        </row>
        <row r="640">
          <cell r="C640">
            <v>13.710000000000006</v>
          </cell>
        </row>
        <row r="641">
          <cell r="C641">
            <v>13.701818181818181</v>
          </cell>
        </row>
        <row r="642">
          <cell r="C642">
            <v>13.700909090909091</v>
          </cell>
        </row>
        <row r="643">
          <cell r="C643">
            <v>13.712727272727273</v>
          </cell>
        </row>
        <row r="644">
          <cell r="C644">
            <v>13.723636363636366</v>
          </cell>
        </row>
        <row r="645">
          <cell r="C645">
            <v>13.714545454545457</v>
          </cell>
        </row>
        <row r="646">
          <cell r="C646">
            <v>13.714545454545453</v>
          </cell>
        </row>
        <row r="647">
          <cell r="C647">
            <v>13.708181818181822</v>
          </cell>
        </row>
        <row r="648">
          <cell r="C648">
            <v>13.710000000000006</v>
          </cell>
        </row>
        <row r="649">
          <cell r="C649">
            <v>13.710909090909096</v>
          </cell>
        </row>
        <row r="650">
          <cell r="C650">
            <v>13.718181818181819</v>
          </cell>
        </row>
        <row r="651">
          <cell r="C651">
            <v>13.709090909090913</v>
          </cell>
        </row>
        <row r="652">
          <cell r="C652">
            <v>13.703636363636365</v>
          </cell>
        </row>
        <row r="653">
          <cell r="C653">
            <v>13.71</v>
          </cell>
        </row>
        <row r="654">
          <cell r="C654">
            <v>13.72</v>
          </cell>
        </row>
        <row r="655">
          <cell r="C655">
            <v>13.708181818181817</v>
          </cell>
        </row>
        <row r="656">
          <cell r="C656">
            <v>13.706363636363641</v>
          </cell>
        </row>
        <row r="657">
          <cell r="C657">
            <v>13.705454545454547</v>
          </cell>
        </row>
        <row r="658">
          <cell r="C658">
            <v>13.707272727272731</v>
          </cell>
        </row>
        <row r="659">
          <cell r="C659">
            <v>13.706363636363637</v>
          </cell>
        </row>
        <row r="660">
          <cell r="C660">
            <v>13.7</v>
          </cell>
        </row>
        <row r="661">
          <cell r="C661">
            <v>13.702727272727271</v>
          </cell>
        </row>
        <row r="662">
          <cell r="C662">
            <v>13.706363636363641</v>
          </cell>
        </row>
        <row r="663">
          <cell r="C663">
            <v>13.702727272727271</v>
          </cell>
        </row>
        <row r="664">
          <cell r="C664">
            <v>13.7</v>
          </cell>
        </row>
        <row r="665">
          <cell r="C665">
            <v>13.695454545454545</v>
          </cell>
        </row>
        <row r="666">
          <cell r="C666">
            <v>13.69</v>
          </cell>
        </row>
        <row r="667">
          <cell r="C667">
            <v>13.69</v>
          </cell>
        </row>
        <row r="668">
          <cell r="C668">
            <v>13.695454545454545</v>
          </cell>
        </row>
        <row r="669">
          <cell r="C669">
            <v>13.7</v>
          </cell>
        </row>
        <row r="670">
          <cell r="C670">
            <v>13.703636363636365</v>
          </cell>
        </row>
        <row r="671">
          <cell r="C671">
            <v>13.7</v>
          </cell>
        </row>
        <row r="672">
          <cell r="C672">
            <v>13.695454545454545</v>
          </cell>
        </row>
        <row r="673">
          <cell r="C673">
            <v>13.700909090909091</v>
          </cell>
        </row>
        <row r="674">
          <cell r="C674">
            <v>13.7</v>
          </cell>
        </row>
        <row r="675">
          <cell r="C675">
            <v>13.7</v>
          </cell>
        </row>
        <row r="676">
          <cell r="C676">
            <v>13.694545454545453</v>
          </cell>
        </row>
        <row r="677">
          <cell r="C677">
            <v>13.709090909090911</v>
          </cell>
        </row>
        <row r="678">
          <cell r="C678">
            <v>13.69272727272727</v>
          </cell>
        </row>
        <row r="679">
          <cell r="C679">
            <v>13.709090909090911</v>
          </cell>
        </row>
        <row r="680">
          <cell r="C680">
            <v>13.714545454545457</v>
          </cell>
        </row>
        <row r="681">
          <cell r="C681">
            <v>13.69363636363636</v>
          </cell>
        </row>
        <row r="682">
          <cell r="C682">
            <v>13.7</v>
          </cell>
        </row>
        <row r="683">
          <cell r="C683">
            <v>13.69272727272727</v>
          </cell>
        </row>
        <row r="684">
          <cell r="C684">
            <v>13.694545454545455</v>
          </cell>
        </row>
        <row r="685">
          <cell r="C685">
            <v>13.708181818181821</v>
          </cell>
        </row>
        <row r="686">
          <cell r="C686">
            <v>13.7</v>
          </cell>
        </row>
        <row r="687">
          <cell r="C687">
            <v>13.701818181818181</v>
          </cell>
        </row>
        <row r="688">
          <cell r="C688">
            <v>13.7</v>
          </cell>
        </row>
        <row r="689">
          <cell r="C689">
            <v>13.71</v>
          </cell>
        </row>
        <row r="690">
          <cell r="C690">
            <v>13.711818181818183</v>
          </cell>
        </row>
        <row r="691">
          <cell r="C691">
            <v>13.694545454545453</v>
          </cell>
        </row>
        <row r="692">
          <cell r="C692">
            <v>13.699090909090909</v>
          </cell>
        </row>
        <row r="693">
          <cell r="C693">
            <v>13.72</v>
          </cell>
        </row>
        <row r="694">
          <cell r="C694">
            <v>13.711818181818183</v>
          </cell>
        </row>
        <row r="695">
          <cell r="C695">
            <v>13.702727272727275</v>
          </cell>
        </row>
        <row r="696">
          <cell r="C696">
            <v>13.710909090909096</v>
          </cell>
        </row>
        <row r="697">
          <cell r="C697">
            <v>13.701818181818185</v>
          </cell>
        </row>
        <row r="698">
          <cell r="C698">
            <v>13.70545454545455</v>
          </cell>
        </row>
        <row r="699">
          <cell r="C699">
            <v>13.703636363636365</v>
          </cell>
        </row>
        <row r="700">
          <cell r="C700">
            <v>13.7</v>
          </cell>
        </row>
        <row r="701">
          <cell r="C701">
            <v>13.7</v>
          </cell>
        </row>
        <row r="702">
          <cell r="C702">
            <v>13.7</v>
          </cell>
        </row>
        <row r="703">
          <cell r="C703">
            <v>13.704545454545457</v>
          </cell>
        </row>
        <row r="704">
          <cell r="C704">
            <v>13.710000000000006</v>
          </cell>
        </row>
        <row r="705">
          <cell r="C705">
            <v>13.699090909090909</v>
          </cell>
        </row>
        <row r="706">
          <cell r="C706">
            <v>13.69090909090909</v>
          </cell>
        </row>
        <row r="707">
          <cell r="C707">
            <v>13.717272727272729</v>
          </cell>
        </row>
        <row r="708">
          <cell r="C708">
            <v>13.714545454545457</v>
          </cell>
        </row>
        <row r="709">
          <cell r="C709">
            <v>13.702727272727275</v>
          </cell>
        </row>
        <row r="710">
          <cell r="C710">
            <v>13.704545454545455</v>
          </cell>
        </row>
        <row r="711">
          <cell r="C711">
            <v>13.7</v>
          </cell>
        </row>
        <row r="712">
          <cell r="C712">
            <v>13.7</v>
          </cell>
        </row>
        <row r="713">
          <cell r="C713">
            <v>13.7</v>
          </cell>
        </row>
        <row r="714">
          <cell r="C714">
            <v>13.710000000000006</v>
          </cell>
        </row>
        <row r="715">
          <cell r="C715">
            <v>13.693636363636363</v>
          </cell>
        </row>
        <row r="716">
          <cell r="C716">
            <v>13.689090909090908</v>
          </cell>
        </row>
        <row r="717">
          <cell r="C717">
            <v>13.700909090909095</v>
          </cell>
        </row>
        <row r="718">
          <cell r="C718">
            <v>13.700000000000001</v>
          </cell>
        </row>
        <row r="719">
          <cell r="C719">
            <v>13.693636363636363</v>
          </cell>
        </row>
        <row r="720">
          <cell r="C720">
            <v>13.69272727272727</v>
          </cell>
        </row>
        <row r="721">
          <cell r="C721">
            <v>13.699090909090909</v>
          </cell>
        </row>
        <row r="722">
          <cell r="C722">
            <v>13.7</v>
          </cell>
        </row>
        <row r="723">
          <cell r="C723">
            <v>13.697272727272725</v>
          </cell>
        </row>
        <row r="724">
          <cell r="C724">
            <v>13.7</v>
          </cell>
        </row>
        <row r="725">
          <cell r="C725">
            <v>13.693636363636363</v>
          </cell>
        </row>
        <row r="726">
          <cell r="C726">
            <v>13.687272727272727</v>
          </cell>
        </row>
        <row r="727">
          <cell r="C727">
            <v>13.69</v>
          </cell>
        </row>
        <row r="728">
          <cell r="C728">
            <v>13.69</v>
          </cell>
        </row>
        <row r="729">
          <cell r="C729">
            <v>13.694545454545453</v>
          </cell>
        </row>
        <row r="730">
          <cell r="C730">
            <v>13.705454545454545</v>
          </cell>
        </row>
        <row r="731">
          <cell r="C731">
            <v>13.69363636363636</v>
          </cell>
        </row>
        <row r="732">
          <cell r="C732">
            <v>13.7</v>
          </cell>
        </row>
        <row r="733">
          <cell r="C733">
            <v>13.707272727272731</v>
          </cell>
        </row>
        <row r="734">
          <cell r="C734">
            <v>13.69272727272727</v>
          </cell>
        </row>
        <row r="735">
          <cell r="C735">
            <v>13.686363636363636</v>
          </cell>
        </row>
        <row r="736">
          <cell r="C736">
            <v>13.696363636363635</v>
          </cell>
        </row>
        <row r="737">
          <cell r="C737">
            <v>13.702727272727275</v>
          </cell>
        </row>
        <row r="738">
          <cell r="C738">
            <v>13.712727272727276</v>
          </cell>
        </row>
        <row r="739">
          <cell r="C739">
            <v>13.700909090909091</v>
          </cell>
        </row>
        <row r="740">
          <cell r="C740">
            <v>13.7</v>
          </cell>
        </row>
        <row r="741">
          <cell r="C741">
            <v>13.694545454545453</v>
          </cell>
        </row>
        <row r="742">
          <cell r="C742">
            <v>13.703636363636365</v>
          </cell>
        </row>
        <row r="743">
          <cell r="C743">
            <v>13.699090909090909</v>
          </cell>
        </row>
        <row r="744">
          <cell r="C744">
            <v>13.710000000000006</v>
          </cell>
        </row>
        <row r="745">
          <cell r="C745">
            <v>13.700909090909091</v>
          </cell>
        </row>
        <row r="746">
          <cell r="C746">
            <v>13.696363636363635</v>
          </cell>
        </row>
        <row r="747">
          <cell r="C747">
            <v>13.693636363636363</v>
          </cell>
        </row>
        <row r="748">
          <cell r="C748">
            <v>13.698181818181819</v>
          </cell>
        </row>
        <row r="749">
          <cell r="C749">
            <v>13.686363636363637</v>
          </cell>
        </row>
        <row r="750">
          <cell r="C750">
            <v>13.687272727272727</v>
          </cell>
        </row>
        <row r="751">
          <cell r="C751">
            <v>13.683636363636367</v>
          </cell>
        </row>
        <row r="752">
          <cell r="C752">
            <v>13.684545454545455</v>
          </cell>
        </row>
        <row r="753">
          <cell r="C753">
            <v>13.698181818181819</v>
          </cell>
        </row>
        <row r="754">
          <cell r="C754">
            <v>13.7</v>
          </cell>
        </row>
        <row r="755">
          <cell r="C755">
            <v>13.686363636363639</v>
          </cell>
        </row>
        <row r="756">
          <cell r="C756">
            <v>13.685454545454546</v>
          </cell>
        </row>
        <row r="757">
          <cell r="C757">
            <v>13.697272727272729</v>
          </cell>
        </row>
        <row r="758">
          <cell r="C758">
            <v>13.694545454545455</v>
          </cell>
        </row>
        <row r="759">
          <cell r="C759">
            <v>13.684545454545455</v>
          </cell>
        </row>
        <row r="760">
          <cell r="C760">
            <v>13.695454545454545</v>
          </cell>
        </row>
        <row r="761">
          <cell r="C761">
            <v>13.7</v>
          </cell>
        </row>
        <row r="762">
          <cell r="C762">
            <v>13.7</v>
          </cell>
        </row>
        <row r="763">
          <cell r="C763">
            <v>13.710909090909093</v>
          </cell>
        </row>
        <row r="764">
          <cell r="C764">
            <v>13.707272727272727</v>
          </cell>
        </row>
        <row r="765">
          <cell r="C765">
            <v>13.700909090909091</v>
          </cell>
        </row>
        <row r="766">
          <cell r="C766">
            <v>13.700000000000001</v>
          </cell>
        </row>
        <row r="767">
          <cell r="C767">
            <v>13.696363636363635</v>
          </cell>
        </row>
        <row r="768">
          <cell r="C768">
            <v>13.694545454545453</v>
          </cell>
        </row>
        <row r="769">
          <cell r="C769">
            <v>13.685454545454547</v>
          </cell>
        </row>
        <row r="770">
          <cell r="C770">
            <v>13.69</v>
          </cell>
        </row>
        <row r="771">
          <cell r="C771">
            <v>13.683636363636367</v>
          </cell>
        </row>
        <row r="772">
          <cell r="C772">
            <v>13.69</v>
          </cell>
        </row>
        <row r="773">
          <cell r="C773">
            <v>13.689090909090908</v>
          </cell>
        </row>
        <row r="774">
          <cell r="C774">
            <v>13.69</v>
          </cell>
        </row>
        <row r="775">
          <cell r="C775">
            <v>13.67181818181818</v>
          </cell>
        </row>
        <row r="776">
          <cell r="C776">
            <v>13.683636363636362</v>
          </cell>
        </row>
        <row r="777">
          <cell r="C777">
            <v>13.699090909090911</v>
          </cell>
        </row>
        <row r="778">
          <cell r="C778">
            <v>13.702727272727275</v>
          </cell>
        </row>
        <row r="779">
          <cell r="C779">
            <v>13.686363636363637</v>
          </cell>
        </row>
        <row r="780">
          <cell r="C780">
            <v>13.69</v>
          </cell>
        </row>
        <row r="781">
          <cell r="C781">
            <v>13.69</v>
          </cell>
        </row>
        <row r="782">
          <cell r="C782">
            <v>13.696363636363639</v>
          </cell>
        </row>
        <row r="783">
          <cell r="C783">
            <v>13.682727272727275</v>
          </cell>
        </row>
        <row r="784">
          <cell r="C784">
            <v>13.683636363636365</v>
          </cell>
        </row>
        <row r="785">
          <cell r="C785">
            <v>13.689090909090908</v>
          </cell>
        </row>
        <row r="786">
          <cell r="C786">
            <v>13.69</v>
          </cell>
        </row>
        <row r="787">
          <cell r="C787">
            <v>13.694545454545453</v>
          </cell>
        </row>
        <row r="788">
          <cell r="C788">
            <v>13.7</v>
          </cell>
        </row>
        <row r="789">
          <cell r="C789">
            <v>13.689090909090909</v>
          </cell>
        </row>
        <row r="790">
          <cell r="C790">
            <v>13.684545454545455</v>
          </cell>
        </row>
        <row r="791">
          <cell r="C791">
            <v>13.698181818181819</v>
          </cell>
        </row>
        <row r="792">
          <cell r="C792">
            <v>13.691818181818183</v>
          </cell>
        </row>
        <row r="793">
          <cell r="C793">
            <v>13.688181818181818</v>
          </cell>
        </row>
        <row r="794">
          <cell r="C794">
            <v>13.69</v>
          </cell>
        </row>
        <row r="795">
          <cell r="C795">
            <v>13.687272727272727</v>
          </cell>
        </row>
        <row r="796">
          <cell r="C796">
            <v>13.695454545454545</v>
          </cell>
        </row>
        <row r="797">
          <cell r="C797">
            <v>13.69</v>
          </cell>
        </row>
        <row r="798">
          <cell r="C798">
            <v>13.693636363636363</v>
          </cell>
        </row>
        <row r="799">
          <cell r="C799">
            <v>13.7</v>
          </cell>
        </row>
        <row r="800">
          <cell r="C800">
            <v>13.7</v>
          </cell>
        </row>
        <row r="801">
          <cell r="C801">
            <v>13.69090909090909</v>
          </cell>
        </row>
        <row r="802">
          <cell r="C802">
            <v>13.698181818181819</v>
          </cell>
        </row>
        <row r="803">
          <cell r="C803">
            <v>13.697272727272725</v>
          </cell>
        </row>
        <row r="804">
          <cell r="C804">
            <v>13.69272727272727</v>
          </cell>
        </row>
        <row r="805">
          <cell r="C805">
            <v>13.696363636363639</v>
          </cell>
        </row>
        <row r="806">
          <cell r="C806">
            <v>13.684545454545457</v>
          </cell>
        </row>
        <row r="807">
          <cell r="C807">
            <v>13.688181818181818</v>
          </cell>
        </row>
        <row r="808">
          <cell r="C808">
            <v>13.699090909090909</v>
          </cell>
        </row>
        <row r="809">
          <cell r="C809">
            <v>13.686363636363637</v>
          </cell>
        </row>
        <row r="810">
          <cell r="C810">
            <v>13.688181818181816</v>
          </cell>
        </row>
        <row r="811">
          <cell r="C811">
            <v>13.706363636363641</v>
          </cell>
        </row>
        <row r="812">
          <cell r="C812">
            <v>13.698181818181819</v>
          </cell>
        </row>
        <row r="813">
          <cell r="C813">
            <v>13.693636363636363</v>
          </cell>
        </row>
        <row r="814">
          <cell r="C814">
            <v>13.708181818181822</v>
          </cell>
        </row>
        <row r="815">
          <cell r="C815">
            <v>13.696363636363635</v>
          </cell>
        </row>
        <row r="816">
          <cell r="C816">
            <v>13.69</v>
          </cell>
        </row>
        <row r="817">
          <cell r="C817">
            <v>13.682727272727277</v>
          </cell>
        </row>
        <row r="818">
          <cell r="C818">
            <v>13.699090909090911</v>
          </cell>
        </row>
        <row r="819">
          <cell r="C819">
            <v>13.703636363636365</v>
          </cell>
        </row>
        <row r="820">
          <cell r="C820">
            <v>13.69090909090909</v>
          </cell>
        </row>
        <row r="821">
          <cell r="C821">
            <v>13.69272727272727</v>
          </cell>
        </row>
        <row r="822">
          <cell r="C822">
            <v>13.688181818181819</v>
          </cell>
        </row>
        <row r="823">
          <cell r="C823">
            <v>13.684545454545455</v>
          </cell>
        </row>
        <row r="824">
          <cell r="C824">
            <v>13.699090909090909</v>
          </cell>
        </row>
        <row r="825">
          <cell r="C825">
            <v>13.683636363636367</v>
          </cell>
        </row>
        <row r="826">
          <cell r="C826">
            <v>13.694545454545453</v>
          </cell>
        </row>
        <row r="827">
          <cell r="C827">
            <v>13.69363636363636</v>
          </cell>
        </row>
        <row r="828">
          <cell r="C828">
            <v>13.699090909090909</v>
          </cell>
        </row>
        <row r="829">
          <cell r="C829">
            <v>13.69</v>
          </cell>
        </row>
        <row r="830">
          <cell r="C830">
            <v>13.687272727272727</v>
          </cell>
        </row>
        <row r="831">
          <cell r="C831">
            <v>13.67818181818182</v>
          </cell>
        </row>
        <row r="832">
          <cell r="C832">
            <v>13.681818181818182</v>
          </cell>
        </row>
        <row r="833">
          <cell r="C833">
            <v>13.685454545454547</v>
          </cell>
        </row>
        <row r="834">
          <cell r="C834">
            <v>13.680909090909095</v>
          </cell>
        </row>
        <row r="835">
          <cell r="C835">
            <v>13.680000000000005</v>
          </cell>
        </row>
        <row r="836">
          <cell r="C836">
            <v>13.680000000000005</v>
          </cell>
        </row>
        <row r="837">
          <cell r="C837">
            <v>13.681818181818185</v>
          </cell>
        </row>
        <row r="838">
          <cell r="C838">
            <v>13.688181818181818</v>
          </cell>
        </row>
        <row r="839">
          <cell r="C839">
            <v>13.687272727272727</v>
          </cell>
        </row>
        <row r="840">
          <cell r="C840">
            <v>13.675454545454546</v>
          </cell>
        </row>
        <row r="841">
          <cell r="C841">
            <v>13.679090909090911</v>
          </cell>
        </row>
        <row r="842">
          <cell r="C842">
            <v>13.680000000000005</v>
          </cell>
        </row>
        <row r="843">
          <cell r="C843">
            <v>13.676363636363636</v>
          </cell>
        </row>
        <row r="844">
          <cell r="C844">
            <v>13.674545454545456</v>
          </cell>
        </row>
        <row r="845">
          <cell r="C845">
            <v>13.680000000000005</v>
          </cell>
        </row>
        <row r="846">
          <cell r="C846">
            <v>13.67</v>
          </cell>
        </row>
        <row r="847">
          <cell r="C847">
            <v>13.672727272727276</v>
          </cell>
        </row>
        <row r="848">
          <cell r="C848">
            <v>13.693636363636363</v>
          </cell>
        </row>
        <row r="849">
          <cell r="C849">
            <v>13.69181818181818</v>
          </cell>
        </row>
        <row r="850">
          <cell r="C850">
            <v>13.687272727272727</v>
          </cell>
        </row>
        <row r="851">
          <cell r="C851">
            <v>13.684545454545455</v>
          </cell>
        </row>
        <row r="852">
          <cell r="C852">
            <v>13.69</v>
          </cell>
        </row>
        <row r="853">
          <cell r="C853">
            <v>13.69</v>
          </cell>
        </row>
        <row r="854">
          <cell r="C854">
            <v>13.682727272727277</v>
          </cell>
        </row>
        <row r="855">
          <cell r="C855">
            <v>13.693636363636363</v>
          </cell>
        </row>
        <row r="856">
          <cell r="C856">
            <v>13.701818181818185</v>
          </cell>
        </row>
        <row r="857">
          <cell r="C857">
            <v>13.694545454545453</v>
          </cell>
        </row>
        <row r="858">
          <cell r="C858">
            <v>13.694545454545453</v>
          </cell>
        </row>
        <row r="859">
          <cell r="C859">
            <v>13.686363636363637</v>
          </cell>
        </row>
        <row r="860">
          <cell r="C860">
            <v>13.69090909090909</v>
          </cell>
        </row>
        <row r="861">
          <cell r="C861">
            <v>13.684545454545457</v>
          </cell>
        </row>
        <row r="862">
          <cell r="C862">
            <v>13.692727272727273</v>
          </cell>
        </row>
        <row r="863">
          <cell r="C863">
            <v>13.688181818181818</v>
          </cell>
        </row>
        <row r="864">
          <cell r="C864">
            <v>13.695454545454545</v>
          </cell>
        </row>
        <row r="865">
          <cell r="C865">
            <v>13.700909090909091</v>
          </cell>
        </row>
        <row r="866">
          <cell r="C866">
            <v>13.69181818181818</v>
          </cell>
        </row>
        <row r="867">
          <cell r="C867">
            <v>13.69181818181818</v>
          </cell>
        </row>
        <row r="868">
          <cell r="C868">
            <v>13.689090909090908</v>
          </cell>
        </row>
        <row r="869">
          <cell r="C869">
            <v>13.694545454545455</v>
          </cell>
        </row>
        <row r="870">
          <cell r="C870">
            <v>13.688181818181818</v>
          </cell>
        </row>
        <row r="871">
          <cell r="C871">
            <v>13.673636363636364</v>
          </cell>
        </row>
        <row r="872">
          <cell r="C872">
            <v>13.686363636363636</v>
          </cell>
        </row>
        <row r="873">
          <cell r="C873">
            <v>13.7</v>
          </cell>
        </row>
        <row r="874">
          <cell r="C874">
            <v>13.69090909090909</v>
          </cell>
        </row>
        <row r="875">
          <cell r="C875">
            <v>13.67818181818182</v>
          </cell>
        </row>
        <row r="876">
          <cell r="C876">
            <v>13.689090909090908</v>
          </cell>
        </row>
        <row r="877">
          <cell r="C877">
            <v>13.701818181818181</v>
          </cell>
        </row>
        <row r="878">
          <cell r="C878">
            <v>13.693636363636363</v>
          </cell>
        </row>
        <row r="879">
          <cell r="C879">
            <v>13.693636363636363</v>
          </cell>
        </row>
        <row r="880">
          <cell r="C880">
            <v>13.680909090909095</v>
          </cell>
        </row>
        <row r="881">
          <cell r="C881">
            <v>13.680000000000005</v>
          </cell>
        </row>
        <row r="882">
          <cell r="C882">
            <v>13.684545454545457</v>
          </cell>
        </row>
        <row r="883">
          <cell r="C883">
            <v>13.686363636363636</v>
          </cell>
        </row>
        <row r="884">
          <cell r="C884">
            <v>13.7</v>
          </cell>
        </row>
        <row r="885">
          <cell r="C885">
            <v>13.699090909090911</v>
          </cell>
        </row>
        <row r="886">
          <cell r="C886">
            <v>13.681818181818185</v>
          </cell>
        </row>
        <row r="887">
          <cell r="C887">
            <v>13.683636363636365</v>
          </cell>
        </row>
        <row r="888">
          <cell r="C888">
            <v>13.680000000000005</v>
          </cell>
        </row>
        <row r="889">
          <cell r="C889">
            <v>13.689090909090908</v>
          </cell>
        </row>
        <row r="890">
          <cell r="C890">
            <v>13.697272727272729</v>
          </cell>
        </row>
        <row r="891">
          <cell r="C891">
            <v>13.673636363636364</v>
          </cell>
        </row>
        <row r="892">
          <cell r="C892">
            <v>13.676363636363639</v>
          </cell>
        </row>
        <row r="893">
          <cell r="C893">
            <v>13.684545454545455</v>
          </cell>
        </row>
        <row r="894">
          <cell r="C894">
            <v>13.689090909090908</v>
          </cell>
        </row>
        <row r="895">
          <cell r="C895">
            <v>13.702727272727271</v>
          </cell>
        </row>
        <row r="896">
          <cell r="C896">
            <v>13.703636363636365</v>
          </cell>
        </row>
        <row r="897">
          <cell r="C897">
            <v>13.687272727272729</v>
          </cell>
        </row>
        <row r="898">
          <cell r="C898">
            <v>13.687272727272727</v>
          </cell>
        </row>
        <row r="899">
          <cell r="C899">
            <v>13.696363636363639</v>
          </cell>
        </row>
        <row r="900">
          <cell r="C900">
            <v>13.681818181818185</v>
          </cell>
        </row>
        <row r="901">
          <cell r="C901">
            <v>13.680000000000005</v>
          </cell>
        </row>
        <row r="902">
          <cell r="C902">
            <v>13.695454545454544</v>
          </cell>
        </row>
        <row r="903">
          <cell r="C903">
            <v>13.69272727272727</v>
          </cell>
        </row>
        <row r="904">
          <cell r="C904">
            <v>13.701818181818181</v>
          </cell>
        </row>
        <row r="905">
          <cell r="C905">
            <v>13.696363636363635</v>
          </cell>
        </row>
        <row r="906">
          <cell r="C906">
            <v>13.69</v>
          </cell>
        </row>
        <row r="907">
          <cell r="C907">
            <v>13.69</v>
          </cell>
        </row>
        <row r="908">
          <cell r="C908">
            <v>13.69</v>
          </cell>
        </row>
        <row r="909">
          <cell r="C909">
            <v>13.684545454545457</v>
          </cell>
        </row>
        <row r="910">
          <cell r="C910">
            <v>13.689090909090908</v>
          </cell>
        </row>
        <row r="911">
          <cell r="C911">
            <v>13.686363636363636</v>
          </cell>
        </row>
        <row r="912">
          <cell r="C912">
            <v>13.69090909090909</v>
          </cell>
        </row>
        <row r="913">
          <cell r="C913">
            <v>13.695454545454545</v>
          </cell>
        </row>
        <row r="914">
          <cell r="C914">
            <v>13.683636363636365</v>
          </cell>
        </row>
        <row r="915">
          <cell r="C915">
            <v>13.698181818181819</v>
          </cell>
        </row>
        <row r="916">
          <cell r="C916">
            <v>13.706363636363641</v>
          </cell>
        </row>
        <row r="917">
          <cell r="C917">
            <v>13.697272727272725</v>
          </cell>
        </row>
        <row r="918">
          <cell r="C918">
            <v>13.7</v>
          </cell>
        </row>
        <row r="919">
          <cell r="C919">
            <v>13.705454545454547</v>
          </cell>
        </row>
        <row r="920">
          <cell r="C920">
            <v>13.699090909090909</v>
          </cell>
        </row>
        <row r="921">
          <cell r="C921">
            <v>13.69090909090909</v>
          </cell>
        </row>
        <row r="922">
          <cell r="C922">
            <v>13.683636363636367</v>
          </cell>
        </row>
        <row r="923">
          <cell r="C923">
            <v>13.682727272727275</v>
          </cell>
        </row>
        <row r="924">
          <cell r="C924">
            <v>13.697272727272725</v>
          </cell>
        </row>
        <row r="925">
          <cell r="C925">
            <v>13.689090909090908</v>
          </cell>
        </row>
        <row r="926">
          <cell r="C926">
            <v>13.681818181818185</v>
          </cell>
        </row>
        <row r="927">
          <cell r="C927">
            <v>13.698181818181819</v>
          </cell>
        </row>
        <row r="928">
          <cell r="C928">
            <v>13.7</v>
          </cell>
        </row>
        <row r="929">
          <cell r="C929">
            <v>13.696363636363635</v>
          </cell>
        </row>
        <row r="930">
          <cell r="C930">
            <v>13.69</v>
          </cell>
        </row>
        <row r="931">
          <cell r="C931">
            <v>13.693636363636363</v>
          </cell>
        </row>
        <row r="932">
          <cell r="C932">
            <v>13.69</v>
          </cell>
        </row>
        <row r="933">
          <cell r="C933">
            <v>13.680000000000005</v>
          </cell>
        </row>
        <row r="934">
          <cell r="C934">
            <v>13.684545454545455</v>
          </cell>
        </row>
        <row r="935">
          <cell r="C935">
            <v>13.698181818181819</v>
          </cell>
        </row>
        <row r="936">
          <cell r="C936">
            <v>13.693636363636363</v>
          </cell>
        </row>
        <row r="937">
          <cell r="C937">
            <v>13.69</v>
          </cell>
        </row>
        <row r="938">
          <cell r="C938">
            <v>13.67818181818182</v>
          </cell>
        </row>
        <row r="939">
          <cell r="C939">
            <v>13.668181818181818</v>
          </cell>
        </row>
        <row r="940">
          <cell r="C940">
            <v>13.662727272727269</v>
          </cell>
        </row>
        <row r="941">
          <cell r="C941">
            <v>13.669090909090908</v>
          </cell>
        </row>
        <row r="942">
          <cell r="C942">
            <v>13.665454545454544</v>
          </cell>
        </row>
        <row r="943">
          <cell r="C943">
            <v>13.669999999999998</v>
          </cell>
        </row>
        <row r="944">
          <cell r="C944">
            <v>13.684545454545455</v>
          </cell>
        </row>
        <row r="945">
          <cell r="C945">
            <v>13.698181818181819</v>
          </cell>
        </row>
        <row r="946">
          <cell r="C946">
            <v>13.675454545454546</v>
          </cell>
        </row>
        <row r="947">
          <cell r="C947">
            <v>13.669999999999998</v>
          </cell>
        </row>
        <row r="948">
          <cell r="C948">
            <v>13.680909090909092</v>
          </cell>
        </row>
        <row r="949">
          <cell r="C949">
            <v>13.684545454545457</v>
          </cell>
        </row>
        <row r="950">
          <cell r="C950">
            <v>13.677272727272729</v>
          </cell>
        </row>
        <row r="951">
          <cell r="C951">
            <v>13.681818181818185</v>
          </cell>
        </row>
        <row r="952">
          <cell r="C952">
            <v>13.681818181818185</v>
          </cell>
        </row>
        <row r="953">
          <cell r="C953">
            <v>13.69</v>
          </cell>
        </row>
        <row r="954">
          <cell r="C954">
            <v>13.681818181818182</v>
          </cell>
        </row>
        <row r="955">
          <cell r="C955">
            <v>13.68</v>
          </cell>
        </row>
        <row r="956">
          <cell r="C956">
            <v>13.695454545454545</v>
          </cell>
        </row>
        <row r="957">
          <cell r="C957">
            <v>13.699090909090911</v>
          </cell>
        </row>
        <row r="958">
          <cell r="C958">
            <v>13.680000000000005</v>
          </cell>
        </row>
        <row r="959">
          <cell r="C959">
            <v>13.680000000000005</v>
          </cell>
        </row>
        <row r="960">
          <cell r="C960">
            <v>13.677272727272729</v>
          </cell>
        </row>
        <row r="961">
          <cell r="C961">
            <v>13.675454545454549</v>
          </cell>
        </row>
        <row r="962">
          <cell r="C962">
            <v>13.686363636363636</v>
          </cell>
        </row>
        <row r="963">
          <cell r="C963">
            <v>13.675454545454544</v>
          </cell>
        </row>
        <row r="964">
          <cell r="C964">
            <v>13.679090909090911</v>
          </cell>
        </row>
        <row r="965">
          <cell r="C965">
            <v>13.685454545454546</v>
          </cell>
        </row>
        <row r="966">
          <cell r="C966">
            <v>13.674545454545456</v>
          </cell>
        </row>
        <row r="967">
          <cell r="C967">
            <v>13.688181818181818</v>
          </cell>
        </row>
        <row r="968">
          <cell r="C968">
            <v>13.697272727272725</v>
          </cell>
        </row>
        <row r="969">
          <cell r="C969">
            <v>13.69090909090909</v>
          </cell>
        </row>
        <row r="970">
          <cell r="C970">
            <v>13.680909090909095</v>
          </cell>
        </row>
        <row r="971">
          <cell r="C971">
            <v>13.697272727272725</v>
          </cell>
        </row>
        <row r="972">
          <cell r="C972">
            <v>13.693636363636363</v>
          </cell>
        </row>
        <row r="973">
          <cell r="C973">
            <v>13.677272727272729</v>
          </cell>
        </row>
        <row r="974">
          <cell r="C974">
            <v>13.67818181818182</v>
          </cell>
        </row>
        <row r="975">
          <cell r="C975">
            <v>13.686363636363637</v>
          </cell>
        </row>
        <row r="976">
          <cell r="C976">
            <v>13.680000000000005</v>
          </cell>
        </row>
        <row r="977">
          <cell r="C977">
            <v>13.67181818181818</v>
          </cell>
        </row>
        <row r="978">
          <cell r="C978">
            <v>13.676363636363639</v>
          </cell>
        </row>
        <row r="979">
          <cell r="C979">
            <v>13.680000000000005</v>
          </cell>
        </row>
        <row r="980">
          <cell r="C980">
            <v>13.683636363636365</v>
          </cell>
        </row>
        <row r="981">
          <cell r="C981">
            <v>13.67181818181818</v>
          </cell>
        </row>
        <row r="982">
          <cell r="C982">
            <v>13.677272727272731</v>
          </cell>
        </row>
        <row r="983">
          <cell r="C983">
            <v>13.672727272727274</v>
          </cell>
        </row>
        <row r="984">
          <cell r="C984">
            <v>13.67</v>
          </cell>
        </row>
        <row r="985">
          <cell r="C985">
            <v>13.671818181818184</v>
          </cell>
        </row>
        <row r="986">
          <cell r="C986">
            <v>13.665454545454544</v>
          </cell>
        </row>
        <row r="987">
          <cell r="C987">
            <v>13.665454545454544</v>
          </cell>
        </row>
        <row r="988">
          <cell r="C988">
            <v>13.666363636363634</v>
          </cell>
        </row>
        <row r="989">
          <cell r="C989">
            <v>13.667272727272728</v>
          </cell>
        </row>
        <row r="990">
          <cell r="C990">
            <v>13.675454545454546</v>
          </cell>
        </row>
        <row r="991">
          <cell r="C991">
            <v>13.669999999999998</v>
          </cell>
        </row>
        <row r="992">
          <cell r="C992">
            <v>13.665454545454542</v>
          </cell>
        </row>
        <row r="993">
          <cell r="C993">
            <v>13.677272727272731</v>
          </cell>
        </row>
        <row r="994">
          <cell r="C994">
            <v>13.67181818181818</v>
          </cell>
        </row>
        <row r="995">
          <cell r="C995">
            <v>13.663636363636362</v>
          </cell>
        </row>
        <row r="996">
          <cell r="C996">
            <v>13.672727272727276</v>
          </cell>
        </row>
        <row r="997">
          <cell r="C997">
            <v>13.673636363636364</v>
          </cell>
        </row>
        <row r="998">
          <cell r="C998">
            <v>13.684545454545455</v>
          </cell>
        </row>
        <row r="999">
          <cell r="C999">
            <v>13.672727272727274</v>
          </cell>
        </row>
        <row r="1000">
          <cell r="C1000">
            <v>13.666363636363634</v>
          </cell>
        </row>
        <row r="1001">
          <cell r="C1001">
            <v>13.679090909090911</v>
          </cell>
        </row>
        <row r="1002">
          <cell r="C1002">
            <v>13.680000000000005</v>
          </cell>
        </row>
        <row r="1003">
          <cell r="C1003">
            <v>13.677272727272731</v>
          </cell>
        </row>
        <row r="1004">
          <cell r="C1004">
            <v>13.685454545454546</v>
          </cell>
        </row>
        <row r="1005">
          <cell r="C1005">
            <v>13.69</v>
          </cell>
        </row>
        <row r="1006">
          <cell r="C1006">
            <v>13.691818181818183</v>
          </cell>
        </row>
        <row r="1007">
          <cell r="C1007">
            <v>13.67818181818182</v>
          </cell>
        </row>
        <row r="1008">
          <cell r="C1008">
            <v>13.680000000000001</v>
          </cell>
        </row>
        <row r="1009">
          <cell r="C1009">
            <v>13.69</v>
          </cell>
        </row>
        <row r="1010">
          <cell r="C1010">
            <v>13.681818181818185</v>
          </cell>
        </row>
        <row r="1011">
          <cell r="C1011">
            <v>13.680000000000005</v>
          </cell>
        </row>
        <row r="1012">
          <cell r="C1012">
            <v>13.686363636363636</v>
          </cell>
        </row>
        <row r="1013">
          <cell r="C1013">
            <v>13.674545454545454</v>
          </cell>
        </row>
        <row r="1014">
          <cell r="C1014">
            <v>13.668181818181818</v>
          </cell>
        </row>
        <row r="1015">
          <cell r="C1015">
            <v>13.672727272727274</v>
          </cell>
        </row>
        <row r="1016">
          <cell r="C1016">
            <v>13.666363636363634</v>
          </cell>
        </row>
        <row r="1017">
          <cell r="C1017">
            <v>13.674545454545456</v>
          </cell>
        </row>
        <row r="1018">
          <cell r="C1018">
            <v>13.681818181818185</v>
          </cell>
        </row>
        <row r="1019">
          <cell r="C1019">
            <v>13.688181818181818</v>
          </cell>
        </row>
        <row r="1020">
          <cell r="C1020">
            <v>13.675454545454546</v>
          </cell>
        </row>
        <row r="1021">
          <cell r="C1021">
            <v>13.680000000000005</v>
          </cell>
        </row>
        <row r="1022">
          <cell r="C1022">
            <v>13.680000000000005</v>
          </cell>
        </row>
        <row r="1023">
          <cell r="C1023">
            <v>13.680000000000005</v>
          </cell>
        </row>
        <row r="1024">
          <cell r="C1024">
            <v>13.67272727272727</v>
          </cell>
        </row>
        <row r="1025">
          <cell r="C1025">
            <v>13.672727272727274</v>
          </cell>
        </row>
        <row r="1026">
          <cell r="C1026">
            <v>13.67818181818182</v>
          </cell>
        </row>
        <row r="1027">
          <cell r="C1027">
            <v>13.677272727272731</v>
          </cell>
        </row>
        <row r="1028">
          <cell r="C1028">
            <v>13.66909090909091</v>
          </cell>
        </row>
        <row r="1029">
          <cell r="C1029">
            <v>13.676363636363639</v>
          </cell>
        </row>
        <row r="1030">
          <cell r="C1030">
            <v>13.683636363636367</v>
          </cell>
        </row>
        <row r="1031">
          <cell r="C1031">
            <v>13.688181818181818</v>
          </cell>
        </row>
        <row r="1032">
          <cell r="C1032">
            <v>13.67909090909091</v>
          </cell>
        </row>
        <row r="1033">
          <cell r="C1033">
            <v>13.672727272727274</v>
          </cell>
        </row>
        <row r="1034">
          <cell r="C1034">
            <v>13.679090909090911</v>
          </cell>
        </row>
        <row r="1035">
          <cell r="C1035">
            <v>13.680000000000005</v>
          </cell>
        </row>
        <row r="1036">
          <cell r="C1036">
            <v>13.67181818181818</v>
          </cell>
        </row>
        <row r="1037">
          <cell r="C1037">
            <v>13.679090909090911</v>
          </cell>
        </row>
        <row r="1038">
          <cell r="C1038">
            <v>13.677272727272729</v>
          </cell>
        </row>
        <row r="1039">
          <cell r="C1039">
            <v>13.67818181818182</v>
          </cell>
        </row>
        <row r="1040">
          <cell r="C1040">
            <v>13.669999999999998</v>
          </cell>
        </row>
        <row r="1041">
          <cell r="C1041">
            <v>13.669999999999998</v>
          </cell>
        </row>
        <row r="1042">
          <cell r="C1042">
            <v>13.673636363636366</v>
          </cell>
        </row>
        <row r="1043">
          <cell r="C1043">
            <v>13.687272727272727</v>
          </cell>
        </row>
        <row r="1044">
          <cell r="C1044">
            <v>13.686363636363637</v>
          </cell>
        </row>
        <row r="1045">
          <cell r="C1045">
            <v>13.677272727272729</v>
          </cell>
        </row>
        <row r="1046">
          <cell r="C1046">
            <v>13.683636363636365</v>
          </cell>
        </row>
        <row r="1047">
          <cell r="C1047">
            <v>13.680000000000005</v>
          </cell>
        </row>
        <row r="1048">
          <cell r="C1048">
            <v>13.686363636363636</v>
          </cell>
        </row>
        <row r="1049">
          <cell r="C1049">
            <v>13.69</v>
          </cell>
        </row>
        <row r="1050">
          <cell r="C1050">
            <v>13.680909090909092</v>
          </cell>
        </row>
        <row r="1051">
          <cell r="C1051">
            <v>13.676363636363639</v>
          </cell>
        </row>
        <row r="1052">
          <cell r="C1052">
            <v>13.688181818181818</v>
          </cell>
        </row>
        <row r="1053">
          <cell r="C1053">
            <v>13.684545454545455</v>
          </cell>
        </row>
        <row r="1054">
          <cell r="C1054">
            <v>13.669999999999998</v>
          </cell>
        </row>
        <row r="1055">
          <cell r="C1055">
            <v>13.673636363636366</v>
          </cell>
        </row>
        <row r="1056">
          <cell r="C1056">
            <v>13.689999999999998</v>
          </cell>
        </row>
        <row r="1057">
          <cell r="C1057">
            <v>13.685454545454546</v>
          </cell>
        </row>
        <row r="1058">
          <cell r="C1058">
            <v>13.669999999999998</v>
          </cell>
        </row>
        <row r="1059">
          <cell r="C1059">
            <v>13.674545454545456</v>
          </cell>
        </row>
        <row r="1060">
          <cell r="C1060">
            <v>13.679090909090911</v>
          </cell>
        </row>
        <row r="1061">
          <cell r="C1061">
            <v>13.680000000000005</v>
          </cell>
        </row>
        <row r="1062">
          <cell r="C1062">
            <v>13.680000000000005</v>
          </cell>
        </row>
        <row r="1063">
          <cell r="C1063">
            <v>13.675454545454546</v>
          </cell>
        </row>
        <row r="1064">
          <cell r="C1064">
            <v>13.685454545454546</v>
          </cell>
        </row>
        <row r="1065">
          <cell r="C1065">
            <v>13.696363636363635</v>
          </cell>
        </row>
        <row r="1066">
          <cell r="C1066">
            <v>13.685454545454547</v>
          </cell>
        </row>
        <row r="1067">
          <cell r="C1067">
            <v>13.687272727272727</v>
          </cell>
        </row>
        <row r="1068">
          <cell r="C1068">
            <v>13.67090909090909</v>
          </cell>
        </row>
        <row r="1069">
          <cell r="C1069">
            <v>13.669999999999998</v>
          </cell>
        </row>
        <row r="1070">
          <cell r="C1070">
            <v>13.674545454545454</v>
          </cell>
        </row>
        <row r="1071">
          <cell r="C1071">
            <v>13.67090909090909</v>
          </cell>
        </row>
        <row r="1072">
          <cell r="C1072">
            <v>13.679090909090911</v>
          </cell>
        </row>
        <row r="1073">
          <cell r="C1073">
            <v>13.669999999999998</v>
          </cell>
        </row>
        <row r="1074">
          <cell r="C1074">
            <v>13.678181818181821</v>
          </cell>
        </row>
        <row r="1075">
          <cell r="C1075">
            <v>13.672727272727274</v>
          </cell>
        </row>
        <row r="1076">
          <cell r="C1076">
            <v>13.67272727272727</v>
          </cell>
        </row>
        <row r="1077">
          <cell r="C1077">
            <v>13.676363636363639</v>
          </cell>
        </row>
        <row r="1078">
          <cell r="C1078">
            <v>13.686363636363636</v>
          </cell>
        </row>
        <row r="1079">
          <cell r="C1079">
            <v>13.683636363636367</v>
          </cell>
        </row>
        <row r="1080">
          <cell r="C1080">
            <v>13.679090909090911</v>
          </cell>
        </row>
        <row r="1081">
          <cell r="C1081">
            <v>13.671818181818184</v>
          </cell>
        </row>
        <row r="1082">
          <cell r="C1082">
            <v>13.680000000000005</v>
          </cell>
        </row>
        <row r="1083">
          <cell r="C1083">
            <v>13.684545454545455</v>
          </cell>
        </row>
        <row r="1084">
          <cell r="C1084">
            <v>13.687272727272727</v>
          </cell>
        </row>
        <row r="1085">
          <cell r="C1085">
            <v>13.687272727272727</v>
          </cell>
        </row>
        <row r="1086">
          <cell r="C1086">
            <v>13.680000000000005</v>
          </cell>
        </row>
        <row r="1087">
          <cell r="C1087">
            <v>13.680000000000005</v>
          </cell>
        </row>
        <row r="1088">
          <cell r="C1088">
            <v>13.67181818181818</v>
          </cell>
        </row>
        <row r="1089">
          <cell r="C1089">
            <v>13.669999999999998</v>
          </cell>
        </row>
        <row r="1090">
          <cell r="C1090">
            <v>13.674545454545456</v>
          </cell>
        </row>
        <row r="1091">
          <cell r="C1091">
            <v>13.677272727272729</v>
          </cell>
        </row>
        <row r="1092">
          <cell r="C1092">
            <v>13.673636363636366</v>
          </cell>
        </row>
        <row r="1093">
          <cell r="C1093">
            <v>13.67090909090909</v>
          </cell>
        </row>
        <row r="1094">
          <cell r="C1094">
            <v>13.68</v>
          </cell>
        </row>
        <row r="1095">
          <cell r="C1095">
            <v>13.675454545454544</v>
          </cell>
        </row>
        <row r="1096">
          <cell r="C1096">
            <v>13.669999999999998</v>
          </cell>
        </row>
        <row r="1097">
          <cell r="C1097">
            <v>13.685454545454546</v>
          </cell>
        </row>
        <row r="1098">
          <cell r="C1098">
            <v>13.69</v>
          </cell>
        </row>
        <row r="1099">
          <cell r="C1099">
            <v>13.682727272727277</v>
          </cell>
        </row>
        <row r="1100">
          <cell r="C1100">
            <v>13.680000000000005</v>
          </cell>
        </row>
        <row r="1101">
          <cell r="C1101">
            <v>13.679090909090911</v>
          </cell>
        </row>
        <row r="1102">
          <cell r="C1102">
            <v>13.680000000000005</v>
          </cell>
        </row>
        <row r="1103">
          <cell r="C1103">
            <v>13.684545454545455</v>
          </cell>
        </row>
        <row r="1104">
          <cell r="C1104">
            <v>13.67</v>
          </cell>
        </row>
        <row r="1105">
          <cell r="C1105">
            <v>13.659999999999998</v>
          </cell>
        </row>
        <row r="1106">
          <cell r="C1106">
            <v>13.666363636363638</v>
          </cell>
        </row>
        <row r="1107">
          <cell r="C1107">
            <v>13.680909090909095</v>
          </cell>
        </row>
        <row r="1108">
          <cell r="C1108">
            <v>13.67090909090909</v>
          </cell>
        </row>
        <row r="1109">
          <cell r="C1109">
            <v>13.676363636363639</v>
          </cell>
        </row>
        <row r="1110">
          <cell r="C1110">
            <v>13.676363636363636</v>
          </cell>
        </row>
        <row r="1111">
          <cell r="C1111">
            <v>13.679090909090911</v>
          </cell>
        </row>
        <row r="1112">
          <cell r="C1112">
            <v>13.673636363636364</v>
          </cell>
        </row>
        <row r="1113">
          <cell r="C1113">
            <v>13.669090909090908</v>
          </cell>
        </row>
        <row r="1114">
          <cell r="C1114">
            <v>13.664545454545452</v>
          </cell>
        </row>
        <row r="1115">
          <cell r="C1115">
            <v>13.677272727272731</v>
          </cell>
        </row>
        <row r="1116">
          <cell r="C1116">
            <v>13.67181818181818</v>
          </cell>
        </row>
        <row r="1117">
          <cell r="C1117">
            <v>13.669090909090908</v>
          </cell>
        </row>
        <row r="1118">
          <cell r="C1118">
            <v>13.662727272727269</v>
          </cell>
        </row>
        <row r="1119">
          <cell r="C1119">
            <v>13.679090909090911</v>
          </cell>
        </row>
        <row r="1120">
          <cell r="C1120">
            <v>13.677272727272729</v>
          </cell>
        </row>
        <row r="1121">
          <cell r="C1121">
            <v>13.69</v>
          </cell>
        </row>
        <row r="1122">
          <cell r="C1122">
            <v>13.685454545454547</v>
          </cell>
        </row>
        <row r="1123">
          <cell r="C1123">
            <v>13.676363636363636</v>
          </cell>
        </row>
        <row r="1124">
          <cell r="C1124">
            <v>13.674545454545456</v>
          </cell>
        </row>
        <row r="1125">
          <cell r="C1125">
            <v>13.675454545454546</v>
          </cell>
        </row>
        <row r="1126">
          <cell r="C1126">
            <v>13.676363636363639</v>
          </cell>
        </row>
        <row r="1127">
          <cell r="C1127">
            <v>13.687272727272727</v>
          </cell>
        </row>
        <row r="1128">
          <cell r="C1128">
            <v>13.67090909090909</v>
          </cell>
        </row>
        <row r="1129">
          <cell r="C1129">
            <v>13.669999999999998</v>
          </cell>
        </row>
        <row r="1130">
          <cell r="C1130">
            <v>13.674545454545456</v>
          </cell>
        </row>
        <row r="1131">
          <cell r="C1131">
            <v>13.680000000000005</v>
          </cell>
        </row>
        <row r="1132">
          <cell r="C1132">
            <v>13.674545454545456</v>
          </cell>
        </row>
        <row r="1133">
          <cell r="C1133">
            <v>13.688181818181818</v>
          </cell>
        </row>
        <row r="1134">
          <cell r="C1134">
            <v>13.682727272727277</v>
          </cell>
        </row>
        <row r="1135">
          <cell r="C1135">
            <v>13.67090909090909</v>
          </cell>
        </row>
        <row r="1136">
          <cell r="C1136">
            <v>13.669999999999998</v>
          </cell>
        </row>
        <row r="1137">
          <cell r="C1137">
            <v>13.661818181818179</v>
          </cell>
        </row>
        <row r="1138">
          <cell r="C1138">
            <v>13.659999999999998</v>
          </cell>
        </row>
        <row r="1139">
          <cell r="C1139">
            <v>13.669090909090908</v>
          </cell>
        </row>
        <row r="1140">
          <cell r="C1140">
            <v>13.683636363636362</v>
          </cell>
        </row>
        <row r="1141">
          <cell r="C1141">
            <v>13.680909090909092</v>
          </cell>
        </row>
        <row r="1142">
          <cell r="C1142">
            <v>13.669999999999998</v>
          </cell>
        </row>
        <row r="1143">
          <cell r="C1143">
            <v>13.678181818181821</v>
          </cell>
        </row>
        <row r="1144">
          <cell r="C1144">
            <v>13.680000000000005</v>
          </cell>
        </row>
        <row r="1145">
          <cell r="C1145">
            <v>13.687272727272727</v>
          </cell>
        </row>
        <row r="1146">
          <cell r="C1146">
            <v>13.676363636363636</v>
          </cell>
        </row>
        <row r="1147">
          <cell r="C1147">
            <v>13.678181818181821</v>
          </cell>
        </row>
        <row r="1148">
          <cell r="C1148">
            <v>13.680000000000005</v>
          </cell>
        </row>
        <row r="1149">
          <cell r="C1149">
            <v>13.683636363636365</v>
          </cell>
        </row>
        <row r="1150">
          <cell r="C1150">
            <v>13.675454545454546</v>
          </cell>
        </row>
        <row r="1151">
          <cell r="C1151">
            <v>13.684545454545452</v>
          </cell>
        </row>
        <row r="1152">
          <cell r="C1152">
            <v>13.685454545454546</v>
          </cell>
        </row>
        <row r="1153">
          <cell r="C1153">
            <v>13.666363636363634</v>
          </cell>
        </row>
        <row r="1154">
          <cell r="C1154">
            <v>13.659999999999998</v>
          </cell>
        </row>
        <row r="1155">
          <cell r="C1155">
            <v>13.665454545454544</v>
          </cell>
        </row>
        <row r="1156">
          <cell r="C1156">
            <v>13.686363636363636</v>
          </cell>
        </row>
        <row r="1157">
          <cell r="C1157">
            <v>13.680909090909092</v>
          </cell>
        </row>
        <row r="1158">
          <cell r="C1158">
            <v>13.679090909090911</v>
          </cell>
        </row>
        <row r="1159">
          <cell r="C1159">
            <v>13.680000000000005</v>
          </cell>
        </row>
        <row r="1160">
          <cell r="C1160">
            <v>13.675454545454546</v>
          </cell>
        </row>
        <row r="1161">
          <cell r="C1161">
            <v>13.671818181818184</v>
          </cell>
        </row>
        <row r="1162">
          <cell r="C1162">
            <v>13.680000000000005</v>
          </cell>
        </row>
        <row r="1163">
          <cell r="C1163">
            <v>13.680000000000005</v>
          </cell>
        </row>
        <row r="1164">
          <cell r="C1164">
            <v>13.680000000000005</v>
          </cell>
        </row>
        <row r="1165">
          <cell r="C1165">
            <v>13.681818181818185</v>
          </cell>
        </row>
        <row r="1166">
          <cell r="C1166">
            <v>13.680909090909095</v>
          </cell>
        </row>
        <row r="1167">
          <cell r="C1167">
            <v>13.688181818181818</v>
          </cell>
        </row>
        <row r="1168">
          <cell r="C1168">
            <v>13.684545454545457</v>
          </cell>
        </row>
        <row r="1169">
          <cell r="C1169">
            <v>13.677272727272729</v>
          </cell>
        </row>
        <row r="1170">
          <cell r="C1170">
            <v>13.683636363636365</v>
          </cell>
        </row>
        <row r="1171">
          <cell r="C1171">
            <v>13.688181818181818</v>
          </cell>
        </row>
        <row r="1172">
          <cell r="C1172">
            <v>13.676363636363636</v>
          </cell>
        </row>
        <row r="1173">
          <cell r="C1173">
            <v>13.669999999999998</v>
          </cell>
        </row>
        <row r="1174">
          <cell r="C1174">
            <v>13.676363636363639</v>
          </cell>
        </row>
        <row r="1175">
          <cell r="C1175">
            <v>13.678181818181821</v>
          </cell>
        </row>
        <row r="1176">
          <cell r="C1176">
            <v>13.673636363636364</v>
          </cell>
        </row>
        <row r="1177">
          <cell r="C1177">
            <v>13.673636363636366</v>
          </cell>
        </row>
        <row r="1178">
          <cell r="C1178">
            <v>13.677272727272729</v>
          </cell>
        </row>
        <row r="1179">
          <cell r="C1179">
            <v>13.677272727272729</v>
          </cell>
        </row>
        <row r="1180">
          <cell r="C1180">
            <v>13.67090909090909</v>
          </cell>
        </row>
        <row r="1181">
          <cell r="C1181">
            <v>13.676363636363639</v>
          </cell>
        </row>
        <row r="1182">
          <cell r="C1182">
            <v>13.680000000000005</v>
          </cell>
        </row>
        <row r="1183">
          <cell r="C1183">
            <v>13.680000000000005</v>
          </cell>
        </row>
        <row r="1184">
          <cell r="C1184">
            <v>13.680000000000005</v>
          </cell>
        </row>
        <row r="1185">
          <cell r="C1185">
            <v>13.68</v>
          </cell>
        </row>
        <row r="1186">
          <cell r="C1186">
            <v>13.666363636363634</v>
          </cell>
        </row>
        <row r="1187">
          <cell r="C1187">
            <v>13.670909090909094</v>
          </cell>
        </row>
        <row r="1188">
          <cell r="C1188">
            <v>13.682727272727275</v>
          </cell>
        </row>
        <row r="1189">
          <cell r="C1189">
            <v>13.683636363636365</v>
          </cell>
        </row>
        <row r="1190">
          <cell r="C1190">
            <v>13.68</v>
          </cell>
        </row>
        <row r="1191">
          <cell r="C1191">
            <v>13.669999999999998</v>
          </cell>
        </row>
        <row r="1192">
          <cell r="C1192">
            <v>13.669999999999998</v>
          </cell>
        </row>
        <row r="1193">
          <cell r="C1193">
            <v>13.666363636363634</v>
          </cell>
        </row>
        <row r="1194">
          <cell r="C1194">
            <v>13.672727272727276</v>
          </cell>
        </row>
        <row r="1195">
          <cell r="C1195">
            <v>13.67090909090909</v>
          </cell>
        </row>
        <row r="1196">
          <cell r="C1196">
            <v>13.669999999999998</v>
          </cell>
        </row>
        <row r="1197">
          <cell r="C1197">
            <v>13.669999999999998</v>
          </cell>
        </row>
        <row r="1198">
          <cell r="C1198">
            <v>13.674545454545456</v>
          </cell>
        </row>
        <row r="1199">
          <cell r="C1199">
            <v>13.67181818181818</v>
          </cell>
        </row>
        <row r="1200">
          <cell r="C1200">
            <v>13.668181818181818</v>
          </cell>
        </row>
        <row r="1201">
          <cell r="C1201">
            <v>13.660909090909088</v>
          </cell>
        </row>
        <row r="1202">
          <cell r="C1202">
            <v>13.673636363636364</v>
          </cell>
        </row>
        <row r="1203">
          <cell r="C1203">
            <v>13.669999999999998</v>
          </cell>
        </row>
        <row r="1204">
          <cell r="C1204">
            <v>13.669999999999998</v>
          </cell>
        </row>
        <row r="1205">
          <cell r="C1205">
            <v>13.67272727272727</v>
          </cell>
        </row>
        <row r="1206">
          <cell r="C1206">
            <v>13.669999999999998</v>
          </cell>
        </row>
        <row r="1207">
          <cell r="C1207">
            <v>13.669999999999998</v>
          </cell>
        </row>
        <row r="1208">
          <cell r="C1208">
            <v>13.669999999999998</v>
          </cell>
        </row>
        <row r="1209">
          <cell r="C1209">
            <v>13.677272727272731</v>
          </cell>
        </row>
        <row r="1210">
          <cell r="C1210">
            <v>13.67090909090909</v>
          </cell>
        </row>
        <row r="1211">
          <cell r="C1211">
            <v>13.666363636363634</v>
          </cell>
        </row>
        <row r="1212">
          <cell r="C1212">
            <v>13.665454545454544</v>
          </cell>
        </row>
        <row r="1213">
          <cell r="C1213">
            <v>13.676363636363636</v>
          </cell>
        </row>
        <row r="1214">
          <cell r="C1214">
            <v>13.672727272727274</v>
          </cell>
        </row>
        <row r="1215">
          <cell r="C1215">
            <v>13.67272727272727</v>
          </cell>
        </row>
        <row r="1216">
          <cell r="C1216">
            <v>13.669999999999998</v>
          </cell>
        </row>
        <row r="1217">
          <cell r="C1217">
            <v>13.667272727272728</v>
          </cell>
        </row>
        <row r="1218">
          <cell r="C1218">
            <v>13.661818181818179</v>
          </cell>
        </row>
        <row r="1219">
          <cell r="C1219">
            <v>13.669090909090908</v>
          </cell>
        </row>
        <row r="1220">
          <cell r="C1220">
            <v>13.666363636363634</v>
          </cell>
        </row>
        <row r="1221">
          <cell r="C1221">
            <v>13.667272727272728</v>
          </cell>
        </row>
        <row r="1222">
          <cell r="C1222">
            <v>13.669999999999998</v>
          </cell>
        </row>
        <row r="1223">
          <cell r="C1223">
            <v>13.675454545454549</v>
          </cell>
        </row>
        <row r="1224">
          <cell r="C1224">
            <v>13.67272727272727</v>
          </cell>
        </row>
        <row r="1225">
          <cell r="C1225">
            <v>13.667272727272724</v>
          </cell>
        </row>
        <row r="1226">
          <cell r="C1226">
            <v>13.678181818181821</v>
          </cell>
        </row>
        <row r="1227">
          <cell r="C1227">
            <v>13.680000000000005</v>
          </cell>
        </row>
        <row r="1228">
          <cell r="C1228">
            <v>13.680000000000005</v>
          </cell>
        </row>
        <row r="1229">
          <cell r="C1229">
            <v>13.67090909090909</v>
          </cell>
        </row>
        <row r="1230">
          <cell r="C1230">
            <v>13.675454545454546</v>
          </cell>
        </row>
        <row r="1231">
          <cell r="C1231">
            <v>13.669999999999998</v>
          </cell>
        </row>
        <row r="1232">
          <cell r="C1232">
            <v>13.672727272727274</v>
          </cell>
        </row>
        <row r="1233">
          <cell r="C1233">
            <v>13.673636363636364</v>
          </cell>
        </row>
        <row r="1234">
          <cell r="C1234">
            <v>13.672727272727274</v>
          </cell>
        </row>
        <row r="1235">
          <cell r="C1235">
            <v>13.677272727272729</v>
          </cell>
        </row>
        <row r="1236">
          <cell r="C1236">
            <v>13.669999999999998</v>
          </cell>
        </row>
        <row r="1237">
          <cell r="C1237">
            <v>13.664545454545452</v>
          </cell>
        </row>
        <row r="1238">
          <cell r="C1238">
            <v>13.67818181818182</v>
          </cell>
        </row>
        <row r="1239">
          <cell r="C1239">
            <v>13.686363636363637</v>
          </cell>
        </row>
        <row r="1240">
          <cell r="C1240">
            <v>13.673636363636364</v>
          </cell>
        </row>
        <row r="1241">
          <cell r="C1241">
            <v>13.666363636363634</v>
          </cell>
        </row>
        <row r="1242">
          <cell r="C1242">
            <v>13.669999999999998</v>
          </cell>
        </row>
        <row r="1243">
          <cell r="C1243">
            <v>13.672727272727274</v>
          </cell>
        </row>
        <row r="1244">
          <cell r="C1244">
            <v>13.676363636363636</v>
          </cell>
        </row>
        <row r="1245">
          <cell r="C1245">
            <v>13.669999999999998</v>
          </cell>
        </row>
        <row r="1246">
          <cell r="C1246">
            <v>13.679090909090911</v>
          </cell>
        </row>
        <row r="1247">
          <cell r="C1247">
            <v>13.67181818181818</v>
          </cell>
        </row>
        <row r="1248">
          <cell r="C1248">
            <v>13.680909090909092</v>
          </cell>
        </row>
        <row r="1249">
          <cell r="C1249">
            <v>13.686363636363636</v>
          </cell>
        </row>
        <row r="1250">
          <cell r="C1250">
            <v>13.669999999999998</v>
          </cell>
        </row>
        <row r="1251">
          <cell r="C1251">
            <v>13.666363636363634</v>
          </cell>
        </row>
        <row r="1252">
          <cell r="C1252">
            <v>13.659090909090907</v>
          </cell>
        </row>
        <row r="1253">
          <cell r="C1253">
            <v>13.661818181818179</v>
          </cell>
        </row>
        <row r="1254">
          <cell r="C1254">
            <v>13.661818181818182</v>
          </cell>
        </row>
        <row r="1255">
          <cell r="C1255">
            <v>13.659999999999998</v>
          </cell>
        </row>
        <row r="1256">
          <cell r="C1256">
            <v>13.664545454545454</v>
          </cell>
        </row>
        <row r="1257">
          <cell r="C1257">
            <v>13.659090909090908</v>
          </cell>
        </row>
        <row r="1258">
          <cell r="C1258">
            <v>13.669090909090908</v>
          </cell>
        </row>
        <row r="1259">
          <cell r="C1259">
            <v>13.669999999999998</v>
          </cell>
        </row>
        <row r="1260">
          <cell r="C1260">
            <v>13.660909090909088</v>
          </cell>
        </row>
        <row r="1261">
          <cell r="C1261">
            <v>13.673636363636366</v>
          </cell>
        </row>
        <row r="1262">
          <cell r="C1262">
            <v>13.672727272727274</v>
          </cell>
        </row>
        <row r="1263">
          <cell r="C1263">
            <v>13.673636363636364</v>
          </cell>
        </row>
        <row r="1264">
          <cell r="C1264">
            <v>13.659999999999998</v>
          </cell>
        </row>
        <row r="1265">
          <cell r="C1265">
            <v>13.659999999999998</v>
          </cell>
        </row>
        <row r="1266">
          <cell r="C1266">
            <v>13.664545454545452</v>
          </cell>
        </row>
        <row r="1267">
          <cell r="C1267">
            <v>13.669999999999998</v>
          </cell>
        </row>
        <row r="1268">
          <cell r="C1268">
            <v>13.674545454545456</v>
          </cell>
        </row>
        <row r="1269">
          <cell r="C1269">
            <v>13.64909090909091</v>
          </cell>
        </row>
        <row r="1270">
          <cell r="C1270">
            <v>13.656363636363634</v>
          </cell>
        </row>
        <row r="1271">
          <cell r="C1271">
            <v>13.676363636363639</v>
          </cell>
        </row>
        <row r="1272">
          <cell r="C1272">
            <v>13.67272727272727</v>
          </cell>
        </row>
        <row r="1273">
          <cell r="C1273">
            <v>13.665454545454544</v>
          </cell>
        </row>
        <row r="1274">
          <cell r="C1274">
            <v>13.664545454545452</v>
          </cell>
        </row>
        <row r="1275">
          <cell r="C1275">
            <v>13.679090909090911</v>
          </cell>
        </row>
        <row r="1276">
          <cell r="C1276">
            <v>13.679090909090911</v>
          </cell>
        </row>
        <row r="1277">
          <cell r="C1277">
            <v>13.665454545454542</v>
          </cell>
        </row>
        <row r="1278">
          <cell r="C1278">
            <v>13.664545454545454</v>
          </cell>
        </row>
        <row r="1279">
          <cell r="C1279">
            <v>13.659999999999998</v>
          </cell>
        </row>
        <row r="1280">
          <cell r="C1280">
            <v>13.679090909090911</v>
          </cell>
        </row>
        <row r="1281">
          <cell r="C1281">
            <v>13.669999999999998</v>
          </cell>
        </row>
        <row r="1282">
          <cell r="C1282">
            <v>13.674545454545454</v>
          </cell>
        </row>
        <row r="1283">
          <cell r="C1283">
            <v>13.669090909090908</v>
          </cell>
        </row>
        <row r="1284">
          <cell r="C1284">
            <v>13.653636363636366</v>
          </cell>
        </row>
        <row r="1285">
          <cell r="C1285">
            <v>13.662727272727269</v>
          </cell>
        </row>
        <row r="1286">
          <cell r="C1286">
            <v>13.666363636363634</v>
          </cell>
        </row>
        <row r="1287">
          <cell r="C1287">
            <v>13.668181818181818</v>
          </cell>
        </row>
        <row r="1288">
          <cell r="C1288">
            <v>13.669999999999998</v>
          </cell>
        </row>
        <row r="1289">
          <cell r="C1289">
            <v>13.662727272727272</v>
          </cell>
        </row>
        <row r="1290">
          <cell r="C1290">
            <v>13.662727272727272</v>
          </cell>
        </row>
        <row r="1291">
          <cell r="C1291">
            <v>13.660909090909088</v>
          </cell>
        </row>
        <row r="1292">
          <cell r="C1292">
            <v>13.669999999999998</v>
          </cell>
        </row>
        <row r="1293">
          <cell r="C1293">
            <v>13.665454545454544</v>
          </cell>
        </row>
        <row r="1294">
          <cell r="C1294">
            <v>13.660909090909088</v>
          </cell>
        </row>
        <row r="1295">
          <cell r="C1295">
            <v>13.669999999999998</v>
          </cell>
        </row>
        <row r="1296">
          <cell r="C1296">
            <v>13.662727272727269</v>
          </cell>
        </row>
        <row r="1297">
          <cell r="C1297">
            <v>13.676363636363639</v>
          </cell>
        </row>
        <row r="1298">
          <cell r="C1298">
            <v>13.677272727272729</v>
          </cell>
        </row>
        <row r="1299">
          <cell r="C1299">
            <v>13.67090909090909</v>
          </cell>
        </row>
        <row r="1300">
          <cell r="C1300">
            <v>13.669090909090908</v>
          </cell>
        </row>
        <row r="1301">
          <cell r="C1301">
            <v>13.654545454545456</v>
          </cell>
        </row>
        <row r="1302">
          <cell r="C1302">
            <v>13.655454545454544</v>
          </cell>
        </row>
        <row r="1303">
          <cell r="C1303">
            <v>13.659999999999998</v>
          </cell>
        </row>
        <row r="1304">
          <cell r="C1304">
            <v>13.664545454545454</v>
          </cell>
        </row>
        <row r="1305">
          <cell r="C1305">
            <v>13.656363636363636</v>
          </cell>
        </row>
        <row r="1306">
          <cell r="C1306">
            <v>13.663636363636362</v>
          </cell>
        </row>
        <row r="1307">
          <cell r="C1307">
            <v>13.669090909090908</v>
          </cell>
        </row>
        <row r="1308">
          <cell r="C1308">
            <v>13.659999999999998</v>
          </cell>
        </row>
        <row r="1309">
          <cell r="C1309">
            <v>13.663636363636362</v>
          </cell>
        </row>
        <row r="1310">
          <cell r="C1310">
            <v>13.676363636363636</v>
          </cell>
        </row>
        <row r="1311">
          <cell r="C1311">
            <v>13.668181818181818</v>
          </cell>
        </row>
        <row r="1312">
          <cell r="C1312">
            <v>13.659999999999998</v>
          </cell>
        </row>
        <row r="1313">
          <cell r="C1313">
            <v>13.662727272727269</v>
          </cell>
        </row>
        <row r="1314">
          <cell r="C1314">
            <v>13.67818181818182</v>
          </cell>
        </row>
        <row r="1315">
          <cell r="C1315">
            <v>13.665454545454542</v>
          </cell>
        </row>
        <row r="1316">
          <cell r="C1316">
            <v>13.664545454545452</v>
          </cell>
        </row>
        <row r="1317">
          <cell r="C1317">
            <v>13.672727272727274</v>
          </cell>
        </row>
        <row r="1318">
          <cell r="C1318">
            <v>13.668181818181814</v>
          </cell>
        </row>
        <row r="1319">
          <cell r="C1319">
            <v>13.684545454545455</v>
          </cell>
        </row>
        <row r="1320">
          <cell r="C1320">
            <v>13.67818181818182</v>
          </cell>
        </row>
        <row r="1321">
          <cell r="C1321">
            <v>13.673636363636364</v>
          </cell>
        </row>
        <row r="1322">
          <cell r="C1322">
            <v>13.662727272727269</v>
          </cell>
        </row>
        <row r="1323">
          <cell r="C1323">
            <v>13.664545454545454</v>
          </cell>
        </row>
        <row r="1324">
          <cell r="C1324">
            <v>13.659999999999998</v>
          </cell>
        </row>
        <row r="1325">
          <cell r="C1325">
            <v>13.655454545454546</v>
          </cell>
        </row>
        <row r="1326">
          <cell r="C1326">
            <v>13.665454545454544</v>
          </cell>
        </row>
        <row r="1327">
          <cell r="C1327">
            <v>13.664545454545452</v>
          </cell>
        </row>
        <row r="1328">
          <cell r="C1328">
            <v>13.669999999999998</v>
          </cell>
        </row>
        <row r="1329">
          <cell r="C1329">
            <v>13.678181818181821</v>
          </cell>
        </row>
        <row r="1330">
          <cell r="C1330">
            <v>13.680000000000005</v>
          </cell>
        </row>
        <row r="1331">
          <cell r="C1331">
            <v>13.676363636363636</v>
          </cell>
        </row>
        <row r="1332">
          <cell r="C1332">
            <v>13.669090909090908</v>
          </cell>
        </row>
        <row r="1333">
          <cell r="C1333">
            <v>13.658181818181818</v>
          </cell>
        </row>
        <row r="1334">
          <cell r="C1334">
            <v>13.666363636363634</v>
          </cell>
        </row>
        <row r="1335">
          <cell r="C1335">
            <v>13.669999999999998</v>
          </cell>
        </row>
        <row r="1336">
          <cell r="C1336">
            <v>13.679090909090911</v>
          </cell>
        </row>
        <row r="1337">
          <cell r="C1337">
            <v>13.688181818181818</v>
          </cell>
        </row>
        <row r="1338">
          <cell r="C1338">
            <v>13.674545454545454</v>
          </cell>
        </row>
        <row r="1339">
          <cell r="C1339">
            <v>13.664545454545452</v>
          </cell>
        </row>
        <row r="1340">
          <cell r="C1340">
            <v>13.661818181818179</v>
          </cell>
        </row>
        <row r="1341">
          <cell r="C1341">
            <v>13.669090909090908</v>
          </cell>
        </row>
        <row r="1342">
          <cell r="C1342">
            <v>13.664545454545452</v>
          </cell>
        </row>
        <row r="1343">
          <cell r="C1343">
            <v>13.672727272727274</v>
          </cell>
        </row>
        <row r="1344">
          <cell r="C1344">
            <v>13.676363636363636</v>
          </cell>
        </row>
        <row r="1345">
          <cell r="C1345">
            <v>13.666363636363634</v>
          </cell>
        </row>
        <row r="1346">
          <cell r="C1346">
            <v>13.672727272727274</v>
          </cell>
        </row>
        <row r="1347">
          <cell r="C1347">
            <v>13.67</v>
          </cell>
        </row>
        <row r="1348">
          <cell r="C1348">
            <v>13.656363636363636</v>
          </cell>
        </row>
        <row r="1349">
          <cell r="C1349">
            <v>13.673636363636364</v>
          </cell>
        </row>
        <row r="1350">
          <cell r="C1350">
            <v>13.669999999999998</v>
          </cell>
        </row>
        <row r="1351">
          <cell r="C1351">
            <v>13.669999999999998</v>
          </cell>
        </row>
        <row r="1352">
          <cell r="C1352">
            <v>13.660909090909088</v>
          </cell>
        </row>
        <row r="1353">
          <cell r="C1353">
            <v>13.667272727272728</v>
          </cell>
        </row>
        <row r="1354">
          <cell r="C1354">
            <v>13.677272727272731</v>
          </cell>
        </row>
        <row r="1355">
          <cell r="C1355">
            <v>13.680000000000005</v>
          </cell>
        </row>
        <row r="1356">
          <cell r="C1356">
            <v>13.670909090909088</v>
          </cell>
        </row>
        <row r="1357">
          <cell r="C1357">
            <v>13.676363636363639</v>
          </cell>
        </row>
        <row r="1358">
          <cell r="C1358">
            <v>13.67090909090909</v>
          </cell>
        </row>
        <row r="1359">
          <cell r="C1359">
            <v>13.682727272727272</v>
          </cell>
        </row>
        <row r="1360">
          <cell r="C1360">
            <v>13.67272727272727</v>
          </cell>
        </row>
        <row r="1361">
          <cell r="C1361">
            <v>13.675454545454546</v>
          </cell>
        </row>
        <row r="1362">
          <cell r="C1362">
            <v>13.674545454545456</v>
          </cell>
        </row>
        <row r="1363">
          <cell r="C1363">
            <v>13.684545454545455</v>
          </cell>
        </row>
        <row r="1364">
          <cell r="C1364">
            <v>13.672727272727274</v>
          </cell>
        </row>
        <row r="1365">
          <cell r="C1365">
            <v>13.672727272727274</v>
          </cell>
        </row>
        <row r="1366">
          <cell r="C1366">
            <v>13.680000000000005</v>
          </cell>
        </row>
        <row r="1367">
          <cell r="C1367">
            <v>13.676363636363639</v>
          </cell>
        </row>
        <row r="1368">
          <cell r="C1368">
            <v>13.680000000000005</v>
          </cell>
        </row>
        <row r="1369">
          <cell r="C1369">
            <v>13.67272727272727</v>
          </cell>
        </row>
        <row r="1370">
          <cell r="C1370">
            <v>13.663636363636362</v>
          </cell>
        </row>
        <row r="1371">
          <cell r="C1371">
            <v>13.671818181818184</v>
          </cell>
        </row>
        <row r="1372">
          <cell r="C1372">
            <v>13.664545454545454</v>
          </cell>
        </row>
        <row r="1373">
          <cell r="C1373">
            <v>13.659999999999998</v>
          </cell>
        </row>
        <row r="1374">
          <cell r="C1374">
            <v>13.659999999999998</v>
          </cell>
        </row>
        <row r="1375">
          <cell r="C1375">
            <v>13.667272727272728</v>
          </cell>
        </row>
        <row r="1376">
          <cell r="C1376">
            <v>13.660000000000002</v>
          </cell>
        </row>
        <row r="1377">
          <cell r="C1377">
            <v>13.647272727272728</v>
          </cell>
        </row>
        <row r="1378">
          <cell r="C1378">
            <v>13.668181818181818</v>
          </cell>
        </row>
        <row r="1379">
          <cell r="C1379">
            <v>13.662727272727269</v>
          </cell>
        </row>
        <row r="1380">
          <cell r="C1380">
            <v>13.666363636363634</v>
          </cell>
        </row>
        <row r="1381">
          <cell r="C1381">
            <v>13.659999999999998</v>
          </cell>
        </row>
        <row r="1382">
          <cell r="C1382">
            <v>13.663636363636362</v>
          </cell>
        </row>
        <row r="1383">
          <cell r="C1383">
            <v>13.653636363636366</v>
          </cell>
        </row>
        <row r="1384">
          <cell r="C1384">
            <v>13.659999999999998</v>
          </cell>
        </row>
        <row r="1385">
          <cell r="C1385">
            <v>13.664545454545452</v>
          </cell>
        </row>
        <row r="1386">
          <cell r="C1386">
            <v>13.668181818181818</v>
          </cell>
        </row>
        <row r="1387">
          <cell r="C1387">
            <v>13.664545454545452</v>
          </cell>
        </row>
        <row r="1388">
          <cell r="C1388">
            <v>13.669999999999998</v>
          </cell>
        </row>
        <row r="1389">
          <cell r="C1389">
            <v>13.667272727272728</v>
          </cell>
        </row>
        <row r="1390">
          <cell r="C1390">
            <v>13.659999999999998</v>
          </cell>
        </row>
        <row r="1391">
          <cell r="C1391">
            <v>13.659999999999998</v>
          </cell>
        </row>
        <row r="1392">
          <cell r="C1392">
            <v>13.660909090909088</v>
          </cell>
        </row>
        <row r="1393">
          <cell r="C1393">
            <v>13.662727272727272</v>
          </cell>
        </row>
        <row r="1394">
          <cell r="C1394">
            <v>13.667272727272728</v>
          </cell>
        </row>
        <row r="1395">
          <cell r="C1395">
            <v>13.658181818181816</v>
          </cell>
        </row>
        <row r="1396">
          <cell r="C1396">
            <v>13.659999999999998</v>
          </cell>
        </row>
        <row r="1397">
          <cell r="C1397">
            <v>13.664545454545454</v>
          </cell>
        </row>
        <row r="1398">
          <cell r="C1398">
            <v>13.659090909090908</v>
          </cell>
        </row>
        <row r="1399">
          <cell r="C1399">
            <v>13.657272727272726</v>
          </cell>
        </row>
        <row r="1400">
          <cell r="C1400">
            <v>13.643636363636364</v>
          </cell>
        </row>
        <row r="1401">
          <cell r="C1401">
            <v>13.656363636363634</v>
          </cell>
        </row>
        <row r="1402">
          <cell r="C1402">
            <v>13.669999999999998</v>
          </cell>
        </row>
        <row r="1403">
          <cell r="C1403">
            <v>13.669999999999998</v>
          </cell>
        </row>
        <row r="1404">
          <cell r="C1404">
            <v>13.656363636363638</v>
          </cell>
        </row>
        <row r="1405">
          <cell r="C1405">
            <v>13.651818181818184</v>
          </cell>
        </row>
        <row r="1406">
          <cell r="C1406">
            <v>13.660909090909088</v>
          </cell>
        </row>
        <row r="1407">
          <cell r="C1407">
            <v>13.664545454545452</v>
          </cell>
        </row>
        <row r="1408">
          <cell r="C1408">
            <v>13.662727272727272</v>
          </cell>
        </row>
        <row r="1409">
          <cell r="C1409">
            <v>13.664545454545452</v>
          </cell>
        </row>
        <row r="1410">
          <cell r="C1410">
            <v>13.675454545454549</v>
          </cell>
        </row>
        <row r="1411">
          <cell r="C1411">
            <v>13.674545454545454</v>
          </cell>
        </row>
        <row r="1412">
          <cell r="C1412">
            <v>13.660909090909088</v>
          </cell>
        </row>
        <row r="1413">
          <cell r="C1413">
            <v>13.664545454545454</v>
          </cell>
        </row>
        <row r="1414">
          <cell r="C1414">
            <v>13.659999999999998</v>
          </cell>
        </row>
        <row r="1415">
          <cell r="C1415">
            <v>13.659999999999998</v>
          </cell>
        </row>
        <row r="1416">
          <cell r="C1416">
            <v>13.659999999999998</v>
          </cell>
        </row>
        <row r="1417">
          <cell r="C1417">
            <v>13.655454545454546</v>
          </cell>
        </row>
        <row r="1418">
          <cell r="C1418">
            <v>13.653636363636364</v>
          </cell>
        </row>
        <row r="1419">
          <cell r="C1419">
            <v>13.661818181818182</v>
          </cell>
        </row>
        <row r="1420">
          <cell r="C1420">
            <v>13.657272727272726</v>
          </cell>
        </row>
        <row r="1421">
          <cell r="C1421">
            <v>13.669999999999998</v>
          </cell>
        </row>
        <row r="1422">
          <cell r="C1422">
            <v>13.662727272727269</v>
          </cell>
        </row>
        <row r="1423">
          <cell r="C1423">
            <v>13.668181818181818</v>
          </cell>
        </row>
        <row r="1424">
          <cell r="C1424">
            <v>13.662727272727269</v>
          </cell>
        </row>
        <row r="1425">
          <cell r="C1425">
            <v>13.668181818181818</v>
          </cell>
        </row>
        <row r="1426">
          <cell r="C1426">
            <v>13.651818181818184</v>
          </cell>
        </row>
        <row r="1427">
          <cell r="C1427">
            <v>13.656363636363636</v>
          </cell>
        </row>
        <row r="1428">
          <cell r="C1428">
            <v>13.667272727272724</v>
          </cell>
        </row>
        <row r="1429">
          <cell r="C1429">
            <v>13.669090909090908</v>
          </cell>
        </row>
        <row r="1430">
          <cell r="C1430">
            <v>13.659999999999998</v>
          </cell>
        </row>
        <row r="1431">
          <cell r="C1431">
            <v>13.657272727272726</v>
          </cell>
        </row>
        <row r="1432">
          <cell r="C1432">
            <v>13.656363636363634</v>
          </cell>
        </row>
        <row r="1433">
          <cell r="C1433">
            <v>13.663636363636362</v>
          </cell>
        </row>
        <row r="1434">
          <cell r="C1434">
            <v>13.665454545454544</v>
          </cell>
        </row>
        <row r="1435">
          <cell r="C1435">
            <v>13.664545454545452</v>
          </cell>
        </row>
        <row r="1436">
          <cell r="C1436">
            <v>13.663636363636364</v>
          </cell>
        </row>
        <row r="1437">
          <cell r="C1437">
            <v>13.652727272727276</v>
          </cell>
        </row>
        <row r="1438">
          <cell r="C1438">
            <v>13.659090909090907</v>
          </cell>
        </row>
        <row r="1439">
          <cell r="C1439">
            <v>13.668181818181818</v>
          </cell>
        </row>
        <row r="1440">
          <cell r="C1440">
            <v>13.669999999999998</v>
          </cell>
        </row>
        <row r="1441">
          <cell r="C1441">
            <v>13.657272727272726</v>
          </cell>
        </row>
        <row r="1442">
          <cell r="C1442">
            <v>13.665454545454544</v>
          </cell>
        </row>
        <row r="1443">
          <cell r="C1443">
            <v>13.663636363636359</v>
          </cell>
        </row>
        <row r="1444">
          <cell r="C1444">
            <v>13.674545454545456</v>
          </cell>
        </row>
        <row r="1445">
          <cell r="C1445">
            <v>13.661818181818179</v>
          </cell>
        </row>
        <row r="1446">
          <cell r="C1446">
            <v>13.671818181818184</v>
          </cell>
        </row>
        <row r="1447">
          <cell r="C1447">
            <v>13.662727272727269</v>
          </cell>
        </row>
        <row r="1448">
          <cell r="C1448">
            <v>13.665454545454544</v>
          </cell>
        </row>
        <row r="1449">
          <cell r="C1449">
            <v>13.658181818181816</v>
          </cell>
        </row>
        <row r="1450">
          <cell r="C1450">
            <v>13.650909090909094</v>
          </cell>
        </row>
        <row r="1451">
          <cell r="C1451">
            <v>13.655454545454546</v>
          </cell>
        </row>
        <row r="1452">
          <cell r="C1452">
            <v>13.656363636363636</v>
          </cell>
        </row>
        <row r="1453">
          <cell r="C1453">
            <v>13.659999999999998</v>
          </cell>
        </row>
        <row r="1454">
          <cell r="C1454">
            <v>13.656363636363638</v>
          </cell>
        </row>
        <row r="1455">
          <cell r="C1455">
            <v>13.659999999999998</v>
          </cell>
        </row>
        <row r="1456">
          <cell r="C1456">
            <v>13.665454545454544</v>
          </cell>
        </row>
        <row r="1457">
          <cell r="C1457">
            <v>13.669999999999998</v>
          </cell>
        </row>
        <row r="1458">
          <cell r="C1458">
            <v>13.678181818181821</v>
          </cell>
        </row>
        <row r="1459">
          <cell r="C1459">
            <v>13.668181818181818</v>
          </cell>
        </row>
        <row r="1460">
          <cell r="C1460">
            <v>13.653636363636366</v>
          </cell>
        </row>
        <row r="1461">
          <cell r="C1461">
            <v>13.662727272727272</v>
          </cell>
        </row>
        <row r="1462">
          <cell r="C1462">
            <v>13.660909090909088</v>
          </cell>
        </row>
        <row r="1463">
          <cell r="C1463">
            <v>13.667272727272728</v>
          </cell>
        </row>
        <row r="1464">
          <cell r="C1464">
            <v>13.659999999999998</v>
          </cell>
        </row>
        <row r="1465">
          <cell r="C1465">
            <v>13.659090909090908</v>
          </cell>
        </row>
        <row r="1466">
          <cell r="C1466">
            <v>13.659999999999998</v>
          </cell>
        </row>
        <row r="1467">
          <cell r="C1467">
            <v>13.664545454545452</v>
          </cell>
        </row>
        <row r="1468">
          <cell r="C1468">
            <v>13.664545454545452</v>
          </cell>
        </row>
        <row r="1469">
          <cell r="C1469">
            <v>13.662727272727269</v>
          </cell>
        </row>
        <row r="1470">
          <cell r="C1470">
            <v>13.669090909090908</v>
          </cell>
        </row>
        <row r="1471">
          <cell r="C1471">
            <v>13.659999999999998</v>
          </cell>
        </row>
        <row r="1472">
          <cell r="C1472">
            <v>13.650909090909094</v>
          </cell>
        </row>
        <row r="1473">
          <cell r="C1473">
            <v>13.659999999999998</v>
          </cell>
        </row>
        <row r="1474">
          <cell r="C1474">
            <v>13.650909090909094</v>
          </cell>
        </row>
        <row r="1475">
          <cell r="C1475">
            <v>13.651818181818186</v>
          </cell>
        </row>
        <row r="1476">
          <cell r="C1476">
            <v>13.656363636363636</v>
          </cell>
        </row>
        <row r="1477">
          <cell r="C1477">
            <v>13.659999999999998</v>
          </cell>
        </row>
        <row r="1478">
          <cell r="C1478">
            <v>13.662727272727272</v>
          </cell>
        </row>
        <row r="1479">
          <cell r="C1479">
            <v>13.651818181818184</v>
          </cell>
        </row>
        <row r="1480">
          <cell r="C1480">
            <v>13.662727272727272</v>
          </cell>
        </row>
        <row r="1481">
          <cell r="C1481">
            <v>13.663636363636362</v>
          </cell>
        </row>
        <row r="1482">
          <cell r="C1482">
            <v>13.654545454545456</v>
          </cell>
        </row>
        <row r="1483">
          <cell r="C1483">
            <v>13.655454545454544</v>
          </cell>
        </row>
        <row r="1484">
          <cell r="C1484">
            <v>13.662727272727272</v>
          </cell>
        </row>
        <row r="1485">
          <cell r="C1485">
            <v>13.651818181818184</v>
          </cell>
        </row>
        <row r="1486">
          <cell r="C1486">
            <v>13.659999999999998</v>
          </cell>
        </row>
        <row r="1487">
          <cell r="C1487">
            <v>13.659999999999998</v>
          </cell>
        </row>
        <row r="1488">
          <cell r="C1488">
            <v>13.663636363636362</v>
          </cell>
        </row>
        <row r="1489">
          <cell r="C1489">
            <v>13.663636363636362</v>
          </cell>
        </row>
        <row r="1490">
          <cell r="C1490">
            <v>13.650909090909094</v>
          </cell>
        </row>
        <row r="1491">
          <cell r="C1491">
            <v>13.663636363636362</v>
          </cell>
        </row>
        <row r="1492">
          <cell r="C1492">
            <v>13.659090909090908</v>
          </cell>
        </row>
        <row r="1493">
          <cell r="C1493">
            <v>13.656363636363636</v>
          </cell>
        </row>
        <row r="1494">
          <cell r="C1494">
            <v>13.659999999999998</v>
          </cell>
        </row>
        <row r="1495">
          <cell r="C1495">
            <v>13.665454545454544</v>
          </cell>
        </row>
        <row r="1496">
          <cell r="C1496">
            <v>13.666363636363634</v>
          </cell>
        </row>
        <row r="1497">
          <cell r="C1497">
            <v>13.666363636363632</v>
          </cell>
        </row>
        <row r="1498">
          <cell r="C1498">
            <v>13.669999999999998</v>
          </cell>
        </row>
        <row r="1499">
          <cell r="C1499">
            <v>13.665454545454544</v>
          </cell>
        </row>
        <row r="1500">
          <cell r="C1500">
            <v>13.659090909090908</v>
          </cell>
        </row>
        <row r="1501">
          <cell r="C1501">
            <v>13.650909090909094</v>
          </cell>
        </row>
        <row r="1502">
          <cell r="C1502">
            <v>13.669090909090908</v>
          </cell>
        </row>
        <row r="1503">
          <cell r="C1503">
            <v>13.661818181818179</v>
          </cell>
        </row>
        <row r="1504">
          <cell r="C1504">
            <v>13.656363636363636</v>
          </cell>
        </row>
        <row r="1505">
          <cell r="C1505">
            <v>13.658181818181816</v>
          </cell>
        </row>
        <row r="1506">
          <cell r="C1506">
            <v>13.661818181818179</v>
          </cell>
        </row>
        <row r="1507">
          <cell r="C1507">
            <v>13.660909090909088</v>
          </cell>
        </row>
        <row r="1508">
          <cell r="C1508">
            <v>13.668181818181818</v>
          </cell>
        </row>
        <row r="1509">
          <cell r="C1509">
            <v>13.66818181818182</v>
          </cell>
        </row>
        <row r="1510">
          <cell r="C1510">
            <v>13.67</v>
          </cell>
        </row>
        <row r="1511">
          <cell r="C1511">
            <v>13.656363636363636</v>
          </cell>
        </row>
        <row r="1512">
          <cell r="C1512">
            <v>13.669090909090908</v>
          </cell>
        </row>
        <row r="1513">
          <cell r="C1513">
            <v>13.663636363636362</v>
          </cell>
        </row>
        <row r="1514">
          <cell r="C1514">
            <v>13.664545454545452</v>
          </cell>
        </row>
        <row r="1515">
          <cell r="C1515">
            <v>13.664545454545452</v>
          </cell>
        </row>
        <row r="1516">
          <cell r="C1516">
            <v>13.664545454545454</v>
          </cell>
        </row>
        <row r="1517">
          <cell r="C1517">
            <v>13.642727272727273</v>
          </cell>
        </row>
        <row r="1518">
          <cell r="C1518">
            <v>13.644545454545455</v>
          </cell>
        </row>
        <row r="1519">
          <cell r="C1519">
            <v>13.651818181818184</v>
          </cell>
        </row>
        <row r="1520">
          <cell r="C1520">
            <v>13.653636363636366</v>
          </cell>
        </row>
        <row r="1521">
          <cell r="C1521">
            <v>13.659999999999998</v>
          </cell>
        </row>
        <row r="1522">
          <cell r="C1522">
            <v>13.651818181818184</v>
          </cell>
        </row>
        <row r="1523">
          <cell r="C1523">
            <v>13.650000000000004</v>
          </cell>
        </row>
        <row r="1524">
          <cell r="C1524">
            <v>13.663636363636362</v>
          </cell>
        </row>
        <row r="1525">
          <cell r="C1525">
            <v>13.666363636363634</v>
          </cell>
        </row>
        <row r="1526">
          <cell r="C1526">
            <v>13.664545454545454</v>
          </cell>
        </row>
        <row r="1527">
          <cell r="C1527">
            <v>13.653636363636366</v>
          </cell>
        </row>
        <row r="1528">
          <cell r="C1528">
            <v>13.663636363636362</v>
          </cell>
        </row>
        <row r="1529">
          <cell r="C1529">
            <v>13.659090909090908</v>
          </cell>
        </row>
        <row r="1530">
          <cell r="C1530">
            <v>13.659999999999998</v>
          </cell>
        </row>
        <row r="1531">
          <cell r="C1531">
            <v>13.652727272727276</v>
          </cell>
        </row>
        <row r="1532">
          <cell r="C1532">
            <v>13.655454545454544</v>
          </cell>
        </row>
        <row r="1533">
          <cell r="C1533">
            <v>13.668181818181818</v>
          </cell>
        </row>
        <row r="1534">
          <cell r="C1534">
            <v>13.664545454545452</v>
          </cell>
        </row>
        <row r="1535">
          <cell r="C1535">
            <v>13.653636363636366</v>
          </cell>
        </row>
        <row r="1536">
          <cell r="C1536">
            <v>13.655454545454546</v>
          </cell>
        </row>
        <row r="1537">
          <cell r="C1537">
            <v>13.650000000000004</v>
          </cell>
        </row>
        <row r="1538">
          <cell r="C1538">
            <v>13.650000000000004</v>
          </cell>
        </row>
        <row r="1539">
          <cell r="C1539">
            <v>13.663636363636364</v>
          </cell>
        </row>
        <row r="1540">
          <cell r="C1540">
            <v>13.66909090909091</v>
          </cell>
        </row>
        <row r="1541">
          <cell r="C1541">
            <v>13.650909090909094</v>
          </cell>
        </row>
        <row r="1542">
          <cell r="C1542">
            <v>13.660909090909088</v>
          </cell>
        </row>
        <row r="1543">
          <cell r="C1543">
            <v>13.674545454545456</v>
          </cell>
        </row>
        <row r="1544">
          <cell r="C1544">
            <v>13.669999999999998</v>
          </cell>
        </row>
        <row r="1545">
          <cell r="C1545">
            <v>13.661818181818179</v>
          </cell>
        </row>
        <row r="1546">
          <cell r="C1546">
            <v>13.659999999999998</v>
          </cell>
        </row>
        <row r="1547">
          <cell r="C1547">
            <v>13.658181818181816</v>
          </cell>
        </row>
        <row r="1548">
          <cell r="C1548">
            <v>13.655454545454544</v>
          </cell>
        </row>
        <row r="1549">
          <cell r="C1549">
            <v>13.662727272727272</v>
          </cell>
        </row>
        <row r="1550">
          <cell r="C1550">
            <v>13.658181818181816</v>
          </cell>
        </row>
        <row r="1551">
          <cell r="C1551">
            <v>13.669999999999998</v>
          </cell>
        </row>
        <row r="1552">
          <cell r="C1552">
            <v>13.669999999999998</v>
          </cell>
        </row>
        <row r="1553">
          <cell r="C1553">
            <v>13.669999999999998</v>
          </cell>
        </row>
        <row r="1554">
          <cell r="C1554">
            <v>13.659999999999998</v>
          </cell>
        </row>
        <row r="1555">
          <cell r="C1555">
            <v>13.657272727272726</v>
          </cell>
        </row>
        <row r="1556">
          <cell r="C1556">
            <v>13.654545454545456</v>
          </cell>
        </row>
        <row r="1557">
          <cell r="C1557">
            <v>13.650000000000004</v>
          </cell>
        </row>
        <row r="1558">
          <cell r="C1558">
            <v>13.657272727272726</v>
          </cell>
        </row>
        <row r="1559">
          <cell r="C1559">
            <v>13.660909090909088</v>
          </cell>
        </row>
        <row r="1560">
          <cell r="C1560">
            <v>13.650909090909094</v>
          </cell>
        </row>
        <row r="1561">
          <cell r="C1561">
            <v>13.657272727272725</v>
          </cell>
        </row>
        <row r="1562">
          <cell r="C1562">
            <v>13.669999999999998</v>
          </cell>
        </row>
        <row r="1563">
          <cell r="C1563">
            <v>13.67181818181818</v>
          </cell>
        </row>
        <row r="1564">
          <cell r="C1564">
            <v>13.669999999999998</v>
          </cell>
        </row>
        <row r="1565">
          <cell r="C1565">
            <v>13.654545454545456</v>
          </cell>
        </row>
        <row r="1566">
          <cell r="C1566">
            <v>13.656363636363636</v>
          </cell>
        </row>
        <row r="1567">
          <cell r="C1567">
            <v>13.659090909090907</v>
          </cell>
        </row>
        <row r="1568">
          <cell r="C1568">
            <v>13.666363636363634</v>
          </cell>
        </row>
        <row r="1569">
          <cell r="C1569">
            <v>13.657272727272726</v>
          </cell>
        </row>
        <row r="1570">
          <cell r="C1570">
            <v>13.657272727272726</v>
          </cell>
        </row>
        <row r="1571">
          <cell r="C1571">
            <v>13.669999999999998</v>
          </cell>
        </row>
        <row r="1572">
          <cell r="C1572">
            <v>13.665454545454544</v>
          </cell>
        </row>
        <row r="1573">
          <cell r="C1573">
            <v>13.660909090909088</v>
          </cell>
        </row>
        <row r="1574">
          <cell r="C1574">
            <v>13.657272727272726</v>
          </cell>
        </row>
        <row r="1575">
          <cell r="C1575">
            <v>13.659999999999998</v>
          </cell>
        </row>
        <row r="1576">
          <cell r="C1576">
            <v>13.662727272727269</v>
          </cell>
        </row>
        <row r="1577">
          <cell r="C1577">
            <v>13.664545454545452</v>
          </cell>
        </row>
        <row r="1578">
          <cell r="C1578">
            <v>13.660909090909088</v>
          </cell>
        </row>
        <row r="1579">
          <cell r="C1579">
            <v>13.662727272727269</v>
          </cell>
        </row>
        <row r="1580">
          <cell r="C1580">
            <v>13.655454545454546</v>
          </cell>
        </row>
        <row r="1581">
          <cell r="C1581">
            <v>13.650000000000004</v>
          </cell>
        </row>
        <row r="1582">
          <cell r="C1582">
            <v>13.650000000000004</v>
          </cell>
        </row>
        <row r="1583">
          <cell r="C1583">
            <v>13.662727272727272</v>
          </cell>
        </row>
        <row r="1584">
          <cell r="C1584">
            <v>13.659999999999998</v>
          </cell>
        </row>
        <row r="1585">
          <cell r="C1585">
            <v>13.653636363636364</v>
          </cell>
        </row>
        <row r="1586">
          <cell r="C1586">
            <v>13.659999999999998</v>
          </cell>
        </row>
        <row r="1587">
          <cell r="C1587">
            <v>13.666363636363638</v>
          </cell>
        </row>
        <row r="1588">
          <cell r="C1588">
            <v>13.654545454545456</v>
          </cell>
        </row>
        <row r="1589">
          <cell r="C1589">
            <v>13.662727272727272</v>
          </cell>
        </row>
        <row r="1590">
          <cell r="C1590">
            <v>13.659999999999998</v>
          </cell>
        </row>
        <row r="1591">
          <cell r="C1591">
            <v>13.666363636363638</v>
          </cell>
        </row>
        <row r="1592">
          <cell r="C1592">
            <v>13.67090909090909</v>
          </cell>
        </row>
        <row r="1593">
          <cell r="C1593">
            <v>13.668181818181818</v>
          </cell>
        </row>
        <row r="1594">
          <cell r="C1594">
            <v>13.668181818181818</v>
          </cell>
        </row>
        <row r="1595">
          <cell r="C1595">
            <v>13.659090909090908</v>
          </cell>
        </row>
        <row r="1596">
          <cell r="C1596">
            <v>13.650909090909094</v>
          </cell>
        </row>
        <row r="1597">
          <cell r="C1597">
            <v>13.659999999999998</v>
          </cell>
        </row>
        <row r="1598">
          <cell r="C1598">
            <v>13.659999999999998</v>
          </cell>
        </row>
        <row r="1599">
          <cell r="C1599">
            <v>13.651818181818184</v>
          </cell>
        </row>
        <row r="1600">
          <cell r="C1600">
            <v>13.651818181818184</v>
          </cell>
        </row>
        <row r="1601">
          <cell r="C1601">
            <v>13.659999999999998</v>
          </cell>
        </row>
        <row r="1602">
          <cell r="C1602">
            <v>13.659999999999998</v>
          </cell>
        </row>
        <row r="1603">
          <cell r="C1603">
            <v>13.652727272727274</v>
          </cell>
        </row>
        <row r="1604">
          <cell r="C1604">
            <v>13.650000000000004</v>
          </cell>
        </row>
        <row r="1605">
          <cell r="C1605">
            <v>13.652727272727274</v>
          </cell>
        </row>
        <row r="1606">
          <cell r="C1606">
            <v>13.669090909090908</v>
          </cell>
        </row>
        <row r="1607">
          <cell r="C1607">
            <v>13.661818181818182</v>
          </cell>
        </row>
        <row r="1608">
          <cell r="C1608">
            <v>13.650000000000004</v>
          </cell>
        </row>
        <row r="1609">
          <cell r="C1609">
            <v>13.650000000000004</v>
          </cell>
        </row>
        <row r="1610">
          <cell r="C1610">
            <v>13.663636363636362</v>
          </cell>
        </row>
        <row r="1611">
          <cell r="C1611">
            <v>13.662727272727272</v>
          </cell>
        </row>
        <row r="1612">
          <cell r="C1612">
            <v>13.659999999999998</v>
          </cell>
        </row>
        <row r="1613">
          <cell r="C1613">
            <v>13.659999999999998</v>
          </cell>
        </row>
        <row r="1614">
          <cell r="C1614">
            <v>13.654545454545456</v>
          </cell>
        </row>
        <row r="1615">
          <cell r="C1615">
            <v>13.659999999999998</v>
          </cell>
        </row>
        <row r="1616">
          <cell r="C1616">
            <v>13.653636363636364</v>
          </cell>
        </row>
        <row r="1617">
          <cell r="C1617">
            <v>13.650000000000004</v>
          </cell>
        </row>
        <row r="1618">
          <cell r="C1618">
            <v>13.660909090909088</v>
          </cell>
        </row>
        <row r="1619">
          <cell r="C1619">
            <v>13.661818181818179</v>
          </cell>
        </row>
        <row r="1620">
          <cell r="C1620">
            <v>13.657272727272726</v>
          </cell>
        </row>
        <row r="1621">
          <cell r="C1621">
            <v>13.654545454545454</v>
          </cell>
        </row>
        <row r="1622">
          <cell r="C1622">
            <v>13.659999999999998</v>
          </cell>
        </row>
        <row r="1623">
          <cell r="C1623">
            <v>13.659090909090908</v>
          </cell>
        </row>
        <row r="1624">
          <cell r="C1624">
            <v>13.650000000000004</v>
          </cell>
        </row>
        <row r="1625">
          <cell r="C1625">
            <v>13.653636363636366</v>
          </cell>
        </row>
        <row r="1626">
          <cell r="C1626">
            <v>13.656363636363634</v>
          </cell>
        </row>
        <row r="1627">
          <cell r="C1627">
            <v>13.665454545454544</v>
          </cell>
        </row>
        <row r="1628">
          <cell r="C1628">
            <v>13.646363636363638</v>
          </cell>
        </row>
        <row r="1629">
          <cell r="C1629">
            <v>13.650000000000004</v>
          </cell>
        </row>
        <row r="1630">
          <cell r="C1630">
            <v>13.659090909090907</v>
          </cell>
        </row>
        <row r="1631">
          <cell r="C1631">
            <v>13.658181818181818</v>
          </cell>
        </row>
        <row r="1632">
          <cell r="C1632">
            <v>13.651818181818184</v>
          </cell>
        </row>
        <row r="1633">
          <cell r="C1633">
            <v>13.653636363636364</v>
          </cell>
        </row>
        <row r="1634">
          <cell r="C1634">
            <v>13.663636363636362</v>
          </cell>
        </row>
        <row r="1635">
          <cell r="C1635">
            <v>13.667272727272728</v>
          </cell>
        </row>
        <row r="1636">
          <cell r="C1636">
            <v>13.67818181818182</v>
          </cell>
        </row>
        <row r="1637">
          <cell r="C1637">
            <v>13.664545454545452</v>
          </cell>
        </row>
        <row r="1638">
          <cell r="C1638">
            <v>13.659999999999998</v>
          </cell>
        </row>
        <row r="1639">
          <cell r="C1639">
            <v>13.660909090909088</v>
          </cell>
        </row>
        <row r="1640">
          <cell r="C1640">
            <v>13.672727272727274</v>
          </cell>
        </row>
        <row r="1641">
          <cell r="C1641">
            <v>13.677272727272729</v>
          </cell>
        </row>
        <row r="1642">
          <cell r="C1642">
            <v>13.660909090909088</v>
          </cell>
        </row>
        <row r="1643">
          <cell r="C1643">
            <v>13.664545454545452</v>
          </cell>
        </row>
        <row r="1644">
          <cell r="C1644">
            <v>13.672727272727274</v>
          </cell>
        </row>
        <row r="1645">
          <cell r="C1645">
            <v>13.659999999999998</v>
          </cell>
        </row>
        <row r="1646">
          <cell r="C1646">
            <v>13.667272727272728</v>
          </cell>
        </row>
        <row r="1647">
          <cell r="C1647">
            <v>13.666363636363634</v>
          </cell>
        </row>
        <row r="1648">
          <cell r="C1648">
            <v>13.658181818181818</v>
          </cell>
        </row>
        <row r="1649">
          <cell r="C1649">
            <v>13.669090909090908</v>
          </cell>
        </row>
        <row r="1650">
          <cell r="C1650">
            <v>13.663636363636362</v>
          </cell>
        </row>
        <row r="1651">
          <cell r="C1651">
            <v>13.651818181818184</v>
          </cell>
        </row>
        <row r="1652">
          <cell r="C1652">
            <v>13.655454545454544</v>
          </cell>
        </row>
        <row r="1653">
          <cell r="C1653">
            <v>13.659999999999998</v>
          </cell>
        </row>
        <row r="1654">
          <cell r="C1654">
            <v>13.668181818181818</v>
          </cell>
        </row>
        <row r="1655">
          <cell r="C1655">
            <v>13.669999999999998</v>
          </cell>
        </row>
        <row r="1656">
          <cell r="C1656">
            <v>13.662727272727269</v>
          </cell>
        </row>
        <row r="1657">
          <cell r="C1657">
            <v>13.665454545454544</v>
          </cell>
        </row>
        <row r="1658">
          <cell r="C1658">
            <v>13.66909090909091</v>
          </cell>
        </row>
        <row r="1659">
          <cell r="C1659">
            <v>13.660909090909092</v>
          </cell>
        </row>
        <row r="1660">
          <cell r="C1660">
            <v>13.651818181818184</v>
          </cell>
        </row>
        <row r="1661">
          <cell r="C1661">
            <v>13.654545454545454</v>
          </cell>
        </row>
        <row r="1662">
          <cell r="C1662">
            <v>13.657272727272726</v>
          </cell>
        </row>
        <row r="1663">
          <cell r="C1663">
            <v>13.654545454545454</v>
          </cell>
        </row>
        <row r="1664">
          <cell r="C1664">
            <v>13.659999999999998</v>
          </cell>
        </row>
        <row r="1665">
          <cell r="C1665">
            <v>13.662727272727269</v>
          </cell>
        </row>
        <row r="1666">
          <cell r="C1666">
            <v>13.668181818181818</v>
          </cell>
        </row>
        <row r="1667">
          <cell r="C1667">
            <v>13.659999999999998</v>
          </cell>
        </row>
        <row r="1668">
          <cell r="C1668">
            <v>13.656363636363636</v>
          </cell>
        </row>
        <row r="1669">
          <cell r="C1669">
            <v>13.663636363636364</v>
          </cell>
        </row>
        <row r="1670">
          <cell r="C1670">
            <v>13.661818181818179</v>
          </cell>
        </row>
        <row r="1671">
          <cell r="C1671">
            <v>13.677272727272731</v>
          </cell>
        </row>
        <row r="1672">
          <cell r="C1672">
            <v>13.675454545454546</v>
          </cell>
        </row>
        <row r="1673">
          <cell r="C1673">
            <v>13.661818181818179</v>
          </cell>
        </row>
        <row r="1674">
          <cell r="C1674">
            <v>13.668181818181818</v>
          </cell>
        </row>
        <row r="1675">
          <cell r="C1675">
            <v>13.669999999999998</v>
          </cell>
        </row>
        <row r="1676">
          <cell r="C1676">
            <v>13.669999999999998</v>
          </cell>
        </row>
        <row r="1677">
          <cell r="C1677">
            <v>13.667272727272724</v>
          </cell>
        </row>
        <row r="1678">
          <cell r="C1678">
            <v>13.661818181818179</v>
          </cell>
        </row>
        <row r="1679">
          <cell r="C1679">
            <v>13.659999999999998</v>
          </cell>
        </row>
        <row r="1680">
          <cell r="C1680">
            <v>13.654545454545456</v>
          </cell>
        </row>
        <row r="1681">
          <cell r="C1681">
            <v>13.650000000000004</v>
          </cell>
        </row>
        <row r="1682">
          <cell r="C1682">
            <v>13.650000000000004</v>
          </cell>
        </row>
        <row r="1683">
          <cell r="C1683">
            <v>13.650000000000004</v>
          </cell>
        </row>
        <row r="1684">
          <cell r="C1684">
            <v>13.650000000000004</v>
          </cell>
        </row>
        <row r="1685">
          <cell r="C1685">
            <v>13.660909090909088</v>
          </cell>
        </row>
        <row r="1686">
          <cell r="C1686">
            <v>13.669999999999998</v>
          </cell>
        </row>
        <row r="1687">
          <cell r="C1687">
            <v>13.661818181818179</v>
          </cell>
        </row>
        <row r="1688">
          <cell r="C1688">
            <v>13.670909090909094</v>
          </cell>
        </row>
        <row r="1689">
          <cell r="C1689">
            <v>13.67272727272727</v>
          </cell>
        </row>
        <row r="1690">
          <cell r="C1690">
            <v>13.666363636363634</v>
          </cell>
        </row>
        <row r="1691">
          <cell r="C1691">
            <v>13.657272727272728</v>
          </cell>
        </row>
        <row r="1692">
          <cell r="C1692">
            <v>13.666363636363634</v>
          </cell>
        </row>
        <row r="1693">
          <cell r="C1693">
            <v>13.669999999999998</v>
          </cell>
        </row>
        <row r="1694">
          <cell r="C1694">
            <v>13.671818181818184</v>
          </cell>
        </row>
        <row r="1695">
          <cell r="C1695">
            <v>13.677272727272729</v>
          </cell>
        </row>
        <row r="1696">
          <cell r="C1696">
            <v>13.661818181818179</v>
          </cell>
        </row>
        <row r="1697">
          <cell r="C1697">
            <v>13.653636363636366</v>
          </cell>
        </row>
        <row r="1698">
          <cell r="C1698">
            <v>13.666363636363634</v>
          </cell>
        </row>
        <row r="1699">
          <cell r="C1699">
            <v>13.669999999999998</v>
          </cell>
        </row>
        <row r="1700">
          <cell r="C1700">
            <v>13.662727272727272</v>
          </cell>
        </row>
        <row r="1701">
          <cell r="C1701">
            <v>13.657272727272725</v>
          </cell>
        </row>
        <row r="1702">
          <cell r="C1702">
            <v>13.664545454545452</v>
          </cell>
        </row>
        <row r="1703">
          <cell r="C1703">
            <v>13.658181818181816</v>
          </cell>
        </row>
        <row r="1704">
          <cell r="C1704">
            <v>13.662727272727272</v>
          </cell>
        </row>
        <row r="1705">
          <cell r="C1705">
            <v>13.659090909090908</v>
          </cell>
        </row>
        <row r="1706">
          <cell r="C1706">
            <v>13.659090909090907</v>
          </cell>
        </row>
        <row r="1707">
          <cell r="C1707">
            <v>13.661818181818179</v>
          </cell>
        </row>
        <row r="1708">
          <cell r="C1708">
            <v>13.660909090909088</v>
          </cell>
        </row>
        <row r="1709">
          <cell r="C1709">
            <v>13.659999999999998</v>
          </cell>
        </row>
        <row r="1710">
          <cell r="C1710">
            <v>13.659999999999998</v>
          </cell>
        </row>
        <row r="1711">
          <cell r="C1711">
            <v>13.657272727272726</v>
          </cell>
        </row>
        <row r="1712">
          <cell r="C1712">
            <v>13.658181818181816</v>
          </cell>
        </row>
        <row r="1713">
          <cell r="C1713">
            <v>13.655454545454544</v>
          </cell>
        </row>
        <row r="1714">
          <cell r="C1714">
            <v>13.661818181818182</v>
          </cell>
        </row>
        <row r="1715">
          <cell r="C1715">
            <v>13.659999999999998</v>
          </cell>
        </row>
        <row r="1716">
          <cell r="C1716">
            <v>13.650909090909094</v>
          </cell>
        </row>
        <row r="1717">
          <cell r="C1717">
            <v>13.659090909090907</v>
          </cell>
        </row>
        <row r="1718">
          <cell r="C1718">
            <v>13.675454545454546</v>
          </cell>
        </row>
        <row r="1719">
          <cell r="C1719">
            <v>13.661818181818179</v>
          </cell>
        </row>
        <row r="1720">
          <cell r="C1720">
            <v>13.654545454545456</v>
          </cell>
        </row>
        <row r="1721">
          <cell r="C1721">
            <v>13.657272727272726</v>
          </cell>
        </row>
        <row r="1722">
          <cell r="C1722">
            <v>13.660000000000002</v>
          </cell>
        </row>
        <row r="1723">
          <cell r="C1723">
            <v>13.650000000000004</v>
          </cell>
        </row>
        <row r="1724">
          <cell r="C1724">
            <v>13.650000000000004</v>
          </cell>
        </row>
        <row r="1725">
          <cell r="C1725">
            <v>13.642727272727273</v>
          </cell>
        </row>
        <row r="1726">
          <cell r="C1726">
            <v>13.640909090909092</v>
          </cell>
        </row>
        <row r="1727">
          <cell r="C1727">
            <v>13.640909090909092</v>
          </cell>
        </row>
        <row r="1728">
          <cell r="C1728">
            <v>13.640909090909092</v>
          </cell>
        </row>
        <row r="1729">
          <cell r="C1729">
            <v>13.655454545454544</v>
          </cell>
        </row>
        <row r="1730">
          <cell r="C1730">
            <v>13.669090909090908</v>
          </cell>
        </row>
        <row r="1731">
          <cell r="C1731">
            <v>13.656363636363636</v>
          </cell>
        </row>
        <row r="1732">
          <cell r="C1732">
            <v>13.650000000000004</v>
          </cell>
        </row>
        <row r="1733">
          <cell r="C1733">
            <v>13.64818181818182</v>
          </cell>
        </row>
        <row r="1734">
          <cell r="C1734">
            <v>13.645454545454548</v>
          </cell>
        </row>
        <row r="1735">
          <cell r="C1735">
            <v>13.640000000000002</v>
          </cell>
        </row>
        <row r="1736">
          <cell r="C1736">
            <v>13.64818181818182</v>
          </cell>
        </row>
        <row r="1737">
          <cell r="C1737">
            <v>13.644545454545455</v>
          </cell>
        </row>
        <row r="1738">
          <cell r="C1738">
            <v>13.650000000000004</v>
          </cell>
        </row>
        <row r="1739">
          <cell r="C1739">
            <v>13.650000000000004</v>
          </cell>
        </row>
        <row r="1740">
          <cell r="C1740">
            <v>13.650000000000004</v>
          </cell>
        </row>
        <row r="1741">
          <cell r="C1741">
            <v>13.650000000000004</v>
          </cell>
        </row>
        <row r="1742">
          <cell r="C1742">
            <v>13.652727272727274</v>
          </cell>
        </row>
        <row r="1743">
          <cell r="C1743">
            <v>13.650909090909094</v>
          </cell>
        </row>
        <row r="1744">
          <cell r="C1744">
            <v>13.645454545454548</v>
          </cell>
        </row>
        <row r="1745">
          <cell r="C1745">
            <v>13.64636363636364</v>
          </cell>
        </row>
        <row r="1746">
          <cell r="C1746">
            <v>13.650000000000004</v>
          </cell>
        </row>
        <row r="1747">
          <cell r="C1747">
            <v>13.650000000000004</v>
          </cell>
        </row>
        <row r="1748">
          <cell r="C1748">
            <v>13.650000000000004</v>
          </cell>
        </row>
        <row r="1749">
          <cell r="C1749">
            <v>13.653636363636364</v>
          </cell>
        </row>
        <row r="1750">
          <cell r="C1750">
            <v>13.657272727272726</v>
          </cell>
        </row>
        <row r="1751">
          <cell r="C1751">
            <v>13.666363636363634</v>
          </cell>
        </row>
        <row r="1752">
          <cell r="C1752">
            <v>13.659999999999998</v>
          </cell>
        </row>
        <row r="1753">
          <cell r="C1753">
            <v>13.655454545454546</v>
          </cell>
        </row>
        <row r="1754">
          <cell r="C1754">
            <v>13.64818181818182</v>
          </cell>
        </row>
        <row r="1755">
          <cell r="C1755">
            <v>13.662727272727272</v>
          </cell>
        </row>
        <row r="1756">
          <cell r="C1756">
            <v>13.660909090909088</v>
          </cell>
        </row>
        <row r="1757">
          <cell r="C1757">
            <v>13.659999999999998</v>
          </cell>
        </row>
        <row r="1758">
          <cell r="C1758">
            <v>13.649090909090914</v>
          </cell>
        </row>
        <row r="1759">
          <cell r="C1759">
            <v>13.643636363636364</v>
          </cell>
        </row>
        <row r="1760">
          <cell r="C1760">
            <v>13.662727272727272</v>
          </cell>
        </row>
        <row r="1761">
          <cell r="C1761">
            <v>13.659999999999998</v>
          </cell>
        </row>
        <row r="1762">
          <cell r="C1762">
            <v>13.661818181818179</v>
          </cell>
        </row>
        <row r="1763">
          <cell r="C1763">
            <v>13.665454545454544</v>
          </cell>
        </row>
        <row r="1764">
          <cell r="C1764">
            <v>13.656363636363636</v>
          </cell>
        </row>
        <row r="1765">
          <cell r="C1765">
            <v>13.659999999999998</v>
          </cell>
        </row>
        <row r="1766">
          <cell r="C1766">
            <v>13.653636363636366</v>
          </cell>
        </row>
        <row r="1767">
          <cell r="C1767">
            <v>13.658181818181816</v>
          </cell>
        </row>
        <row r="1768">
          <cell r="C1768">
            <v>13.666363636363634</v>
          </cell>
        </row>
        <row r="1769">
          <cell r="C1769">
            <v>13.654545454545456</v>
          </cell>
        </row>
        <row r="1770">
          <cell r="C1770">
            <v>13.668181818181818</v>
          </cell>
        </row>
        <row r="1771">
          <cell r="C1771">
            <v>13.660909090909092</v>
          </cell>
        </row>
        <row r="1772">
          <cell r="C1772">
            <v>13.654545454545454</v>
          </cell>
        </row>
        <row r="1773">
          <cell r="C1773">
            <v>13.659999999999998</v>
          </cell>
        </row>
        <row r="1774">
          <cell r="C1774">
            <v>13.652727272727276</v>
          </cell>
        </row>
        <row r="1775">
          <cell r="C1775">
            <v>13.650000000000004</v>
          </cell>
        </row>
        <row r="1776">
          <cell r="C1776">
            <v>13.650000000000004</v>
          </cell>
        </row>
        <row r="1777">
          <cell r="C1777">
            <v>13.657272727272726</v>
          </cell>
        </row>
        <row r="1778">
          <cell r="C1778">
            <v>13.666363636363638</v>
          </cell>
        </row>
        <row r="1779">
          <cell r="C1779">
            <v>13.656363636363636</v>
          </cell>
        </row>
        <row r="1780">
          <cell r="C1780">
            <v>13.655454545454544</v>
          </cell>
        </row>
        <row r="1781">
          <cell r="C1781">
            <v>13.660909090909088</v>
          </cell>
        </row>
        <row r="1782">
          <cell r="C1782">
            <v>13.659999999999998</v>
          </cell>
        </row>
        <row r="1783">
          <cell r="C1783">
            <v>13.666363636363634</v>
          </cell>
        </row>
        <row r="1784">
          <cell r="C1784">
            <v>13.67181818181818</v>
          </cell>
        </row>
        <row r="1785">
          <cell r="C1785">
            <v>13.661818181818179</v>
          </cell>
        </row>
        <row r="1786">
          <cell r="C1786">
            <v>13.661818181818179</v>
          </cell>
        </row>
        <row r="1787">
          <cell r="C1787">
            <v>13.669999999999998</v>
          </cell>
        </row>
        <row r="1788">
          <cell r="C1788">
            <v>13.663636363636362</v>
          </cell>
        </row>
        <row r="1789">
          <cell r="C1789">
            <v>13.664545454545452</v>
          </cell>
        </row>
        <row r="1790">
          <cell r="C1790">
            <v>13.667272727272728</v>
          </cell>
        </row>
        <row r="1791">
          <cell r="C1791">
            <v>13.659999999999998</v>
          </cell>
        </row>
        <row r="1792">
          <cell r="C1792">
            <v>13.659999999999998</v>
          </cell>
        </row>
        <row r="1793">
          <cell r="C1793">
            <v>13.665454545454544</v>
          </cell>
        </row>
        <row r="1794">
          <cell r="C1794">
            <v>13.669999999999998</v>
          </cell>
        </row>
        <row r="1795">
          <cell r="C1795">
            <v>13.665454545454544</v>
          </cell>
        </row>
        <row r="1796">
          <cell r="C1796">
            <v>13.659999999999998</v>
          </cell>
        </row>
        <row r="1797">
          <cell r="C1797">
            <v>13.654545454545456</v>
          </cell>
        </row>
        <row r="1798">
          <cell r="C1798">
            <v>13.66818181818182</v>
          </cell>
        </row>
        <row r="1799">
          <cell r="C1799">
            <v>13.669090909090908</v>
          </cell>
        </row>
        <row r="1800">
          <cell r="C1800">
            <v>13.665454545454544</v>
          </cell>
        </row>
        <row r="1801">
          <cell r="C1801">
            <v>13.669999999999998</v>
          </cell>
        </row>
        <row r="1802">
          <cell r="C1802">
            <v>13.672727272727274</v>
          </cell>
        </row>
        <row r="1803">
          <cell r="C1803">
            <v>13.665454545454544</v>
          </cell>
        </row>
        <row r="1804">
          <cell r="C1804">
            <v>13.659999999999998</v>
          </cell>
        </row>
        <row r="1805">
          <cell r="C1805">
            <v>13.665454545454544</v>
          </cell>
        </row>
        <row r="1806">
          <cell r="C1806">
            <v>13.669999999999998</v>
          </cell>
        </row>
        <row r="1807">
          <cell r="C1807">
            <v>13.661818181818182</v>
          </cell>
        </row>
        <row r="1808">
          <cell r="C1808">
            <v>13.653636363636364</v>
          </cell>
        </row>
        <row r="1809">
          <cell r="C1809">
            <v>13.656363636363638</v>
          </cell>
        </row>
        <row r="1810">
          <cell r="C1810">
            <v>13.659999999999998</v>
          </cell>
        </row>
        <row r="1811">
          <cell r="C1811">
            <v>13.66818181818182</v>
          </cell>
        </row>
        <row r="1812">
          <cell r="C1812">
            <v>13.675454545454546</v>
          </cell>
        </row>
        <row r="1813">
          <cell r="C1813">
            <v>13.664545454545452</v>
          </cell>
        </row>
        <row r="1814">
          <cell r="C1814">
            <v>13.669999999999998</v>
          </cell>
        </row>
        <row r="1815">
          <cell r="C1815">
            <v>13.667272727272728</v>
          </cell>
        </row>
        <row r="1816">
          <cell r="C1816">
            <v>13.665454545454544</v>
          </cell>
        </row>
        <row r="1817">
          <cell r="C1817">
            <v>13.667272727272724</v>
          </cell>
        </row>
        <row r="1818">
          <cell r="C1818">
            <v>13.673636363636366</v>
          </cell>
        </row>
        <row r="1819">
          <cell r="C1819">
            <v>13.67181818181818</v>
          </cell>
        </row>
        <row r="1820">
          <cell r="C1820">
            <v>13.668181818181818</v>
          </cell>
        </row>
        <row r="1821">
          <cell r="C1821">
            <v>13.659999999999998</v>
          </cell>
        </row>
        <row r="1822">
          <cell r="C1822">
            <v>13.662727272727269</v>
          </cell>
        </row>
        <row r="1823">
          <cell r="C1823">
            <v>13.672727272727274</v>
          </cell>
        </row>
        <row r="1824">
          <cell r="C1824">
            <v>13.669999999999998</v>
          </cell>
        </row>
        <row r="1825">
          <cell r="C1825">
            <v>13.67090909090909</v>
          </cell>
        </row>
        <row r="1826">
          <cell r="C1826">
            <v>13.675454545454546</v>
          </cell>
        </row>
        <row r="1827">
          <cell r="C1827">
            <v>13.663636363636362</v>
          </cell>
        </row>
        <row r="1828">
          <cell r="C1828">
            <v>13.673636363636364</v>
          </cell>
        </row>
        <row r="1829">
          <cell r="C1829">
            <v>13.662727272727269</v>
          </cell>
        </row>
        <row r="1830">
          <cell r="C1830">
            <v>13.673636363636366</v>
          </cell>
        </row>
        <row r="1831">
          <cell r="C1831">
            <v>13.680000000000005</v>
          </cell>
        </row>
        <row r="1832">
          <cell r="C1832">
            <v>13.673636363636364</v>
          </cell>
        </row>
        <row r="1833">
          <cell r="C1833">
            <v>13.669999999999998</v>
          </cell>
        </row>
        <row r="1834">
          <cell r="C1834">
            <v>13.679090909090911</v>
          </cell>
        </row>
        <row r="1835">
          <cell r="C1835">
            <v>13.680000000000005</v>
          </cell>
        </row>
        <row r="1836">
          <cell r="C1836">
            <v>13.673636363636364</v>
          </cell>
        </row>
        <row r="1837">
          <cell r="C1837">
            <v>13.676363636363639</v>
          </cell>
        </row>
        <row r="1838">
          <cell r="C1838">
            <v>13.680000000000005</v>
          </cell>
        </row>
        <row r="1839">
          <cell r="C1839">
            <v>13.673636363636364</v>
          </cell>
        </row>
        <row r="1840">
          <cell r="C1840">
            <v>13.680909090909092</v>
          </cell>
        </row>
        <row r="1841">
          <cell r="C1841">
            <v>13.687272727272727</v>
          </cell>
        </row>
        <row r="1842">
          <cell r="C1842">
            <v>13.680000000000005</v>
          </cell>
        </row>
        <row r="1843">
          <cell r="C1843">
            <v>13.676363636363636</v>
          </cell>
        </row>
        <row r="1844">
          <cell r="C1844">
            <v>13.677272727272731</v>
          </cell>
        </row>
        <row r="1845">
          <cell r="C1845">
            <v>13.679090909090911</v>
          </cell>
        </row>
        <row r="1846">
          <cell r="C1846">
            <v>13.673636363636364</v>
          </cell>
        </row>
        <row r="1847">
          <cell r="C1847">
            <v>13.677272727272731</v>
          </cell>
        </row>
        <row r="1848">
          <cell r="C1848">
            <v>13.676363636363636</v>
          </cell>
        </row>
        <row r="1849">
          <cell r="C1849">
            <v>13.669999999999998</v>
          </cell>
        </row>
        <row r="1850">
          <cell r="C1850">
            <v>13.677272727272731</v>
          </cell>
        </row>
        <row r="1851">
          <cell r="C1851">
            <v>13.667272727272724</v>
          </cell>
        </row>
        <row r="1852">
          <cell r="C1852">
            <v>13.667272727272728</v>
          </cell>
        </row>
        <row r="1853">
          <cell r="C1853">
            <v>13.676363636363639</v>
          </cell>
        </row>
        <row r="1854">
          <cell r="C1854">
            <v>13.686363636363636</v>
          </cell>
        </row>
        <row r="1855">
          <cell r="C1855">
            <v>13.69</v>
          </cell>
        </row>
        <row r="1856">
          <cell r="C1856">
            <v>13.683636363636367</v>
          </cell>
        </row>
        <row r="1857">
          <cell r="C1857">
            <v>13.673636363636364</v>
          </cell>
        </row>
        <row r="1858">
          <cell r="C1858">
            <v>13.676363636363639</v>
          </cell>
        </row>
        <row r="1859">
          <cell r="C1859">
            <v>13.686363636363636</v>
          </cell>
        </row>
        <row r="1860">
          <cell r="C1860">
            <v>13.674545454545454</v>
          </cell>
        </row>
        <row r="1861">
          <cell r="C1861">
            <v>13.679090909090911</v>
          </cell>
        </row>
        <row r="1862">
          <cell r="C1862">
            <v>13.676363636363636</v>
          </cell>
        </row>
        <row r="1863">
          <cell r="C1863">
            <v>13.67090909090909</v>
          </cell>
        </row>
        <row r="1864">
          <cell r="C1864">
            <v>13.675454545454546</v>
          </cell>
        </row>
        <row r="1865">
          <cell r="C1865">
            <v>13.681818181818185</v>
          </cell>
        </row>
        <row r="1866">
          <cell r="C1866">
            <v>13.680000000000005</v>
          </cell>
        </row>
        <row r="1867">
          <cell r="C1867">
            <v>13.684545454545455</v>
          </cell>
        </row>
        <row r="1868">
          <cell r="C1868">
            <v>13.69</v>
          </cell>
        </row>
        <row r="1869">
          <cell r="C1869">
            <v>13.685454545454547</v>
          </cell>
        </row>
        <row r="1870">
          <cell r="C1870">
            <v>13.689090909090908</v>
          </cell>
        </row>
        <row r="1871">
          <cell r="C1871">
            <v>13.685454545454547</v>
          </cell>
        </row>
        <row r="1872">
          <cell r="C1872">
            <v>13.685454545454546</v>
          </cell>
        </row>
        <row r="1873">
          <cell r="C1873">
            <v>13.69181818181818</v>
          </cell>
        </row>
        <row r="1874">
          <cell r="C1874">
            <v>13.699090909090909</v>
          </cell>
        </row>
        <row r="1875">
          <cell r="C1875">
            <v>13.694545454545453</v>
          </cell>
        </row>
        <row r="1876">
          <cell r="C1876">
            <v>13.7</v>
          </cell>
        </row>
        <row r="1877">
          <cell r="C1877">
            <v>13.69272727272727</v>
          </cell>
        </row>
        <row r="1878">
          <cell r="C1878">
            <v>13.69</v>
          </cell>
        </row>
        <row r="1879">
          <cell r="C1879">
            <v>13.688181818181818</v>
          </cell>
        </row>
        <row r="1880">
          <cell r="C1880">
            <v>13.686363636363636</v>
          </cell>
        </row>
        <row r="1881">
          <cell r="C1881">
            <v>13.69</v>
          </cell>
        </row>
        <row r="1882">
          <cell r="C1882">
            <v>13.698181818181819</v>
          </cell>
        </row>
        <row r="1883">
          <cell r="C1883">
            <v>13.69272727272727</v>
          </cell>
        </row>
        <row r="1884">
          <cell r="C1884">
            <v>13.69272727272727</v>
          </cell>
        </row>
        <row r="1885">
          <cell r="C1885">
            <v>13.705454545454547</v>
          </cell>
        </row>
        <row r="1886">
          <cell r="C1886">
            <v>13.7</v>
          </cell>
        </row>
        <row r="1887">
          <cell r="C1887">
            <v>13.7</v>
          </cell>
        </row>
        <row r="1888">
          <cell r="C1888">
            <v>13.69181818181818</v>
          </cell>
        </row>
        <row r="1889">
          <cell r="C1889">
            <v>13.688181818181818</v>
          </cell>
        </row>
        <row r="1890">
          <cell r="C1890">
            <v>13.697272727272729</v>
          </cell>
        </row>
        <row r="1891">
          <cell r="C1891">
            <v>13.69</v>
          </cell>
        </row>
        <row r="1892">
          <cell r="C1892">
            <v>13.699090909090909</v>
          </cell>
        </row>
        <row r="1893">
          <cell r="C1893">
            <v>13.703636363636367</v>
          </cell>
        </row>
        <row r="1894">
          <cell r="C1894">
            <v>13.711818181818186</v>
          </cell>
        </row>
        <row r="1895">
          <cell r="C1895">
            <v>13.717272727272729</v>
          </cell>
        </row>
        <row r="1896">
          <cell r="C1896">
            <v>13.710000000000006</v>
          </cell>
        </row>
        <row r="1897">
          <cell r="C1897">
            <v>13.705454545454547</v>
          </cell>
        </row>
        <row r="1898">
          <cell r="C1898">
            <v>13.7</v>
          </cell>
        </row>
        <row r="1899">
          <cell r="C1899">
            <v>13.706363636363641</v>
          </cell>
        </row>
        <row r="1900">
          <cell r="C1900">
            <v>13.706363636363637</v>
          </cell>
        </row>
        <row r="1901">
          <cell r="C1901">
            <v>13.695454545454545</v>
          </cell>
        </row>
        <row r="1902">
          <cell r="C1902">
            <v>13.696363636363635</v>
          </cell>
        </row>
        <row r="1903">
          <cell r="C1903">
            <v>13.694545454545453</v>
          </cell>
        </row>
        <row r="1904">
          <cell r="C1904">
            <v>13.702727272727275</v>
          </cell>
        </row>
        <row r="1905">
          <cell r="C1905">
            <v>13.710000000000006</v>
          </cell>
        </row>
        <row r="1906">
          <cell r="C1906">
            <v>13.714545454545457</v>
          </cell>
        </row>
        <row r="1907">
          <cell r="C1907">
            <v>13.706363636363641</v>
          </cell>
        </row>
        <row r="1908">
          <cell r="C1908">
            <v>13.710000000000006</v>
          </cell>
        </row>
        <row r="1909">
          <cell r="C1909">
            <v>13.710000000000006</v>
          </cell>
        </row>
        <row r="1910">
          <cell r="C1910">
            <v>13.705454545454547</v>
          </cell>
        </row>
        <row r="1911">
          <cell r="C1911">
            <v>13.7</v>
          </cell>
        </row>
        <row r="1912">
          <cell r="C1912">
            <v>13.698181818181819</v>
          </cell>
        </row>
        <row r="1913">
          <cell r="C1913">
            <v>13.701818181818185</v>
          </cell>
        </row>
        <row r="1914">
          <cell r="C1914">
            <v>13.701818181818181</v>
          </cell>
        </row>
        <row r="1915">
          <cell r="C1915">
            <v>13.704545454545457</v>
          </cell>
        </row>
        <row r="1916">
          <cell r="C1916">
            <v>13.710000000000006</v>
          </cell>
        </row>
        <row r="1917">
          <cell r="C1917">
            <v>13.710000000000006</v>
          </cell>
        </row>
        <row r="1918">
          <cell r="C1918">
            <v>13.707272727272732</v>
          </cell>
        </row>
        <row r="1919">
          <cell r="C1919">
            <v>13.707272727272731</v>
          </cell>
        </row>
        <row r="1920">
          <cell r="C1920">
            <v>13.712727272727273</v>
          </cell>
        </row>
        <row r="1921">
          <cell r="C1921">
            <v>13.719090909090909</v>
          </cell>
        </row>
        <row r="1922">
          <cell r="C1922">
            <v>13.715454545454548</v>
          </cell>
        </row>
        <row r="1923">
          <cell r="C1923">
            <v>13.717272727272729</v>
          </cell>
        </row>
        <row r="1924">
          <cell r="C1924">
            <v>13.719090909090909</v>
          </cell>
        </row>
        <row r="1925">
          <cell r="C1925">
            <v>13.714545454545458</v>
          </cell>
        </row>
        <row r="1926">
          <cell r="C1926">
            <v>13.709090909090913</v>
          </cell>
        </row>
        <row r="1927">
          <cell r="C1927">
            <v>13.722727272727274</v>
          </cell>
        </row>
        <row r="1928">
          <cell r="C1928">
            <v>13.72</v>
          </cell>
        </row>
        <row r="1929">
          <cell r="C1929">
            <v>13.72</v>
          </cell>
        </row>
        <row r="1930">
          <cell r="C1930">
            <v>13.716363636363639</v>
          </cell>
        </row>
        <row r="1931">
          <cell r="C1931">
            <v>13.710909090909096</v>
          </cell>
        </row>
        <row r="1932">
          <cell r="C1932">
            <v>13.721818181818181</v>
          </cell>
        </row>
        <row r="1933">
          <cell r="C1933">
            <v>13.72909090909091</v>
          </cell>
        </row>
        <row r="1934">
          <cell r="C1934">
            <v>13.719090909090911</v>
          </cell>
        </row>
        <row r="1935">
          <cell r="C1935">
            <v>13.715454545454547</v>
          </cell>
        </row>
        <row r="1936">
          <cell r="C1936">
            <v>13.72727272727273</v>
          </cell>
        </row>
        <row r="1937">
          <cell r="C1937">
            <v>13.722727272727271</v>
          </cell>
        </row>
        <row r="1938">
          <cell r="C1938">
            <v>13.73</v>
          </cell>
        </row>
        <row r="1939">
          <cell r="C1939">
            <v>13.73</v>
          </cell>
        </row>
        <row r="1940">
          <cell r="C1940">
            <v>13.73</v>
          </cell>
        </row>
        <row r="1941">
          <cell r="C1941">
            <v>13.720909090909091</v>
          </cell>
        </row>
        <row r="1942">
          <cell r="C1942">
            <v>13.72</v>
          </cell>
        </row>
        <row r="1943">
          <cell r="C1943">
            <v>13.72</v>
          </cell>
        </row>
        <row r="1944">
          <cell r="C1944">
            <v>13.711818181818186</v>
          </cell>
        </row>
        <row r="1945">
          <cell r="C1945">
            <v>13.724545454545455</v>
          </cell>
        </row>
        <row r="1946">
          <cell r="C1946">
            <v>13.73</v>
          </cell>
        </row>
        <row r="1947">
          <cell r="C1947">
            <v>13.72909090909091</v>
          </cell>
        </row>
        <row r="1948">
          <cell r="C1948">
            <v>13.730909090909091</v>
          </cell>
        </row>
        <row r="1949">
          <cell r="C1949">
            <v>13.722727272727271</v>
          </cell>
        </row>
        <row r="1950">
          <cell r="C1950">
            <v>13.726363636363637</v>
          </cell>
        </row>
        <row r="1951">
          <cell r="C1951">
            <v>13.731818181818186</v>
          </cell>
        </row>
        <row r="1952">
          <cell r="C1952">
            <v>13.739999999999998</v>
          </cell>
        </row>
        <row r="1953">
          <cell r="C1953">
            <v>13.731818181818182</v>
          </cell>
        </row>
        <row r="1954">
          <cell r="C1954">
            <v>13.735454545454543</v>
          </cell>
        </row>
        <row r="1955">
          <cell r="C1955">
            <v>13.73</v>
          </cell>
        </row>
        <row r="1956">
          <cell r="C1956">
            <v>13.720909090909091</v>
          </cell>
        </row>
        <row r="1957">
          <cell r="C1957">
            <v>13.72</v>
          </cell>
        </row>
        <row r="1958">
          <cell r="C1958">
            <v>13.72818181818182</v>
          </cell>
        </row>
        <row r="1959">
          <cell r="C1959">
            <v>13.73</v>
          </cell>
        </row>
        <row r="1960">
          <cell r="C1960">
            <v>13.736363636363636</v>
          </cell>
        </row>
        <row r="1961">
          <cell r="C1961">
            <v>13.737272727272726</v>
          </cell>
        </row>
        <row r="1962">
          <cell r="C1962">
            <v>13.73</v>
          </cell>
        </row>
        <row r="1963">
          <cell r="C1963">
            <v>13.73</v>
          </cell>
        </row>
        <row r="1964">
          <cell r="C1964">
            <v>13.733636363636366</v>
          </cell>
        </row>
        <row r="1965">
          <cell r="C1965">
            <v>13.730909090909092</v>
          </cell>
        </row>
        <row r="1966">
          <cell r="C1966">
            <v>13.72727272727273</v>
          </cell>
        </row>
        <row r="1967">
          <cell r="C1967">
            <v>13.743636363636364</v>
          </cell>
        </row>
        <row r="1968">
          <cell r="C1968">
            <v>13.736363636363638</v>
          </cell>
        </row>
        <row r="1969">
          <cell r="C1969">
            <v>13.739999999999998</v>
          </cell>
        </row>
        <row r="1970">
          <cell r="C1970">
            <v>13.736363636363636</v>
          </cell>
        </row>
        <row r="1971">
          <cell r="C1971">
            <v>13.735454545454546</v>
          </cell>
        </row>
        <row r="1972">
          <cell r="C1972">
            <v>13.742727272727272</v>
          </cell>
        </row>
        <row r="1973">
          <cell r="C1973">
            <v>13.73</v>
          </cell>
        </row>
        <row r="1974">
          <cell r="C1974">
            <v>13.730909090909092</v>
          </cell>
        </row>
        <row r="1975">
          <cell r="C1975">
            <v>13.739090909090908</v>
          </cell>
        </row>
        <row r="1976">
          <cell r="C1976">
            <v>13.731818181818186</v>
          </cell>
        </row>
        <row r="1977">
          <cell r="C1977">
            <v>13.743636363636364</v>
          </cell>
        </row>
        <row r="1978">
          <cell r="C1978">
            <v>13.741818181818182</v>
          </cell>
        </row>
        <row r="1979">
          <cell r="C1979">
            <v>13.739999999999998</v>
          </cell>
        </row>
        <row r="1980">
          <cell r="C1980">
            <v>13.739999999999998</v>
          </cell>
        </row>
        <row r="1981">
          <cell r="C1981">
            <v>13.739090909090908</v>
          </cell>
        </row>
        <row r="1982">
          <cell r="C1982">
            <v>13.747272727272728</v>
          </cell>
        </row>
        <row r="1983">
          <cell r="C1983">
            <v>13.743636363636362</v>
          </cell>
        </row>
        <row r="1984">
          <cell r="C1984">
            <v>13.730909090909092</v>
          </cell>
        </row>
        <row r="1985">
          <cell r="C1985">
            <v>13.739090909090908</v>
          </cell>
        </row>
        <row r="1986">
          <cell r="C1986">
            <v>13.746363636363634</v>
          </cell>
        </row>
        <row r="1987">
          <cell r="C1987">
            <v>13.745454545454544</v>
          </cell>
        </row>
        <row r="1988">
          <cell r="C1988">
            <v>13.741818181818179</v>
          </cell>
        </row>
        <row r="1989">
          <cell r="C1989">
            <v>13.742727272727272</v>
          </cell>
        </row>
        <row r="1990">
          <cell r="C1990">
            <v>13.746363636363638</v>
          </cell>
        </row>
        <row r="1991">
          <cell r="C1991">
            <v>13.75</v>
          </cell>
        </row>
        <row r="1992">
          <cell r="C1992">
            <v>13.744545454545454</v>
          </cell>
        </row>
        <row r="1993">
          <cell r="C1993">
            <v>13.742727272727272</v>
          </cell>
        </row>
        <row r="1994">
          <cell r="C1994">
            <v>13.752727272727276</v>
          </cell>
        </row>
        <row r="1995">
          <cell r="C1995">
            <v>13.742727272727272</v>
          </cell>
        </row>
        <row r="1996">
          <cell r="C1996">
            <v>13.742727272727274</v>
          </cell>
        </row>
        <row r="1997">
          <cell r="C1997">
            <v>13.739999999999998</v>
          </cell>
        </row>
        <row r="1998">
          <cell r="C1998">
            <v>13.739999999999998</v>
          </cell>
        </row>
        <row r="1999">
          <cell r="C1999">
            <v>13.744545454545454</v>
          </cell>
        </row>
        <row r="2000">
          <cell r="C2000">
            <v>13.759090909090911</v>
          </cell>
        </row>
        <row r="2001">
          <cell r="C2001">
            <v>13.756363636363636</v>
          </cell>
        </row>
        <row r="2002">
          <cell r="C2002">
            <v>13.742727272727272</v>
          </cell>
        </row>
        <row r="2003">
          <cell r="C2003">
            <v>13.742727272727274</v>
          </cell>
        </row>
        <row r="2004">
          <cell r="C2004">
            <v>13.744545454545454</v>
          </cell>
        </row>
        <row r="2005">
          <cell r="C2005">
            <v>13.755454545454546</v>
          </cell>
        </row>
        <row r="2006">
          <cell r="C2006">
            <v>13.752727272727272</v>
          </cell>
        </row>
        <row r="2007">
          <cell r="C2007">
            <v>13.75181818181818</v>
          </cell>
        </row>
        <row r="2008">
          <cell r="C2008">
            <v>13.746363636363634</v>
          </cell>
        </row>
        <row r="2009">
          <cell r="C2009">
            <v>13.760000000000002</v>
          </cell>
        </row>
        <row r="2010">
          <cell r="C2010">
            <v>13.757272727272728</v>
          </cell>
        </row>
        <row r="2011">
          <cell r="C2011">
            <v>13.754545454545456</v>
          </cell>
        </row>
        <row r="2012">
          <cell r="C2012">
            <v>13.75</v>
          </cell>
        </row>
        <row r="2013">
          <cell r="C2013">
            <v>13.759090909090908</v>
          </cell>
        </row>
        <row r="2014">
          <cell r="C2014">
            <v>13.757272727272728</v>
          </cell>
        </row>
        <row r="2015">
          <cell r="C2015">
            <v>13.754545454545452</v>
          </cell>
        </row>
        <row r="2016">
          <cell r="C2016">
            <v>13.758181818181821</v>
          </cell>
        </row>
        <row r="2017">
          <cell r="C2017">
            <v>13.760909090909093</v>
          </cell>
        </row>
        <row r="2018">
          <cell r="C2018">
            <v>13.760909090909092</v>
          </cell>
        </row>
        <row r="2019">
          <cell r="C2019">
            <v>13.753636363636362</v>
          </cell>
        </row>
        <row r="2020">
          <cell r="C2020">
            <v>13.75</v>
          </cell>
        </row>
        <row r="2021">
          <cell r="C2021">
            <v>13.756363636363638</v>
          </cell>
        </row>
        <row r="2022">
          <cell r="C2022">
            <v>13.762727272727274</v>
          </cell>
        </row>
        <row r="2023">
          <cell r="C2023">
            <v>13.744545454545454</v>
          </cell>
        </row>
        <row r="2024">
          <cell r="C2024">
            <v>13.753636363636366</v>
          </cell>
        </row>
        <row r="2025">
          <cell r="C2025">
            <v>13.764545454545454</v>
          </cell>
        </row>
        <row r="2026">
          <cell r="C2026">
            <v>13.752727272727272</v>
          </cell>
        </row>
        <row r="2027">
          <cell r="C2027">
            <v>13.759090909090908</v>
          </cell>
        </row>
        <row r="2028">
          <cell r="C2028">
            <v>13.753636363636366</v>
          </cell>
        </row>
        <row r="2029">
          <cell r="C2029">
            <v>13.760909090909092</v>
          </cell>
        </row>
        <row r="2030">
          <cell r="C2030">
            <v>13.775454545454545</v>
          </cell>
        </row>
        <row r="2031">
          <cell r="C2031">
            <v>13.762727272727274</v>
          </cell>
        </row>
        <row r="2032">
          <cell r="C2032">
            <v>13.764545454545454</v>
          </cell>
        </row>
        <row r="2033">
          <cell r="C2033">
            <v>13.765454545454544</v>
          </cell>
        </row>
        <row r="2034">
          <cell r="C2034">
            <v>13.770909090909088</v>
          </cell>
        </row>
        <row r="2035">
          <cell r="C2035">
            <v>13.760000000000002</v>
          </cell>
        </row>
        <row r="2036">
          <cell r="C2036">
            <v>13.760000000000002</v>
          </cell>
        </row>
        <row r="2037">
          <cell r="C2037">
            <v>13.761818181818182</v>
          </cell>
        </row>
        <row r="2038">
          <cell r="C2038">
            <v>13.758181818181818</v>
          </cell>
        </row>
        <row r="2039">
          <cell r="C2039">
            <v>13.753636363636362</v>
          </cell>
        </row>
        <row r="2040">
          <cell r="C2040">
            <v>13.760000000000002</v>
          </cell>
        </row>
        <row r="2041">
          <cell r="C2041">
            <v>13.754545454545452</v>
          </cell>
        </row>
        <row r="2042">
          <cell r="C2042">
            <v>13.756363636363636</v>
          </cell>
        </row>
        <row r="2043">
          <cell r="C2043">
            <v>13.769090909090908</v>
          </cell>
        </row>
        <row r="2044">
          <cell r="C2044">
            <v>13.760909090909092</v>
          </cell>
        </row>
        <row r="2045">
          <cell r="C2045">
            <v>13.763636363636367</v>
          </cell>
        </row>
        <row r="2046">
          <cell r="C2046">
            <v>13.768181818181814</v>
          </cell>
        </row>
        <row r="2047">
          <cell r="C2047">
            <v>13.760000000000002</v>
          </cell>
        </row>
        <row r="2048">
          <cell r="C2048">
            <v>13.763636363636364</v>
          </cell>
        </row>
        <row r="2049">
          <cell r="C2049">
            <v>13.773636363636363</v>
          </cell>
        </row>
        <row r="2050">
          <cell r="C2050">
            <v>13.766363636363634</v>
          </cell>
        </row>
        <row r="2051">
          <cell r="C2051">
            <v>13.760000000000002</v>
          </cell>
        </row>
        <row r="2052">
          <cell r="C2052">
            <v>13.769090909090908</v>
          </cell>
        </row>
        <row r="2053">
          <cell r="C2053">
            <v>13.761818181818182</v>
          </cell>
        </row>
        <row r="2054">
          <cell r="C2054">
            <v>13.760000000000002</v>
          </cell>
        </row>
        <row r="2055">
          <cell r="C2055">
            <v>13.766363636363637</v>
          </cell>
        </row>
        <row r="2056">
          <cell r="C2056">
            <v>13.762727272727274</v>
          </cell>
        </row>
        <row r="2057">
          <cell r="C2057">
            <v>13.762727272727272</v>
          </cell>
        </row>
        <row r="2058">
          <cell r="C2058">
            <v>13.766363636363634</v>
          </cell>
        </row>
        <row r="2059">
          <cell r="C2059">
            <v>13.779090909090909</v>
          </cell>
        </row>
        <row r="2060">
          <cell r="C2060">
            <v>13.77</v>
          </cell>
        </row>
        <row r="2061">
          <cell r="C2061">
            <v>13.769090909090908</v>
          </cell>
        </row>
        <row r="2062">
          <cell r="C2062">
            <v>13.760000000000002</v>
          </cell>
        </row>
        <row r="2063">
          <cell r="C2063">
            <v>13.767272727272728</v>
          </cell>
        </row>
        <row r="2064">
          <cell r="C2064">
            <v>13.764545454545454</v>
          </cell>
        </row>
        <row r="2065">
          <cell r="C2065">
            <v>13.768181818181818</v>
          </cell>
        </row>
        <row r="2066">
          <cell r="C2066">
            <v>13.77</v>
          </cell>
        </row>
        <row r="2067">
          <cell r="C2067">
            <v>13.776363636363635</v>
          </cell>
        </row>
        <row r="2068">
          <cell r="C2068">
            <v>13.774545454545454</v>
          </cell>
        </row>
        <row r="2069">
          <cell r="C2069">
            <v>13.765454545454547</v>
          </cell>
        </row>
        <row r="2070">
          <cell r="C2070">
            <v>13.775454545454549</v>
          </cell>
        </row>
        <row r="2071">
          <cell r="C2071">
            <v>13.761818181818182</v>
          </cell>
        </row>
        <row r="2072">
          <cell r="C2072">
            <v>13.768181818181818</v>
          </cell>
        </row>
        <row r="2073">
          <cell r="C2073">
            <v>13.77</v>
          </cell>
        </row>
        <row r="2074">
          <cell r="C2074">
            <v>13.764545454545457</v>
          </cell>
        </row>
        <row r="2075">
          <cell r="C2075">
            <v>13.762727272727274</v>
          </cell>
        </row>
        <row r="2076">
          <cell r="C2076">
            <v>13.760000000000002</v>
          </cell>
        </row>
        <row r="2077">
          <cell r="C2077">
            <v>13.765454545454544</v>
          </cell>
        </row>
        <row r="2078">
          <cell r="C2078">
            <v>13.778181818181819</v>
          </cell>
        </row>
        <row r="2079">
          <cell r="C2079">
            <v>13.774545454545454</v>
          </cell>
        </row>
        <row r="2080">
          <cell r="C2080">
            <v>13.773636363636363</v>
          </cell>
        </row>
        <row r="2081">
          <cell r="C2081">
            <v>13.767272727272728</v>
          </cell>
        </row>
        <row r="2082">
          <cell r="C2082">
            <v>13.77</v>
          </cell>
        </row>
        <row r="2083">
          <cell r="C2083">
            <v>13.769090909090908</v>
          </cell>
        </row>
        <row r="2084">
          <cell r="C2084">
            <v>13.760000000000002</v>
          </cell>
        </row>
        <row r="2085">
          <cell r="C2085">
            <v>13.77181818181818</v>
          </cell>
        </row>
        <row r="2086">
          <cell r="C2086">
            <v>13.777272727272729</v>
          </cell>
        </row>
        <row r="2087">
          <cell r="C2087">
            <v>13.77</v>
          </cell>
        </row>
        <row r="2088">
          <cell r="C2088">
            <v>13.775454545454545</v>
          </cell>
        </row>
        <row r="2089">
          <cell r="C2089">
            <v>13.77</v>
          </cell>
        </row>
        <row r="2090">
          <cell r="C2090">
            <v>13.77</v>
          </cell>
        </row>
        <row r="2091">
          <cell r="C2091">
            <v>13.774545454545454</v>
          </cell>
        </row>
        <row r="2092">
          <cell r="C2092">
            <v>13.778181818181819</v>
          </cell>
        </row>
        <row r="2093">
          <cell r="C2093">
            <v>13.77</v>
          </cell>
        </row>
        <row r="2094">
          <cell r="C2094">
            <v>13.77272727272727</v>
          </cell>
        </row>
        <row r="2095">
          <cell r="C2095">
            <v>13.78</v>
          </cell>
        </row>
        <row r="2096">
          <cell r="C2096">
            <v>13.776363636363635</v>
          </cell>
        </row>
        <row r="2097">
          <cell r="C2097">
            <v>13.78181818181818</v>
          </cell>
        </row>
        <row r="2098">
          <cell r="C2098">
            <v>13.788181818181814</v>
          </cell>
        </row>
        <row r="2099">
          <cell r="C2099">
            <v>13.77181818181818</v>
          </cell>
        </row>
        <row r="2100">
          <cell r="C2100">
            <v>13.777272727272729</v>
          </cell>
        </row>
        <row r="2101">
          <cell r="C2101">
            <v>13.776363636363635</v>
          </cell>
        </row>
        <row r="2102">
          <cell r="C2102">
            <v>13.77</v>
          </cell>
        </row>
        <row r="2103">
          <cell r="C2103">
            <v>13.774545454545454</v>
          </cell>
        </row>
        <row r="2104">
          <cell r="C2104">
            <v>13.78</v>
          </cell>
        </row>
        <row r="2105">
          <cell r="C2105">
            <v>13.78</v>
          </cell>
        </row>
        <row r="2106">
          <cell r="C2106">
            <v>13.78</v>
          </cell>
        </row>
        <row r="2107">
          <cell r="C2107">
            <v>13.779090909090909</v>
          </cell>
        </row>
        <row r="2108">
          <cell r="C2108">
            <v>13.77</v>
          </cell>
        </row>
        <row r="2109">
          <cell r="C2109">
            <v>13.773636363636363</v>
          </cell>
        </row>
        <row r="2110">
          <cell r="C2110">
            <v>13.77181818181818</v>
          </cell>
        </row>
        <row r="2111">
          <cell r="C2111">
            <v>13.777272727272729</v>
          </cell>
        </row>
        <row r="2112">
          <cell r="C2112">
            <v>13.770909090909093</v>
          </cell>
        </row>
        <row r="2113">
          <cell r="C2113">
            <v>13.771818181818183</v>
          </cell>
        </row>
        <row r="2114">
          <cell r="C2114">
            <v>13.77</v>
          </cell>
        </row>
        <row r="2115">
          <cell r="C2115">
            <v>13.77090909090909</v>
          </cell>
        </row>
        <row r="2116">
          <cell r="C2116">
            <v>13.78</v>
          </cell>
        </row>
        <row r="2117">
          <cell r="C2117">
            <v>13.782727272727271</v>
          </cell>
        </row>
        <row r="2118">
          <cell r="C2118">
            <v>13.782727272727271</v>
          </cell>
        </row>
        <row r="2119">
          <cell r="C2119">
            <v>13.78</v>
          </cell>
        </row>
        <row r="2120">
          <cell r="C2120">
            <v>13.789090909090904</v>
          </cell>
        </row>
        <row r="2121">
          <cell r="C2121">
            <v>13.787272727272724</v>
          </cell>
        </row>
        <row r="2122">
          <cell r="C2122">
            <v>13.774545454545454</v>
          </cell>
        </row>
        <row r="2123">
          <cell r="C2123">
            <v>13.775454545454545</v>
          </cell>
        </row>
        <row r="2124">
          <cell r="C2124">
            <v>13.77181818181818</v>
          </cell>
        </row>
        <row r="2125">
          <cell r="C2125">
            <v>13.781818181818181</v>
          </cell>
        </row>
        <row r="2126">
          <cell r="C2126">
            <v>13.798181818181819</v>
          </cell>
        </row>
        <row r="2127">
          <cell r="C2127">
            <v>13.791818181818178</v>
          </cell>
        </row>
        <row r="2128">
          <cell r="C2128">
            <v>13.780909090909091</v>
          </cell>
        </row>
        <row r="2129">
          <cell r="C2129">
            <v>13.786363636363633</v>
          </cell>
        </row>
        <row r="2130">
          <cell r="C2130">
            <v>13.787272727272722</v>
          </cell>
        </row>
        <row r="2131">
          <cell r="C2131">
            <v>13.798181818181815</v>
          </cell>
        </row>
        <row r="2132">
          <cell r="C2132">
            <v>13.789999999999994</v>
          </cell>
        </row>
        <row r="2133">
          <cell r="C2133">
            <v>13.787272727272724</v>
          </cell>
        </row>
        <row r="2134">
          <cell r="C2134">
            <v>13.78</v>
          </cell>
        </row>
        <row r="2135">
          <cell r="C2135">
            <v>13.783636363636363</v>
          </cell>
        </row>
        <row r="2136">
          <cell r="C2136">
            <v>13.788181818181814</v>
          </cell>
        </row>
        <row r="2137">
          <cell r="C2137">
            <v>13.796363636363635</v>
          </cell>
        </row>
        <row r="2138">
          <cell r="C2138">
            <v>13.797272727272729</v>
          </cell>
        </row>
        <row r="2139">
          <cell r="C2139">
            <v>13.799090909090909</v>
          </cell>
        </row>
        <row r="2140">
          <cell r="C2140">
            <v>13.785454545454543</v>
          </cell>
        </row>
        <row r="2141">
          <cell r="C2141">
            <v>13.782727272727271</v>
          </cell>
        </row>
        <row r="2142">
          <cell r="C2142">
            <v>13.790909090909087</v>
          </cell>
        </row>
        <row r="2143">
          <cell r="C2143">
            <v>13.79454545454545</v>
          </cell>
        </row>
        <row r="2144">
          <cell r="C2144">
            <v>13.787272727272724</v>
          </cell>
        </row>
        <row r="2145">
          <cell r="C2145">
            <v>13.794545454545453</v>
          </cell>
        </row>
        <row r="2146">
          <cell r="C2146">
            <v>13.798181818181815</v>
          </cell>
        </row>
        <row r="2147">
          <cell r="C2147">
            <v>13.785454545454543</v>
          </cell>
        </row>
        <row r="2148">
          <cell r="C2148">
            <v>13.790909090909087</v>
          </cell>
        </row>
        <row r="2149">
          <cell r="C2149">
            <v>13.807272727272727</v>
          </cell>
        </row>
        <row r="2150">
          <cell r="C2150">
            <v>13.806363636363637</v>
          </cell>
        </row>
        <row r="2151">
          <cell r="C2151">
            <v>13.8</v>
          </cell>
        </row>
        <row r="2152">
          <cell r="C2152">
            <v>13.80727272727273</v>
          </cell>
        </row>
        <row r="2153">
          <cell r="C2153">
            <v>13.81</v>
          </cell>
        </row>
        <row r="2154">
          <cell r="C2154">
            <v>13.810909090909091</v>
          </cell>
        </row>
        <row r="2155">
          <cell r="C2155">
            <v>13.819999999999995</v>
          </cell>
        </row>
        <row r="2156">
          <cell r="C2156">
            <v>13.816363636363635</v>
          </cell>
        </row>
        <row r="2157">
          <cell r="C2157">
            <v>13.823636363636361</v>
          </cell>
        </row>
        <row r="2158">
          <cell r="C2158">
            <v>13.815454545454545</v>
          </cell>
        </row>
        <row r="2159">
          <cell r="C2159">
            <v>13.814545454545454</v>
          </cell>
        </row>
        <row r="2160">
          <cell r="C2160">
            <v>13.826363636363636</v>
          </cell>
        </row>
        <row r="2161">
          <cell r="C2161">
            <v>13.821818181818179</v>
          </cell>
        </row>
        <row r="2162">
          <cell r="C2162">
            <v>13.819999999999995</v>
          </cell>
        </row>
        <row r="2163">
          <cell r="C2163">
            <v>13.812727272727273</v>
          </cell>
        </row>
        <row r="2164">
          <cell r="C2164">
            <v>13.81</v>
          </cell>
        </row>
        <row r="2165">
          <cell r="C2165">
            <v>13.819999999999999</v>
          </cell>
        </row>
        <row r="2166">
          <cell r="C2166">
            <v>13.825454545454544</v>
          </cell>
        </row>
        <row r="2167">
          <cell r="C2167">
            <v>13.826363636363636</v>
          </cell>
        </row>
        <row r="2168">
          <cell r="C2168">
            <v>13.837272727272731</v>
          </cell>
        </row>
        <row r="2169">
          <cell r="C2169">
            <v>13.826363636363636</v>
          </cell>
        </row>
        <row r="2170">
          <cell r="C2170">
            <v>13.830909090909092</v>
          </cell>
        </row>
        <row r="2171">
          <cell r="C2171">
            <v>13.835454545454548</v>
          </cell>
        </row>
        <row r="2172">
          <cell r="C2172">
            <v>13.830000000000002</v>
          </cell>
        </row>
        <row r="2173">
          <cell r="C2173">
            <v>13.835454545454548</v>
          </cell>
        </row>
        <row r="2174">
          <cell r="C2174">
            <v>13.835454545454548</v>
          </cell>
        </row>
        <row r="2175">
          <cell r="C2175">
            <v>13.836363636363638</v>
          </cell>
        </row>
        <row r="2176">
          <cell r="C2176">
            <v>13.825454545454546</v>
          </cell>
        </row>
        <row r="2177">
          <cell r="C2177">
            <v>13.830000000000002</v>
          </cell>
        </row>
        <row r="2178">
          <cell r="C2178">
            <v>13.830000000000002</v>
          </cell>
        </row>
        <row r="2179">
          <cell r="C2179">
            <v>13.830000000000002</v>
          </cell>
        </row>
        <row r="2180">
          <cell r="C2180">
            <v>13.830000000000002</v>
          </cell>
        </row>
        <row r="2181">
          <cell r="C2181">
            <v>13.836363636363638</v>
          </cell>
        </row>
        <row r="2182">
          <cell r="C2182">
            <v>13.853636363636362</v>
          </cell>
        </row>
        <row r="2183">
          <cell r="C2183">
            <v>13.895454545454545</v>
          </cell>
        </row>
        <row r="2184">
          <cell r="C2184">
            <v>13.961818181818183</v>
          </cell>
        </row>
        <row r="2185">
          <cell r="C2185">
            <v>14.004545454545458</v>
          </cell>
        </row>
        <row r="2186">
          <cell r="C2186">
            <v>14.019090909090908</v>
          </cell>
        </row>
        <row r="2187">
          <cell r="C2187">
            <v>14.017272727272728</v>
          </cell>
        </row>
        <row r="2188">
          <cell r="C2188">
            <v>14.016363636363634</v>
          </cell>
        </row>
        <row r="2189">
          <cell r="C2189">
            <v>13.995454545454544</v>
          </cell>
        </row>
        <row r="2190">
          <cell r="C2190">
            <v>13.980000000000002</v>
          </cell>
        </row>
        <row r="2191">
          <cell r="C2191">
            <v>13.966363636363639</v>
          </cell>
        </row>
        <row r="2192">
          <cell r="C2192">
            <v>13.965454545454548</v>
          </cell>
        </row>
        <row r="2193">
          <cell r="C2193">
            <v>13.957272727272731</v>
          </cell>
        </row>
        <row r="2194">
          <cell r="C2194">
            <v>13.956363636363641</v>
          </cell>
        </row>
        <row r="2195">
          <cell r="C2195">
            <v>13.960000000000006</v>
          </cell>
        </row>
        <row r="2196">
          <cell r="C2196">
            <v>13.960000000000006</v>
          </cell>
        </row>
        <row r="2197">
          <cell r="C2197">
            <v>13.964545454545457</v>
          </cell>
        </row>
        <row r="2198">
          <cell r="C2198">
            <v>13.966363636363637</v>
          </cell>
        </row>
        <row r="2199">
          <cell r="C2199">
            <v>13.97</v>
          </cell>
        </row>
        <row r="2200">
          <cell r="C2200">
            <v>13.976363636363637</v>
          </cell>
        </row>
        <row r="2201">
          <cell r="C2201">
            <v>13.970909090909091</v>
          </cell>
        </row>
        <row r="2202">
          <cell r="C2202">
            <v>13.97818181818182</v>
          </cell>
        </row>
        <row r="2203">
          <cell r="C2203">
            <v>13.985454545454546</v>
          </cell>
        </row>
        <row r="2204">
          <cell r="C2204">
            <v>13.994545454545454</v>
          </cell>
        </row>
        <row r="2205">
          <cell r="C2205">
            <v>13.996363636363638</v>
          </cell>
        </row>
        <row r="2206">
          <cell r="C2206">
            <v>14.010909090909093</v>
          </cell>
        </row>
        <row r="2207">
          <cell r="C2207">
            <v>14.02</v>
          </cell>
        </row>
        <row r="2208">
          <cell r="C2208">
            <v>14.029090909090909</v>
          </cell>
        </row>
        <row r="2209">
          <cell r="C2209">
            <v>14.03</v>
          </cell>
        </row>
        <row r="2210">
          <cell r="C2210">
            <v>14.048181818181815</v>
          </cell>
        </row>
        <row r="2211">
          <cell r="C2211">
            <v>14.07</v>
          </cell>
        </row>
        <row r="2212">
          <cell r="C2212">
            <v>14.112727272727273</v>
          </cell>
        </row>
        <row r="2213">
          <cell r="C2213">
            <v>14.160909090909092</v>
          </cell>
        </row>
        <row r="2214">
          <cell r="C2214">
            <v>14.231818181818182</v>
          </cell>
        </row>
        <row r="2215">
          <cell r="C2215">
            <v>14.342727272727274</v>
          </cell>
        </row>
        <row r="2216">
          <cell r="C2216">
            <v>14.456363636363635</v>
          </cell>
        </row>
        <row r="2217">
          <cell r="C2217">
            <v>14.547272727272729</v>
          </cell>
        </row>
        <row r="2218">
          <cell r="C2218">
            <v>14.624545454545453</v>
          </cell>
        </row>
        <row r="2219">
          <cell r="C2219">
            <v>14.702727272727271</v>
          </cell>
        </row>
        <row r="2220">
          <cell r="C2220">
            <v>14.773636363636365</v>
          </cell>
        </row>
        <row r="2221">
          <cell r="C2221">
            <v>14.840000000000002</v>
          </cell>
        </row>
        <row r="2222">
          <cell r="C2222">
            <v>14.916363636363638</v>
          </cell>
        </row>
        <row r="2223">
          <cell r="C2223">
            <v>14.992727272727272</v>
          </cell>
        </row>
        <row r="2224">
          <cell r="C2224">
            <v>15.026363636363634</v>
          </cell>
        </row>
        <row r="2225">
          <cell r="C2225">
            <v>15.053636363636365</v>
          </cell>
        </row>
        <row r="2226">
          <cell r="C2226">
            <v>15.06</v>
          </cell>
        </row>
        <row r="2227">
          <cell r="C2227">
            <v>15.068181818181818</v>
          </cell>
        </row>
        <row r="2228">
          <cell r="C2228">
            <v>15.076363636363634</v>
          </cell>
        </row>
        <row r="2229">
          <cell r="C2229">
            <v>15.076363636363636</v>
          </cell>
        </row>
        <row r="2230">
          <cell r="C2230">
            <v>15.090000000000002</v>
          </cell>
        </row>
        <row r="2231">
          <cell r="C2231">
            <v>15.090909090909092</v>
          </cell>
        </row>
        <row r="2232">
          <cell r="C2232">
            <v>15.090000000000002</v>
          </cell>
        </row>
        <row r="2233">
          <cell r="C2233">
            <v>15.087272727272731</v>
          </cell>
        </row>
        <row r="2234">
          <cell r="C2234">
            <v>15.080000000000002</v>
          </cell>
        </row>
        <row r="2235">
          <cell r="C2235">
            <v>15.086363636363638</v>
          </cell>
        </row>
        <row r="2236">
          <cell r="C2236">
            <v>15.090000000000002</v>
          </cell>
        </row>
        <row r="2237">
          <cell r="C2237">
            <v>15.082727272727276</v>
          </cell>
        </row>
        <row r="2238">
          <cell r="C2238">
            <v>15.089090909090912</v>
          </cell>
        </row>
        <row r="2239">
          <cell r="C2239">
            <v>15.099999999999996</v>
          </cell>
        </row>
        <row r="2240">
          <cell r="C2240">
            <v>15.102727272727272</v>
          </cell>
        </row>
        <row r="2241">
          <cell r="C2241">
            <v>15.106363636363636</v>
          </cell>
        </row>
        <row r="2242">
          <cell r="C2242">
            <v>15.101818181818182</v>
          </cell>
        </row>
        <row r="2243">
          <cell r="C2243">
            <v>15.110000000000003</v>
          </cell>
        </row>
        <row r="2244">
          <cell r="C2244">
            <v>15.10272727272727</v>
          </cell>
        </row>
        <row r="2245">
          <cell r="C2245">
            <v>15.10272727272727</v>
          </cell>
        </row>
        <row r="2246">
          <cell r="C2246">
            <v>15.102727272727272</v>
          </cell>
        </row>
        <row r="2247">
          <cell r="C2247">
            <v>15.110000000000003</v>
          </cell>
        </row>
        <row r="2248">
          <cell r="C2248">
            <v>15.10181818181818</v>
          </cell>
        </row>
        <row r="2249">
          <cell r="C2249">
            <v>15.103636363636365</v>
          </cell>
        </row>
        <row r="2250">
          <cell r="C2250">
            <v>15.098181818181816</v>
          </cell>
        </row>
        <row r="2251">
          <cell r="C2251">
            <v>15.094545454545456</v>
          </cell>
        </row>
        <row r="2252">
          <cell r="C2252">
            <v>15.084545454545458</v>
          </cell>
        </row>
        <row r="2253">
          <cell r="C2253">
            <v>15.080000000000002</v>
          </cell>
        </row>
        <row r="2254">
          <cell r="C2254">
            <v>15.080000000000002</v>
          </cell>
        </row>
        <row r="2255">
          <cell r="C2255">
            <v>15.070909090909089</v>
          </cell>
        </row>
        <row r="2256">
          <cell r="C2256">
            <v>15.069999999999995</v>
          </cell>
        </row>
        <row r="2257">
          <cell r="C2257">
            <v>15.061818181818182</v>
          </cell>
        </row>
        <row r="2258">
          <cell r="C2258">
            <v>15.05909090909091</v>
          </cell>
        </row>
        <row r="2259">
          <cell r="C2259">
            <v>15.05</v>
          </cell>
        </row>
        <row r="2260">
          <cell r="C2260">
            <v>15.043636363636359</v>
          </cell>
        </row>
        <row r="2261">
          <cell r="C2261">
            <v>15.042727272727273</v>
          </cell>
        </row>
        <row r="2262">
          <cell r="C2262">
            <v>15.060909090909092</v>
          </cell>
        </row>
        <row r="2263">
          <cell r="C2263">
            <v>15.033636363636361</v>
          </cell>
        </row>
        <row r="2264">
          <cell r="C2264">
            <v>14.991818181818182</v>
          </cell>
        </row>
        <row r="2265">
          <cell r="C2265">
            <v>14.981818181818182</v>
          </cell>
        </row>
        <row r="2266">
          <cell r="C2266">
            <v>14.974545454545455</v>
          </cell>
        </row>
        <row r="2267">
          <cell r="C2267">
            <v>14.97909090909091</v>
          </cell>
        </row>
        <row r="2268">
          <cell r="C2268">
            <v>14.976363636363637</v>
          </cell>
        </row>
        <row r="2269">
          <cell r="C2269">
            <v>14.97</v>
          </cell>
        </row>
        <row r="2270">
          <cell r="C2270">
            <v>14.97</v>
          </cell>
        </row>
        <row r="2271">
          <cell r="C2271">
            <v>14.965454545454548</v>
          </cell>
        </row>
        <row r="2272">
          <cell r="C2272">
            <v>14.957272727272727</v>
          </cell>
        </row>
        <row r="2273">
          <cell r="C2273">
            <v>14.95</v>
          </cell>
        </row>
        <row r="2274">
          <cell r="C2274">
            <v>14.950909090909091</v>
          </cell>
        </row>
        <row r="2275">
          <cell r="C2275">
            <v>14.957272727272727</v>
          </cell>
        </row>
        <row r="2276">
          <cell r="C2276">
            <v>14.95</v>
          </cell>
        </row>
        <row r="2277">
          <cell r="C2277">
            <v>14.94090909090909</v>
          </cell>
        </row>
        <row r="2278">
          <cell r="C2278">
            <v>14.94</v>
          </cell>
        </row>
        <row r="2279">
          <cell r="C2279">
            <v>14.94090909090909</v>
          </cell>
        </row>
        <row r="2280">
          <cell r="C2280">
            <v>14.95</v>
          </cell>
        </row>
        <row r="2281">
          <cell r="C2281">
            <v>14.944545454545455</v>
          </cell>
        </row>
        <row r="2282">
          <cell r="C2282">
            <v>14.934545454545457</v>
          </cell>
        </row>
        <row r="2283">
          <cell r="C2283">
            <v>14.92818181818182</v>
          </cell>
        </row>
        <row r="2284">
          <cell r="C2284">
            <v>14.923636363636366</v>
          </cell>
        </row>
        <row r="2285">
          <cell r="C2285">
            <v>14.92181818181818</v>
          </cell>
        </row>
        <row r="2286">
          <cell r="C2286">
            <v>14.927272727272731</v>
          </cell>
        </row>
        <row r="2287">
          <cell r="C2287">
            <v>14.915454545454544</v>
          </cell>
        </row>
        <row r="2288">
          <cell r="C2288">
            <v>14.909999999999998</v>
          </cell>
        </row>
        <row r="2289">
          <cell r="C2289">
            <v>14.902727272727276</v>
          </cell>
        </row>
        <row r="2290">
          <cell r="C2290">
            <v>14.892727272727273</v>
          </cell>
        </row>
        <row r="2291">
          <cell r="C2291">
            <v>14.894545454545455</v>
          </cell>
        </row>
        <row r="2292">
          <cell r="C2292">
            <v>14.900000000000004</v>
          </cell>
        </row>
        <row r="2293">
          <cell r="C2293">
            <v>14.897272727272728</v>
          </cell>
        </row>
        <row r="2294">
          <cell r="C2294">
            <v>14.889999999999997</v>
          </cell>
        </row>
        <row r="2295">
          <cell r="C2295">
            <v>14.886363636363637</v>
          </cell>
        </row>
        <row r="2296">
          <cell r="C2296">
            <v>14.889999999999997</v>
          </cell>
        </row>
        <row r="2297">
          <cell r="C2297">
            <v>14.889999999999997</v>
          </cell>
        </row>
        <row r="2298">
          <cell r="C2298">
            <v>14.885454545454543</v>
          </cell>
        </row>
        <row r="2299">
          <cell r="C2299">
            <v>14.884545454545451</v>
          </cell>
        </row>
        <row r="2300">
          <cell r="C2300">
            <v>14.882727272727271</v>
          </cell>
        </row>
        <row r="2301">
          <cell r="C2301">
            <v>14.889999999999997</v>
          </cell>
        </row>
        <row r="2302">
          <cell r="C2302">
            <v>14.883636363636361</v>
          </cell>
        </row>
        <row r="2303">
          <cell r="C2303">
            <v>14.889999999999997</v>
          </cell>
        </row>
        <row r="2304">
          <cell r="C2304">
            <v>14.894545454545458</v>
          </cell>
        </row>
        <row r="2305">
          <cell r="C2305">
            <v>14.904545454545454</v>
          </cell>
        </row>
        <row r="2306">
          <cell r="C2306">
            <v>14.902727272727276</v>
          </cell>
        </row>
        <row r="2307">
          <cell r="C2307">
            <v>14.909090909090907</v>
          </cell>
        </row>
        <row r="2308">
          <cell r="C2308">
            <v>14.919999999999998</v>
          </cell>
        </row>
        <row r="2309">
          <cell r="C2309">
            <v>14.919999999999998</v>
          </cell>
        </row>
        <row r="2310">
          <cell r="C2310">
            <v>14.921818181818184</v>
          </cell>
        </row>
        <row r="2311">
          <cell r="C2311">
            <v>14.925454545454549</v>
          </cell>
        </row>
        <row r="2312">
          <cell r="C2312">
            <v>14.937272727272727</v>
          </cell>
        </row>
        <row r="2313">
          <cell r="C2313">
            <v>14.931818181818185</v>
          </cell>
        </row>
        <row r="2314">
          <cell r="C2314">
            <v>14.941818181818178</v>
          </cell>
        </row>
        <row r="2315">
          <cell r="C2315">
            <v>14.939090909090909</v>
          </cell>
        </row>
        <row r="2316">
          <cell r="C2316">
            <v>14.938181818181818</v>
          </cell>
        </row>
        <row r="2317">
          <cell r="C2317">
            <v>14.94</v>
          </cell>
        </row>
        <row r="2318">
          <cell r="C2318">
            <v>14.94</v>
          </cell>
        </row>
        <row r="2319">
          <cell r="C2319">
            <v>14.945454545454544</v>
          </cell>
        </row>
        <row r="2320">
          <cell r="C2320">
            <v>14.95</v>
          </cell>
        </row>
        <row r="2321">
          <cell r="C2321">
            <v>14.948181818181819</v>
          </cell>
        </row>
        <row r="2322">
          <cell r="C2322">
            <v>14.94090909090909</v>
          </cell>
        </row>
        <row r="2323">
          <cell r="C2323">
            <v>14.95</v>
          </cell>
        </row>
        <row r="2324">
          <cell r="C2324">
            <v>14.95</v>
          </cell>
        </row>
        <row r="2325">
          <cell r="C2325">
            <v>14.948181818181819</v>
          </cell>
        </row>
        <row r="2326">
          <cell r="C2326">
            <v>14.956363636363637</v>
          </cell>
        </row>
        <row r="2327">
          <cell r="C2327">
            <v>14.94272727272727</v>
          </cell>
        </row>
        <row r="2328">
          <cell r="C2328">
            <v>14.955454545454545</v>
          </cell>
        </row>
        <row r="2329">
          <cell r="C2329">
            <v>14.94181818181818</v>
          </cell>
        </row>
        <row r="2330">
          <cell r="C2330">
            <v>14.944545454545453</v>
          </cell>
        </row>
        <row r="2331">
          <cell r="C2331">
            <v>14.95</v>
          </cell>
        </row>
        <row r="2332">
          <cell r="C2332">
            <v>14.950909090909089</v>
          </cell>
        </row>
        <row r="2333">
          <cell r="C2333">
            <v>14.943636363636363</v>
          </cell>
        </row>
        <row r="2334">
          <cell r="C2334">
            <v>14.947272727272725</v>
          </cell>
        </row>
        <row r="2335">
          <cell r="C2335">
            <v>14.946363636363634</v>
          </cell>
        </row>
        <row r="2336">
          <cell r="C2336">
            <v>14.95</v>
          </cell>
        </row>
        <row r="2337">
          <cell r="C2337">
            <v>14.95545454545455</v>
          </cell>
        </row>
        <row r="2338">
          <cell r="C2338">
            <v>14.954545454545457</v>
          </cell>
        </row>
        <row r="2339">
          <cell r="C2339">
            <v>14.945454545454544</v>
          </cell>
        </row>
        <row r="2340">
          <cell r="C2340">
            <v>14.948181818181819</v>
          </cell>
        </row>
        <row r="2341">
          <cell r="C2341">
            <v>14.94272727272727</v>
          </cell>
        </row>
        <row r="2342">
          <cell r="C2342">
            <v>14.956363636363641</v>
          </cell>
        </row>
        <row r="2343">
          <cell r="C2343">
            <v>14.949090909090909</v>
          </cell>
        </row>
        <row r="2344">
          <cell r="C2344">
            <v>14.951818181818185</v>
          </cell>
        </row>
        <row r="2345">
          <cell r="C2345">
            <v>14.953636363636361</v>
          </cell>
        </row>
        <row r="2346">
          <cell r="C2346">
            <v>14.954545454545457</v>
          </cell>
        </row>
        <row r="2347">
          <cell r="C2347">
            <v>14.966363636363637</v>
          </cell>
        </row>
        <row r="2348">
          <cell r="C2348">
            <v>14.967272727272729</v>
          </cell>
        </row>
        <row r="2349">
          <cell r="C2349">
            <v>14.955454545454545</v>
          </cell>
        </row>
        <row r="2350">
          <cell r="C2350">
            <v>14.945454545454545</v>
          </cell>
        </row>
        <row r="2351">
          <cell r="C2351">
            <v>14.94272727272727</v>
          </cell>
        </row>
        <row r="2352">
          <cell r="C2352">
            <v>14.95</v>
          </cell>
        </row>
        <row r="2353">
          <cell r="C2353">
            <v>14.956363636363641</v>
          </cell>
        </row>
        <row r="2354">
          <cell r="C2354">
            <v>14.961818181818186</v>
          </cell>
        </row>
        <row r="2355">
          <cell r="C2355">
            <v>14.957272727272731</v>
          </cell>
        </row>
        <row r="2356">
          <cell r="C2356">
            <v>14.968181818181819</v>
          </cell>
        </row>
        <row r="2357">
          <cell r="C2357">
            <v>14.97</v>
          </cell>
        </row>
        <row r="2358">
          <cell r="C2358">
            <v>14.959090909090911</v>
          </cell>
        </row>
        <row r="2359">
          <cell r="C2359">
            <v>14.967272727272729</v>
          </cell>
        </row>
        <row r="2360">
          <cell r="C2360">
            <v>14.954545454545451</v>
          </cell>
        </row>
        <row r="2361">
          <cell r="C2361">
            <v>14.957272727272731</v>
          </cell>
        </row>
        <row r="2362">
          <cell r="C2362">
            <v>14.962727272727276</v>
          </cell>
        </row>
        <row r="2363">
          <cell r="C2363">
            <v>14.963636363636367</v>
          </cell>
        </row>
        <row r="2364">
          <cell r="C2364">
            <v>14.957272727272731</v>
          </cell>
        </row>
        <row r="2365">
          <cell r="C2365">
            <v>14.959090909090913</v>
          </cell>
        </row>
        <row r="2366">
          <cell r="C2366">
            <v>14.951818181818181</v>
          </cell>
        </row>
        <row r="2367">
          <cell r="C2367">
            <v>14.953636363636367</v>
          </cell>
        </row>
        <row r="2368">
          <cell r="C2368">
            <v>14.962727272727276</v>
          </cell>
        </row>
        <row r="2369">
          <cell r="C2369">
            <v>14.971818181818181</v>
          </cell>
        </row>
        <row r="2370">
          <cell r="C2370">
            <v>14.967272727272729</v>
          </cell>
        </row>
        <row r="2371">
          <cell r="C2371">
            <v>14.963636363636367</v>
          </cell>
        </row>
        <row r="2372">
          <cell r="C2372">
            <v>14.962727272727273</v>
          </cell>
        </row>
        <row r="2373">
          <cell r="C2373">
            <v>14.96</v>
          </cell>
        </row>
        <row r="2374">
          <cell r="C2374">
            <v>14.965454545454548</v>
          </cell>
        </row>
        <row r="2375">
          <cell r="C2375">
            <v>14.955454545454545</v>
          </cell>
        </row>
        <row r="2376">
          <cell r="C2376">
            <v>14.95</v>
          </cell>
        </row>
        <row r="2377">
          <cell r="C2377">
            <v>14.947272727272724</v>
          </cell>
        </row>
        <row r="2378">
          <cell r="C2378">
            <v>14.959090909090913</v>
          </cell>
        </row>
        <row r="2379">
          <cell r="C2379">
            <v>14.951818181818181</v>
          </cell>
        </row>
        <row r="2380">
          <cell r="C2380">
            <v>14.94090909090909</v>
          </cell>
        </row>
        <row r="2381">
          <cell r="C2381">
            <v>14.95272727272727</v>
          </cell>
        </row>
        <row r="2382">
          <cell r="C2382">
            <v>14.94272727272727</v>
          </cell>
        </row>
        <row r="2383">
          <cell r="C2383">
            <v>14.949090909090911</v>
          </cell>
        </row>
        <row r="2384">
          <cell r="C2384">
            <v>14.951818181818181</v>
          </cell>
        </row>
        <row r="2385">
          <cell r="C2385">
            <v>14.95</v>
          </cell>
        </row>
        <row r="2386">
          <cell r="C2386">
            <v>14.956363636363637</v>
          </cell>
        </row>
        <row r="2387">
          <cell r="C2387">
            <v>14.953636363636367</v>
          </cell>
        </row>
        <row r="2388">
          <cell r="C2388">
            <v>14.960000000000006</v>
          </cell>
        </row>
        <row r="2389">
          <cell r="C2389">
            <v>14.960000000000006</v>
          </cell>
        </row>
        <row r="2390">
          <cell r="C2390">
            <v>14.957272727272727</v>
          </cell>
        </row>
        <row r="2391">
          <cell r="C2391">
            <v>14.952727272727275</v>
          </cell>
        </row>
        <row r="2392">
          <cell r="C2392">
            <v>14.950909090909091</v>
          </cell>
        </row>
        <row r="2393">
          <cell r="C2393">
            <v>14.94090909090909</v>
          </cell>
        </row>
        <row r="2394">
          <cell r="C2394">
            <v>14.944545454545453</v>
          </cell>
        </row>
        <row r="2395">
          <cell r="C2395">
            <v>14.946363636363635</v>
          </cell>
        </row>
        <row r="2396">
          <cell r="C2396">
            <v>14.95</v>
          </cell>
        </row>
        <row r="2397">
          <cell r="C2397">
            <v>14.94363636363636</v>
          </cell>
        </row>
        <row r="2398">
          <cell r="C2398">
            <v>14.94272727272727</v>
          </cell>
        </row>
        <row r="2399">
          <cell r="C2399">
            <v>14.939090909090909</v>
          </cell>
        </row>
        <row r="2400">
          <cell r="C2400">
            <v>14.930000000000005</v>
          </cell>
        </row>
        <row r="2401">
          <cell r="C2401">
            <v>14.932727272727275</v>
          </cell>
        </row>
        <row r="2402">
          <cell r="C2402">
            <v>14.94181818181818</v>
          </cell>
        </row>
        <row r="2403">
          <cell r="C2403">
            <v>14.949090909090909</v>
          </cell>
        </row>
        <row r="2404">
          <cell r="C2404">
            <v>14.94</v>
          </cell>
        </row>
        <row r="2405">
          <cell r="C2405">
            <v>14.946363636363639</v>
          </cell>
        </row>
        <row r="2406">
          <cell r="C2406">
            <v>14.935454545454547</v>
          </cell>
        </row>
        <row r="2407">
          <cell r="C2407">
            <v>14.947272727272729</v>
          </cell>
        </row>
        <row r="2408">
          <cell r="C2408">
            <v>14.950909090909089</v>
          </cell>
        </row>
        <row r="2409">
          <cell r="C2409">
            <v>14.945454545454545</v>
          </cell>
        </row>
        <row r="2410">
          <cell r="C2410">
            <v>14.94272727272727</v>
          </cell>
        </row>
        <row r="2411">
          <cell r="C2411">
            <v>14.958181818181822</v>
          </cell>
        </row>
        <row r="2412">
          <cell r="C2412">
            <v>14.958181818181822</v>
          </cell>
        </row>
        <row r="2413">
          <cell r="C2413">
            <v>14.963636363636367</v>
          </cell>
        </row>
        <row r="2414">
          <cell r="C2414">
            <v>14.965454545454547</v>
          </cell>
        </row>
        <row r="2415">
          <cell r="C2415">
            <v>14.960000000000006</v>
          </cell>
        </row>
        <row r="2416">
          <cell r="C2416">
            <v>14.963636363636367</v>
          </cell>
        </row>
        <row r="2417">
          <cell r="C2417">
            <v>14.95545454545455</v>
          </cell>
        </row>
        <row r="2418">
          <cell r="C2418">
            <v>14.960000000000006</v>
          </cell>
        </row>
        <row r="2419">
          <cell r="C2419">
            <v>14.960000000000006</v>
          </cell>
        </row>
        <row r="2420">
          <cell r="C2420">
            <v>14.960000000000006</v>
          </cell>
        </row>
        <row r="2421">
          <cell r="C2421">
            <v>14.97727272727273</v>
          </cell>
        </row>
        <row r="2422">
          <cell r="C2422">
            <v>14.980909090909092</v>
          </cell>
        </row>
        <row r="2423">
          <cell r="C2423">
            <v>14.963636363636368</v>
          </cell>
        </row>
        <row r="2424">
          <cell r="C2424">
            <v>14.960000000000006</v>
          </cell>
        </row>
        <row r="2425">
          <cell r="C2425">
            <v>14.961818181818186</v>
          </cell>
        </row>
        <row r="2426">
          <cell r="C2426">
            <v>14.97</v>
          </cell>
        </row>
        <row r="2427">
          <cell r="C2427">
            <v>14.965454545454548</v>
          </cell>
        </row>
        <row r="2428">
          <cell r="C2428">
            <v>14.969999999999999</v>
          </cell>
        </row>
        <row r="2429">
          <cell r="C2429">
            <v>14.974545454545456</v>
          </cell>
        </row>
        <row r="2430">
          <cell r="C2430">
            <v>14.960000000000006</v>
          </cell>
        </row>
        <row r="2431">
          <cell r="C2431">
            <v>14.968181818181817</v>
          </cell>
        </row>
        <row r="2432">
          <cell r="C2432">
            <v>14.987272727272728</v>
          </cell>
        </row>
        <row r="2433">
          <cell r="C2433">
            <v>14.972727272727274</v>
          </cell>
        </row>
        <row r="2434">
          <cell r="C2434">
            <v>14.956363636363641</v>
          </cell>
        </row>
        <row r="2435">
          <cell r="C2435">
            <v>14.97818181818182</v>
          </cell>
        </row>
        <row r="2436">
          <cell r="C2436">
            <v>14.980000000000002</v>
          </cell>
        </row>
        <row r="2437">
          <cell r="C2437">
            <v>14.97909090909091</v>
          </cell>
        </row>
        <row r="2438">
          <cell r="C2438">
            <v>14.970909090909091</v>
          </cell>
        </row>
        <row r="2439">
          <cell r="C2439">
            <v>14.96818181818182</v>
          </cell>
        </row>
        <row r="2440">
          <cell r="C2440">
            <v>14.964545454545457</v>
          </cell>
        </row>
        <row r="2441">
          <cell r="C2441">
            <v>14.972727272727274</v>
          </cell>
        </row>
        <row r="2442">
          <cell r="C2442">
            <v>14.963636363636367</v>
          </cell>
        </row>
        <row r="2443">
          <cell r="C2443">
            <v>14.966363636363639</v>
          </cell>
        </row>
        <row r="2444">
          <cell r="C2444">
            <v>14.968181818181819</v>
          </cell>
        </row>
        <row r="2445">
          <cell r="C2445">
            <v>14.965454545454548</v>
          </cell>
        </row>
        <row r="2446">
          <cell r="C2446">
            <v>14.969999999999999</v>
          </cell>
        </row>
        <row r="2447">
          <cell r="C2447">
            <v>14.970909090909091</v>
          </cell>
        </row>
        <row r="2448">
          <cell r="C2448">
            <v>14.97</v>
          </cell>
        </row>
        <row r="2449">
          <cell r="C2449">
            <v>14.977272727272727</v>
          </cell>
        </row>
        <row r="2450">
          <cell r="C2450">
            <v>14.970909090909091</v>
          </cell>
        </row>
        <row r="2451">
          <cell r="C2451">
            <v>14.960000000000006</v>
          </cell>
        </row>
        <row r="2452">
          <cell r="C2452">
            <v>14.964545454545457</v>
          </cell>
        </row>
        <row r="2453">
          <cell r="C2453">
            <v>14.97636363636364</v>
          </cell>
        </row>
        <row r="2454">
          <cell r="C2454">
            <v>14.964545454545458</v>
          </cell>
        </row>
        <row r="2455">
          <cell r="C2455">
            <v>14.976363636363635</v>
          </cell>
        </row>
        <row r="2456">
          <cell r="C2456">
            <v>14.97</v>
          </cell>
        </row>
        <row r="2457">
          <cell r="C2457">
            <v>14.963636363636367</v>
          </cell>
        </row>
        <row r="2458">
          <cell r="C2458">
            <v>14.97</v>
          </cell>
        </row>
        <row r="2459">
          <cell r="C2459">
            <v>14.975454545454545</v>
          </cell>
        </row>
        <row r="2460">
          <cell r="C2460">
            <v>14.972727272727271</v>
          </cell>
        </row>
        <row r="2461">
          <cell r="C2461">
            <v>14.97818181818182</v>
          </cell>
        </row>
        <row r="2462">
          <cell r="C2462">
            <v>14.97</v>
          </cell>
        </row>
        <row r="2463">
          <cell r="C2463">
            <v>14.968181818181819</v>
          </cell>
        </row>
        <row r="2464">
          <cell r="C2464">
            <v>14.971818181818184</v>
          </cell>
        </row>
        <row r="2465">
          <cell r="C2465">
            <v>14.969999999999999</v>
          </cell>
        </row>
        <row r="2466">
          <cell r="C2466">
            <v>14.98</v>
          </cell>
        </row>
        <row r="2467">
          <cell r="C2467">
            <v>14.97818181818182</v>
          </cell>
        </row>
        <row r="2468">
          <cell r="C2468">
            <v>14.963636363636368</v>
          </cell>
        </row>
        <row r="2469">
          <cell r="C2469">
            <v>14.966363636363637</v>
          </cell>
        </row>
        <row r="2470">
          <cell r="C2470">
            <v>14.98</v>
          </cell>
        </row>
        <row r="2471">
          <cell r="C2471">
            <v>14.976363636363637</v>
          </cell>
        </row>
        <row r="2472">
          <cell r="C2472">
            <v>14.97</v>
          </cell>
        </row>
        <row r="2473">
          <cell r="C2473">
            <v>14.975454545454546</v>
          </cell>
        </row>
        <row r="2474">
          <cell r="C2474">
            <v>14.970909090909091</v>
          </cell>
        </row>
        <row r="2475">
          <cell r="C2475">
            <v>14.974545454545456</v>
          </cell>
        </row>
        <row r="2476">
          <cell r="C2476">
            <v>14.961818181818186</v>
          </cell>
        </row>
        <row r="2477">
          <cell r="C2477">
            <v>14.967272727272729</v>
          </cell>
        </row>
        <row r="2478">
          <cell r="C2478">
            <v>14.950909090909089</v>
          </cell>
        </row>
        <row r="2479">
          <cell r="C2479">
            <v>14.961818181818183</v>
          </cell>
        </row>
        <row r="2480">
          <cell r="C2480">
            <v>14.97</v>
          </cell>
        </row>
        <row r="2481">
          <cell r="C2481">
            <v>14.97</v>
          </cell>
        </row>
        <row r="2482">
          <cell r="C2482">
            <v>14.963636363636368</v>
          </cell>
        </row>
        <row r="2483">
          <cell r="C2483">
            <v>14.952727272727271</v>
          </cell>
        </row>
        <row r="2484">
          <cell r="C2484">
            <v>14.953636363636367</v>
          </cell>
        </row>
        <row r="2485">
          <cell r="C2485">
            <v>14.953636363636361</v>
          </cell>
        </row>
        <row r="2486">
          <cell r="C2486">
            <v>14.963636363636363</v>
          </cell>
        </row>
        <row r="2487">
          <cell r="C2487">
            <v>14.957272727272727</v>
          </cell>
        </row>
        <row r="2488">
          <cell r="C2488">
            <v>14.957272727272731</v>
          </cell>
        </row>
        <row r="2489">
          <cell r="C2489">
            <v>14.950000000000001</v>
          </cell>
        </row>
        <row r="2490">
          <cell r="C2490">
            <v>14.949090909090911</v>
          </cell>
        </row>
        <row r="2491">
          <cell r="C2491">
            <v>14.960000000000006</v>
          </cell>
        </row>
        <row r="2492">
          <cell r="C2492">
            <v>14.949090909090909</v>
          </cell>
        </row>
        <row r="2493">
          <cell r="C2493">
            <v>14.941818181818178</v>
          </cell>
        </row>
        <row r="2494">
          <cell r="C2494">
            <v>14.951818181818179</v>
          </cell>
        </row>
        <row r="2495">
          <cell r="C2495">
            <v>14.948181818181819</v>
          </cell>
        </row>
        <row r="2496">
          <cell r="C2496">
            <v>14.938181818181818</v>
          </cell>
        </row>
        <row r="2497">
          <cell r="C2497">
            <v>14.948181818181816</v>
          </cell>
        </row>
        <row r="2498">
          <cell r="C2498">
            <v>14.94181818181818</v>
          </cell>
        </row>
        <row r="2499">
          <cell r="C2499">
            <v>14.94</v>
          </cell>
        </row>
        <row r="2500">
          <cell r="C2500">
            <v>14.94</v>
          </cell>
        </row>
        <row r="2501">
          <cell r="C2501">
            <v>14.932727272727277</v>
          </cell>
        </row>
        <row r="2502">
          <cell r="C2502">
            <v>14.934545454545455</v>
          </cell>
        </row>
        <row r="2503">
          <cell r="C2503">
            <v>14.939090909090908</v>
          </cell>
        </row>
        <row r="2504">
          <cell r="C2504">
            <v>14.944545454545455</v>
          </cell>
        </row>
        <row r="2505">
          <cell r="C2505">
            <v>14.930909090909095</v>
          </cell>
        </row>
        <row r="2506">
          <cell r="C2506">
            <v>14.939090909090908</v>
          </cell>
        </row>
        <row r="2507">
          <cell r="C2507">
            <v>14.939090909090909</v>
          </cell>
        </row>
        <row r="2508">
          <cell r="C2508">
            <v>14.943636363636363</v>
          </cell>
        </row>
        <row r="2509">
          <cell r="C2509">
            <v>14.935454545454547</v>
          </cell>
        </row>
        <row r="2510">
          <cell r="C2510">
            <v>14.923636363636366</v>
          </cell>
        </row>
        <row r="2511">
          <cell r="C2511">
            <v>14.94</v>
          </cell>
        </row>
        <row r="2512">
          <cell r="C2512">
            <v>14.935454545454547</v>
          </cell>
        </row>
        <row r="2513">
          <cell r="C2513">
            <v>14.934545454545455</v>
          </cell>
        </row>
        <row r="2514">
          <cell r="C2514">
            <v>14.947272727272729</v>
          </cell>
        </row>
        <row r="2515">
          <cell r="C2515">
            <v>14.934545454545457</v>
          </cell>
        </row>
        <row r="2516">
          <cell r="C2516">
            <v>14.947272727272725</v>
          </cell>
        </row>
        <row r="2517">
          <cell r="C2517">
            <v>14.945454545454545</v>
          </cell>
        </row>
        <row r="2518">
          <cell r="C2518">
            <v>14.931818181818185</v>
          </cell>
        </row>
        <row r="2519">
          <cell r="C2519">
            <v>14.94363636363636</v>
          </cell>
        </row>
        <row r="2520">
          <cell r="C2520">
            <v>14.95</v>
          </cell>
        </row>
        <row r="2521">
          <cell r="C2521">
            <v>14.946363636363635</v>
          </cell>
        </row>
        <row r="2522">
          <cell r="C2522">
            <v>14.931818181818185</v>
          </cell>
        </row>
        <row r="2523">
          <cell r="C2523">
            <v>14.94181818181818</v>
          </cell>
        </row>
        <row r="2524">
          <cell r="C2524">
            <v>14.95</v>
          </cell>
        </row>
        <row r="2525">
          <cell r="C2525">
            <v>14.95</v>
          </cell>
        </row>
        <row r="2526">
          <cell r="C2526">
            <v>14.949090909090909</v>
          </cell>
        </row>
        <row r="2527">
          <cell r="C2527">
            <v>14.934545454545457</v>
          </cell>
        </row>
        <row r="2528">
          <cell r="C2528">
            <v>14.930000000000005</v>
          </cell>
        </row>
        <row r="2529">
          <cell r="C2529">
            <v>14.936363636363637</v>
          </cell>
        </row>
        <row r="2530">
          <cell r="C2530">
            <v>14.930000000000005</v>
          </cell>
        </row>
        <row r="2531">
          <cell r="C2531">
            <v>14.938181818181818</v>
          </cell>
        </row>
        <row r="2532">
          <cell r="C2532">
            <v>14.945454545454544</v>
          </cell>
        </row>
        <row r="2533">
          <cell r="C2533">
            <v>14.935454545454547</v>
          </cell>
        </row>
        <row r="2534">
          <cell r="C2534">
            <v>14.931818181818185</v>
          </cell>
        </row>
        <row r="2535">
          <cell r="C2535">
            <v>14.938181818181816</v>
          </cell>
        </row>
        <row r="2536">
          <cell r="C2536">
            <v>14.946363636363635</v>
          </cell>
        </row>
        <row r="2537">
          <cell r="C2537">
            <v>14.934545454545455</v>
          </cell>
        </row>
        <row r="2538">
          <cell r="C2538">
            <v>14.94</v>
          </cell>
        </row>
        <row r="2539">
          <cell r="C2539">
            <v>14.945454545454544</v>
          </cell>
        </row>
        <row r="2540">
          <cell r="C2540">
            <v>14.95</v>
          </cell>
        </row>
        <row r="2541">
          <cell r="C2541">
            <v>14.943636363636363</v>
          </cell>
        </row>
        <row r="2542">
          <cell r="C2542">
            <v>14.930000000000005</v>
          </cell>
        </row>
        <row r="2543">
          <cell r="C2543">
            <v>14.938181818181816</v>
          </cell>
        </row>
        <row r="2544">
          <cell r="C2544">
            <v>14.95</v>
          </cell>
        </row>
        <row r="2545">
          <cell r="C2545">
            <v>14.95</v>
          </cell>
        </row>
        <row r="2546">
          <cell r="C2546">
            <v>14.94181818181818</v>
          </cell>
        </row>
        <row r="2547">
          <cell r="C2547">
            <v>14.944545454545453</v>
          </cell>
        </row>
        <row r="2548">
          <cell r="C2548">
            <v>14.947272727272729</v>
          </cell>
        </row>
        <row r="2549">
          <cell r="C2549">
            <v>14.94</v>
          </cell>
        </row>
        <row r="2550">
          <cell r="C2550">
            <v>14.932727272727277</v>
          </cell>
        </row>
        <row r="2551">
          <cell r="C2551">
            <v>14.935454545454546</v>
          </cell>
        </row>
        <row r="2552">
          <cell r="C2552">
            <v>14.952727272727271</v>
          </cell>
        </row>
        <row r="2553">
          <cell r="C2553">
            <v>14.939090909090909</v>
          </cell>
        </row>
        <row r="2554">
          <cell r="C2554">
            <v>14.930000000000005</v>
          </cell>
        </row>
        <row r="2555">
          <cell r="C2555">
            <v>14.938181818181818</v>
          </cell>
        </row>
        <row r="2556">
          <cell r="C2556">
            <v>14.930000000000005</v>
          </cell>
        </row>
        <row r="2557">
          <cell r="C2557">
            <v>14.936363636363637</v>
          </cell>
        </row>
        <row r="2558">
          <cell r="C2558">
            <v>14.935454545454546</v>
          </cell>
        </row>
        <row r="2559">
          <cell r="C2559">
            <v>14.936363636363637</v>
          </cell>
        </row>
        <row r="2560">
          <cell r="C2560">
            <v>14.94</v>
          </cell>
        </row>
        <row r="2561">
          <cell r="C2561">
            <v>14.94</v>
          </cell>
        </row>
        <row r="2562">
          <cell r="C2562">
            <v>14.933636363636367</v>
          </cell>
        </row>
        <row r="2563">
          <cell r="C2563">
            <v>14.936363636363636</v>
          </cell>
        </row>
        <row r="2564">
          <cell r="C2564">
            <v>14.94363636363636</v>
          </cell>
        </row>
        <row r="2565">
          <cell r="C2565">
            <v>14.944545454545453</v>
          </cell>
        </row>
        <row r="2566">
          <cell r="C2566">
            <v>14.947272727272725</v>
          </cell>
        </row>
        <row r="2567">
          <cell r="C2567">
            <v>14.955454545454545</v>
          </cell>
        </row>
        <row r="2568">
          <cell r="C2568">
            <v>14.95</v>
          </cell>
        </row>
        <row r="2569">
          <cell r="C2569">
            <v>14.939090909090909</v>
          </cell>
        </row>
        <row r="2570">
          <cell r="C2570">
            <v>14.938181818181818</v>
          </cell>
        </row>
        <row r="2571">
          <cell r="C2571">
            <v>14.94</v>
          </cell>
        </row>
        <row r="2572">
          <cell r="C2572">
            <v>14.931818181818185</v>
          </cell>
        </row>
        <row r="2573">
          <cell r="C2573">
            <v>14.94363636363636</v>
          </cell>
        </row>
        <row r="2574">
          <cell r="C2574">
            <v>14.943636363636363</v>
          </cell>
        </row>
        <row r="2575">
          <cell r="C2575">
            <v>14.951818181818185</v>
          </cell>
        </row>
        <row r="2576">
          <cell r="C2576">
            <v>14.949090909090909</v>
          </cell>
        </row>
        <row r="2577">
          <cell r="C2577">
            <v>14.943636363636363</v>
          </cell>
        </row>
        <row r="2578">
          <cell r="C2578">
            <v>14.963636363636367</v>
          </cell>
        </row>
        <row r="2579">
          <cell r="C2579">
            <v>14.953636363636361</v>
          </cell>
        </row>
        <row r="2580">
          <cell r="C2580">
            <v>14.944545454545453</v>
          </cell>
        </row>
        <row r="2581">
          <cell r="C2581">
            <v>14.938181818181816</v>
          </cell>
        </row>
        <row r="2582">
          <cell r="C2582">
            <v>14.957272727272731</v>
          </cell>
        </row>
        <row r="2583">
          <cell r="C2583">
            <v>14.950909090909089</v>
          </cell>
        </row>
        <row r="2584">
          <cell r="C2584">
            <v>14.94272727272727</v>
          </cell>
        </row>
        <row r="2585">
          <cell r="C2585">
            <v>14.954545454545451</v>
          </cell>
        </row>
        <row r="2586">
          <cell r="C2586">
            <v>14.952727272727275</v>
          </cell>
        </row>
        <row r="2587">
          <cell r="C2587">
            <v>14.956363636363637</v>
          </cell>
        </row>
        <row r="2588">
          <cell r="C2588">
            <v>14.945454545454544</v>
          </cell>
        </row>
        <row r="2589">
          <cell r="C2589">
            <v>14.94363636363636</v>
          </cell>
        </row>
        <row r="2590">
          <cell r="C2590">
            <v>14.956363636363641</v>
          </cell>
        </row>
        <row r="2591">
          <cell r="C2591">
            <v>14.946363636363635</v>
          </cell>
        </row>
        <row r="2592">
          <cell r="C2592">
            <v>14.94181818181818</v>
          </cell>
        </row>
        <row r="2593">
          <cell r="C2593">
            <v>14.956363636363641</v>
          </cell>
        </row>
        <row r="2594">
          <cell r="C2594">
            <v>14.956363636363637</v>
          </cell>
        </row>
        <row r="2595">
          <cell r="C2595">
            <v>14.951818181818185</v>
          </cell>
        </row>
        <row r="2596">
          <cell r="C2596">
            <v>14.950909090909091</v>
          </cell>
        </row>
        <row r="2597">
          <cell r="C2597">
            <v>14.948181818181819</v>
          </cell>
        </row>
        <row r="2598">
          <cell r="C2598">
            <v>14.967272727272729</v>
          </cell>
        </row>
        <row r="2599">
          <cell r="C2599">
            <v>14.959090909090911</v>
          </cell>
        </row>
        <row r="2600">
          <cell r="C2600">
            <v>14.95</v>
          </cell>
        </row>
        <row r="2601">
          <cell r="C2601">
            <v>14.957272727272731</v>
          </cell>
        </row>
        <row r="2602">
          <cell r="C2602">
            <v>14.954545454545455</v>
          </cell>
        </row>
        <row r="2603">
          <cell r="C2603">
            <v>14.94363636363636</v>
          </cell>
        </row>
        <row r="2604">
          <cell r="C2604">
            <v>14.952727272727275</v>
          </cell>
        </row>
        <row r="2605">
          <cell r="C2605">
            <v>14.963636363636367</v>
          </cell>
        </row>
        <row r="2606">
          <cell r="C2606">
            <v>14.956363636363641</v>
          </cell>
        </row>
        <row r="2607">
          <cell r="C2607">
            <v>14.957272727272732</v>
          </cell>
        </row>
        <row r="2608">
          <cell r="C2608">
            <v>14.96</v>
          </cell>
        </row>
        <row r="2609">
          <cell r="C2609">
            <v>14.943636363636363</v>
          </cell>
        </row>
        <row r="2610">
          <cell r="C2610">
            <v>14.951818181818185</v>
          </cell>
        </row>
        <row r="2611">
          <cell r="C2611">
            <v>14.956363636363637</v>
          </cell>
        </row>
        <row r="2612">
          <cell r="C2612">
            <v>14.94181818181818</v>
          </cell>
        </row>
        <row r="2613">
          <cell r="C2613">
            <v>14.950909090909095</v>
          </cell>
        </row>
        <row r="2614">
          <cell r="C2614">
            <v>14.953636363636361</v>
          </cell>
        </row>
        <row r="2615">
          <cell r="C2615">
            <v>14.960000000000003</v>
          </cell>
        </row>
        <row r="2616">
          <cell r="C2616">
            <v>14.967272727272729</v>
          </cell>
        </row>
        <row r="2617">
          <cell r="C2617">
            <v>14.953636363636361</v>
          </cell>
        </row>
        <row r="2618">
          <cell r="C2618">
            <v>14.953636363636367</v>
          </cell>
        </row>
        <row r="2619">
          <cell r="C2619">
            <v>14.958181818181821</v>
          </cell>
        </row>
        <row r="2620">
          <cell r="C2620">
            <v>14.95</v>
          </cell>
        </row>
        <row r="2621">
          <cell r="C2621">
            <v>14.95</v>
          </cell>
        </row>
        <row r="2622">
          <cell r="C2622">
            <v>14.948181818181819</v>
          </cell>
        </row>
        <row r="2623">
          <cell r="C2623">
            <v>14.94272727272727</v>
          </cell>
        </row>
        <row r="2624">
          <cell r="C2624">
            <v>14.958181818181822</v>
          </cell>
        </row>
        <row r="2625">
          <cell r="C2625">
            <v>14.950909090909089</v>
          </cell>
        </row>
        <row r="2626">
          <cell r="C2626">
            <v>14.958181818181821</v>
          </cell>
        </row>
        <row r="2627">
          <cell r="C2627">
            <v>14.951818181818185</v>
          </cell>
        </row>
        <row r="2628">
          <cell r="C2628">
            <v>14.966363636363639</v>
          </cell>
        </row>
        <row r="2629">
          <cell r="C2629">
            <v>14.954545454545455</v>
          </cell>
        </row>
        <row r="2630">
          <cell r="C2630">
            <v>14.95</v>
          </cell>
        </row>
        <row r="2631">
          <cell r="C2631">
            <v>14.949090909090909</v>
          </cell>
        </row>
        <row r="2632">
          <cell r="C2632">
            <v>14.949090909090911</v>
          </cell>
        </row>
        <row r="2633">
          <cell r="C2633">
            <v>14.960000000000006</v>
          </cell>
        </row>
        <row r="2634">
          <cell r="C2634">
            <v>14.957272727272727</v>
          </cell>
        </row>
        <row r="2635">
          <cell r="C2635">
            <v>14.951818181818185</v>
          </cell>
        </row>
        <row r="2636">
          <cell r="C2636">
            <v>14.966363636363637</v>
          </cell>
        </row>
        <row r="2637">
          <cell r="C2637">
            <v>14.961818181818183</v>
          </cell>
        </row>
        <row r="2638">
          <cell r="C2638">
            <v>14.95</v>
          </cell>
        </row>
        <row r="2639">
          <cell r="C2639">
            <v>14.958181818181821</v>
          </cell>
        </row>
        <row r="2640">
          <cell r="C2640">
            <v>14.958181818181817</v>
          </cell>
        </row>
        <row r="2641">
          <cell r="C2641">
            <v>14.94545454545454</v>
          </cell>
        </row>
        <row r="2642">
          <cell r="C2642">
            <v>14.94090909090909</v>
          </cell>
        </row>
        <row r="2643">
          <cell r="C2643">
            <v>14.952727272727277</v>
          </cell>
        </row>
        <row r="2644">
          <cell r="C2644">
            <v>14.964545454545458</v>
          </cell>
        </row>
        <row r="2645">
          <cell r="C2645">
            <v>14.957272727272727</v>
          </cell>
        </row>
        <row r="2646">
          <cell r="C2646">
            <v>14.957272727272731</v>
          </cell>
        </row>
        <row r="2647">
          <cell r="C2647">
            <v>14.965454545454548</v>
          </cell>
        </row>
        <row r="2648">
          <cell r="C2648">
            <v>14.956363636363641</v>
          </cell>
        </row>
        <row r="2649">
          <cell r="C2649">
            <v>14.960000000000006</v>
          </cell>
        </row>
        <row r="2650">
          <cell r="C2650">
            <v>14.950909090909089</v>
          </cell>
        </row>
        <row r="2651">
          <cell r="C2651">
            <v>14.95</v>
          </cell>
        </row>
        <row r="2652">
          <cell r="C2652">
            <v>14.95</v>
          </cell>
        </row>
        <row r="2653">
          <cell r="C2653">
            <v>14.95</v>
          </cell>
        </row>
        <row r="2654">
          <cell r="C2654">
            <v>14.95</v>
          </cell>
        </row>
        <row r="2655">
          <cell r="C2655">
            <v>14.944545454545453</v>
          </cell>
        </row>
        <row r="2656">
          <cell r="C2656">
            <v>14.952727272727277</v>
          </cell>
        </row>
        <row r="2657">
          <cell r="C2657">
            <v>14.952727272727271</v>
          </cell>
        </row>
        <row r="2658">
          <cell r="C2658">
            <v>14.955454545454545</v>
          </cell>
        </row>
        <row r="2659">
          <cell r="C2659">
            <v>14.950909090909091</v>
          </cell>
        </row>
        <row r="2660">
          <cell r="C2660">
            <v>14.962727272727276</v>
          </cell>
        </row>
        <row r="2661">
          <cell r="C2661">
            <v>14.969090909090911</v>
          </cell>
        </row>
        <row r="2662">
          <cell r="C2662">
            <v>14.958181818181821</v>
          </cell>
        </row>
        <row r="2663">
          <cell r="C2663">
            <v>14.952727272727275</v>
          </cell>
        </row>
        <row r="2664">
          <cell r="C2664">
            <v>14.967272727272729</v>
          </cell>
        </row>
        <row r="2665">
          <cell r="C2665">
            <v>14.960909090909096</v>
          </cell>
        </row>
        <row r="2666">
          <cell r="C2666">
            <v>14.975454545454545</v>
          </cell>
        </row>
        <row r="2667">
          <cell r="C2667">
            <v>14.976363636363637</v>
          </cell>
        </row>
        <row r="2668">
          <cell r="C2668">
            <v>14.958181818181821</v>
          </cell>
        </row>
        <row r="2669">
          <cell r="C2669">
            <v>14.968181818181819</v>
          </cell>
        </row>
        <row r="2670">
          <cell r="C2670">
            <v>14.960909090909096</v>
          </cell>
        </row>
        <row r="2671">
          <cell r="C2671">
            <v>14.956363636363637</v>
          </cell>
        </row>
        <row r="2672">
          <cell r="C2672">
            <v>14.956363636363641</v>
          </cell>
        </row>
        <row r="2673">
          <cell r="C2673">
            <v>14.960000000000006</v>
          </cell>
        </row>
        <row r="2674">
          <cell r="C2674">
            <v>14.960000000000006</v>
          </cell>
        </row>
        <row r="2675">
          <cell r="C2675">
            <v>14.970909090909089</v>
          </cell>
        </row>
        <row r="2676">
          <cell r="C2676">
            <v>14.977272727272727</v>
          </cell>
        </row>
        <row r="2677">
          <cell r="C2677">
            <v>14.964545454545458</v>
          </cell>
        </row>
        <row r="2678">
          <cell r="C2678">
            <v>14.962727272727276</v>
          </cell>
        </row>
        <row r="2679">
          <cell r="C2679">
            <v>14.964545454545458</v>
          </cell>
        </row>
        <row r="2680">
          <cell r="C2680">
            <v>14.97</v>
          </cell>
        </row>
        <row r="2681">
          <cell r="C2681">
            <v>14.969090909090911</v>
          </cell>
        </row>
        <row r="2682">
          <cell r="C2682">
            <v>14.957272727272731</v>
          </cell>
        </row>
        <row r="2683">
          <cell r="C2683">
            <v>14.963636363636367</v>
          </cell>
        </row>
        <row r="2684">
          <cell r="C2684">
            <v>14.97</v>
          </cell>
        </row>
        <row r="2685">
          <cell r="C2685">
            <v>14.971818181818184</v>
          </cell>
        </row>
        <row r="2686">
          <cell r="C2686">
            <v>14.955454545454547</v>
          </cell>
        </row>
        <row r="2687">
          <cell r="C2687">
            <v>14.965454545454547</v>
          </cell>
        </row>
        <row r="2688">
          <cell r="C2688">
            <v>14.97</v>
          </cell>
        </row>
        <row r="2689">
          <cell r="C2689">
            <v>14.97</v>
          </cell>
        </row>
        <row r="2690">
          <cell r="C2690">
            <v>14.963636363636368</v>
          </cell>
        </row>
        <row r="2691">
          <cell r="C2691">
            <v>14.969090909090909</v>
          </cell>
        </row>
        <row r="2692">
          <cell r="C2692">
            <v>14.962727272727278</v>
          </cell>
        </row>
        <row r="2693">
          <cell r="C2693">
            <v>14.960909090909096</v>
          </cell>
        </row>
        <row r="2694">
          <cell r="C2694">
            <v>14.968181818181819</v>
          </cell>
        </row>
        <row r="2695">
          <cell r="C2695">
            <v>14.956363636363635</v>
          </cell>
        </row>
        <row r="2696">
          <cell r="C2696">
            <v>14.969090909090909</v>
          </cell>
        </row>
        <row r="2697">
          <cell r="C2697">
            <v>14.96727272727273</v>
          </cell>
        </row>
        <row r="2698">
          <cell r="C2698">
            <v>14.972727272727271</v>
          </cell>
        </row>
        <row r="2699">
          <cell r="C2699">
            <v>14.976363636363637</v>
          </cell>
        </row>
        <row r="2700">
          <cell r="C2700">
            <v>14.976363636363635</v>
          </cell>
        </row>
        <row r="2701">
          <cell r="C2701">
            <v>14.968181818181819</v>
          </cell>
        </row>
        <row r="2702">
          <cell r="C2702">
            <v>14.965454545454548</v>
          </cell>
        </row>
        <row r="2703">
          <cell r="C2703">
            <v>14.962727272727276</v>
          </cell>
        </row>
        <row r="2704">
          <cell r="C2704">
            <v>14.97</v>
          </cell>
        </row>
        <row r="2705">
          <cell r="C2705">
            <v>14.966363636363639</v>
          </cell>
        </row>
        <row r="2706">
          <cell r="C2706">
            <v>14.973636363636366</v>
          </cell>
        </row>
        <row r="2707">
          <cell r="C2707">
            <v>14.960909090909096</v>
          </cell>
        </row>
        <row r="2708">
          <cell r="C2708">
            <v>14.97</v>
          </cell>
        </row>
        <row r="2709">
          <cell r="C2709">
            <v>14.977272727272727</v>
          </cell>
        </row>
        <row r="2710">
          <cell r="C2710">
            <v>14.964545454545458</v>
          </cell>
        </row>
        <row r="2711">
          <cell r="C2711">
            <v>14.963636363636368</v>
          </cell>
        </row>
        <row r="2712">
          <cell r="C2712">
            <v>14.951818181818181</v>
          </cell>
        </row>
        <row r="2713">
          <cell r="C2713">
            <v>14.95</v>
          </cell>
        </row>
        <row r="2714">
          <cell r="C2714">
            <v>14.955454545454547</v>
          </cell>
        </row>
        <row r="2715">
          <cell r="C2715">
            <v>14.975454545454545</v>
          </cell>
        </row>
        <row r="2716">
          <cell r="C2716">
            <v>14.970909090909091</v>
          </cell>
        </row>
        <row r="2717">
          <cell r="C2717">
            <v>14.971818181818184</v>
          </cell>
        </row>
        <row r="2718">
          <cell r="C2718">
            <v>14.959090909090907</v>
          </cell>
        </row>
        <row r="2719">
          <cell r="C2719">
            <v>14.959090909090911</v>
          </cell>
        </row>
        <row r="2720">
          <cell r="C2720">
            <v>14.967272727272729</v>
          </cell>
        </row>
        <row r="2721">
          <cell r="C2721">
            <v>14.961818181818186</v>
          </cell>
        </row>
        <row r="2722">
          <cell r="C2722">
            <v>14.97</v>
          </cell>
        </row>
        <row r="2723">
          <cell r="C2723">
            <v>14.961818181818186</v>
          </cell>
        </row>
        <row r="2724">
          <cell r="C2724">
            <v>14.968181818181819</v>
          </cell>
        </row>
        <row r="2725">
          <cell r="C2725">
            <v>14.96</v>
          </cell>
        </row>
        <row r="2726">
          <cell r="C2726">
            <v>14.956363636363641</v>
          </cell>
        </row>
        <row r="2727">
          <cell r="C2727">
            <v>14.967272727272729</v>
          </cell>
        </row>
        <row r="2728">
          <cell r="C2728">
            <v>14.954545454545455</v>
          </cell>
        </row>
        <row r="2729">
          <cell r="C2729">
            <v>14.959090909090913</v>
          </cell>
        </row>
        <row r="2730">
          <cell r="C2730">
            <v>14.95</v>
          </cell>
        </row>
        <row r="2731">
          <cell r="C2731">
            <v>14.957272727272731</v>
          </cell>
        </row>
        <row r="2732">
          <cell r="C2732">
            <v>14.954545454545455</v>
          </cell>
        </row>
        <row r="2733">
          <cell r="C2733">
            <v>14.954545454545457</v>
          </cell>
        </row>
        <row r="2734">
          <cell r="C2734">
            <v>14.962727272727276</v>
          </cell>
        </row>
        <row r="2735">
          <cell r="C2735">
            <v>14.957272727272731</v>
          </cell>
        </row>
        <row r="2736">
          <cell r="C2736">
            <v>14.960000000000006</v>
          </cell>
        </row>
        <row r="2737">
          <cell r="C2737">
            <v>14.951818181818181</v>
          </cell>
        </row>
        <row r="2738">
          <cell r="C2738">
            <v>14.961818181818183</v>
          </cell>
        </row>
        <row r="2739">
          <cell r="C2739">
            <v>14.955454545454547</v>
          </cell>
        </row>
        <row r="2740">
          <cell r="C2740">
            <v>14.972727272727271</v>
          </cell>
        </row>
        <row r="2741">
          <cell r="C2741">
            <v>14.98</v>
          </cell>
        </row>
        <row r="2742">
          <cell r="C2742">
            <v>14.96727272727273</v>
          </cell>
        </row>
        <row r="2743">
          <cell r="C2743">
            <v>14.960000000000006</v>
          </cell>
        </row>
        <row r="2744">
          <cell r="C2744">
            <v>14.961818181818186</v>
          </cell>
        </row>
        <row r="2745">
          <cell r="C2745">
            <v>14.966363636363639</v>
          </cell>
        </row>
        <row r="2746">
          <cell r="C2746">
            <v>14.967272727272727</v>
          </cell>
        </row>
        <row r="2747">
          <cell r="C2747">
            <v>14.971818181818181</v>
          </cell>
        </row>
        <row r="2748">
          <cell r="C2748">
            <v>14.972727272727271</v>
          </cell>
        </row>
        <row r="2749">
          <cell r="C2749">
            <v>14.973636363636361</v>
          </cell>
        </row>
        <row r="2750">
          <cell r="C2750">
            <v>14.968181818181819</v>
          </cell>
        </row>
        <row r="2751">
          <cell r="C2751">
            <v>14.951818181818185</v>
          </cell>
        </row>
        <row r="2752">
          <cell r="C2752">
            <v>14.959090909090913</v>
          </cell>
        </row>
        <row r="2753">
          <cell r="C2753">
            <v>14.95</v>
          </cell>
        </row>
        <row r="2754">
          <cell r="C2754">
            <v>14.958181818181822</v>
          </cell>
        </row>
        <row r="2755">
          <cell r="C2755">
            <v>14.960000000000006</v>
          </cell>
        </row>
        <row r="2756">
          <cell r="C2756">
            <v>14.968181818181819</v>
          </cell>
        </row>
        <row r="2757">
          <cell r="C2757">
            <v>14.97</v>
          </cell>
        </row>
        <row r="2758">
          <cell r="C2758">
            <v>14.969090909090911</v>
          </cell>
        </row>
        <row r="2759">
          <cell r="C2759">
            <v>14.960909090909096</v>
          </cell>
        </row>
        <row r="2760">
          <cell r="C2760">
            <v>14.975454545454545</v>
          </cell>
        </row>
        <row r="2761">
          <cell r="C2761">
            <v>14.98</v>
          </cell>
        </row>
        <row r="2762">
          <cell r="C2762">
            <v>14.974545454545455</v>
          </cell>
        </row>
        <row r="2763">
          <cell r="C2763">
            <v>14.96818181818182</v>
          </cell>
        </row>
        <row r="2764">
          <cell r="C2764">
            <v>14.960000000000006</v>
          </cell>
        </row>
        <row r="2765">
          <cell r="C2765">
            <v>14.966363636363637</v>
          </cell>
        </row>
        <row r="2766">
          <cell r="C2766">
            <v>14.972727272727271</v>
          </cell>
        </row>
        <row r="2767">
          <cell r="C2767">
            <v>14.97727272727273</v>
          </cell>
        </row>
        <row r="2768">
          <cell r="C2768">
            <v>14.97</v>
          </cell>
        </row>
        <row r="2769">
          <cell r="C2769">
            <v>14.968181818181819</v>
          </cell>
        </row>
        <row r="2770">
          <cell r="C2770">
            <v>14.976363636363637</v>
          </cell>
        </row>
        <row r="2771">
          <cell r="C2771">
            <v>14.964545454545458</v>
          </cell>
        </row>
        <row r="2772">
          <cell r="C2772">
            <v>14.967272727272729</v>
          </cell>
        </row>
        <row r="2773">
          <cell r="C2773">
            <v>14.976363636363635</v>
          </cell>
        </row>
        <row r="2774">
          <cell r="C2774">
            <v>14.971818181818184</v>
          </cell>
        </row>
        <row r="2775">
          <cell r="C2775">
            <v>14.967272727272729</v>
          </cell>
        </row>
        <row r="2776">
          <cell r="C2776">
            <v>14.963636363636368</v>
          </cell>
        </row>
        <row r="2777">
          <cell r="C2777">
            <v>14.960909090909096</v>
          </cell>
        </row>
        <row r="2778">
          <cell r="C2778">
            <v>14.97</v>
          </cell>
        </row>
        <row r="2779">
          <cell r="C2779">
            <v>14.97909090909091</v>
          </cell>
        </row>
        <row r="2780">
          <cell r="C2780">
            <v>14.976363636363637</v>
          </cell>
        </row>
        <row r="2781">
          <cell r="C2781">
            <v>14.97</v>
          </cell>
        </row>
        <row r="2782">
          <cell r="C2782">
            <v>14.980909090909096</v>
          </cell>
        </row>
        <row r="2783">
          <cell r="C2783">
            <v>14.983636363636363</v>
          </cell>
        </row>
        <row r="2784">
          <cell r="C2784">
            <v>14.975454545454545</v>
          </cell>
        </row>
        <row r="2785">
          <cell r="C2785">
            <v>14.97818181818182</v>
          </cell>
        </row>
        <row r="2786">
          <cell r="C2786">
            <v>14.97</v>
          </cell>
        </row>
        <row r="2787">
          <cell r="C2787">
            <v>14.96818181818182</v>
          </cell>
        </row>
        <row r="2788">
          <cell r="C2788">
            <v>14.961818181818186</v>
          </cell>
        </row>
        <row r="2789">
          <cell r="C2789">
            <v>14.983636363636366</v>
          </cell>
        </row>
        <row r="2790">
          <cell r="C2790">
            <v>14.987272727272723</v>
          </cell>
        </row>
        <row r="2791">
          <cell r="C2791">
            <v>14.98</v>
          </cell>
        </row>
        <row r="2792">
          <cell r="C2792">
            <v>14.98</v>
          </cell>
        </row>
        <row r="2793">
          <cell r="C2793">
            <v>14.97818181818182</v>
          </cell>
        </row>
        <row r="2794">
          <cell r="C2794">
            <v>14.983636363636366</v>
          </cell>
        </row>
        <row r="2795">
          <cell r="C2795">
            <v>14.982727272727272</v>
          </cell>
        </row>
        <row r="2796">
          <cell r="C2796">
            <v>14.989090909090908</v>
          </cell>
        </row>
        <row r="2797">
          <cell r="C2797">
            <v>14.995454545454544</v>
          </cell>
        </row>
        <row r="2798">
          <cell r="C2798">
            <v>14.992727272727269</v>
          </cell>
        </row>
        <row r="2799">
          <cell r="C2799">
            <v>14.981818181818186</v>
          </cell>
        </row>
        <row r="2800">
          <cell r="C2800">
            <v>14.990000000000002</v>
          </cell>
        </row>
        <row r="2801">
          <cell r="C2801">
            <v>14.986363636363633</v>
          </cell>
        </row>
        <row r="2802">
          <cell r="C2802">
            <v>14.980909090909092</v>
          </cell>
        </row>
        <row r="2803">
          <cell r="C2803">
            <v>14.988181818181816</v>
          </cell>
        </row>
        <row r="2804">
          <cell r="C2804">
            <v>14.984545454545453</v>
          </cell>
        </row>
        <row r="2805">
          <cell r="C2805">
            <v>14.98</v>
          </cell>
        </row>
        <row r="2806">
          <cell r="C2806">
            <v>14.984545454545456</v>
          </cell>
        </row>
        <row r="2807">
          <cell r="C2807">
            <v>14.983636363636363</v>
          </cell>
        </row>
        <row r="2808">
          <cell r="C2808">
            <v>14.973636363636361</v>
          </cell>
        </row>
        <row r="2809">
          <cell r="C2809">
            <v>14.983636363636366</v>
          </cell>
        </row>
        <row r="2810">
          <cell r="C2810">
            <v>14.995454545454548</v>
          </cell>
        </row>
        <row r="2811">
          <cell r="C2811">
            <v>14.983636363636363</v>
          </cell>
        </row>
        <row r="2812">
          <cell r="C2812">
            <v>14.98</v>
          </cell>
        </row>
        <row r="2813">
          <cell r="C2813">
            <v>14.98</v>
          </cell>
        </row>
        <row r="2814">
          <cell r="C2814">
            <v>14.98</v>
          </cell>
        </row>
        <row r="2815">
          <cell r="C2815">
            <v>14.980909090909092</v>
          </cell>
        </row>
        <row r="2816">
          <cell r="C2816">
            <v>14.990000000000002</v>
          </cell>
        </row>
        <row r="2817">
          <cell r="C2817">
            <v>14.990000000000002</v>
          </cell>
        </row>
        <row r="2818">
          <cell r="C2818">
            <v>14.989090909090908</v>
          </cell>
        </row>
        <row r="2819">
          <cell r="C2819">
            <v>14.983636363636366</v>
          </cell>
        </row>
        <row r="2820">
          <cell r="C2820">
            <v>14.986363636363633</v>
          </cell>
        </row>
        <row r="2821">
          <cell r="C2821">
            <v>14.981818181818186</v>
          </cell>
        </row>
        <row r="2822">
          <cell r="C2822">
            <v>14.982727272727272</v>
          </cell>
        </row>
        <row r="2823">
          <cell r="C2823">
            <v>14.981818181818181</v>
          </cell>
        </row>
        <row r="2824">
          <cell r="C2824">
            <v>14.989090909090908</v>
          </cell>
        </row>
        <row r="2825">
          <cell r="C2825">
            <v>14.99727272727273</v>
          </cell>
        </row>
        <row r="2826">
          <cell r="C2826">
            <v>14.984545454545458</v>
          </cell>
        </row>
        <row r="2827">
          <cell r="C2827">
            <v>14.986363636363633</v>
          </cell>
        </row>
        <row r="2828">
          <cell r="C2828">
            <v>14.986363636363636</v>
          </cell>
        </row>
        <row r="2829">
          <cell r="C2829">
            <v>14.978181818181817</v>
          </cell>
        </row>
        <row r="2830">
          <cell r="C2830">
            <v>14.98</v>
          </cell>
        </row>
        <row r="2831">
          <cell r="C2831">
            <v>14.98</v>
          </cell>
        </row>
        <row r="2832">
          <cell r="C2832">
            <v>14.981818181818186</v>
          </cell>
        </row>
        <row r="2833">
          <cell r="C2833">
            <v>14.993636363636364</v>
          </cell>
        </row>
        <row r="2834">
          <cell r="C2834">
            <v>14.983636363636363</v>
          </cell>
        </row>
        <row r="2835">
          <cell r="C2835">
            <v>14.982727272727276</v>
          </cell>
        </row>
        <row r="2836">
          <cell r="C2836">
            <v>14.989090909090908</v>
          </cell>
        </row>
        <row r="2837">
          <cell r="C2837">
            <v>14.984545454545456</v>
          </cell>
        </row>
        <row r="2838">
          <cell r="C2838">
            <v>14.986363636363633</v>
          </cell>
        </row>
        <row r="2839">
          <cell r="C2839">
            <v>14.991818181818182</v>
          </cell>
        </row>
        <row r="2840">
          <cell r="C2840">
            <v>14.99818181818182</v>
          </cell>
        </row>
        <row r="2841">
          <cell r="C2841">
            <v>14.983636363636363</v>
          </cell>
        </row>
        <row r="2842">
          <cell r="C2842">
            <v>14.97636363636364</v>
          </cell>
        </row>
        <row r="2843">
          <cell r="C2843">
            <v>14.993636363636364</v>
          </cell>
        </row>
        <row r="2844">
          <cell r="C2844">
            <v>14.98</v>
          </cell>
        </row>
        <row r="2845">
          <cell r="C2845">
            <v>14.993636363636364</v>
          </cell>
        </row>
        <row r="2846">
          <cell r="C2846">
            <v>14.982727272727272</v>
          </cell>
        </row>
        <row r="2847">
          <cell r="C2847">
            <v>14.98</v>
          </cell>
        </row>
        <row r="2848">
          <cell r="C2848">
            <v>14.984545454545456</v>
          </cell>
        </row>
        <row r="2849">
          <cell r="C2849">
            <v>14.990000000000002</v>
          </cell>
        </row>
        <row r="2850">
          <cell r="C2850">
            <v>14.990000000000002</v>
          </cell>
        </row>
        <row r="2851">
          <cell r="C2851">
            <v>14.984545454545453</v>
          </cell>
        </row>
        <row r="2852">
          <cell r="C2852">
            <v>14.981818181818186</v>
          </cell>
        </row>
        <row r="2853">
          <cell r="C2853">
            <v>14.989090909090908</v>
          </cell>
        </row>
        <row r="2854">
          <cell r="C2854">
            <v>14.990000000000002</v>
          </cell>
        </row>
        <row r="2855">
          <cell r="C2855">
            <v>14.990000000000002</v>
          </cell>
        </row>
        <row r="2856">
          <cell r="C2856">
            <v>14.988181818181816</v>
          </cell>
        </row>
        <row r="2857">
          <cell r="C2857">
            <v>14.984545454545456</v>
          </cell>
        </row>
        <row r="2858">
          <cell r="C2858">
            <v>14.990000000000002</v>
          </cell>
        </row>
        <row r="2859">
          <cell r="C2859">
            <v>14.990000000000002</v>
          </cell>
        </row>
        <row r="2860">
          <cell r="C2860">
            <v>14.990000000000002</v>
          </cell>
        </row>
        <row r="2861">
          <cell r="C2861">
            <v>14.990000000000002</v>
          </cell>
        </row>
        <row r="2862">
          <cell r="C2862">
            <v>14.990000000000002</v>
          </cell>
        </row>
        <row r="2863">
          <cell r="C2863">
            <v>14.990000000000002</v>
          </cell>
        </row>
        <row r="2864">
          <cell r="C2864">
            <v>14.992727272727272</v>
          </cell>
        </row>
        <row r="2865">
          <cell r="C2865">
            <v>14.995454545454548</v>
          </cell>
        </row>
        <row r="2866">
          <cell r="C2866">
            <v>14.992727272727272</v>
          </cell>
        </row>
        <row r="2867">
          <cell r="C2867">
            <v>15</v>
          </cell>
        </row>
        <row r="2868">
          <cell r="C2868">
            <v>14.994545454545454</v>
          </cell>
        </row>
        <row r="2869">
          <cell r="C2869">
            <v>14.990000000000002</v>
          </cell>
        </row>
        <row r="2870">
          <cell r="C2870">
            <v>14.990000000000002</v>
          </cell>
        </row>
        <row r="2871">
          <cell r="C2871">
            <v>14.995454545454544</v>
          </cell>
        </row>
        <row r="2872">
          <cell r="C2872">
            <v>15</v>
          </cell>
        </row>
        <row r="2873">
          <cell r="C2873">
            <v>14.991818181818182</v>
          </cell>
        </row>
        <row r="2874">
          <cell r="C2874">
            <v>14.986363636363638</v>
          </cell>
        </row>
        <row r="2875">
          <cell r="C2875">
            <v>14.99636363636364</v>
          </cell>
        </row>
        <row r="2876">
          <cell r="C2876">
            <v>14.990000000000002</v>
          </cell>
        </row>
        <row r="2877">
          <cell r="C2877">
            <v>14.99909090909091</v>
          </cell>
        </row>
        <row r="2878">
          <cell r="C2878">
            <v>15</v>
          </cell>
        </row>
        <row r="2879">
          <cell r="C2879">
            <v>14.996363636363634</v>
          </cell>
        </row>
        <row r="2880">
          <cell r="C2880">
            <v>14.994545454545454</v>
          </cell>
        </row>
        <row r="2881">
          <cell r="C2881">
            <v>14.990909090909092</v>
          </cell>
        </row>
        <row r="2882">
          <cell r="C2882">
            <v>15</v>
          </cell>
        </row>
        <row r="2883">
          <cell r="C2883">
            <v>14.99727272727273</v>
          </cell>
        </row>
        <row r="2884">
          <cell r="C2884">
            <v>14.991818181818184</v>
          </cell>
        </row>
        <row r="2885">
          <cell r="C2885">
            <v>14.992727272727272</v>
          </cell>
        </row>
        <row r="2886">
          <cell r="C2886">
            <v>15</v>
          </cell>
        </row>
        <row r="2887">
          <cell r="C2887">
            <v>15</v>
          </cell>
        </row>
        <row r="2888">
          <cell r="C2888">
            <v>14.99909090909091</v>
          </cell>
        </row>
        <row r="2889">
          <cell r="C2889">
            <v>14.990000000000002</v>
          </cell>
        </row>
        <row r="2890">
          <cell r="C2890">
            <v>14.99818181818182</v>
          </cell>
        </row>
        <row r="2891">
          <cell r="C2891">
            <v>14.990000000000002</v>
          </cell>
        </row>
        <row r="2892">
          <cell r="C2892">
            <v>14.99818181818182</v>
          </cell>
        </row>
        <row r="2893">
          <cell r="C2893">
            <v>15.009090909090908</v>
          </cell>
        </row>
        <row r="2894">
          <cell r="C2894">
            <v>15.00090909090909</v>
          </cell>
        </row>
        <row r="2895">
          <cell r="C2895">
            <v>15</v>
          </cell>
        </row>
        <row r="2896">
          <cell r="C2896">
            <v>14.996363636363638</v>
          </cell>
        </row>
        <row r="2897">
          <cell r="C2897">
            <v>15</v>
          </cell>
        </row>
        <row r="2898">
          <cell r="C2898">
            <v>15</v>
          </cell>
        </row>
        <row r="2899">
          <cell r="C2899">
            <v>14.99909090909091</v>
          </cell>
        </row>
        <row r="2900">
          <cell r="C2900">
            <v>15</v>
          </cell>
        </row>
        <row r="2901">
          <cell r="C2901">
            <v>15</v>
          </cell>
        </row>
        <row r="2902">
          <cell r="C2902">
            <v>15.009090909090908</v>
          </cell>
        </row>
        <row r="2903">
          <cell r="C2903">
            <v>15.005454545454546</v>
          </cell>
        </row>
        <row r="2904">
          <cell r="C2904">
            <v>15.00181818181818</v>
          </cell>
        </row>
        <row r="2905">
          <cell r="C2905">
            <v>15.009090909090908</v>
          </cell>
        </row>
        <row r="2906">
          <cell r="C2906">
            <v>15.00181818181818</v>
          </cell>
        </row>
        <row r="2907">
          <cell r="C2907">
            <v>15.004545454545452</v>
          </cell>
        </row>
        <row r="2908">
          <cell r="C2908">
            <v>15.003636363636362</v>
          </cell>
        </row>
        <row r="2909">
          <cell r="C2909">
            <v>15.001818181818182</v>
          </cell>
        </row>
        <row r="2910">
          <cell r="C2910">
            <v>15</v>
          </cell>
        </row>
        <row r="2911">
          <cell r="C2911">
            <v>14.993636363636364</v>
          </cell>
        </row>
        <row r="2912">
          <cell r="C2912">
            <v>15.006363636363636</v>
          </cell>
        </row>
        <row r="2913">
          <cell r="C2913">
            <v>15.007272727272728</v>
          </cell>
        </row>
        <row r="2914">
          <cell r="C2914">
            <v>15</v>
          </cell>
        </row>
        <row r="2915">
          <cell r="C2915">
            <v>15.00181818181818</v>
          </cell>
        </row>
        <row r="2916">
          <cell r="C2916">
            <v>15.007272727272728</v>
          </cell>
        </row>
        <row r="2917">
          <cell r="C2917">
            <v>15.00090909090909</v>
          </cell>
        </row>
        <row r="2918">
          <cell r="C2918">
            <v>15.009999999999998</v>
          </cell>
        </row>
        <row r="2919">
          <cell r="C2919">
            <v>15.009090909090908</v>
          </cell>
        </row>
        <row r="2920">
          <cell r="C2920">
            <v>15.010000000000003</v>
          </cell>
        </row>
        <row r="2921">
          <cell r="C2921">
            <v>15.012727272727274</v>
          </cell>
        </row>
        <row r="2922">
          <cell r="C2922">
            <v>15.003636363636362</v>
          </cell>
        </row>
        <row r="2923">
          <cell r="C2923">
            <v>15.009999999999998</v>
          </cell>
        </row>
        <row r="2924">
          <cell r="C2924">
            <v>15.009090909090908</v>
          </cell>
        </row>
        <row r="2925">
          <cell r="C2925">
            <v>15.009999999999998</v>
          </cell>
        </row>
        <row r="2926">
          <cell r="C2926">
            <v>15.002727272727272</v>
          </cell>
        </row>
        <row r="2927">
          <cell r="C2927">
            <v>15.00090909090909</v>
          </cell>
        </row>
        <row r="2928">
          <cell r="C2928">
            <v>15.012727272727277</v>
          </cell>
        </row>
        <row r="2929">
          <cell r="C2929">
            <v>15.011818181818184</v>
          </cell>
        </row>
        <row r="2930">
          <cell r="C2930">
            <v>15.006363636363636</v>
          </cell>
        </row>
        <row r="2931">
          <cell r="C2931">
            <v>15.002727272727272</v>
          </cell>
        </row>
        <row r="2932">
          <cell r="C2932">
            <v>15.005454545454546</v>
          </cell>
        </row>
        <row r="2933">
          <cell r="C2933">
            <v>15.002727272727272</v>
          </cell>
        </row>
        <row r="2934">
          <cell r="C2934">
            <v>15.009090909090908</v>
          </cell>
        </row>
        <row r="2935">
          <cell r="C2935">
            <v>15.009999999999998</v>
          </cell>
        </row>
        <row r="2936">
          <cell r="C2936">
            <v>15.009999999999998</v>
          </cell>
        </row>
        <row r="2937">
          <cell r="C2937">
            <v>15.009090909090908</v>
          </cell>
        </row>
        <row r="2938">
          <cell r="C2938">
            <v>15.010909090909092</v>
          </cell>
        </row>
        <row r="2939">
          <cell r="C2939">
            <v>15.004545454545452</v>
          </cell>
        </row>
        <row r="2940">
          <cell r="C2940">
            <v>15.00181818181818</v>
          </cell>
        </row>
        <row r="2941">
          <cell r="C2941">
            <v>15.006363636363636</v>
          </cell>
        </row>
        <row r="2942">
          <cell r="C2942">
            <v>15.009999999999998</v>
          </cell>
        </row>
        <row r="2943">
          <cell r="C2943">
            <v>15.009999999999998</v>
          </cell>
        </row>
        <row r="2944">
          <cell r="C2944">
            <v>15.009999999999998</v>
          </cell>
        </row>
        <row r="2945">
          <cell r="C2945">
            <v>15.006363636363632</v>
          </cell>
        </row>
        <row r="2946">
          <cell r="C2946">
            <v>15.007272727272728</v>
          </cell>
        </row>
        <row r="2947">
          <cell r="C2947">
            <v>15.003636363636362</v>
          </cell>
        </row>
        <row r="2948">
          <cell r="C2948">
            <v>15.009999999999998</v>
          </cell>
        </row>
        <row r="2949">
          <cell r="C2949">
            <v>15.011818181818182</v>
          </cell>
        </row>
        <row r="2950">
          <cell r="C2950">
            <v>15.009999999999998</v>
          </cell>
        </row>
        <row r="2951">
          <cell r="C2951">
            <v>15.009999999999998</v>
          </cell>
        </row>
        <row r="2952">
          <cell r="C2952">
            <v>15.007272727272728</v>
          </cell>
        </row>
        <row r="2953">
          <cell r="C2953">
            <v>15.011818181818182</v>
          </cell>
        </row>
        <row r="2954">
          <cell r="C2954">
            <v>15.009999999999998</v>
          </cell>
        </row>
        <row r="2955">
          <cell r="C2955">
            <v>15.009999999999998</v>
          </cell>
        </row>
        <row r="2956">
          <cell r="C2956">
            <v>15.006363636363636</v>
          </cell>
        </row>
        <row r="2957">
          <cell r="C2957">
            <v>15.009999999999998</v>
          </cell>
        </row>
        <row r="2958">
          <cell r="C2958">
            <v>15.006363636363636</v>
          </cell>
        </row>
        <row r="2959">
          <cell r="C2959">
            <v>15.007272727272726</v>
          </cell>
        </row>
        <row r="2960">
          <cell r="C2960">
            <v>15.009999999999998</v>
          </cell>
        </row>
        <row r="2961">
          <cell r="C2961">
            <v>15.007272727272726</v>
          </cell>
        </row>
        <row r="2962">
          <cell r="C2962">
            <v>15.005454545454542</v>
          </cell>
        </row>
        <row r="2963">
          <cell r="C2963">
            <v>15.004545454545452</v>
          </cell>
        </row>
        <row r="2964">
          <cell r="C2964">
            <v>15.009090909090908</v>
          </cell>
        </row>
        <row r="2965">
          <cell r="C2965">
            <v>15.009999999999998</v>
          </cell>
        </row>
        <row r="2966">
          <cell r="C2966">
            <v>15.009999999999998</v>
          </cell>
        </row>
        <row r="2967">
          <cell r="C2967">
            <v>15.009999999999998</v>
          </cell>
        </row>
        <row r="2968">
          <cell r="C2968">
            <v>15.009999999999998</v>
          </cell>
        </row>
        <row r="2969">
          <cell r="C2969">
            <v>15.012727272727277</v>
          </cell>
        </row>
        <row r="2970">
          <cell r="C2970">
            <v>15.017272727272724</v>
          </cell>
        </row>
        <row r="2971">
          <cell r="C2971">
            <v>15.004545454545452</v>
          </cell>
        </row>
        <row r="2972">
          <cell r="C2972">
            <v>15.008181818181818</v>
          </cell>
        </row>
        <row r="2973">
          <cell r="C2973">
            <v>15.008181818181818</v>
          </cell>
        </row>
        <row r="2974">
          <cell r="C2974">
            <v>15.016363636363637</v>
          </cell>
        </row>
        <row r="2975">
          <cell r="C2975">
            <v>15.009999999999998</v>
          </cell>
        </row>
        <row r="2976">
          <cell r="C2976">
            <v>15.009999999999998</v>
          </cell>
        </row>
        <row r="2977">
          <cell r="C2977">
            <v>15.009999999999998</v>
          </cell>
        </row>
        <row r="2978">
          <cell r="C2978">
            <v>15.009999999999998</v>
          </cell>
        </row>
        <row r="2979">
          <cell r="C2979">
            <v>15.002727272727272</v>
          </cell>
        </row>
        <row r="2980">
          <cell r="C2980">
            <v>15.006363636363636</v>
          </cell>
        </row>
        <row r="2981">
          <cell r="C2981">
            <v>15.010909090909092</v>
          </cell>
        </row>
        <row r="2982">
          <cell r="C2982">
            <v>15.02</v>
          </cell>
        </row>
        <row r="2983">
          <cell r="C2983">
            <v>15.013636363636364</v>
          </cell>
        </row>
        <row r="2984">
          <cell r="C2984">
            <v>15.009999999999998</v>
          </cell>
        </row>
        <row r="2985">
          <cell r="C2985">
            <v>15.009999999999998</v>
          </cell>
        </row>
        <row r="2986">
          <cell r="C2986">
            <v>15.009999999999998</v>
          </cell>
        </row>
        <row r="2987">
          <cell r="C2987">
            <v>15.009999999999998</v>
          </cell>
        </row>
        <row r="2988">
          <cell r="C2988">
            <v>15.009999999999998</v>
          </cell>
        </row>
        <row r="2989">
          <cell r="C2989">
            <v>15.009999999999998</v>
          </cell>
        </row>
        <row r="2990">
          <cell r="C2990">
            <v>15.007272727272726</v>
          </cell>
        </row>
        <row r="2991">
          <cell r="C2991">
            <v>15.007272727272728</v>
          </cell>
        </row>
        <row r="2992">
          <cell r="C2992">
            <v>15.007272727272726</v>
          </cell>
        </row>
        <row r="2993">
          <cell r="C2993">
            <v>15.015454545454542</v>
          </cell>
        </row>
        <row r="2994">
          <cell r="C2994">
            <v>15.012727272727277</v>
          </cell>
        </row>
        <row r="2995">
          <cell r="C2995">
            <v>15.013636363636364</v>
          </cell>
        </row>
        <row r="2996">
          <cell r="C2996">
            <v>15.009999999999998</v>
          </cell>
        </row>
        <row r="2997">
          <cell r="C2997">
            <v>15.009999999999998</v>
          </cell>
        </row>
        <row r="2998">
          <cell r="C2998">
            <v>15.005454545454546</v>
          </cell>
        </row>
        <row r="2999">
          <cell r="C2999">
            <v>15.008181818181818</v>
          </cell>
        </row>
        <row r="3000">
          <cell r="C3000">
            <v>15.009999999999998</v>
          </cell>
        </row>
        <row r="3001">
          <cell r="C3001">
            <v>15.009999999999998</v>
          </cell>
        </row>
        <row r="3002">
          <cell r="C3002">
            <v>15.007272727272726</v>
          </cell>
        </row>
        <row r="3003">
          <cell r="C3003">
            <v>15.017272727272728</v>
          </cell>
        </row>
        <row r="3004">
          <cell r="C3004">
            <v>15.011818181818182</v>
          </cell>
        </row>
        <row r="3005">
          <cell r="C3005">
            <v>15.011818181818178</v>
          </cell>
        </row>
        <row r="3006">
          <cell r="C3006">
            <v>15.013636363636367</v>
          </cell>
        </row>
        <row r="3007">
          <cell r="C3007">
            <v>15.014545454545454</v>
          </cell>
        </row>
        <row r="3008">
          <cell r="C3008">
            <v>15.009999999999998</v>
          </cell>
        </row>
        <row r="3009">
          <cell r="C3009">
            <v>15.010909090909092</v>
          </cell>
        </row>
        <row r="3010">
          <cell r="C3010">
            <v>15.014545454545452</v>
          </cell>
        </row>
        <row r="3011">
          <cell r="C3011">
            <v>15.013636363636362</v>
          </cell>
        </row>
        <row r="3012">
          <cell r="C3012">
            <v>15.013636363636362</v>
          </cell>
        </row>
        <row r="3013">
          <cell r="C3013">
            <v>15.009999999999998</v>
          </cell>
        </row>
        <row r="3014">
          <cell r="C3014">
            <v>15.009999999999998</v>
          </cell>
        </row>
        <row r="3015">
          <cell r="C3015">
            <v>15.017272727272728</v>
          </cell>
        </row>
        <row r="3016">
          <cell r="C3016">
            <v>15.014545454545454</v>
          </cell>
        </row>
        <row r="3017">
          <cell r="C3017">
            <v>15.009999999999998</v>
          </cell>
        </row>
        <row r="3018">
          <cell r="C3018">
            <v>15.009090909090908</v>
          </cell>
        </row>
        <row r="3019">
          <cell r="C3019">
            <v>15.006363636363638</v>
          </cell>
        </row>
        <row r="3020">
          <cell r="C3020">
            <v>15.02</v>
          </cell>
        </row>
        <row r="3021">
          <cell r="C3021">
            <v>15.016363636363634</v>
          </cell>
        </row>
        <row r="3022">
          <cell r="C3022">
            <v>15.008181818181818</v>
          </cell>
        </row>
        <row r="3023">
          <cell r="C3023">
            <v>15.009090909090913</v>
          </cell>
        </row>
        <row r="3024">
          <cell r="C3024">
            <v>15.014545454545454</v>
          </cell>
        </row>
        <row r="3025">
          <cell r="C3025">
            <v>15.009999999999998</v>
          </cell>
        </row>
        <row r="3026">
          <cell r="C3026">
            <v>15.009999999999998</v>
          </cell>
        </row>
        <row r="3027">
          <cell r="C3027">
            <v>15.013636363636367</v>
          </cell>
        </row>
        <row r="3028">
          <cell r="C3028">
            <v>15.016363636363639</v>
          </cell>
        </row>
        <row r="3029">
          <cell r="C3029">
            <v>15.010909090909092</v>
          </cell>
        </row>
        <row r="3030">
          <cell r="C3030">
            <v>15.009090909090908</v>
          </cell>
        </row>
        <row r="3031">
          <cell r="C3031">
            <v>15.00181818181818</v>
          </cell>
        </row>
        <row r="3032">
          <cell r="C3032">
            <v>15.009999999999998</v>
          </cell>
        </row>
        <row r="3033">
          <cell r="C3033">
            <v>15.008181818181816</v>
          </cell>
        </row>
        <row r="3034">
          <cell r="C3034">
            <v>15.009999999999998</v>
          </cell>
        </row>
        <row r="3035">
          <cell r="C3035">
            <v>15.012727272727277</v>
          </cell>
        </row>
        <row r="3036">
          <cell r="C3036">
            <v>15.02</v>
          </cell>
        </row>
        <row r="3037">
          <cell r="C3037">
            <v>15.011818181818182</v>
          </cell>
        </row>
        <row r="3038">
          <cell r="C3038">
            <v>15.016363636363637</v>
          </cell>
        </row>
        <row r="3039">
          <cell r="C3039">
            <v>15.02</v>
          </cell>
        </row>
        <row r="3040">
          <cell r="C3040">
            <v>15.010909090909092</v>
          </cell>
        </row>
        <row r="3041">
          <cell r="C3041">
            <v>15.003636363636362</v>
          </cell>
        </row>
        <row r="3042">
          <cell r="C3042">
            <v>15.009999999999998</v>
          </cell>
        </row>
        <row r="3043">
          <cell r="C3043">
            <v>15.009999999999998</v>
          </cell>
        </row>
        <row r="3044">
          <cell r="C3044">
            <v>15.013636363636364</v>
          </cell>
        </row>
        <row r="3045">
          <cell r="C3045">
            <v>15.016363636363637</v>
          </cell>
        </row>
        <row r="3046">
          <cell r="C3046">
            <v>15.02</v>
          </cell>
        </row>
        <row r="3047">
          <cell r="C3047">
            <v>15.02</v>
          </cell>
        </row>
        <row r="3048">
          <cell r="C3048">
            <v>15.02</v>
          </cell>
        </row>
        <row r="3049">
          <cell r="C3049">
            <v>15.02</v>
          </cell>
        </row>
        <row r="3050">
          <cell r="C3050">
            <v>15.014545454545454</v>
          </cell>
        </row>
        <row r="3051">
          <cell r="C3051">
            <v>15.016363636363637</v>
          </cell>
        </row>
        <row r="3052">
          <cell r="C3052">
            <v>15.02</v>
          </cell>
        </row>
        <row r="3053">
          <cell r="C3053">
            <v>15.014545454545452</v>
          </cell>
        </row>
        <row r="3054">
          <cell r="C3054">
            <v>15.012727272727277</v>
          </cell>
        </row>
        <row r="3055">
          <cell r="C3055">
            <v>15.019090909090908</v>
          </cell>
        </row>
        <row r="3056">
          <cell r="C3056">
            <v>15.010909090909092</v>
          </cell>
        </row>
        <row r="3057">
          <cell r="C3057">
            <v>15.02181818181818</v>
          </cell>
        </row>
        <row r="3058">
          <cell r="C3058">
            <v>15.02090909090909</v>
          </cell>
        </row>
        <row r="3059">
          <cell r="C3059">
            <v>15.019999999999998</v>
          </cell>
        </row>
        <row r="3060">
          <cell r="C3060">
            <v>15.016363636363639</v>
          </cell>
        </row>
        <row r="3061">
          <cell r="C3061">
            <v>15.012727272727272</v>
          </cell>
        </row>
        <row r="3062">
          <cell r="C3062">
            <v>15.009999999999998</v>
          </cell>
        </row>
        <row r="3063">
          <cell r="C3063">
            <v>15.012727272727277</v>
          </cell>
        </row>
        <row r="3064">
          <cell r="C3064">
            <v>15.02</v>
          </cell>
        </row>
        <row r="3065">
          <cell r="C3065">
            <v>15.02</v>
          </cell>
        </row>
        <row r="3066">
          <cell r="C3066">
            <v>15.02</v>
          </cell>
        </row>
        <row r="3067">
          <cell r="C3067">
            <v>15.02</v>
          </cell>
        </row>
        <row r="3068">
          <cell r="C3068">
            <v>15.02</v>
          </cell>
        </row>
        <row r="3069">
          <cell r="C3069">
            <v>15.02</v>
          </cell>
        </row>
        <row r="3070">
          <cell r="C3070">
            <v>15.012727272727277</v>
          </cell>
        </row>
        <row r="3071">
          <cell r="C3071">
            <v>15.02</v>
          </cell>
        </row>
        <row r="3072">
          <cell r="C3072">
            <v>15.025454545454545</v>
          </cell>
        </row>
        <row r="3073">
          <cell r="C3073">
            <v>15.025454545454545</v>
          </cell>
        </row>
        <row r="3074">
          <cell r="C3074">
            <v>15.013636363636364</v>
          </cell>
        </row>
        <row r="3075">
          <cell r="C3075">
            <v>15.019090909090909</v>
          </cell>
        </row>
        <row r="3076">
          <cell r="C3076">
            <v>15.017272727272724</v>
          </cell>
        </row>
        <row r="3077">
          <cell r="C3077">
            <v>15.022727272727273</v>
          </cell>
        </row>
        <row r="3078">
          <cell r="C3078">
            <v>15.025454545454545</v>
          </cell>
        </row>
        <row r="3079">
          <cell r="C3079">
            <v>15.013636363636364</v>
          </cell>
        </row>
        <row r="3080">
          <cell r="C3080">
            <v>15.016363636363637</v>
          </cell>
        </row>
        <row r="3081">
          <cell r="C3081">
            <v>15.017272727272729</v>
          </cell>
        </row>
        <row r="3082">
          <cell r="C3082">
            <v>15.022727272727275</v>
          </cell>
        </row>
        <row r="3083">
          <cell r="C3083">
            <v>15.02</v>
          </cell>
        </row>
        <row r="3084">
          <cell r="C3084">
            <v>15.025454545454545</v>
          </cell>
        </row>
        <row r="3085">
          <cell r="C3085">
            <v>15.02090909090909</v>
          </cell>
        </row>
        <row r="3086">
          <cell r="C3086">
            <v>15.02</v>
          </cell>
        </row>
        <row r="3087">
          <cell r="C3087">
            <v>15.02</v>
          </cell>
        </row>
        <row r="3088">
          <cell r="C3088">
            <v>15.019090909090909</v>
          </cell>
        </row>
        <row r="3089">
          <cell r="C3089">
            <v>15.024545454545454</v>
          </cell>
        </row>
        <row r="3090">
          <cell r="C3090">
            <v>15.023636363636363</v>
          </cell>
        </row>
        <row r="3091">
          <cell r="C3091">
            <v>15.014545454545457</v>
          </cell>
        </row>
        <row r="3092">
          <cell r="C3092">
            <v>15.02181818181818</v>
          </cell>
        </row>
        <row r="3093">
          <cell r="C3093">
            <v>15.025454545454545</v>
          </cell>
        </row>
        <row r="3094">
          <cell r="C3094">
            <v>15.02090909090909</v>
          </cell>
        </row>
        <row r="3095">
          <cell r="C3095">
            <v>15.021818181818183</v>
          </cell>
        </row>
        <row r="3096">
          <cell r="C3096">
            <v>15.02</v>
          </cell>
        </row>
        <row r="3097">
          <cell r="C3097">
            <v>15.02</v>
          </cell>
        </row>
        <row r="3098">
          <cell r="C3098">
            <v>15.02</v>
          </cell>
        </row>
        <row r="3099">
          <cell r="C3099">
            <v>15.02</v>
          </cell>
        </row>
        <row r="3100">
          <cell r="C3100">
            <v>15.02</v>
          </cell>
        </row>
        <row r="3101">
          <cell r="C3101">
            <v>15.02</v>
          </cell>
        </row>
        <row r="3102">
          <cell r="C3102">
            <v>15.02</v>
          </cell>
        </row>
        <row r="3103">
          <cell r="C3103">
            <v>15.02</v>
          </cell>
        </row>
        <row r="3104">
          <cell r="C3104">
            <v>15.018181818181814</v>
          </cell>
        </row>
        <row r="3105">
          <cell r="C3105">
            <v>15.018181818181819</v>
          </cell>
        </row>
        <row r="3106">
          <cell r="C3106">
            <v>15.02</v>
          </cell>
        </row>
        <row r="3107">
          <cell r="C3107">
            <v>15.027272727272729</v>
          </cell>
        </row>
        <row r="3108">
          <cell r="C3108">
            <v>15.03</v>
          </cell>
        </row>
        <row r="3109">
          <cell r="C3109">
            <v>15.022727272727273</v>
          </cell>
        </row>
        <row r="3110">
          <cell r="C3110">
            <v>15.026363636363635</v>
          </cell>
        </row>
        <row r="3111">
          <cell r="C3111">
            <v>15.03</v>
          </cell>
        </row>
        <row r="3112">
          <cell r="C3112">
            <v>15.026363636363639</v>
          </cell>
        </row>
        <row r="3113">
          <cell r="C3113">
            <v>15.02</v>
          </cell>
        </row>
        <row r="3114">
          <cell r="C3114">
            <v>15.02272727272727</v>
          </cell>
        </row>
        <row r="3115">
          <cell r="C3115">
            <v>15.03</v>
          </cell>
        </row>
        <row r="3116">
          <cell r="C3116">
            <v>15.021818181818183</v>
          </cell>
        </row>
        <row r="3117">
          <cell r="C3117">
            <v>15.02</v>
          </cell>
        </row>
        <row r="3118">
          <cell r="C3118">
            <v>15.02</v>
          </cell>
        </row>
        <row r="3119">
          <cell r="C3119">
            <v>15.027272727272729</v>
          </cell>
        </row>
        <row r="3120">
          <cell r="C3120">
            <v>15.025454545454545</v>
          </cell>
        </row>
        <row r="3121">
          <cell r="C3121">
            <v>15.02181818181818</v>
          </cell>
        </row>
        <row r="3122">
          <cell r="C3122">
            <v>15.015454545454547</v>
          </cell>
        </row>
        <row r="3123">
          <cell r="C3123">
            <v>15.021818181818183</v>
          </cell>
        </row>
        <row r="3124">
          <cell r="C3124">
            <v>15.022727272727273</v>
          </cell>
        </row>
        <row r="3125">
          <cell r="C3125">
            <v>15.02</v>
          </cell>
        </row>
        <row r="3126">
          <cell r="C3126">
            <v>15.02</v>
          </cell>
        </row>
        <row r="3127">
          <cell r="C3127">
            <v>15.02</v>
          </cell>
        </row>
        <row r="3128">
          <cell r="C3128">
            <v>15.02</v>
          </cell>
        </row>
        <row r="3129">
          <cell r="C3129">
            <v>15.021818181818183</v>
          </cell>
        </row>
        <row r="3130">
          <cell r="C3130">
            <v>15.014545454545454</v>
          </cell>
        </row>
        <row r="3131">
          <cell r="C3131">
            <v>15.02090909090909</v>
          </cell>
        </row>
        <row r="3132">
          <cell r="C3132">
            <v>15.024545454545454</v>
          </cell>
        </row>
        <row r="3133">
          <cell r="C3133">
            <v>15.021818181818183</v>
          </cell>
        </row>
        <row r="3134">
          <cell r="C3134">
            <v>15.02</v>
          </cell>
        </row>
        <row r="3135">
          <cell r="C3135">
            <v>15.029090909090909</v>
          </cell>
        </row>
        <row r="3136">
          <cell r="C3136">
            <v>15.03</v>
          </cell>
        </row>
        <row r="3137">
          <cell r="C3137">
            <v>15.02090909090909</v>
          </cell>
        </row>
        <row r="3138">
          <cell r="C3138">
            <v>15.013636363636367</v>
          </cell>
        </row>
        <row r="3139">
          <cell r="C3139">
            <v>15.027272727272729</v>
          </cell>
        </row>
        <row r="3140">
          <cell r="C3140">
            <v>15.024545454545455</v>
          </cell>
        </row>
        <row r="3141">
          <cell r="C3141">
            <v>15.024545454545454</v>
          </cell>
        </row>
        <row r="3142">
          <cell r="C3142">
            <v>15.026363636363639</v>
          </cell>
        </row>
        <row r="3143">
          <cell r="C3143">
            <v>15.02181818181818</v>
          </cell>
        </row>
        <row r="3144">
          <cell r="C3144">
            <v>15.025454545454545</v>
          </cell>
        </row>
        <row r="3145">
          <cell r="C3145">
            <v>15.02</v>
          </cell>
        </row>
        <row r="3146">
          <cell r="C3146">
            <v>15.02</v>
          </cell>
        </row>
        <row r="3147">
          <cell r="C3147">
            <v>15.027272727272729</v>
          </cell>
        </row>
        <row r="3148">
          <cell r="C3148">
            <v>15.022727272727273</v>
          </cell>
        </row>
        <row r="3149">
          <cell r="C3149">
            <v>15.023636363636363</v>
          </cell>
        </row>
        <row r="3150">
          <cell r="C3150">
            <v>15.03</v>
          </cell>
        </row>
        <row r="3151">
          <cell r="C3151">
            <v>15.023636363636363</v>
          </cell>
        </row>
        <row r="3152">
          <cell r="C3152">
            <v>15.03</v>
          </cell>
        </row>
        <row r="3153">
          <cell r="C3153">
            <v>15.03</v>
          </cell>
        </row>
        <row r="3154">
          <cell r="C3154">
            <v>15.03</v>
          </cell>
        </row>
        <row r="3155">
          <cell r="C3155">
            <v>15.029090909090909</v>
          </cell>
        </row>
        <row r="3156">
          <cell r="C3156">
            <v>15.032727272727271</v>
          </cell>
        </row>
        <row r="3157">
          <cell r="C3157">
            <v>15.029090909090909</v>
          </cell>
        </row>
        <row r="3158">
          <cell r="C3158">
            <v>15.021818181818183</v>
          </cell>
        </row>
        <row r="3159">
          <cell r="C3159">
            <v>15.029090909090909</v>
          </cell>
        </row>
        <row r="3160">
          <cell r="C3160">
            <v>15.02090909090909</v>
          </cell>
        </row>
        <row r="3161">
          <cell r="C3161">
            <v>15.02181818181818</v>
          </cell>
        </row>
        <row r="3162">
          <cell r="C3162">
            <v>15.03</v>
          </cell>
        </row>
        <row r="3163">
          <cell r="C3163">
            <v>15.026363636363639</v>
          </cell>
        </row>
        <row r="3164">
          <cell r="C3164">
            <v>15.02181818181818</v>
          </cell>
        </row>
        <row r="3165">
          <cell r="C3165">
            <v>15.026363636363639</v>
          </cell>
        </row>
        <row r="3166">
          <cell r="C3166">
            <v>15.02272727272727</v>
          </cell>
        </row>
        <row r="3167">
          <cell r="C3167">
            <v>15.022727272727273</v>
          </cell>
        </row>
        <row r="3168">
          <cell r="C3168">
            <v>15.020909090909093</v>
          </cell>
        </row>
        <row r="3169">
          <cell r="C3169">
            <v>15.027272727272729</v>
          </cell>
        </row>
        <row r="3170">
          <cell r="C3170">
            <v>15.028181818181819</v>
          </cell>
        </row>
        <row r="3171">
          <cell r="C3171">
            <v>15.021818181818183</v>
          </cell>
        </row>
        <row r="3172">
          <cell r="C3172">
            <v>15.03</v>
          </cell>
        </row>
        <row r="3173">
          <cell r="C3173">
            <v>15.026363636363635</v>
          </cell>
        </row>
        <row r="3174">
          <cell r="C3174">
            <v>15.028181818181819</v>
          </cell>
        </row>
        <row r="3175">
          <cell r="C3175">
            <v>15.02</v>
          </cell>
        </row>
        <row r="3176">
          <cell r="C3176">
            <v>15.02272727272727</v>
          </cell>
        </row>
        <row r="3177">
          <cell r="C3177">
            <v>15.021818181818183</v>
          </cell>
        </row>
        <row r="3178">
          <cell r="C3178">
            <v>15.028181818181819</v>
          </cell>
        </row>
        <row r="3179">
          <cell r="C3179">
            <v>15.027272727272729</v>
          </cell>
        </row>
        <row r="3180">
          <cell r="C3180">
            <v>15.024545454545455</v>
          </cell>
        </row>
        <row r="3181">
          <cell r="C3181">
            <v>15.02090909090909</v>
          </cell>
        </row>
        <row r="3182">
          <cell r="C3182">
            <v>15.032727272727271</v>
          </cell>
        </row>
        <row r="3183">
          <cell r="C3183">
            <v>15.030909090909091</v>
          </cell>
        </row>
        <row r="3184">
          <cell r="C3184">
            <v>15.025454545454545</v>
          </cell>
        </row>
        <row r="3185">
          <cell r="C3185">
            <v>15.03</v>
          </cell>
        </row>
        <row r="3186">
          <cell r="C3186">
            <v>15.032727272727271</v>
          </cell>
        </row>
        <row r="3187">
          <cell r="C3187">
            <v>15.023636363636365</v>
          </cell>
        </row>
        <row r="3188">
          <cell r="C3188">
            <v>15.023636363636363</v>
          </cell>
        </row>
        <row r="3189">
          <cell r="C3189">
            <v>15.03</v>
          </cell>
        </row>
        <row r="3190">
          <cell r="C3190">
            <v>15.03</v>
          </cell>
        </row>
        <row r="3191">
          <cell r="C3191">
            <v>15.021818181818183</v>
          </cell>
        </row>
        <row r="3192">
          <cell r="C3192">
            <v>15.02</v>
          </cell>
        </row>
        <row r="3193">
          <cell r="C3193">
            <v>15.024545454545459</v>
          </cell>
        </row>
        <row r="3194">
          <cell r="C3194">
            <v>15.029090909090909</v>
          </cell>
        </row>
        <row r="3195">
          <cell r="C3195">
            <v>15.03</v>
          </cell>
        </row>
        <row r="3196">
          <cell r="C3196">
            <v>15.028181818181819</v>
          </cell>
        </row>
        <row r="3197">
          <cell r="C3197">
            <v>15.02</v>
          </cell>
        </row>
        <row r="3198">
          <cell r="C3198">
            <v>15.02</v>
          </cell>
        </row>
        <row r="3199">
          <cell r="C3199">
            <v>15.026363636363635</v>
          </cell>
        </row>
        <row r="3200">
          <cell r="C3200">
            <v>15.024545454545455</v>
          </cell>
        </row>
        <row r="3201">
          <cell r="C3201">
            <v>15.028181818181819</v>
          </cell>
        </row>
        <row r="3202">
          <cell r="C3202">
            <v>15.026363636363635</v>
          </cell>
        </row>
        <row r="3203">
          <cell r="C3203">
            <v>15.029090909090909</v>
          </cell>
        </row>
        <row r="3204">
          <cell r="C3204">
            <v>15.03</v>
          </cell>
        </row>
        <row r="3205">
          <cell r="C3205">
            <v>15.026363636363639</v>
          </cell>
        </row>
        <row r="3206">
          <cell r="C3206">
            <v>15.02</v>
          </cell>
        </row>
        <row r="3207">
          <cell r="C3207">
            <v>15.017272727272728</v>
          </cell>
        </row>
        <row r="3208">
          <cell r="C3208">
            <v>15.02</v>
          </cell>
        </row>
        <row r="3209">
          <cell r="C3209">
            <v>15.016363636363639</v>
          </cell>
        </row>
        <row r="3210">
          <cell r="C3210">
            <v>15.02272727272727</v>
          </cell>
        </row>
        <row r="3211">
          <cell r="C3211">
            <v>15.025454545454549</v>
          </cell>
        </row>
        <row r="3212">
          <cell r="C3212">
            <v>15.022727272727273</v>
          </cell>
        </row>
        <row r="3213">
          <cell r="C3213">
            <v>15.023636363636363</v>
          </cell>
        </row>
        <row r="3214">
          <cell r="C3214">
            <v>15.028181818181819</v>
          </cell>
        </row>
        <row r="3215">
          <cell r="C3215">
            <v>15.023636363636363</v>
          </cell>
        </row>
        <row r="3216">
          <cell r="C3216">
            <v>15.03</v>
          </cell>
        </row>
        <row r="3217">
          <cell r="C3217">
            <v>15.03</v>
          </cell>
        </row>
        <row r="3218">
          <cell r="C3218">
            <v>15.03</v>
          </cell>
        </row>
        <row r="3219">
          <cell r="C3219">
            <v>15.03</v>
          </cell>
        </row>
        <row r="3220">
          <cell r="C3220">
            <v>15.024545454545455</v>
          </cell>
        </row>
        <row r="3221">
          <cell r="C3221">
            <v>15.029090909090909</v>
          </cell>
        </row>
        <row r="3222">
          <cell r="C3222">
            <v>15.03</v>
          </cell>
        </row>
        <row r="3223">
          <cell r="C3223">
            <v>15.02090909090909</v>
          </cell>
        </row>
        <row r="3224">
          <cell r="C3224">
            <v>15.025454545454549</v>
          </cell>
        </row>
        <row r="3225">
          <cell r="C3225">
            <v>15.02</v>
          </cell>
        </row>
        <row r="3226">
          <cell r="C3226">
            <v>15.029090909090909</v>
          </cell>
        </row>
        <row r="3227">
          <cell r="C3227">
            <v>15.026363636363639</v>
          </cell>
        </row>
        <row r="3228">
          <cell r="C3228">
            <v>15.02090909090909</v>
          </cell>
        </row>
        <row r="3229">
          <cell r="C3229">
            <v>15.03</v>
          </cell>
        </row>
        <row r="3230">
          <cell r="C3230">
            <v>15.032727272727271</v>
          </cell>
        </row>
        <row r="3231">
          <cell r="C3231">
            <v>15.027272727272729</v>
          </cell>
        </row>
        <row r="3232">
          <cell r="C3232">
            <v>15.026363636363635</v>
          </cell>
        </row>
        <row r="3233">
          <cell r="C3233">
            <v>15.027272727272726</v>
          </cell>
        </row>
        <row r="3234">
          <cell r="C3234">
            <v>15.03</v>
          </cell>
        </row>
        <row r="3235">
          <cell r="C3235">
            <v>15.028181818181819</v>
          </cell>
        </row>
        <row r="3236">
          <cell r="C3236">
            <v>15.028181818181819</v>
          </cell>
        </row>
        <row r="3237">
          <cell r="C3237">
            <v>15.024545454545455</v>
          </cell>
        </row>
        <row r="3238">
          <cell r="C3238">
            <v>15.03181818181818</v>
          </cell>
        </row>
        <row r="3239">
          <cell r="C3239">
            <v>15.038181818181814</v>
          </cell>
        </row>
        <row r="3240">
          <cell r="C3240">
            <v>15.029090909090909</v>
          </cell>
        </row>
        <row r="3241">
          <cell r="C3241">
            <v>15.03</v>
          </cell>
        </row>
        <row r="3242">
          <cell r="C3242">
            <v>15.03</v>
          </cell>
        </row>
        <row r="3243">
          <cell r="C3243">
            <v>15.03</v>
          </cell>
        </row>
        <row r="3244">
          <cell r="C3244">
            <v>15.03</v>
          </cell>
        </row>
        <row r="3245">
          <cell r="C3245">
            <v>15.03</v>
          </cell>
        </row>
        <row r="3246">
          <cell r="C3246">
            <v>15.03</v>
          </cell>
        </row>
        <row r="3247">
          <cell r="C3247">
            <v>15.036363636363632</v>
          </cell>
        </row>
        <row r="3248">
          <cell r="C3248">
            <v>15.033636363636363</v>
          </cell>
        </row>
        <row r="3249">
          <cell r="C3249">
            <v>15.031818181818181</v>
          </cell>
        </row>
        <row r="3250">
          <cell r="C3250">
            <v>15.03</v>
          </cell>
        </row>
        <row r="3251">
          <cell r="C3251">
            <v>15.03</v>
          </cell>
        </row>
        <row r="3252">
          <cell r="C3252">
            <v>15.033636363636361</v>
          </cell>
        </row>
        <row r="3253">
          <cell r="C3253">
            <v>15.03</v>
          </cell>
        </row>
        <row r="3254">
          <cell r="C3254">
            <v>15.037272727272724</v>
          </cell>
        </row>
        <row r="3255">
          <cell r="C3255">
            <v>15.03</v>
          </cell>
        </row>
        <row r="3256">
          <cell r="C3256">
            <v>15.03</v>
          </cell>
        </row>
        <row r="3257">
          <cell r="C3257">
            <v>15.03</v>
          </cell>
        </row>
        <row r="3258">
          <cell r="C3258">
            <v>15.039090909090904</v>
          </cell>
        </row>
        <row r="3259">
          <cell r="C3259">
            <v>15.031818181818181</v>
          </cell>
        </row>
        <row r="3260">
          <cell r="C3260">
            <v>15.03</v>
          </cell>
        </row>
        <row r="3261">
          <cell r="C3261">
            <v>15.03</v>
          </cell>
        </row>
        <row r="3262">
          <cell r="C3262">
            <v>15.026363636363635</v>
          </cell>
        </row>
        <row r="3263">
          <cell r="C3263">
            <v>15.033636363636361</v>
          </cell>
        </row>
        <row r="3264">
          <cell r="C3264">
            <v>15.037272727272724</v>
          </cell>
        </row>
        <row r="3265">
          <cell r="C3265">
            <v>15.03</v>
          </cell>
        </row>
        <row r="3266">
          <cell r="C3266">
            <v>15.036363636363632</v>
          </cell>
        </row>
        <row r="3267">
          <cell r="C3267">
            <v>15.034545454545453</v>
          </cell>
        </row>
        <row r="3268">
          <cell r="C3268">
            <v>15.030909090909091</v>
          </cell>
        </row>
        <row r="3269">
          <cell r="C3269">
            <v>15.037272727272722</v>
          </cell>
        </row>
        <row r="3270">
          <cell r="C3270">
            <v>15.039999999999994</v>
          </cell>
        </row>
        <row r="3271">
          <cell r="C3271">
            <v>15.039999999999994</v>
          </cell>
        </row>
        <row r="3272">
          <cell r="C3272">
            <v>15.033636363636361</v>
          </cell>
        </row>
        <row r="3273">
          <cell r="C3273">
            <v>15.039999999999994</v>
          </cell>
        </row>
        <row r="3274">
          <cell r="C3274">
            <v>15.034545454545452</v>
          </cell>
        </row>
        <row r="3275">
          <cell r="C3275">
            <v>15.045454545454545</v>
          </cell>
        </row>
        <row r="3276">
          <cell r="C3276">
            <v>15.037272727272724</v>
          </cell>
        </row>
        <row r="3277">
          <cell r="C3277">
            <v>15.039090909090904</v>
          </cell>
        </row>
        <row r="3278">
          <cell r="C3278">
            <v>15.043636363636363</v>
          </cell>
        </row>
        <row r="3279">
          <cell r="C3279">
            <v>15.035454545454543</v>
          </cell>
        </row>
        <row r="3280">
          <cell r="C3280">
            <v>15.036363636363632</v>
          </cell>
        </row>
        <row r="3281">
          <cell r="C3281">
            <v>15.035454545454543</v>
          </cell>
        </row>
        <row r="3282">
          <cell r="C3282">
            <v>15.038181818181814</v>
          </cell>
        </row>
        <row r="3283">
          <cell r="C3283">
            <v>15.030909090909089</v>
          </cell>
        </row>
        <row r="3284">
          <cell r="C3284">
            <v>15.039999999999994</v>
          </cell>
        </row>
        <row r="3285">
          <cell r="C3285">
            <v>15.031818181818181</v>
          </cell>
        </row>
        <row r="3286">
          <cell r="C3286">
            <v>15.034545454545453</v>
          </cell>
        </row>
        <row r="3287">
          <cell r="C3287">
            <v>15.032727272727271</v>
          </cell>
        </row>
        <row r="3288">
          <cell r="C3288">
            <v>15.032727272727271</v>
          </cell>
        </row>
        <row r="3289">
          <cell r="C3289">
            <v>15.033636363636361</v>
          </cell>
        </row>
        <row r="3290">
          <cell r="C3290">
            <v>15.03</v>
          </cell>
        </row>
        <row r="3291">
          <cell r="C3291">
            <v>15.035454545454542</v>
          </cell>
        </row>
        <row r="3292">
          <cell r="C3292">
            <v>15.039090909090904</v>
          </cell>
        </row>
        <row r="3293">
          <cell r="C3293">
            <v>15.03</v>
          </cell>
        </row>
        <row r="3294">
          <cell r="C3294">
            <v>15.03</v>
          </cell>
        </row>
        <row r="3295">
          <cell r="C3295">
            <v>15.036363636363632</v>
          </cell>
        </row>
        <row r="3296">
          <cell r="C3296">
            <v>15.039999999999994</v>
          </cell>
        </row>
        <row r="3297">
          <cell r="C3297">
            <v>15.035454545454543</v>
          </cell>
        </row>
        <row r="3298">
          <cell r="C3298">
            <v>15.037272727272722</v>
          </cell>
        </row>
        <row r="3299">
          <cell r="C3299">
            <v>15.039999999999994</v>
          </cell>
        </row>
        <row r="3300">
          <cell r="C3300">
            <v>15.039999999999994</v>
          </cell>
        </row>
        <row r="3301">
          <cell r="C3301">
            <v>15.039999999999994</v>
          </cell>
        </row>
        <row r="3302">
          <cell r="C3302">
            <v>15.039999999999994</v>
          </cell>
        </row>
        <row r="3303">
          <cell r="C3303">
            <v>15.038181818181814</v>
          </cell>
        </row>
        <row r="3304">
          <cell r="C3304">
            <v>15.037272727272724</v>
          </cell>
        </row>
        <row r="3305">
          <cell r="C3305">
            <v>15.037272727272724</v>
          </cell>
        </row>
        <row r="3306">
          <cell r="C3306">
            <v>15.041818181818178</v>
          </cell>
        </row>
        <row r="3307">
          <cell r="C3307">
            <v>15.033636363636363</v>
          </cell>
        </row>
        <row r="3308">
          <cell r="C3308">
            <v>15.03</v>
          </cell>
        </row>
        <row r="3309">
          <cell r="C3309">
            <v>15.035454545454542</v>
          </cell>
        </row>
        <row r="3310">
          <cell r="C3310">
            <v>15.028181818181819</v>
          </cell>
        </row>
        <row r="3311">
          <cell r="C3311">
            <v>15.033636363636361</v>
          </cell>
        </row>
        <row r="3312">
          <cell r="C3312">
            <v>15.03</v>
          </cell>
        </row>
        <row r="3313">
          <cell r="C3313">
            <v>15.03</v>
          </cell>
        </row>
        <row r="3314">
          <cell r="C3314">
            <v>15.039090909090904</v>
          </cell>
        </row>
        <row r="3315">
          <cell r="C3315">
            <v>15.033636363636361</v>
          </cell>
        </row>
        <row r="3316">
          <cell r="C3316">
            <v>15.039999999999994</v>
          </cell>
        </row>
        <row r="3317">
          <cell r="C3317">
            <v>15.033636363636363</v>
          </cell>
        </row>
        <row r="3318">
          <cell r="C3318">
            <v>15.03</v>
          </cell>
        </row>
        <row r="3319">
          <cell r="C3319">
            <v>15.021818181818183</v>
          </cell>
        </row>
        <row r="3320">
          <cell r="C3320">
            <v>15.023636363636363</v>
          </cell>
        </row>
        <row r="3321">
          <cell r="C3321">
            <v>15.03</v>
          </cell>
        </row>
        <row r="3322">
          <cell r="C3322">
            <v>15.03</v>
          </cell>
        </row>
        <row r="3323">
          <cell r="C3323">
            <v>15.03181818181818</v>
          </cell>
        </row>
        <row r="3324">
          <cell r="C3324">
            <v>15.031818181818181</v>
          </cell>
        </row>
        <row r="3325">
          <cell r="C3325">
            <v>15.03</v>
          </cell>
        </row>
        <row r="3326">
          <cell r="C3326">
            <v>15.028181818181819</v>
          </cell>
        </row>
        <row r="3327">
          <cell r="C3327">
            <v>15.03</v>
          </cell>
        </row>
        <row r="3328">
          <cell r="C3328">
            <v>15.035454545454542</v>
          </cell>
        </row>
        <row r="3329">
          <cell r="C3329">
            <v>15.03</v>
          </cell>
        </row>
        <row r="3330">
          <cell r="C3330">
            <v>15.021818181818183</v>
          </cell>
        </row>
        <row r="3331">
          <cell r="C3331">
            <v>15.02181818181818</v>
          </cell>
        </row>
        <row r="3332">
          <cell r="C3332">
            <v>15.03</v>
          </cell>
        </row>
        <row r="3333">
          <cell r="C3333">
            <v>15.03</v>
          </cell>
        </row>
        <row r="3334">
          <cell r="C3334">
            <v>15.03</v>
          </cell>
        </row>
        <row r="3335">
          <cell r="C3335">
            <v>15.031818181818181</v>
          </cell>
        </row>
        <row r="3336">
          <cell r="C3336">
            <v>15.03</v>
          </cell>
        </row>
        <row r="3337">
          <cell r="C3337">
            <v>15.03</v>
          </cell>
        </row>
        <row r="3338">
          <cell r="C3338">
            <v>15.038181818181814</v>
          </cell>
        </row>
        <row r="3339">
          <cell r="C3339">
            <v>15.038181818181814</v>
          </cell>
        </row>
        <row r="3340">
          <cell r="C3340">
            <v>15.030909090909089</v>
          </cell>
        </row>
        <row r="3341">
          <cell r="C3341">
            <v>15.039090909090904</v>
          </cell>
        </row>
        <row r="3342">
          <cell r="C3342">
            <v>15.028181818181819</v>
          </cell>
        </row>
        <row r="3343">
          <cell r="C3343">
            <v>15.03</v>
          </cell>
        </row>
        <row r="3344">
          <cell r="C3344">
            <v>15.032727272727271</v>
          </cell>
        </row>
        <row r="3345">
          <cell r="C3345">
            <v>15.039999999999994</v>
          </cell>
        </row>
        <row r="3346">
          <cell r="C3346">
            <v>15.033636363636363</v>
          </cell>
        </row>
        <row r="3347">
          <cell r="C3347">
            <v>15.036363636363632</v>
          </cell>
        </row>
        <row r="3348">
          <cell r="C3348">
            <v>15.030909090909091</v>
          </cell>
        </row>
        <row r="3349">
          <cell r="C3349">
            <v>15.03</v>
          </cell>
        </row>
        <row r="3350">
          <cell r="C3350">
            <v>15.034545454545453</v>
          </cell>
        </row>
        <row r="3351">
          <cell r="C3351">
            <v>15.033636363636361</v>
          </cell>
        </row>
        <row r="3352">
          <cell r="C3352">
            <v>15.035454545454543</v>
          </cell>
        </row>
        <row r="3353">
          <cell r="C3353">
            <v>15.037272727272724</v>
          </cell>
        </row>
        <row r="3354">
          <cell r="C3354">
            <v>15.030909090909091</v>
          </cell>
        </row>
        <row r="3355">
          <cell r="C3355">
            <v>15.03</v>
          </cell>
        </row>
        <row r="3356">
          <cell r="C3356">
            <v>15.03</v>
          </cell>
        </row>
        <row r="3357">
          <cell r="C3357">
            <v>15.030909090909089</v>
          </cell>
        </row>
        <row r="3358">
          <cell r="C3358">
            <v>15.035454545454543</v>
          </cell>
        </row>
        <row r="3359">
          <cell r="C3359">
            <v>15.033636363636361</v>
          </cell>
        </row>
        <row r="3360">
          <cell r="C3360">
            <v>15.039999999999994</v>
          </cell>
        </row>
        <row r="3361">
          <cell r="C3361">
            <v>15.039999999999994</v>
          </cell>
        </row>
        <row r="3362">
          <cell r="C3362">
            <v>15.038181818181814</v>
          </cell>
        </row>
        <row r="3363">
          <cell r="C3363">
            <v>15.038181818181814</v>
          </cell>
        </row>
        <row r="3364">
          <cell r="C3364">
            <v>15.039999999999994</v>
          </cell>
        </row>
        <row r="3365">
          <cell r="C3365">
            <v>15.036363636363633</v>
          </cell>
        </row>
        <row r="3366">
          <cell r="C3366">
            <v>15.039999999999994</v>
          </cell>
        </row>
        <row r="3367">
          <cell r="C3367">
            <v>15.039999999999994</v>
          </cell>
        </row>
        <row r="3368">
          <cell r="C3368">
            <v>15.038181818181817</v>
          </cell>
        </row>
        <row r="3369">
          <cell r="C3369">
            <v>15.046363636363633</v>
          </cell>
        </row>
        <row r="3370">
          <cell r="C3370">
            <v>15.039090909090904</v>
          </cell>
        </row>
        <row r="3371">
          <cell r="C3371">
            <v>15.039999999999994</v>
          </cell>
        </row>
        <row r="3372">
          <cell r="C3372">
            <v>15.046363636363639</v>
          </cell>
        </row>
        <row r="3373">
          <cell r="C3373">
            <v>15.041818181818179</v>
          </cell>
        </row>
        <row r="3374">
          <cell r="C3374">
            <v>15.034545454545452</v>
          </cell>
        </row>
        <row r="3375">
          <cell r="C3375">
            <v>15.032727272727271</v>
          </cell>
        </row>
        <row r="3376">
          <cell r="C3376">
            <v>15.03181818181818</v>
          </cell>
        </row>
        <row r="3377">
          <cell r="C3377">
            <v>15.039999999999994</v>
          </cell>
        </row>
        <row r="3378">
          <cell r="C3378">
            <v>15.039999999999994</v>
          </cell>
        </row>
        <row r="3379">
          <cell r="C3379">
            <v>15.035454545454543</v>
          </cell>
        </row>
        <row r="3380">
          <cell r="C3380">
            <v>15.033636363636361</v>
          </cell>
        </row>
        <row r="3381">
          <cell r="C3381">
            <v>15.039999999999994</v>
          </cell>
        </row>
        <row r="3382">
          <cell r="C3382">
            <v>15.039999999999994</v>
          </cell>
        </row>
        <row r="3383">
          <cell r="C3383">
            <v>15.045454545454543</v>
          </cell>
        </row>
        <row r="3384">
          <cell r="C3384">
            <v>15.039999999999994</v>
          </cell>
        </row>
        <row r="3385">
          <cell r="C3385">
            <v>15.035454545454543</v>
          </cell>
        </row>
        <row r="3386">
          <cell r="C3386">
            <v>15.030909090909089</v>
          </cell>
        </row>
        <row r="3387">
          <cell r="C3387">
            <v>15.039999999999994</v>
          </cell>
        </row>
        <row r="3388">
          <cell r="C3388">
            <v>15.039999999999994</v>
          </cell>
        </row>
        <row r="3389">
          <cell r="C3389">
            <v>15.039999999999994</v>
          </cell>
        </row>
        <row r="3390">
          <cell r="C3390">
            <v>15.038181818181814</v>
          </cell>
        </row>
        <row r="3391">
          <cell r="C3391">
            <v>15.039999999999994</v>
          </cell>
        </row>
        <row r="3392">
          <cell r="C3392">
            <v>15.039999999999994</v>
          </cell>
        </row>
        <row r="3393">
          <cell r="C3393">
            <v>15.038181818181814</v>
          </cell>
        </row>
        <row r="3394">
          <cell r="C3394">
            <v>15.039999999999994</v>
          </cell>
        </row>
        <row r="3395">
          <cell r="C3395">
            <v>15.033636363636363</v>
          </cell>
        </row>
        <row r="3396">
          <cell r="C3396">
            <v>15.034545454545452</v>
          </cell>
        </row>
        <row r="3397">
          <cell r="C3397">
            <v>15.046363636363635</v>
          </cell>
        </row>
        <row r="3398">
          <cell r="C3398">
            <v>15.039999999999994</v>
          </cell>
        </row>
        <row r="3399">
          <cell r="C3399">
            <v>15.043636363636363</v>
          </cell>
        </row>
        <row r="3400">
          <cell r="C3400">
            <v>15.045454545454543</v>
          </cell>
        </row>
        <row r="3401">
          <cell r="C3401">
            <v>15.030909090909091</v>
          </cell>
        </row>
        <row r="3402">
          <cell r="C3402">
            <v>15.037272727272722</v>
          </cell>
        </row>
        <row r="3403">
          <cell r="C3403">
            <v>15.041818181818179</v>
          </cell>
        </row>
        <row r="3404">
          <cell r="C3404">
            <v>15.040909090909087</v>
          </cell>
        </row>
        <row r="3405">
          <cell r="C3405">
            <v>15.03</v>
          </cell>
        </row>
        <row r="3406">
          <cell r="C3406">
            <v>15.038181818181814</v>
          </cell>
        </row>
        <row r="3407">
          <cell r="C3407">
            <v>15.037272727272724</v>
          </cell>
        </row>
        <row r="3408">
          <cell r="C3408">
            <v>15.03</v>
          </cell>
        </row>
        <row r="3409">
          <cell r="C3409">
            <v>15.039999999999994</v>
          </cell>
        </row>
        <row r="3410">
          <cell r="C3410">
            <v>15.031818181818181</v>
          </cell>
        </row>
        <row r="3411">
          <cell r="C3411">
            <v>15.039999999999994</v>
          </cell>
        </row>
        <row r="3412">
          <cell r="C3412">
            <v>15.039090909090904</v>
          </cell>
        </row>
        <row r="3413">
          <cell r="C3413">
            <v>15.032727272727271</v>
          </cell>
        </row>
        <row r="3414">
          <cell r="C3414">
            <v>15.034545454545453</v>
          </cell>
        </row>
        <row r="3415">
          <cell r="C3415">
            <v>15.036363636363633</v>
          </cell>
        </row>
        <row r="3416">
          <cell r="C3416">
            <v>15.039999999999994</v>
          </cell>
        </row>
        <row r="3417">
          <cell r="C3417">
            <v>15.030909090909091</v>
          </cell>
        </row>
        <row r="3418">
          <cell r="C3418">
            <v>15.036363636363632</v>
          </cell>
        </row>
        <row r="3419">
          <cell r="C3419">
            <v>15.039999999999994</v>
          </cell>
        </row>
        <row r="3420">
          <cell r="C3420">
            <v>15.033636363636363</v>
          </cell>
        </row>
        <row r="3421">
          <cell r="C3421">
            <v>15.030909090909089</v>
          </cell>
        </row>
        <row r="3422">
          <cell r="C3422">
            <v>15.045454545454545</v>
          </cell>
        </row>
        <row r="3423">
          <cell r="C3423">
            <v>15.037272727272727</v>
          </cell>
        </row>
        <row r="3424">
          <cell r="C3424">
            <v>15.029090909090909</v>
          </cell>
        </row>
        <row r="3425">
          <cell r="C3425">
            <v>15.02</v>
          </cell>
        </row>
        <row r="3426">
          <cell r="C3426">
            <v>15.028181818181819</v>
          </cell>
        </row>
        <row r="3427">
          <cell r="C3427">
            <v>15.03</v>
          </cell>
        </row>
        <row r="3428">
          <cell r="C3428">
            <v>15.03</v>
          </cell>
        </row>
        <row r="3429">
          <cell r="C3429">
            <v>15.03</v>
          </cell>
        </row>
        <row r="3430">
          <cell r="C3430">
            <v>15.03</v>
          </cell>
        </row>
        <row r="3431">
          <cell r="C3431">
            <v>15.033636363636361</v>
          </cell>
        </row>
        <row r="3432">
          <cell r="C3432">
            <v>15.034545454545452</v>
          </cell>
        </row>
        <row r="3433">
          <cell r="C3433">
            <v>15.026363636363639</v>
          </cell>
        </row>
        <row r="3434">
          <cell r="C3434">
            <v>15.029090909090909</v>
          </cell>
        </row>
        <row r="3435">
          <cell r="C3435">
            <v>15.028181818181816</v>
          </cell>
        </row>
        <row r="3436">
          <cell r="C3436">
            <v>15.03</v>
          </cell>
        </row>
        <row r="3437">
          <cell r="C3437">
            <v>15.03</v>
          </cell>
        </row>
        <row r="3438">
          <cell r="C3438">
            <v>15.03</v>
          </cell>
        </row>
        <row r="3439">
          <cell r="C3439">
            <v>15.03</v>
          </cell>
        </row>
        <row r="3440">
          <cell r="C3440">
            <v>15.03</v>
          </cell>
        </row>
        <row r="3441">
          <cell r="C3441">
            <v>15.035454545454542</v>
          </cell>
        </row>
        <row r="3442">
          <cell r="C3442">
            <v>15.039999999999994</v>
          </cell>
        </row>
        <row r="3443">
          <cell r="C3443">
            <v>15.033636363636363</v>
          </cell>
        </row>
        <row r="3444">
          <cell r="C3444">
            <v>15.038181818181814</v>
          </cell>
        </row>
        <row r="3445">
          <cell r="C3445">
            <v>15.034545454545453</v>
          </cell>
        </row>
        <row r="3446">
          <cell r="C3446">
            <v>15.03</v>
          </cell>
        </row>
        <row r="3447">
          <cell r="C3447">
            <v>15.03</v>
          </cell>
        </row>
        <row r="3448">
          <cell r="C3448">
            <v>15.03</v>
          </cell>
        </row>
        <row r="3449">
          <cell r="C3449">
            <v>15.03</v>
          </cell>
        </row>
        <row r="3450">
          <cell r="C3450">
            <v>15.03</v>
          </cell>
        </row>
        <row r="3451">
          <cell r="C3451">
            <v>15.03</v>
          </cell>
        </row>
        <row r="3452">
          <cell r="C3452">
            <v>15.03</v>
          </cell>
        </row>
        <row r="3453">
          <cell r="C3453">
            <v>15.032727272727271</v>
          </cell>
        </row>
        <row r="3454">
          <cell r="C3454">
            <v>15.038181818181814</v>
          </cell>
        </row>
        <row r="3455">
          <cell r="C3455">
            <v>15.03</v>
          </cell>
        </row>
        <row r="3456">
          <cell r="C3456">
            <v>15.03</v>
          </cell>
        </row>
        <row r="3457">
          <cell r="C3457">
            <v>15.03</v>
          </cell>
        </row>
        <row r="3458">
          <cell r="C3458">
            <v>15.035454545454543</v>
          </cell>
        </row>
        <row r="3459">
          <cell r="C3459">
            <v>15.021818181818183</v>
          </cell>
        </row>
        <row r="3460">
          <cell r="C3460">
            <v>15.027272727272729</v>
          </cell>
        </row>
        <row r="3461">
          <cell r="C3461">
            <v>15.037272727272722</v>
          </cell>
        </row>
        <row r="3462">
          <cell r="C3462">
            <v>15.034545454545453</v>
          </cell>
        </row>
        <row r="3463">
          <cell r="C3463">
            <v>15.03</v>
          </cell>
        </row>
        <row r="3464">
          <cell r="C3464">
            <v>15.036363636363633</v>
          </cell>
        </row>
        <row r="3465">
          <cell r="C3465">
            <v>15.03</v>
          </cell>
        </row>
        <row r="3466">
          <cell r="C3466">
            <v>15.03</v>
          </cell>
        </row>
        <row r="3467">
          <cell r="C3467">
            <v>15.03</v>
          </cell>
        </row>
        <row r="3468">
          <cell r="C3468">
            <v>15.03</v>
          </cell>
        </row>
        <row r="3469">
          <cell r="C3469">
            <v>15.03</v>
          </cell>
        </row>
        <row r="3470">
          <cell r="C3470">
            <v>15.031818181818181</v>
          </cell>
        </row>
        <row r="3471">
          <cell r="C3471">
            <v>15.03</v>
          </cell>
        </row>
        <row r="3472">
          <cell r="C3472">
            <v>15.034545454545452</v>
          </cell>
        </row>
        <row r="3473">
          <cell r="C3473">
            <v>15.038181818181814</v>
          </cell>
        </row>
        <row r="3474">
          <cell r="C3474">
            <v>15.03</v>
          </cell>
        </row>
        <row r="3475">
          <cell r="C3475">
            <v>15.03</v>
          </cell>
        </row>
        <row r="3476">
          <cell r="C3476">
            <v>15.034545454545452</v>
          </cell>
        </row>
        <row r="3477">
          <cell r="C3477">
            <v>15.032727272727271</v>
          </cell>
        </row>
        <row r="3478">
          <cell r="C3478">
            <v>15.031818181818181</v>
          </cell>
        </row>
        <row r="3479">
          <cell r="C3479">
            <v>15.035454545454543</v>
          </cell>
        </row>
        <row r="3480">
          <cell r="C3480">
            <v>15.03</v>
          </cell>
        </row>
        <row r="3481">
          <cell r="C3481">
            <v>15.03</v>
          </cell>
        </row>
        <row r="3482">
          <cell r="C3482">
            <v>15.032727272727271</v>
          </cell>
        </row>
        <row r="3483">
          <cell r="C3483">
            <v>15.028181818181819</v>
          </cell>
        </row>
        <row r="3484">
          <cell r="C3484">
            <v>15.03</v>
          </cell>
        </row>
        <row r="3485">
          <cell r="C3485">
            <v>15.039090909090904</v>
          </cell>
        </row>
        <row r="3486">
          <cell r="C3486">
            <v>15.030909090909091</v>
          </cell>
        </row>
        <row r="3487">
          <cell r="C3487">
            <v>15.032727272727271</v>
          </cell>
        </row>
        <row r="3488">
          <cell r="C3488">
            <v>15.039999999999994</v>
          </cell>
        </row>
        <row r="3489">
          <cell r="C3489">
            <v>15.039999999999994</v>
          </cell>
        </row>
        <row r="3490">
          <cell r="C3490">
            <v>15.039999999999994</v>
          </cell>
        </row>
        <row r="3491">
          <cell r="C3491">
            <v>15.039999999999994</v>
          </cell>
        </row>
        <row r="3492">
          <cell r="C3492">
            <v>15.039999999999994</v>
          </cell>
        </row>
        <row r="3493">
          <cell r="C3493">
            <v>15.042727272727268</v>
          </cell>
        </row>
        <row r="3494">
          <cell r="C3494">
            <v>15.04454545454545</v>
          </cell>
        </row>
        <row r="3495">
          <cell r="C3495">
            <v>15.034545454545453</v>
          </cell>
        </row>
        <row r="3496">
          <cell r="C3496">
            <v>15.039999999999994</v>
          </cell>
        </row>
        <row r="3497">
          <cell r="C3497">
            <v>15.042727272727273</v>
          </cell>
        </row>
        <row r="3498">
          <cell r="C3498">
            <v>15.041818181818178</v>
          </cell>
        </row>
        <row r="3499">
          <cell r="C3499">
            <v>15.039999999999994</v>
          </cell>
        </row>
        <row r="3500">
          <cell r="C3500">
            <v>15.030909090909091</v>
          </cell>
        </row>
        <row r="3501">
          <cell r="C3501">
            <v>15.037272727272724</v>
          </cell>
        </row>
        <row r="3502">
          <cell r="C3502">
            <v>15.039999999999994</v>
          </cell>
        </row>
        <row r="3503">
          <cell r="C3503">
            <v>15.039999999999994</v>
          </cell>
        </row>
        <row r="3504">
          <cell r="C3504">
            <v>15.035454545454543</v>
          </cell>
        </row>
        <row r="3505">
          <cell r="C3505">
            <v>15.03</v>
          </cell>
        </row>
        <row r="3506">
          <cell r="C3506">
            <v>15.03</v>
          </cell>
        </row>
        <row r="3507">
          <cell r="C3507">
            <v>15.03</v>
          </cell>
        </row>
        <row r="3508">
          <cell r="C3508">
            <v>15.038181818181817</v>
          </cell>
        </row>
        <row r="3509">
          <cell r="C3509">
            <v>15.049090909090909</v>
          </cell>
        </row>
        <row r="3510">
          <cell r="C3510">
            <v>15.039999999999994</v>
          </cell>
        </row>
        <row r="3511">
          <cell r="C3511">
            <v>15.039999999999994</v>
          </cell>
        </row>
        <row r="3512">
          <cell r="C3512">
            <v>15.039999999999994</v>
          </cell>
        </row>
        <row r="3513">
          <cell r="C3513">
            <v>15.039090909090904</v>
          </cell>
        </row>
        <row r="3514">
          <cell r="C3514">
            <v>15.033636363636361</v>
          </cell>
        </row>
        <row r="3515">
          <cell r="C3515">
            <v>15.039999999999994</v>
          </cell>
        </row>
        <row r="3516">
          <cell r="C3516">
            <v>15.046363636363635</v>
          </cell>
        </row>
        <row r="3517">
          <cell r="C3517">
            <v>15.039999999999994</v>
          </cell>
        </row>
        <row r="3518">
          <cell r="C3518">
            <v>15.039999999999994</v>
          </cell>
        </row>
        <row r="3519">
          <cell r="C3519">
            <v>15.041818181818179</v>
          </cell>
        </row>
        <row r="3520">
          <cell r="C3520">
            <v>15.043636363636363</v>
          </cell>
        </row>
        <row r="3521">
          <cell r="C3521">
            <v>15.046363636363635</v>
          </cell>
        </row>
        <row r="3522">
          <cell r="C3522">
            <v>15.039999999999994</v>
          </cell>
        </row>
        <row r="3523">
          <cell r="C3523">
            <v>15.033636363636363</v>
          </cell>
        </row>
        <row r="3524">
          <cell r="C3524">
            <v>15.043636363636365</v>
          </cell>
        </row>
        <row r="3525">
          <cell r="C3525">
            <v>15.046363636363633</v>
          </cell>
        </row>
        <row r="3526">
          <cell r="C3526">
            <v>15.040909090909087</v>
          </cell>
        </row>
        <row r="3527">
          <cell r="C3527">
            <v>15.042727272727269</v>
          </cell>
        </row>
        <row r="3528">
          <cell r="C3528">
            <v>15.035454545454543</v>
          </cell>
        </row>
        <row r="3529">
          <cell r="C3529">
            <v>15.03</v>
          </cell>
        </row>
        <row r="3530">
          <cell r="C3530">
            <v>15.038181818181814</v>
          </cell>
        </row>
        <row r="3531">
          <cell r="C3531">
            <v>15.039999999999994</v>
          </cell>
        </row>
        <row r="3532">
          <cell r="C3532">
            <v>15.039999999999994</v>
          </cell>
        </row>
        <row r="3533">
          <cell r="C3533">
            <v>15.030909090909091</v>
          </cell>
        </row>
        <row r="3534">
          <cell r="C3534">
            <v>15.040909090909093</v>
          </cell>
        </row>
        <row r="3535">
          <cell r="C3535">
            <v>15.047272727272725</v>
          </cell>
        </row>
        <row r="3536">
          <cell r="C3536">
            <v>15.040909090909087</v>
          </cell>
        </row>
        <row r="3537">
          <cell r="C3537">
            <v>15.032727272727271</v>
          </cell>
        </row>
        <row r="3538">
          <cell r="C3538">
            <v>15.039090909090904</v>
          </cell>
        </row>
        <row r="3539">
          <cell r="C3539">
            <v>15.039999999999994</v>
          </cell>
        </row>
        <row r="3540">
          <cell r="C3540">
            <v>15.046363636363639</v>
          </cell>
        </row>
        <row r="3541">
          <cell r="C3541">
            <v>15.04454545454545</v>
          </cell>
        </row>
        <row r="3542">
          <cell r="C3542">
            <v>15.039999999999994</v>
          </cell>
        </row>
        <row r="3543">
          <cell r="C3543">
            <v>15.039999999999994</v>
          </cell>
        </row>
        <row r="3544">
          <cell r="C3544">
            <v>15.043636363636359</v>
          </cell>
        </row>
        <row r="3545">
          <cell r="C3545">
            <v>15.039999999999994</v>
          </cell>
        </row>
        <row r="3546">
          <cell r="C3546">
            <v>15.042727272727273</v>
          </cell>
        </row>
        <row r="3547">
          <cell r="C3547">
            <v>15.039999999999994</v>
          </cell>
        </row>
        <row r="3548">
          <cell r="C3548">
            <v>15.039999999999994</v>
          </cell>
        </row>
        <row r="3549">
          <cell r="C3549">
            <v>15.039999999999994</v>
          </cell>
        </row>
        <row r="3550">
          <cell r="C3550">
            <v>15.039999999999994</v>
          </cell>
        </row>
        <row r="3551">
          <cell r="C3551">
            <v>15.039999999999994</v>
          </cell>
        </row>
        <row r="3552">
          <cell r="C3552">
            <v>15.039999999999994</v>
          </cell>
        </row>
        <row r="3553">
          <cell r="C3553">
            <v>15.039999999999994</v>
          </cell>
        </row>
        <row r="3554">
          <cell r="C3554">
            <v>15.038181818181814</v>
          </cell>
        </row>
        <row r="3555">
          <cell r="C3555">
            <v>15.032727272727271</v>
          </cell>
        </row>
        <row r="3556">
          <cell r="C3556">
            <v>15.045454545454545</v>
          </cell>
        </row>
        <row r="3557">
          <cell r="C3557">
            <v>15.041818181818178</v>
          </cell>
        </row>
        <row r="3558">
          <cell r="C3558">
            <v>15.042727272727273</v>
          </cell>
        </row>
        <row r="3559">
          <cell r="C3559">
            <v>15.05</v>
          </cell>
        </row>
        <row r="3560">
          <cell r="C3560">
            <v>15.049090909090909</v>
          </cell>
        </row>
        <row r="3561">
          <cell r="C3561">
            <v>15.039999999999994</v>
          </cell>
        </row>
        <row r="3562">
          <cell r="C3562">
            <v>15.041818181818178</v>
          </cell>
        </row>
        <row r="3563">
          <cell r="C3563">
            <v>15.039999999999994</v>
          </cell>
        </row>
        <row r="3564">
          <cell r="C3564">
            <v>15.039999999999994</v>
          </cell>
        </row>
        <row r="3565">
          <cell r="C3565">
            <v>15.039999999999994</v>
          </cell>
        </row>
        <row r="3566">
          <cell r="C3566">
            <v>15.039999999999994</v>
          </cell>
        </row>
        <row r="3567">
          <cell r="C3567">
            <v>15.039999999999994</v>
          </cell>
        </row>
        <row r="3568">
          <cell r="C3568">
            <v>15.040909090909087</v>
          </cell>
        </row>
        <row r="3569">
          <cell r="C3569">
            <v>15.039999999999994</v>
          </cell>
        </row>
        <row r="3570">
          <cell r="C3570">
            <v>15.049090909090911</v>
          </cell>
        </row>
        <row r="3571">
          <cell r="C3571">
            <v>15.049090909090909</v>
          </cell>
        </row>
        <row r="3572">
          <cell r="C3572">
            <v>15.040909090909087</v>
          </cell>
        </row>
        <row r="3573">
          <cell r="C3573">
            <v>15.05</v>
          </cell>
        </row>
        <row r="3574">
          <cell r="C3574">
            <v>15.042727272727269</v>
          </cell>
        </row>
        <row r="3575">
          <cell r="C3575">
            <v>15.039999999999994</v>
          </cell>
        </row>
        <row r="3576">
          <cell r="C3576">
            <v>15.039090909090904</v>
          </cell>
        </row>
        <row r="3577">
          <cell r="C3577">
            <v>15.039999999999994</v>
          </cell>
        </row>
        <row r="3578">
          <cell r="C3578">
            <v>15.040909090909087</v>
          </cell>
        </row>
        <row r="3579">
          <cell r="C3579">
            <v>15.05</v>
          </cell>
        </row>
        <row r="3580">
          <cell r="C3580">
            <v>15.040909090909087</v>
          </cell>
        </row>
        <row r="3581">
          <cell r="C3581">
            <v>15.046363636363635</v>
          </cell>
        </row>
        <row r="3582">
          <cell r="C3582">
            <v>15.042727272727269</v>
          </cell>
        </row>
        <row r="3583">
          <cell r="C3583">
            <v>15.039999999999994</v>
          </cell>
        </row>
        <row r="3584">
          <cell r="C3584">
            <v>15.040909090909087</v>
          </cell>
        </row>
        <row r="3585">
          <cell r="C3585">
            <v>15.040909090909087</v>
          </cell>
        </row>
        <row r="3586">
          <cell r="C3586">
            <v>15.05</v>
          </cell>
        </row>
        <row r="3587">
          <cell r="C3587">
            <v>15.040909090909087</v>
          </cell>
        </row>
        <row r="3588">
          <cell r="C3588">
            <v>15.039999999999994</v>
          </cell>
        </row>
        <row r="3589">
          <cell r="C3589">
            <v>15.044545454545455</v>
          </cell>
        </row>
        <row r="3590">
          <cell r="C3590">
            <v>15.048181818181815</v>
          </cell>
        </row>
        <row r="3591">
          <cell r="C3591">
            <v>15.042727272727268</v>
          </cell>
        </row>
        <row r="3592">
          <cell r="C3592">
            <v>15.045454545454545</v>
          </cell>
        </row>
        <row r="3593">
          <cell r="C3593">
            <v>15.045454545454543</v>
          </cell>
        </row>
        <row r="3594">
          <cell r="C3594">
            <v>15.039999999999994</v>
          </cell>
        </row>
        <row r="3595">
          <cell r="C3595">
            <v>15.039999999999994</v>
          </cell>
        </row>
        <row r="3596">
          <cell r="C3596">
            <v>15.039999999999994</v>
          </cell>
        </row>
        <row r="3597">
          <cell r="C3597">
            <v>15.039999999999994</v>
          </cell>
        </row>
        <row r="3598">
          <cell r="C3598">
            <v>15.039999999999994</v>
          </cell>
        </row>
        <row r="3599">
          <cell r="C3599">
            <v>15.039999999999994</v>
          </cell>
        </row>
        <row r="3600">
          <cell r="C3600">
            <v>15.036363636363632</v>
          </cell>
        </row>
        <row r="3601">
          <cell r="C3601">
            <v>15.043636363636363</v>
          </cell>
        </row>
        <row r="3602">
          <cell r="C3602">
            <v>15.04454545454545</v>
          </cell>
        </row>
        <row r="3603">
          <cell r="C3603">
            <v>15.039090909090904</v>
          </cell>
        </row>
        <row r="3604">
          <cell r="C3604">
            <v>15.044545454545455</v>
          </cell>
        </row>
        <row r="3605">
          <cell r="C3605">
            <v>15.048181818181819</v>
          </cell>
        </row>
        <row r="3606">
          <cell r="C3606">
            <v>15.039999999999994</v>
          </cell>
        </row>
        <row r="3607">
          <cell r="C3607">
            <v>15.040909090909087</v>
          </cell>
        </row>
        <row r="3608">
          <cell r="C3608">
            <v>15.040909090909087</v>
          </cell>
        </row>
        <row r="3609">
          <cell r="C3609">
            <v>15.039999999999994</v>
          </cell>
        </row>
        <row r="3610">
          <cell r="C3610">
            <v>15.043636363636363</v>
          </cell>
        </row>
        <row r="3611">
          <cell r="C3611">
            <v>15.040909090909087</v>
          </cell>
        </row>
        <row r="3612">
          <cell r="C3612">
            <v>15.039999999999994</v>
          </cell>
        </row>
        <row r="3613">
          <cell r="C3613">
            <v>15.043636363636363</v>
          </cell>
        </row>
        <row r="3614">
          <cell r="C3614">
            <v>15.045454545454543</v>
          </cell>
        </row>
        <row r="3615">
          <cell r="C3615">
            <v>15.038181818181814</v>
          </cell>
        </row>
        <row r="3616">
          <cell r="C3616">
            <v>15.047272727272729</v>
          </cell>
        </row>
        <row r="3617">
          <cell r="C3617">
            <v>15.05</v>
          </cell>
        </row>
        <row r="3618">
          <cell r="C3618">
            <v>15.05</v>
          </cell>
        </row>
        <row r="3619">
          <cell r="C3619">
            <v>15.034545454545453</v>
          </cell>
        </row>
        <row r="3620">
          <cell r="C3620">
            <v>15.034545454545452</v>
          </cell>
        </row>
        <row r="3621">
          <cell r="C3621">
            <v>15.039999999999994</v>
          </cell>
        </row>
        <row r="3622">
          <cell r="C3622">
            <v>15.039090909090904</v>
          </cell>
        </row>
        <row r="3623">
          <cell r="C3623">
            <v>15.039999999999994</v>
          </cell>
        </row>
        <row r="3624">
          <cell r="C3624">
            <v>15.039999999999994</v>
          </cell>
        </row>
        <row r="3625">
          <cell r="C3625">
            <v>15.039999999999994</v>
          </cell>
        </row>
        <row r="3626">
          <cell r="C3626">
            <v>15.032727272727271</v>
          </cell>
        </row>
        <row r="3627">
          <cell r="C3627">
            <v>15.03</v>
          </cell>
        </row>
        <row r="3628">
          <cell r="C3628">
            <v>15.037272727272722</v>
          </cell>
        </row>
        <row r="3629">
          <cell r="C3629">
            <v>15.037272727272724</v>
          </cell>
        </row>
        <row r="3630">
          <cell r="C3630">
            <v>15.034545454545453</v>
          </cell>
        </row>
        <row r="3631">
          <cell r="C3631">
            <v>15.046363636363633</v>
          </cell>
        </row>
        <row r="3632">
          <cell r="C3632">
            <v>15.039999999999994</v>
          </cell>
        </row>
        <row r="3633">
          <cell r="C3633">
            <v>15.039999999999994</v>
          </cell>
        </row>
        <row r="3634">
          <cell r="C3634">
            <v>15.039090909090904</v>
          </cell>
        </row>
        <row r="3635">
          <cell r="C3635">
            <v>15.037272727272722</v>
          </cell>
        </row>
        <row r="3636">
          <cell r="C3636">
            <v>15.032727272727271</v>
          </cell>
        </row>
        <row r="3637">
          <cell r="C3637">
            <v>15.039090909090904</v>
          </cell>
        </row>
        <row r="3638">
          <cell r="C3638">
            <v>15.040909090909087</v>
          </cell>
        </row>
        <row r="3639">
          <cell r="C3639">
            <v>15.037272727272724</v>
          </cell>
        </row>
        <row r="3640">
          <cell r="C3640">
            <v>15.039999999999994</v>
          </cell>
        </row>
        <row r="3641">
          <cell r="C3641">
            <v>15.039999999999994</v>
          </cell>
        </row>
        <row r="3642">
          <cell r="C3642">
            <v>15.033636363636363</v>
          </cell>
        </row>
        <row r="3643">
          <cell r="C3643">
            <v>15.038181818181814</v>
          </cell>
        </row>
        <row r="3644">
          <cell r="C3644">
            <v>15.039999999999994</v>
          </cell>
        </row>
        <row r="3645">
          <cell r="C3645">
            <v>15.039999999999994</v>
          </cell>
        </row>
        <row r="3646">
          <cell r="C3646">
            <v>15.039999999999994</v>
          </cell>
        </row>
        <row r="3647">
          <cell r="C3647">
            <v>15.039999999999994</v>
          </cell>
        </row>
        <row r="3648">
          <cell r="C3648">
            <v>15.039999999999994</v>
          </cell>
        </row>
        <row r="3649">
          <cell r="C3649">
            <v>15.039999999999994</v>
          </cell>
        </row>
        <row r="3650">
          <cell r="C3650">
            <v>15.039999999999994</v>
          </cell>
        </row>
        <row r="3651">
          <cell r="C3651">
            <v>15.039999999999994</v>
          </cell>
        </row>
        <row r="3652">
          <cell r="C3652">
            <v>15.047272727272729</v>
          </cell>
        </row>
        <row r="3653">
          <cell r="C3653">
            <v>15.05</v>
          </cell>
        </row>
        <row r="3654">
          <cell r="C3654">
            <v>15.041818181818178</v>
          </cell>
        </row>
        <row r="3655">
          <cell r="C3655">
            <v>15.037272727272724</v>
          </cell>
        </row>
        <row r="3656">
          <cell r="C3656">
            <v>15.034545454545452</v>
          </cell>
        </row>
        <row r="3657">
          <cell r="C3657">
            <v>15.044545454545455</v>
          </cell>
        </row>
        <row r="3658">
          <cell r="C3658">
            <v>15.048181818181815</v>
          </cell>
        </row>
        <row r="3659">
          <cell r="C3659">
            <v>15.042727272727269</v>
          </cell>
        </row>
        <row r="3660">
          <cell r="C3660">
            <v>15.039999999999994</v>
          </cell>
        </row>
        <row r="3661">
          <cell r="C3661">
            <v>15.039999999999994</v>
          </cell>
        </row>
        <row r="3662">
          <cell r="C3662">
            <v>15.039999999999994</v>
          </cell>
        </row>
        <row r="3663">
          <cell r="C3663">
            <v>15.047272727272729</v>
          </cell>
        </row>
        <row r="3664">
          <cell r="C3664">
            <v>15.04454545454545</v>
          </cell>
        </row>
        <row r="3665">
          <cell r="C3665">
            <v>15.040909090909087</v>
          </cell>
        </row>
        <row r="3666">
          <cell r="C3666">
            <v>15.05</v>
          </cell>
        </row>
        <row r="3667">
          <cell r="C3667">
            <v>15.048181818181821</v>
          </cell>
        </row>
        <row r="3668">
          <cell r="C3668">
            <v>15.045454545454543</v>
          </cell>
        </row>
        <row r="3669">
          <cell r="C3669">
            <v>15.030909090909089</v>
          </cell>
        </row>
        <row r="3670">
          <cell r="C3670">
            <v>15.039999999999994</v>
          </cell>
        </row>
        <row r="3671">
          <cell r="C3671">
            <v>15.039999999999994</v>
          </cell>
        </row>
        <row r="3672">
          <cell r="C3672">
            <v>15.039999999999994</v>
          </cell>
        </row>
        <row r="3673">
          <cell r="C3673">
            <v>15.040909090909087</v>
          </cell>
        </row>
        <row r="3674">
          <cell r="C3674">
            <v>15.043636363636359</v>
          </cell>
        </row>
        <row r="3675">
          <cell r="C3675">
            <v>15.039999999999994</v>
          </cell>
        </row>
        <row r="3676">
          <cell r="C3676">
            <v>15.039999999999994</v>
          </cell>
        </row>
        <row r="3677">
          <cell r="C3677">
            <v>15.034545454545453</v>
          </cell>
        </row>
        <row r="3678">
          <cell r="C3678">
            <v>15.041818181818179</v>
          </cell>
        </row>
        <row r="3679">
          <cell r="C3679">
            <v>15.047272727272729</v>
          </cell>
        </row>
        <row r="3680">
          <cell r="C3680">
            <v>15.039999999999994</v>
          </cell>
        </row>
        <row r="3681">
          <cell r="C3681">
            <v>15.047272727272729</v>
          </cell>
        </row>
        <row r="3682">
          <cell r="C3682">
            <v>15.042727272727269</v>
          </cell>
        </row>
        <row r="3683">
          <cell r="C3683">
            <v>15.039999999999994</v>
          </cell>
        </row>
        <row r="3684">
          <cell r="C3684">
            <v>15.039999999999994</v>
          </cell>
        </row>
        <row r="3685">
          <cell r="C3685">
            <v>15.039999999999994</v>
          </cell>
        </row>
        <row r="3686">
          <cell r="C3686">
            <v>15.040909090909087</v>
          </cell>
        </row>
        <row r="3687">
          <cell r="C3687">
            <v>15.039999999999994</v>
          </cell>
        </row>
        <row r="3688">
          <cell r="C3688">
            <v>15.039999999999994</v>
          </cell>
        </row>
        <row r="3689">
          <cell r="C3689">
            <v>15.039999999999994</v>
          </cell>
        </row>
        <row r="3690">
          <cell r="C3690">
            <v>15.040909090909087</v>
          </cell>
        </row>
        <row r="3691">
          <cell r="C3691">
            <v>15.05</v>
          </cell>
        </row>
        <row r="3692">
          <cell r="C3692">
            <v>15.043636363636359</v>
          </cell>
        </row>
        <row r="3693">
          <cell r="C3693">
            <v>15.030909090909091</v>
          </cell>
        </row>
        <row r="3694">
          <cell r="C3694">
            <v>15.035454545454542</v>
          </cell>
        </row>
        <row r="3695">
          <cell r="C3695">
            <v>15.039999999999994</v>
          </cell>
        </row>
        <row r="3696">
          <cell r="C3696">
            <v>15.035454545454543</v>
          </cell>
        </row>
        <row r="3697">
          <cell r="C3697">
            <v>15.032727272727271</v>
          </cell>
        </row>
        <row r="3698">
          <cell r="C3698">
            <v>15.037272727272724</v>
          </cell>
        </row>
        <row r="3699">
          <cell r="C3699">
            <v>15.037272727272724</v>
          </cell>
        </row>
        <row r="3700">
          <cell r="C3700">
            <v>15.039999999999994</v>
          </cell>
        </row>
        <row r="3701">
          <cell r="C3701">
            <v>15.044545454545453</v>
          </cell>
        </row>
        <row r="3702">
          <cell r="C3702">
            <v>15.039999999999994</v>
          </cell>
        </row>
        <row r="3703">
          <cell r="C3703">
            <v>15.039999999999994</v>
          </cell>
        </row>
        <row r="3704">
          <cell r="C3704">
            <v>15.039999999999994</v>
          </cell>
        </row>
        <row r="3705">
          <cell r="C3705">
            <v>15.036363636363633</v>
          </cell>
        </row>
        <row r="3706">
          <cell r="C3706">
            <v>15.038181818181814</v>
          </cell>
        </row>
        <row r="3707">
          <cell r="C3707">
            <v>15.039090909090904</v>
          </cell>
        </row>
        <row r="3708">
          <cell r="C3708">
            <v>15.039090909090904</v>
          </cell>
        </row>
        <row r="3709">
          <cell r="C3709">
            <v>15.03</v>
          </cell>
        </row>
        <row r="3710">
          <cell r="C3710">
            <v>15.037272727272722</v>
          </cell>
        </row>
        <row r="3711">
          <cell r="C3711">
            <v>15.039999999999994</v>
          </cell>
        </row>
        <row r="3712">
          <cell r="C3712">
            <v>15.039999999999994</v>
          </cell>
        </row>
        <row r="3713">
          <cell r="C3713">
            <v>15.039999999999994</v>
          </cell>
        </row>
        <row r="3714">
          <cell r="C3714">
            <v>15.041818181818179</v>
          </cell>
        </row>
        <row r="3715">
          <cell r="C3715">
            <v>15.042727272727269</v>
          </cell>
        </row>
        <row r="3716">
          <cell r="C3716">
            <v>15.039999999999994</v>
          </cell>
        </row>
        <row r="3717">
          <cell r="C3717">
            <v>15.039999999999994</v>
          </cell>
        </row>
        <row r="3718">
          <cell r="C3718">
            <v>15.039999999999994</v>
          </cell>
        </row>
        <row r="3719">
          <cell r="C3719">
            <v>15.039999999999994</v>
          </cell>
        </row>
        <row r="3720">
          <cell r="C3720">
            <v>15.037272727272724</v>
          </cell>
        </row>
        <row r="3721">
          <cell r="C3721">
            <v>15.039999999999994</v>
          </cell>
        </row>
        <row r="3722">
          <cell r="C3722">
            <v>15.037272727272724</v>
          </cell>
        </row>
        <row r="3723">
          <cell r="C3723">
            <v>15.032727272727271</v>
          </cell>
        </row>
        <row r="3724">
          <cell r="C3724">
            <v>15.035454545454543</v>
          </cell>
        </row>
        <row r="3725">
          <cell r="C3725">
            <v>15.037272727272722</v>
          </cell>
        </row>
        <row r="3726">
          <cell r="C3726">
            <v>15.041818181818178</v>
          </cell>
        </row>
        <row r="3727">
          <cell r="C3727">
            <v>15.033636363636363</v>
          </cell>
        </row>
        <row r="3728">
          <cell r="C3728">
            <v>15.035454545454542</v>
          </cell>
        </row>
        <row r="3729">
          <cell r="C3729">
            <v>15.041818181818179</v>
          </cell>
        </row>
        <row r="3730">
          <cell r="C3730">
            <v>15.035454545454543</v>
          </cell>
        </row>
        <row r="3731">
          <cell r="C3731">
            <v>15.038181818181814</v>
          </cell>
        </row>
        <row r="3732">
          <cell r="C3732">
            <v>15.039999999999994</v>
          </cell>
        </row>
        <row r="3733">
          <cell r="C3733">
            <v>15.039999999999994</v>
          </cell>
        </row>
        <row r="3734">
          <cell r="C3734">
            <v>15.039999999999994</v>
          </cell>
        </row>
        <row r="3735">
          <cell r="C3735">
            <v>15.039999999999994</v>
          </cell>
        </row>
        <row r="3736">
          <cell r="C3736">
            <v>15.039999999999994</v>
          </cell>
        </row>
        <row r="3737">
          <cell r="C3737">
            <v>15.039999999999994</v>
          </cell>
        </row>
        <row r="3738">
          <cell r="C3738">
            <v>15.039999999999994</v>
          </cell>
        </row>
        <row r="3739">
          <cell r="C3739">
            <v>15.039999999999994</v>
          </cell>
        </row>
        <row r="3740">
          <cell r="C3740">
            <v>15.039999999999994</v>
          </cell>
        </row>
        <row r="3741">
          <cell r="C3741">
            <v>15.039999999999994</v>
          </cell>
        </row>
        <row r="3742">
          <cell r="C3742">
            <v>15.039999999999994</v>
          </cell>
        </row>
        <row r="3743">
          <cell r="C3743">
            <v>15.044545454545453</v>
          </cell>
        </row>
        <row r="3744">
          <cell r="C3744">
            <v>15.033636363636363</v>
          </cell>
        </row>
        <row r="3745">
          <cell r="C3745">
            <v>15.039090909090907</v>
          </cell>
        </row>
        <row r="3746">
          <cell r="C3746">
            <v>15.039999999999994</v>
          </cell>
        </row>
        <row r="3747">
          <cell r="C3747">
            <v>15.043636363636365</v>
          </cell>
        </row>
        <row r="3748">
          <cell r="C3748">
            <v>15.042727272727269</v>
          </cell>
        </row>
        <row r="3749">
          <cell r="C3749">
            <v>15.039999999999994</v>
          </cell>
        </row>
        <row r="3750">
          <cell r="C3750">
            <v>15.039999999999994</v>
          </cell>
        </row>
        <row r="3751">
          <cell r="C3751">
            <v>15.039090909090904</v>
          </cell>
        </row>
        <row r="3752">
          <cell r="C3752">
            <v>15.039999999999994</v>
          </cell>
        </row>
        <row r="3753">
          <cell r="C3753">
            <v>15.039999999999994</v>
          </cell>
        </row>
        <row r="3754">
          <cell r="C3754">
            <v>15.039999999999994</v>
          </cell>
        </row>
        <row r="3755">
          <cell r="C3755">
            <v>15.040909090909087</v>
          </cell>
        </row>
        <row r="3756">
          <cell r="C3756">
            <v>15.049090909090909</v>
          </cell>
        </row>
        <row r="3757">
          <cell r="C3757">
            <v>15.044545454545455</v>
          </cell>
        </row>
        <row r="3758">
          <cell r="C3758">
            <v>15.043636363636359</v>
          </cell>
        </row>
        <row r="3759">
          <cell r="C3759">
            <v>15.040909090909087</v>
          </cell>
        </row>
        <row r="3760">
          <cell r="C3760">
            <v>15.044545454545453</v>
          </cell>
        </row>
        <row r="3761">
          <cell r="C3761">
            <v>15.030909090909089</v>
          </cell>
        </row>
        <row r="3762">
          <cell r="C3762">
            <v>15.039999999999994</v>
          </cell>
        </row>
        <row r="3763">
          <cell r="C3763">
            <v>15.039999999999994</v>
          </cell>
        </row>
        <row r="3764">
          <cell r="C3764">
            <v>15.039999999999994</v>
          </cell>
        </row>
        <row r="3765">
          <cell r="C3765">
            <v>15.039999999999994</v>
          </cell>
        </row>
        <row r="3766">
          <cell r="C3766">
            <v>15.049090909090911</v>
          </cell>
        </row>
        <row r="3767">
          <cell r="C3767">
            <v>15.04</v>
          </cell>
        </row>
        <row r="3768">
          <cell r="C3768">
            <v>15.034545454545452</v>
          </cell>
        </row>
        <row r="3769">
          <cell r="C3769">
            <v>15.048181818181819</v>
          </cell>
        </row>
        <row r="3770">
          <cell r="C3770">
            <v>15.04454545454545</v>
          </cell>
        </row>
        <row r="3771">
          <cell r="C3771">
            <v>15.039999999999994</v>
          </cell>
        </row>
        <row r="3772">
          <cell r="C3772">
            <v>15.046363636363639</v>
          </cell>
        </row>
        <row r="3773">
          <cell r="C3773">
            <v>15.043636363636359</v>
          </cell>
        </row>
        <row r="3774">
          <cell r="C3774">
            <v>15.039999999999994</v>
          </cell>
        </row>
        <row r="3775">
          <cell r="C3775">
            <v>15.046363636363639</v>
          </cell>
        </row>
        <row r="3776">
          <cell r="C3776">
            <v>15.048181818181815</v>
          </cell>
        </row>
        <row r="3777">
          <cell r="C3777">
            <v>15.039999999999994</v>
          </cell>
        </row>
        <row r="3778">
          <cell r="C3778">
            <v>15.049090909090911</v>
          </cell>
        </row>
        <row r="3779">
          <cell r="C3779">
            <v>15.041818181818178</v>
          </cell>
        </row>
        <row r="3780">
          <cell r="C3780">
            <v>15.044545454545455</v>
          </cell>
        </row>
        <row r="3781">
          <cell r="C3781">
            <v>15.042727272727269</v>
          </cell>
        </row>
        <row r="3782">
          <cell r="C3782">
            <v>15.046363636363639</v>
          </cell>
        </row>
        <row r="3783">
          <cell r="C3783">
            <v>15.04454545454545</v>
          </cell>
        </row>
        <row r="3784">
          <cell r="C3784">
            <v>15.045454545454545</v>
          </cell>
        </row>
        <row r="3785">
          <cell r="C3785">
            <v>15.05</v>
          </cell>
        </row>
        <row r="3786">
          <cell r="C3786">
            <v>15.043636363636359</v>
          </cell>
        </row>
        <row r="3787">
          <cell r="C3787">
            <v>15.039999999999994</v>
          </cell>
        </row>
        <row r="3788">
          <cell r="C3788">
            <v>15.045454545454545</v>
          </cell>
        </row>
        <row r="3789">
          <cell r="C3789">
            <v>15.051818181818184</v>
          </cell>
        </row>
        <row r="3790">
          <cell r="C3790">
            <v>15.045454545454543</v>
          </cell>
        </row>
        <row r="3791">
          <cell r="C3791">
            <v>15.039999999999994</v>
          </cell>
        </row>
        <row r="3792">
          <cell r="C3792">
            <v>15.046363636363639</v>
          </cell>
        </row>
        <row r="3793">
          <cell r="C3793">
            <v>15.05</v>
          </cell>
        </row>
        <row r="3794">
          <cell r="C3794">
            <v>15.049090909090909</v>
          </cell>
        </row>
        <row r="3795">
          <cell r="C3795">
            <v>15.046363636363639</v>
          </cell>
        </row>
        <row r="3796">
          <cell r="C3796">
            <v>15.05</v>
          </cell>
        </row>
        <row r="3797">
          <cell r="C3797">
            <v>15.055454545454547</v>
          </cell>
        </row>
        <row r="3798">
          <cell r="C3798">
            <v>15.05</v>
          </cell>
        </row>
        <row r="3799">
          <cell r="C3799">
            <v>15.05</v>
          </cell>
        </row>
        <row r="3800">
          <cell r="C3800">
            <v>15.05</v>
          </cell>
        </row>
        <row r="3801">
          <cell r="C3801">
            <v>15.05</v>
          </cell>
        </row>
        <row r="3802">
          <cell r="C3802">
            <v>15.05</v>
          </cell>
        </row>
        <row r="3803">
          <cell r="C3803">
            <v>15.053636363636366</v>
          </cell>
        </row>
        <row r="3804">
          <cell r="C3804">
            <v>15.05</v>
          </cell>
        </row>
        <row r="3805">
          <cell r="C3805">
            <v>15.054545454545455</v>
          </cell>
        </row>
        <row r="3806">
          <cell r="C3806">
            <v>15.054545454545456</v>
          </cell>
        </row>
        <row r="3807">
          <cell r="C3807">
            <v>15.048181818181815</v>
          </cell>
        </row>
        <row r="3808">
          <cell r="C3808">
            <v>15.039999999999994</v>
          </cell>
        </row>
        <row r="3809">
          <cell r="C3809">
            <v>15.047272727272725</v>
          </cell>
        </row>
        <row r="3810">
          <cell r="C3810">
            <v>15.044545454545455</v>
          </cell>
        </row>
        <row r="3811">
          <cell r="C3811">
            <v>15.05</v>
          </cell>
        </row>
        <row r="3812">
          <cell r="C3812">
            <v>15.043636363636359</v>
          </cell>
        </row>
        <row r="3813">
          <cell r="C3813">
            <v>15.044545454545453</v>
          </cell>
        </row>
        <row r="3814">
          <cell r="C3814">
            <v>15.039999999999994</v>
          </cell>
        </row>
        <row r="3815">
          <cell r="C3815">
            <v>15.047272727272725</v>
          </cell>
        </row>
        <row r="3816">
          <cell r="C3816">
            <v>15.041818181818178</v>
          </cell>
        </row>
        <row r="3817">
          <cell r="C3817">
            <v>15.042727272727273</v>
          </cell>
        </row>
        <row r="3818">
          <cell r="C3818">
            <v>15.05</v>
          </cell>
        </row>
        <row r="3819">
          <cell r="C3819">
            <v>15.054545454545456</v>
          </cell>
        </row>
        <row r="3820">
          <cell r="C3820">
            <v>15.045454545454543</v>
          </cell>
        </row>
        <row r="3821">
          <cell r="C3821">
            <v>15.048181818181819</v>
          </cell>
        </row>
        <row r="3822">
          <cell r="C3822">
            <v>15.05</v>
          </cell>
        </row>
        <row r="3823">
          <cell r="C3823">
            <v>15.05</v>
          </cell>
        </row>
        <row r="3824">
          <cell r="C3824">
            <v>15.05</v>
          </cell>
        </row>
        <row r="3825">
          <cell r="C3825">
            <v>15.05</v>
          </cell>
        </row>
        <row r="3826">
          <cell r="C3826">
            <v>15.041818181818178</v>
          </cell>
        </row>
        <row r="3827">
          <cell r="C3827">
            <v>15.039999999999994</v>
          </cell>
        </row>
        <row r="3828">
          <cell r="C3828">
            <v>15.042727272727273</v>
          </cell>
        </row>
        <row r="3829">
          <cell r="C3829">
            <v>15.05</v>
          </cell>
        </row>
        <row r="3830">
          <cell r="C3830">
            <v>15.05</v>
          </cell>
        </row>
        <row r="3831">
          <cell r="C3831">
            <v>15.05</v>
          </cell>
        </row>
        <row r="3832">
          <cell r="C3832">
            <v>15.050909090909094</v>
          </cell>
        </row>
        <row r="3833">
          <cell r="C3833">
            <v>15.048181818181821</v>
          </cell>
        </row>
        <row r="3834">
          <cell r="C3834">
            <v>15.041818181818178</v>
          </cell>
        </row>
        <row r="3835">
          <cell r="C3835">
            <v>15.045454545454545</v>
          </cell>
        </row>
        <row r="3836">
          <cell r="C3836">
            <v>15.05</v>
          </cell>
        </row>
        <row r="3837">
          <cell r="C3837">
            <v>15.052727272727276</v>
          </cell>
        </row>
        <row r="3838">
          <cell r="C3838">
            <v>15.05</v>
          </cell>
        </row>
        <row r="3839">
          <cell r="C3839">
            <v>15.05</v>
          </cell>
        </row>
        <row r="3840">
          <cell r="C3840">
            <v>15.043636363636359</v>
          </cell>
        </row>
        <row r="3841">
          <cell r="C3841">
            <v>15.044545454545455</v>
          </cell>
        </row>
        <row r="3842">
          <cell r="C3842">
            <v>15.05</v>
          </cell>
        </row>
        <row r="3843">
          <cell r="C3843">
            <v>15.051818181818184</v>
          </cell>
        </row>
        <row r="3844">
          <cell r="C3844">
            <v>15.05</v>
          </cell>
        </row>
        <row r="3845">
          <cell r="C3845">
            <v>15.052727272727275</v>
          </cell>
        </row>
        <row r="3846">
          <cell r="C3846">
            <v>15.05</v>
          </cell>
        </row>
        <row r="3847">
          <cell r="C3847">
            <v>15.048181818181815</v>
          </cell>
        </row>
        <row r="3848">
          <cell r="C3848">
            <v>15.040909090909087</v>
          </cell>
        </row>
        <row r="3849">
          <cell r="C3849">
            <v>15.049090909090909</v>
          </cell>
        </row>
        <row r="3850">
          <cell r="C3850">
            <v>15.043636363636363</v>
          </cell>
        </row>
        <row r="3851">
          <cell r="C3851">
            <v>15.047272727272725</v>
          </cell>
        </row>
        <row r="3852">
          <cell r="C3852">
            <v>15.039999999999994</v>
          </cell>
        </row>
        <row r="3853">
          <cell r="C3853">
            <v>15.046363636363639</v>
          </cell>
        </row>
        <row r="3854">
          <cell r="C3854">
            <v>15.05</v>
          </cell>
        </row>
        <row r="3855">
          <cell r="C3855">
            <v>15.05</v>
          </cell>
        </row>
        <row r="3856">
          <cell r="C3856">
            <v>15.040909090909087</v>
          </cell>
        </row>
        <row r="3857">
          <cell r="C3857">
            <v>15.049090909090911</v>
          </cell>
        </row>
        <row r="3858">
          <cell r="C3858">
            <v>15.05818181818182</v>
          </cell>
        </row>
        <row r="3859">
          <cell r="C3859">
            <v>15.050909090909091</v>
          </cell>
        </row>
        <row r="3860">
          <cell r="C3860">
            <v>15.052727272727275</v>
          </cell>
        </row>
        <row r="3861">
          <cell r="C3861">
            <v>15.05</v>
          </cell>
        </row>
        <row r="3862">
          <cell r="C3862">
            <v>15.05</v>
          </cell>
        </row>
        <row r="3863">
          <cell r="C3863">
            <v>15.043636363636359</v>
          </cell>
        </row>
        <row r="3864">
          <cell r="C3864">
            <v>15.039999999999994</v>
          </cell>
        </row>
        <row r="3865">
          <cell r="C3865">
            <v>15.047272727272729</v>
          </cell>
        </row>
        <row r="3866">
          <cell r="C3866">
            <v>15.05</v>
          </cell>
        </row>
        <row r="3867">
          <cell r="C3867">
            <v>15.05909090909091</v>
          </cell>
        </row>
        <row r="3868">
          <cell r="C3868">
            <v>15.051818181818184</v>
          </cell>
        </row>
        <row r="3869">
          <cell r="C3869">
            <v>15.043636363636359</v>
          </cell>
        </row>
        <row r="3870">
          <cell r="C3870">
            <v>15.039999999999994</v>
          </cell>
        </row>
        <row r="3871">
          <cell r="C3871">
            <v>15.039999999999994</v>
          </cell>
        </row>
        <row r="3872">
          <cell r="C3872">
            <v>15.035454545454543</v>
          </cell>
        </row>
        <row r="3873">
          <cell r="C3873">
            <v>15.048181818181819</v>
          </cell>
        </row>
        <row r="3874">
          <cell r="C3874">
            <v>15.045454545454543</v>
          </cell>
        </row>
        <row r="3875">
          <cell r="C3875">
            <v>15.044545454545455</v>
          </cell>
        </row>
        <row r="3876">
          <cell r="C3876">
            <v>15.054545454545456</v>
          </cell>
        </row>
        <row r="3877">
          <cell r="C3877">
            <v>15.043636363636359</v>
          </cell>
        </row>
        <row r="3878">
          <cell r="C3878">
            <v>15.043636363636363</v>
          </cell>
        </row>
        <row r="3879">
          <cell r="C3879">
            <v>15.05</v>
          </cell>
        </row>
        <row r="3880">
          <cell r="C3880">
            <v>15.05727272727273</v>
          </cell>
        </row>
        <row r="3881">
          <cell r="C3881">
            <v>15.046363636363635</v>
          </cell>
        </row>
        <row r="3882">
          <cell r="C3882">
            <v>15.051818181818181</v>
          </cell>
        </row>
        <row r="3883">
          <cell r="C3883">
            <v>15.050909090909089</v>
          </cell>
        </row>
        <row r="3884">
          <cell r="C3884">
            <v>15.048181818181819</v>
          </cell>
        </row>
        <row r="3885">
          <cell r="C3885">
            <v>15.037272727272727</v>
          </cell>
        </row>
        <row r="3886">
          <cell r="C3886">
            <v>15.03</v>
          </cell>
        </row>
        <row r="3887">
          <cell r="C3887">
            <v>15.038181818181814</v>
          </cell>
        </row>
        <row r="3888">
          <cell r="C3888">
            <v>15.039999999999994</v>
          </cell>
        </row>
        <row r="3889">
          <cell r="C3889">
            <v>15.053636363636365</v>
          </cell>
        </row>
        <row r="3890">
          <cell r="C3890">
            <v>15.052727272727275</v>
          </cell>
        </row>
        <row r="3891">
          <cell r="C3891">
            <v>15.05</v>
          </cell>
        </row>
        <row r="3892">
          <cell r="C3892">
            <v>15.044545454545453</v>
          </cell>
        </row>
        <row r="3893">
          <cell r="C3893">
            <v>15.032727272727271</v>
          </cell>
        </row>
        <row r="3894">
          <cell r="C3894">
            <v>15.053636363636365</v>
          </cell>
        </row>
        <row r="3895">
          <cell r="C3895">
            <v>15.052727272727271</v>
          </cell>
        </row>
        <row r="3896">
          <cell r="C3896">
            <v>15.039999999999994</v>
          </cell>
        </row>
        <row r="3897">
          <cell r="C3897">
            <v>15.045454545454545</v>
          </cell>
        </row>
        <row r="3898">
          <cell r="C3898">
            <v>15.05</v>
          </cell>
        </row>
        <row r="3899">
          <cell r="C3899">
            <v>15.048181818181815</v>
          </cell>
        </row>
        <row r="3900">
          <cell r="C3900">
            <v>15.042727272727273</v>
          </cell>
        </row>
        <row r="3901">
          <cell r="C3901">
            <v>15.05</v>
          </cell>
        </row>
        <row r="3902">
          <cell r="C3902">
            <v>15.046363636363633</v>
          </cell>
        </row>
        <row r="3903">
          <cell r="C3903">
            <v>15.040909090909087</v>
          </cell>
        </row>
        <row r="3904">
          <cell r="C3904">
            <v>15.05</v>
          </cell>
        </row>
        <row r="3905">
          <cell r="C3905">
            <v>15.05</v>
          </cell>
        </row>
        <row r="3906">
          <cell r="C3906">
            <v>15.050909090909091</v>
          </cell>
        </row>
        <row r="3907">
          <cell r="C3907">
            <v>15.048181818181815</v>
          </cell>
        </row>
        <row r="3908">
          <cell r="C3908">
            <v>15.04</v>
          </cell>
        </row>
        <row r="3909">
          <cell r="C3909">
            <v>15.048181818181819</v>
          </cell>
        </row>
        <row r="3910">
          <cell r="C3910">
            <v>15.041818181818178</v>
          </cell>
        </row>
        <row r="3911">
          <cell r="C3911">
            <v>15.048181818181819</v>
          </cell>
        </row>
        <row r="3912">
          <cell r="C3912">
            <v>15.053636363636365</v>
          </cell>
        </row>
        <row r="3913">
          <cell r="C3913">
            <v>15.052727272727275</v>
          </cell>
        </row>
        <row r="3914">
          <cell r="C3914">
            <v>15.049090909090911</v>
          </cell>
        </row>
        <row r="3915">
          <cell r="C3915">
            <v>15.05</v>
          </cell>
        </row>
        <row r="3916">
          <cell r="C3916">
            <v>15.05636363636364</v>
          </cell>
        </row>
        <row r="3917">
          <cell r="C3917">
            <v>15.043636363636359</v>
          </cell>
        </row>
        <row r="3918">
          <cell r="C3918">
            <v>15.047272727272729</v>
          </cell>
        </row>
        <row r="3919">
          <cell r="C3919">
            <v>15.047272727272725</v>
          </cell>
        </row>
        <row r="3920">
          <cell r="C3920">
            <v>15.043636363636359</v>
          </cell>
        </row>
        <row r="3921">
          <cell r="C3921">
            <v>15.049090909090909</v>
          </cell>
        </row>
        <row r="3922">
          <cell r="C3922">
            <v>15.050909090909091</v>
          </cell>
        </row>
        <row r="3923">
          <cell r="C3923">
            <v>15.043636363636359</v>
          </cell>
        </row>
        <row r="3924">
          <cell r="C3924">
            <v>15.052727272727275</v>
          </cell>
        </row>
        <row r="3925">
          <cell r="C3925">
            <v>15.042727272727269</v>
          </cell>
        </row>
        <row r="3926">
          <cell r="C3926">
            <v>15.039999999999994</v>
          </cell>
        </row>
        <row r="3927">
          <cell r="C3927">
            <v>15.042727272727273</v>
          </cell>
        </row>
        <row r="3928">
          <cell r="C3928">
            <v>15.05</v>
          </cell>
        </row>
        <row r="3929">
          <cell r="C3929">
            <v>15.054545454545455</v>
          </cell>
        </row>
        <row r="3930">
          <cell r="C3930">
            <v>15.06</v>
          </cell>
        </row>
        <row r="3931">
          <cell r="C3931">
            <v>15.047272727272723</v>
          </cell>
        </row>
        <row r="3932">
          <cell r="C3932">
            <v>15.039999999999994</v>
          </cell>
        </row>
        <row r="3933">
          <cell r="C3933">
            <v>15.049090909090911</v>
          </cell>
        </row>
        <row r="3934">
          <cell r="C3934">
            <v>15.042727272727273</v>
          </cell>
        </row>
        <row r="3935">
          <cell r="C3935">
            <v>15.046363636363633</v>
          </cell>
        </row>
        <row r="3936">
          <cell r="C3936">
            <v>15.039090909090904</v>
          </cell>
        </row>
        <row r="3937">
          <cell r="C3937">
            <v>15.039999999999994</v>
          </cell>
        </row>
        <row r="3938">
          <cell r="C3938">
            <v>15.041818181818179</v>
          </cell>
        </row>
        <row r="3939">
          <cell r="C3939">
            <v>15.048181818181815</v>
          </cell>
        </row>
        <row r="3940">
          <cell r="C3940">
            <v>15.037272727272724</v>
          </cell>
        </row>
        <row r="3941">
          <cell r="C3941">
            <v>15.039999999999994</v>
          </cell>
        </row>
        <row r="3942">
          <cell r="C3942">
            <v>15.046363636363635</v>
          </cell>
        </row>
        <row r="3943">
          <cell r="C3943">
            <v>15.06</v>
          </cell>
        </row>
        <row r="3944">
          <cell r="C3944">
            <v>15.04545454545454</v>
          </cell>
        </row>
        <row r="3945">
          <cell r="C3945">
            <v>15.039090909090907</v>
          </cell>
        </row>
        <row r="3946">
          <cell r="C3946">
            <v>15.047272727272725</v>
          </cell>
        </row>
        <row r="3947">
          <cell r="C3947">
            <v>15.034545454545452</v>
          </cell>
        </row>
        <row r="3948">
          <cell r="C3948">
            <v>15.046363636363639</v>
          </cell>
        </row>
        <row r="3949">
          <cell r="C3949">
            <v>15.04454545454545</v>
          </cell>
        </row>
        <row r="3950">
          <cell r="C3950">
            <v>15.034545454545453</v>
          </cell>
        </row>
        <row r="3951">
          <cell r="C3951">
            <v>15.034545454545452</v>
          </cell>
        </row>
        <row r="3952">
          <cell r="C3952">
            <v>15.039999999999994</v>
          </cell>
        </row>
        <row r="3953">
          <cell r="C3953">
            <v>15.038181818181814</v>
          </cell>
        </row>
        <row r="3954">
          <cell r="C3954">
            <v>15.039999999999994</v>
          </cell>
        </row>
        <row r="3955">
          <cell r="C3955">
            <v>15.032727272727271</v>
          </cell>
        </row>
        <row r="3956">
          <cell r="C3956">
            <v>15.024545454545454</v>
          </cell>
        </row>
        <row r="3957">
          <cell r="C3957">
            <v>15.03</v>
          </cell>
        </row>
        <row r="3958">
          <cell r="C3958">
            <v>15.044545454545455</v>
          </cell>
        </row>
        <row r="3959">
          <cell r="C3959">
            <v>15.039090909090909</v>
          </cell>
        </row>
        <row r="3960">
          <cell r="C3960">
            <v>15.03</v>
          </cell>
        </row>
        <row r="3961">
          <cell r="C3961">
            <v>15.039090909090907</v>
          </cell>
        </row>
        <row r="3962">
          <cell r="C3962">
            <v>15.051818181818184</v>
          </cell>
        </row>
        <row r="3963">
          <cell r="C3963">
            <v>15.039090909090909</v>
          </cell>
        </row>
        <row r="3964">
          <cell r="C3964">
            <v>15.044545454545455</v>
          </cell>
        </row>
        <row r="3965">
          <cell r="C3965">
            <v>15.05</v>
          </cell>
        </row>
        <row r="3966">
          <cell r="C3966">
            <v>15.046363636363633</v>
          </cell>
        </row>
        <row r="3967">
          <cell r="C3967">
            <v>15.033636363636361</v>
          </cell>
        </row>
        <row r="3968">
          <cell r="C3968">
            <v>15.037272727272724</v>
          </cell>
        </row>
        <row r="3969">
          <cell r="C3969">
            <v>15.042727272727269</v>
          </cell>
        </row>
        <row r="3970">
          <cell r="C3970">
            <v>15.054545454545456</v>
          </cell>
        </row>
        <row r="3971">
          <cell r="C3971">
            <v>15.047272727272725</v>
          </cell>
        </row>
        <row r="3972">
          <cell r="C3972">
            <v>15.039999999999994</v>
          </cell>
        </row>
        <row r="3973">
          <cell r="C3973">
            <v>15.049090909090911</v>
          </cell>
        </row>
        <row r="3974">
          <cell r="C3974">
            <v>15.04</v>
          </cell>
        </row>
        <row r="3975">
          <cell r="C3975">
            <v>15.038181818181814</v>
          </cell>
        </row>
        <row r="3976">
          <cell r="C3976">
            <v>15.037272727272724</v>
          </cell>
        </row>
        <row r="3977">
          <cell r="C3977">
            <v>15.041818181818179</v>
          </cell>
        </row>
        <row r="3978">
          <cell r="C3978">
            <v>15.049090909090909</v>
          </cell>
        </row>
        <row r="3979">
          <cell r="C3979">
            <v>15.044545454545455</v>
          </cell>
        </row>
        <row r="3980">
          <cell r="C3980">
            <v>15.040909090909087</v>
          </cell>
        </row>
        <row r="3981">
          <cell r="C3981">
            <v>15.049090909090911</v>
          </cell>
        </row>
        <row r="3982">
          <cell r="C3982">
            <v>15.030909090909091</v>
          </cell>
        </row>
        <row r="3983">
          <cell r="C3983">
            <v>15.011818181818182</v>
          </cell>
        </row>
        <row r="3984">
          <cell r="C3984">
            <v>15.019999999999998</v>
          </cell>
        </row>
        <row r="3985">
          <cell r="C3985">
            <v>15.028181818181819</v>
          </cell>
        </row>
        <row r="3986">
          <cell r="C3986">
            <v>15.02</v>
          </cell>
        </row>
        <row r="3987">
          <cell r="C3987">
            <v>15.022727272727273</v>
          </cell>
        </row>
        <row r="3988">
          <cell r="C3988">
            <v>15.017272727272728</v>
          </cell>
        </row>
        <row r="3989">
          <cell r="C3989">
            <v>15.026363636363635</v>
          </cell>
        </row>
        <row r="3990">
          <cell r="C3990">
            <v>15.019090909090908</v>
          </cell>
        </row>
        <row r="3991">
          <cell r="C3991">
            <v>15.012727272727277</v>
          </cell>
        </row>
        <row r="3992">
          <cell r="C3992">
            <v>15.02272727272727</v>
          </cell>
        </row>
        <row r="3993">
          <cell r="C3993">
            <v>15.025454545454545</v>
          </cell>
        </row>
        <row r="3994">
          <cell r="C3994">
            <v>15.02181818181818</v>
          </cell>
        </row>
        <row r="3995">
          <cell r="C3995">
            <v>15.032727272727271</v>
          </cell>
        </row>
        <row r="3996">
          <cell r="C3996">
            <v>15.03</v>
          </cell>
        </row>
        <row r="3997">
          <cell r="C3997">
            <v>15.03</v>
          </cell>
        </row>
        <row r="3998">
          <cell r="C3998">
            <v>15.03</v>
          </cell>
        </row>
        <row r="3999">
          <cell r="C3999">
            <v>15.037272727272722</v>
          </cell>
        </row>
        <row r="4000">
          <cell r="C4000">
            <v>15.036363636363633</v>
          </cell>
        </row>
        <row r="4001">
          <cell r="C4001">
            <v>15.03</v>
          </cell>
        </row>
        <row r="4002">
          <cell r="C4002">
            <v>15.021818181818183</v>
          </cell>
        </row>
        <row r="4003">
          <cell r="C4003">
            <v>15.026363636363635</v>
          </cell>
        </row>
        <row r="4004">
          <cell r="C4004">
            <v>15.036363636363633</v>
          </cell>
        </row>
        <row r="4005">
          <cell r="C4005">
            <v>15.028181818181816</v>
          </cell>
        </row>
        <row r="4006">
          <cell r="C4006">
            <v>15.045454545454543</v>
          </cell>
        </row>
        <row r="4007">
          <cell r="C4007">
            <v>15.037272727272724</v>
          </cell>
        </row>
        <row r="4008">
          <cell r="C4008">
            <v>15.03</v>
          </cell>
        </row>
        <row r="4009">
          <cell r="C4009">
            <v>15.038181818181814</v>
          </cell>
        </row>
        <row r="4010">
          <cell r="C4010">
            <v>15.039999999999994</v>
          </cell>
        </row>
        <row r="4011">
          <cell r="C4011">
            <v>15.033636363636361</v>
          </cell>
        </row>
        <row r="4012">
          <cell r="C4012">
            <v>15.040909090909087</v>
          </cell>
        </row>
        <row r="4013">
          <cell r="C4013">
            <v>15.038181818181814</v>
          </cell>
        </row>
        <row r="4014">
          <cell r="C4014">
            <v>15.036363636363633</v>
          </cell>
        </row>
        <row r="4015">
          <cell r="C4015">
            <v>15.047272727272725</v>
          </cell>
        </row>
        <row r="4016">
          <cell r="C4016">
            <v>15.039999999999994</v>
          </cell>
        </row>
        <row r="4017">
          <cell r="C4017">
            <v>15.047272727272729</v>
          </cell>
        </row>
        <row r="4018">
          <cell r="C4018">
            <v>15.045454545454545</v>
          </cell>
        </row>
        <row r="4019">
          <cell r="C4019">
            <v>15.041818181818178</v>
          </cell>
        </row>
        <row r="4020">
          <cell r="C4020">
            <v>15.046363636363633</v>
          </cell>
        </row>
        <row r="4021">
          <cell r="C4021">
            <v>15.037272727272724</v>
          </cell>
        </row>
        <row r="4022">
          <cell r="C4022">
            <v>15.031818181818181</v>
          </cell>
        </row>
        <row r="4023">
          <cell r="C4023">
            <v>15.037272727272724</v>
          </cell>
        </row>
        <row r="4024">
          <cell r="C4024">
            <v>15.048181818181819</v>
          </cell>
        </row>
        <row r="4025">
          <cell r="C4025">
            <v>15.05</v>
          </cell>
        </row>
        <row r="4026">
          <cell r="C4026">
            <v>15.051818181818181</v>
          </cell>
        </row>
        <row r="4027">
          <cell r="C4027">
            <v>15.05636363636364</v>
          </cell>
        </row>
        <row r="4028">
          <cell r="C4028">
            <v>15.048181818181821</v>
          </cell>
        </row>
        <row r="4029">
          <cell r="C4029">
            <v>15.05</v>
          </cell>
        </row>
        <row r="4030">
          <cell r="C4030">
            <v>15.048181818181815</v>
          </cell>
        </row>
        <row r="4031">
          <cell r="C4031">
            <v>15.032727272727271</v>
          </cell>
        </row>
        <row r="4032">
          <cell r="C4032">
            <v>15.046363636363639</v>
          </cell>
        </row>
        <row r="4033">
          <cell r="C4033">
            <v>15.053636363636366</v>
          </cell>
        </row>
        <row r="4034">
          <cell r="C4034">
            <v>15.040909090909087</v>
          </cell>
        </row>
        <row r="4035">
          <cell r="C4035">
            <v>15.043636363636359</v>
          </cell>
        </row>
        <row r="4036">
          <cell r="C4036">
            <v>15.034545454545453</v>
          </cell>
        </row>
        <row r="4037">
          <cell r="C4037">
            <v>15.046363636363639</v>
          </cell>
        </row>
        <row r="4038">
          <cell r="C4038">
            <v>15.053636363636366</v>
          </cell>
        </row>
        <row r="4039">
          <cell r="C4039">
            <v>15.05</v>
          </cell>
        </row>
        <row r="4040">
          <cell r="C4040">
            <v>15.05</v>
          </cell>
        </row>
        <row r="4041">
          <cell r="C4041">
            <v>15.05818181818182</v>
          </cell>
        </row>
        <row r="4042">
          <cell r="C4042">
            <v>15.06</v>
          </cell>
        </row>
        <row r="4043">
          <cell r="C4043">
            <v>15.053636363636365</v>
          </cell>
        </row>
        <row r="4044">
          <cell r="C4044">
            <v>15.039999999999994</v>
          </cell>
        </row>
        <row r="4045">
          <cell r="C4045">
            <v>15.041818181818179</v>
          </cell>
        </row>
        <row r="4046">
          <cell r="C4046">
            <v>15.042727272727269</v>
          </cell>
        </row>
        <row r="4047">
          <cell r="C4047">
            <v>15.044545454545455</v>
          </cell>
        </row>
        <row r="4048">
          <cell r="C4048">
            <v>15.05636363636364</v>
          </cell>
        </row>
        <row r="4049">
          <cell r="C4049">
            <v>15.05</v>
          </cell>
        </row>
        <row r="4050">
          <cell r="C4050">
            <v>15.05818181818182</v>
          </cell>
        </row>
        <row r="4051">
          <cell r="C4051">
            <v>15.06</v>
          </cell>
        </row>
        <row r="4052">
          <cell r="C4052">
            <v>15.05727272727273</v>
          </cell>
        </row>
        <row r="4053">
          <cell r="C4053">
            <v>15.042727272727269</v>
          </cell>
        </row>
        <row r="4054">
          <cell r="C4054">
            <v>15.053636363636365</v>
          </cell>
        </row>
        <row r="4055">
          <cell r="C4055">
            <v>15.067272727272723</v>
          </cell>
        </row>
        <row r="4056">
          <cell r="C4056">
            <v>15.061818181818182</v>
          </cell>
        </row>
        <row r="4057">
          <cell r="C4057">
            <v>15.055454545454547</v>
          </cell>
        </row>
        <row r="4058">
          <cell r="C4058">
            <v>15.06</v>
          </cell>
        </row>
        <row r="4059">
          <cell r="C4059">
            <v>15.062727272727274</v>
          </cell>
        </row>
        <row r="4060">
          <cell r="C4060">
            <v>15.051818181818181</v>
          </cell>
        </row>
        <row r="4061">
          <cell r="C4061">
            <v>15.053636363636366</v>
          </cell>
        </row>
        <row r="4062">
          <cell r="C4062">
            <v>15.049090909090909</v>
          </cell>
        </row>
        <row r="4063">
          <cell r="C4063">
            <v>15.043636363636363</v>
          </cell>
        </row>
        <row r="4064">
          <cell r="C4064">
            <v>15.05</v>
          </cell>
        </row>
        <row r="4065">
          <cell r="C4065">
            <v>15.046363636363633</v>
          </cell>
        </row>
        <row r="4066">
          <cell r="C4066">
            <v>15.043636363636363</v>
          </cell>
        </row>
        <row r="4067">
          <cell r="C4067">
            <v>15.061818181818181</v>
          </cell>
        </row>
        <row r="4068">
          <cell r="C4068">
            <v>15.060909090909092</v>
          </cell>
        </row>
        <row r="4069">
          <cell r="C4069">
            <v>15.054545454545456</v>
          </cell>
        </row>
        <row r="4070">
          <cell r="C4070">
            <v>15.060909090909091</v>
          </cell>
        </row>
        <row r="4071">
          <cell r="C4071">
            <v>15.063636363636364</v>
          </cell>
        </row>
        <row r="4072">
          <cell r="C4072">
            <v>15.049090909090905</v>
          </cell>
        </row>
        <row r="4073">
          <cell r="C4073">
            <v>15.044545454545455</v>
          </cell>
        </row>
        <row r="4074">
          <cell r="C4074">
            <v>15.05727272727273</v>
          </cell>
        </row>
        <row r="4075">
          <cell r="C4075">
            <v>15.064545454545453</v>
          </cell>
        </row>
        <row r="4076">
          <cell r="C4076">
            <v>15.064545454545454</v>
          </cell>
        </row>
        <row r="4077">
          <cell r="C4077">
            <v>15.049090909090905</v>
          </cell>
        </row>
        <row r="4078">
          <cell r="C4078">
            <v>15.054545454545451</v>
          </cell>
        </row>
        <row r="4079">
          <cell r="C4079">
            <v>15.065454545454545</v>
          </cell>
        </row>
        <row r="4080">
          <cell r="C4080">
            <v>15.06</v>
          </cell>
        </row>
        <row r="4081">
          <cell r="C4081">
            <v>15.064545454545453</v>
          </cell>
        </row>
        <row r="4082">
          <cell r="C4082">
            <v>15.055454545454547</v>
          </cell>
        </row>
        <row r="4083">
          <cell r="C4083">
            <v>15.05</v>
          </cell>
        </row>
        <row r="4084">
          <cell r="C4084">
            <v>15.05</v>
          </cell>
        </row>
        <row r="4085">
          <cell r="C4085">
            <v>15.05</v>
          </cell>
        </row>
        <row r="4086">
          <cell r="C4086">
            <v>15.050909090909091</v>
          </cell>
        </row>
        <row r="4087">
          <cell r="C4087">
            <v>15.06</v>
          </cell>
        </row>
        <row r="4088">
          <cell r="C4088">
            <v>15.054545454545455</v>
          </cell>
        </row>
        <row r="4089">
          <cell r="C4089">
            <v>15.053636363636365</v>
          </cell>
        </row>
        <row r="4090">
          <cell r="C4090">
            <v>15.06</v>
          </cell>
        </row>
        <row r="4091">
          <cell r="C4091">
            <v>15.05727272727273</v>
          </cell>
        </row>
        <row r="4092">
          <cell r="C4092">
            <v>15.05</v>
          </cell>
        </row>
        <row r="4093">
          <cell r="C4093">
            <v>15.05909090909091</v>
          </cell>
        </row>
        <row r="4094">
          <cell r="C4094">
            <v>15.069999999999995</v>
          </cell>
        </row>
        <row r="4095">
          <cell r="C4095">
            <v>15.068181818181815</v>
          </cell>
        </row>
        <row r="4096">
          <cell r="C4096">
            <v>15.05818181818182</v>
          </cell>
        </row>
        <row r="4097">
          <cell r="C4097">
            <v>15.052727272727276</v>
          </cell>
        </row>
        <row r="4098">
          <cell r="C4098">
            <v>15.062727272727273</v>
          </cell>
        </row>
        <row r="4099">
          <cell r="C4099">
            <v>15.069090909090905</v>
          </cell>
        </row>
        <row r="4100">
          <cell r="C4100">
            <v>15.073636363636361</v>
          </cell>
        </row>
        <row r="4101">
          <cell r="C4101">
            <v>15.069999999999995</v>
          </cell>
        </row>
        <row r="4102">
          <cell r="C4102">
            <v>15.062727272727273</v>
          </cell>
        </row>
        <row r="4103">
          <cell r="C4103">
            <v>15.06</v>
          </cell>
        </row>
        <row r="4104">
          <cell r="C4104">
            <v>15.051818181818184</v>
          </cell>
        </row>
        <row r="4105">
          <cell r="C4105">
            <v>15.05</v>
          </cell>
        </row>
        <row r="4106">
          <cell r="C4106">
            <v>15.05</v>
          </cell>
        </row>
        <row r="4107">
          <cell r="C4107">
            <v>15.055454545454547</v>
          </cell>
        </row>
        <row r="4108">
          <cell r="C4108">
            <v>15.049999999999999</v>
          </cell>
        </row>
        <row r="4109">
          <cell r="C4109">
            <v>15.051818181818181</v>
          </cell>
        </row>
        <row r="4110">
          <cell r="C4110">
            <v>15.05636363636364</v>
          </cell>
        </row>
        <row r="4111">
          <cell r="C4111">
            <v>15.06</v>
          </cell>
        </row>
        <row r="4112">
          <cell r="C4112">
            <v>15.062727272727274</v>
          </cell>
        </row>
        <row r="4113">
          <cell r="C4113">
            <v>15.05</v>
          </cell>
        </row>
        <row r="4114">
          <cell r="C4114">
            <v>15.052727272727275</v>
          </cell>
        </row>
        <row r="4115">
          <cell r="C4115">
            <v>15.05</v>
          </cell>
        </row>
        <row r="4116">
          <cell r="C4116">
            <v>15.051818181818181</v>
          </cell>
        </row>
        <row r="4117">
          <cell r="C4117">
            <v>15.067272727272723</v>
          </cell>
        </row>
        <row r="4118">
          <cell r="C4118">
            <v>15.05636363636364</v>
          </cell>
        </row>
        <row r="4119">
          <cell r="C4119">
            <v>15.054545454545456</v>
          </cell>
        </row>
        <row r="4120">
          <cell r="C4120">
            <v>15.046363636363639</v>
          </cell>
        </row>
        <row r="4121">
          <cell r="C4121">
            <v>15.05</v>
          </cell>
        </row>
        <row r="4122">
          <cell r="C4122">
            <v>15.05</v>
          </cell>
        </row>
        <row r="4123">
          <cell r="C4123">
            <v>15.052727272727271</v>
          </cell>
        </row>
        <row r="4124">
          <cell r="C4124">
            <v>15.06</v>
          </cell>
        </row>
        <row r="4125">
          <cell r="C4125">
            <v>15.055454545454547</v>
          </cell>
        </row>
        <row r="4126">
          <cell r="C4126">
            <v>15.05909090909091</v>
          </cell>
        </row>
        <row r="4127">
          <cell r="C4127">
            <v>15.050909090909089</v>
          </cell>
        </row>
        <row r="4128">
          <cell r="C4128">
            <v>15.054545454545455</v>
          </cell>
        </row>
        <row r="4129">
          <cell r="C4129">
            <v>15.06</v>
          </cell>
        </row>
        <row r="4130">
          <cell r="C4130">
            <v>15.06</v>
          </cell>
        </row>
        <row r="4131">
          <cell r="C4131">
            <v>15.050909090909091</v>
          </cell>
        </row>
        <row r="4132">
          <cell r="C4132">
            <v>15.053636363636365</v>
          </cell>
        </row>
        <row r="4133">
          <cell r="C4133">
            <v>15.062727272727273</v>
          </cell>
        </row>
        <row r="4134">
          <cell r="C4134">
            <v>15.069999999999995</v>
          </cell>
        </row>
        <row r="4135">
          <cell r="C4135">
            <v>15.059090909090912</v>
          </cell>
        </row>
        <row r="4136">
          <cell r="C4136">
            <v>15.055454545454547</v>
          </cell>
        </row>
        <row r="4137">
          <cell r="C4137">
            <v>15.05636363636364</v>
          </cell>
        </row>
        <row r="4138">
          <cell r="C4138">
            <v>15.05</v>
          </cell>
        </row>
        <row r="4139">
          <cell r="C4139">
            <v>15.055454545454547</v>
          </cell>
        </row>
        <row r="4140">
          <cell r="C4140">
            <v>15.056363636363637</v>
          </cell>
        </row>
        <row r="4141">
          <cell r="C4141">
            <v>15.06</v>
          </cell>
        </row>
        <row r="4142">
          <cell r="C4142">
            <v>15.066363636363633</v>
          </cell>
        </row>
        <row r="4143">
          <cell r="C4143">
            <v>15.069999999999995</v>
          </cell>
        </row>
        <row r="4144">
          <cell r="C4144">
            <v>15.07636363636364</v>
          </cell>
        </row>
        <row r="4145">
          <cell r="C4145">
            <v>15.072727272727269</v>
          </cell>
        </row>
        <row r="4146">
          <cell r="C4146">
            <v>15.069090909090905</v>
          </cell>
        </row>
        <row r="4147">
          <cell r="C4147">
            <v>15.061818181818181</v>
          </cell>
        </row>
        <row r="4148">
          <cell r="C4148">
            <v>15.072727272727274</v>
          </cell>
        </row>
        <row r="4149">
          <cell r="C4149">
            <v>15.07090909090909</v>
          </cell>
        </row>
        <row r="4150">
          <cell r="C4150">
            <v>15.050909090909091</v>
          </cell>
        </row>
        <row r="4151">
          <cell r="C4151">
            <v>15.06</v>
          </cell>
        </row>
        <row r="4152">
          <cell r="C4152">
            <v>15.069999999999995</v>
          </cell>
        </row>
        <row r="4153">
          <cell r="C4153">
            <v>15.069999999999995</v>
          </cell>
        </row>
        <row r="4154">
          <cell r="C4154">
            <v>15.07181818181818</v>
          </cell>
        </row>
        <row r="4155">
          <cell r="C4155">
            <v>15.072727272727269</v>
          </cell>
        </row>
        <row r="4156">
          <cell r="C4156">
            <v>15.067272727272725</v>
          </cell>
        </row>
        <row r="4157">
          <cell r="C4157">
            <v>15.052727272727275</v>
          </cell>
        </row>
        <row r="4158">
          <cell r="C4158">
            <v>15.064545454545453</v>
          </cell>
        </row>
        <row r="4159">
          <cell r="C4159">
            <v>15.060909090909092</v>
          </cell>
        </row>
        <row r="4160">
          <cell r="C4160">
            <v>15.068181818181815</v>
          </cell>
        </row>
        <row r="4161">
          <cell r="C4161">
            <v>15.069999999999995</v>
          </cell>
        </row>
        <row r="4162">
          <cell r="C4162">
            <v>15.053636363636365</v>
          </cell>
        </row>
        <row r="4163">
          <cell r="C4163">
            <v>15.051818181818181</v>
          </cell>
        </row>
        <row r="4164">
          <cell r="C4164">
            <v>15.053636363636366</v>
          </cell>
        </row>
        <row r="4165">
          <cell r="C4165">
            <v>15.05</v>
          </cell>
        </row>
        <row r="4166">
          <cell r="C4166">
            <v>15.05818181818182</v>
          </cell>
        </row>
        <row r="4167">
          <cell r="C4167">
            <v>15.057272727272727</v>
          </cell>
        </row>
        <row r="4168">
          <cell r="C4168">
            <v>15.05909090909091</v>
          </cell>
        </row>
        <row r="4169">
          <cell r="C4169">
            <v>15.046363636363635</v>
          </cell>
        </row>
        <row r="4170">
          <cell r="C4170">
            <v>15.05</v>
          </cell>
        </row>
        <row r="4171">
          <cell r="C4171">
            <v>15.05</v>
          </cell>
        </row>
        <row r="4172">
          <cell r="C4172">
            <v>15.060909090909091</v>
          </cell>
        </row>
        <row r="4173">
          <cell r="C4173">
            <v>15.069999999999995</v>
          </cell>
        </row>
        <row r="4174">
          <cell r="C4174">
            <v>15.069999999999995</v>
          </cell>
        </row>
        <row r="4175">
          <cell r="C4175">
            <v>15.062727272727273</v>
          </cell>
        </row>
        <row r="4176">
          <cell r="C4176">
            <v>15.069090909090905</v>
          </cell>
        </row>
        <row r="4177">
          <cell r="C4177">
            <v>15.06</v>
          </cell>
        </row>
        <row r="4178">
          <cell r="C4178">
            <v>15.06</v>
          </cell>
        </row>
        <row r="4179">
          <cell r="C4179">
            <v>15.060909090909091</v>
          </cell>
        </row>
        <row r="4180">
          <cell r="C4180">
            <v>15.064545454545454</v>
          </cell>
        </row>
        <row r="4181">
          <cell r="C4181">
            <v>15.052727272727275</v>
          </cell>
        </row>
        <row r="4182">
          <cell r="C4182">
            <v>15.05</v>
          </cell>
        </row>
        <row r="4183">
          <cell r="C4183">
            <v>15.05</v>
          </cell>
        </row>
        <row r="4184">
          <cell r="C4184">
            <v>15.050909090909091</v>
          </cell>
        </row>
        <row r="4185">
          <cell r="C4185">
            <v>15.05</v>
          </cell>
        </row>
        <row r="4186">
          <cell r="C4186">
            <v>15.066363636363633</v>
          </cell>
        </row>
        <row r="4187">
          <cell r="C4187">
            <v>15.055454545454547</v>
          </cell>
        </row>
        <row r="4188">
          <cell r="C4188">
            <v>15.045454545454549</v>
          </cell>
        </row>
        <row r="4189">
          <cell r="C4189">
            <v>15.05818181818182</v>
          </cell>
        </row>
        <row r="4190">
          <cell r="C4190">
            <v>15.053636363636366</v>
          </cell>
        </row>
        <row r="4191">
          <cell r="C4191">
            <v>15.05</v>
          </cell>
        </row>
        <row r="4192">
          <cell r="C4192">
            <v>15.05909090909091</v>
          </cell>
        </row>
        <row r="4193">
          <cell r="C4193">
            <v>15.069999999999995</v>
          </cell>
        </row>
        <row r="4194">
          <cell r="C4194">
            <v>15.059090909090912</v>
          </cell>
        </row>
        <row r="4195">
          <cell r="C4195">
            <v>15.056363636363635</v>
          </cell>
        </row>
        <row r="4196">
          <cell r="C4196">
            <v>15.064545454545454</v>
          </cell>
        </row>
        <row r="4197">
          <cell r="C4197">
            <v>15.051818181818184</v>
          </cell>
        </row>
        <row r="4198">
          <cell r="C4198">
            <v>15.06</v>
          </cell>
        </row>
        <row r="4199">
          <cell r="C4199">
            <v>15.069999999999995</v>
          </cell>
        </row>
        <row r="4200">
          <cell r="C4200">
            <v>15.065454545454545</v>
          </cell>
        </row>
        <row r="4201">
          <cell r="C4201">
            <v>15.051818181818184</v>
          </cell>
        </row>
        <row r="4202">
          <cell r="C4202">
            <v>15.049090909090911</v>
          </cell>
        </row>
        <row r="4203">
          <cell r="C4203">
            <v>15.056363636363637</v>
          </cell>
        </row>
        <row r="4204">
          <cell r="C4204">
            <v>15.06</v>
          </cell>
        </row>
        <row r="4205">
          <cell r="C4205">
            <v>15.062727272727273</v>
          </cell>
        </row>
        <row r="4206">
          <cell r="C4206">
            <v>15.056363636363637</v>
          </cell>
        </row>
        <row r="4207">
          <cell r="C4207">
            <v>15.068181818181815</v>
          </cell>
        </row>
        <row r="4208">
          <cell r="C4208">
            <v>15.069999999999995</v>
          </cell>
        </row>
        <row r="4209">
          <cell r="C4209">
            <v>15.068181818181815</v>
          </cell>
        </row>
        <row r="4210">
          <cell r="C4210">
            <v>15.06</v>
          </cell>
        </row>
        <row r="4211">
          <cell r="C4211">
            <v>15.064545454545453</v>
          </cell>
        </row>
        <row r="4212">
          <cell r="C4212">
            <v>15.05818181818182</v>
          </cell>
        </row>
        <row r="4213">
          <cell r="C4213">
            <v>15.060909090909092</v>
          </cell>
        </row>
        <row r="4214">
          <cell r="C4214">
            <v>15.06</v>
          </cell>
        </row>
        <row r="4215">
          <cell r="C4215">
            <v>15.065454545454543</v>
          </cell>
        </row>
        <row r="4216">
          <cell r="C4216">
            <v>15.056363636363637</v>
          </cell>
        </row>
        <row r="4217">
          <cell r="C4217">
            <v>15.06909090909091</v>
          </cell>
        </row>
        <row r="4218">
          <cell r="C4218">
            <v>15.074545454545454</v>
          </cell>
        </row>
        <row r="4219">
          <cell r="C4219">
            <v>15.06</v>
          </cell>
        </row>
        <row r="4220">
          <cell r="C4220">
            <v>15.069090909090905</v>
          </cell>
        </row>
        <row r="4221">
          <cell r="C4221">
            <v>15.066363636363635</v>
          </cell>
        </row>
        <row r="4222">
          <cell r="C4222">
            <v>15.065454545454543</v>
          </cell>
        </row>
        <row r="4223">
          <cell r="C4223">
            <v>15.074545454545451</v>
          </cell>
        </row>
        <row r="4224">
          <cell r="C4224">
            <v>15.07727272727273</v>
          </cell>
        </row>
        <row r="4225">
          <cell r="C4225">
            <v>15.073636363636361</v>
          </cell>
        </row>
        <row r="4226">
          <cell r="C4226">
            <v>15.067272727272725</v>
          </cell>
        </row>
        <row r="4227">
          <cell r="C4227">
            <v>15.05909090909091</v>
          </cell>
        </row>
        <row r="4228">
          <cell r="C4228">
            <v>15.06</v>
          </cell>
        </row>
        <row r="4229">
          <cell r="C4229">
            <v>15.06</v>
          </cell>
        </row>
        <row r="4230">
          <cell r="C4230">
            <v>15.06</v>
          </cell>
        </row>
        <row r="4231">
          <cell r="C4231">
            <v>15.06</v>
          </cell>
        </row>
        <row r="4232">
          <cell r="C4232">
            <v>15.067272727272723</v>
          </cell>
        </row>
        <row r="4233">
          <cell r="C4233">
            <v>15.069999999999995</v>
          </cell>
        </row>
        <row r="4234">
          <cell r="C4234">
            <v>15.069999999999995</v>
          </cell>
        </row>
        <row r="4235">
          <cell r="C4235">
            <v>15.069999999999995</v>
          </cell>
        </row>
        <row r="4236">
          <cell r="C4236">
            <v>15.068181818181815</v>
          </cell>
        </row>
        <row r="4237">
          <cell r="C4237">
            <v>15.072727272727271</v>
          </cell>
        </row>
        <row r="4238">
          <cell r="C4238">
            <v>15.064545454545454</v>
          </cell>
        </row>
        <row r="4239">
          <cell r="C4239">
            <v>15.062727272727273</v>
          </cell>
        </row>
        <row r="4240">
          <cell r="C4240">
            <v>15.063636363636364</v>
          </cell>
        </row>
        <row r="4241">
          <cell r="C4241">
            <v>15.062727272727273</v>
          </cell>
        </row>
        <row r="4242">
          <cell r="C4242">
            <v>15.060909090909092</v>
          </cell>
        </row>
        <row r="4243">
          <cell r="C4243">
            <v>15.05909090909091</v>
          </cell>
        </row>
        <row r="4244">
          <cell r="C4244">
            <v>15.06</v>
          </cell>
        </row>
        <row r="4245">
          <cell r="C4245">
            <v>15.063636363636363</v>
          </cell>
        </row>
        <row r="4246">
          <cell r="C4246">
            <v>15.069999999999995</v>
          </cell>
        </row>
        <row r="4247">
          <cell r="C4247">
            <v>15.069999999999995</v>
          </cell>
        </row>
        <row r="4248">
          <cell r="C4248">
            <v>15.069999999999995</v>
          </cell>
        </row>
        <row r="4249">
          <cell r="C4249">
            <v>15.069090909090905</v>
          </cell>
        </row>
        <row r="4250">
          <cell r="C4250">
            <v>15.073636363636364</v>
          </cell>
        </row>
        <row r="4251">
          <cell r="C4251">
            <v>15.064545454545454</v>
          </cell>
        </row>
        <row r="4252">
          <cell r="C4252">
            <v>15.067272727272723</v>
          </cell>
        </row>
        <row r="4253">
          <cell r="C4253">
            <v>15.069999999999995</v>
          </cell>
        </row>
        <row r="4254">
          <cell r="C4254">
            <v>15.065454545454545</v>
          </cell>
        </row>
        <row r="4255">
          <cell r="C4255">
            <v>15.068181818181815</v>
          </cell>
        </row>
        <row r="4256">
          <cell r="C4256">
            <v>15.062727272727273</v>
          </cell>
        </row>
        <row r="4257">
          <cell r="C4257">
            <v>15.062727272727274</v>
          </cell>
        </row>
        <row r="4258">
          <cell r="C4258">
            <v>15.064545454545453</v>
          </cell>
        </row>
        <row r="4259">
          <cell r="C4259">
            <v>15.063636363636364</v>
          </cell>
        </row>
        <row r="4260">
          <cell r="C4260">
            <v>15.068181818181815</v>
          </cell>
        </row>
        <row r="4261">
          <cell r="C4261">
            <v>15.05727272727273</v>
          </cell>
        </row>
        <row r="4262">
          <cell r="C4262">
            <v>15.05</v>
          </cell>
        </row>
        <row r="4263">
          <cell r="C4263">
            <v>15.055454545454545</v>
          </cell>
        </row>
        <row r="4264">
          <cell r="C4264">
            <v>15.069999999999995</v>
          </cell>
        </row>
        <row r="4265">
          <cell r="C4265">
            <v>15.069999999999995</v>
          </cell>
        </row>
        <row r="4266">
          <cell r="C4266">
            <v>15.060909090909092</v>
          </cell>
        </row>
        <row r="4267">
          <cell r="C4267">
            <v>15.06</v>
          </cell>
        </row>
        <row r="4268">
          <cell r="C4268">
            <v>15.065454545454543</v>
          </cell>
        </row>
        <row r="4269">
          <cell r="C4269">
            <v>15.067272727272725</v>
          </cell>
        </row>
        <row r="4270">
          <cell r="C4270">
            <v>15.069999999999995</v>
          </cell>
        </row>
        <row r="4271">
          <cell r="C4271">
            <v>15.069999999999995</v>
          </cell>
        </row>
        <row r="4272">
          <cell r="C4272">
            <v>15.066363636363635</v>
          </cell>
        </row>
        <row r="4273">
          <cell r="C4273">
            <v>15.057272727272727</v>
          </cell>
        </row>
        <row r="4274">
          <cell r="C4274">
            <v>15.062727272727273</v>
          </cell>
        </row>
        <row r="4275">
          <cell r="C4275">
            <v>15.066363636363635</v>
          </cell>
        </row>
        <row r="4276">
          <cell r="C4276">
            <v>15.069999999999995</v>
          </cell>
        </row>
        <row r="4277">
          <cell r="C4277">
            <v>15.071818181818179</v>
          </cell>
        </row>
        <row r="4278">
          <cell r="C4278">
            <v>15.069999999999995</v>
          </cell>
        </row>
        <row r="4279">
          <cell r="C4279">
            <v>15.069999999999995</v>
          </cell>
        </row>
        <row r="4280">
          <cell r="C4280">
            <v>15.060909090909092</v>
          </cell>
        </row>
        <row r="4281">
          <cell r="C4281">
            <v>15.069090909090905</v>
          </cell>
        </row>
        <row r="4282">
          <cell r="C4282">
            <v>15.061818181818182</v>
          </cell>
        </row>
        <row r="4283">
          <cell r="C4283">
            <v>15.05818181818182</v>
          </cell>
        </row>
        <row r="4284">
          <cell r="C4284">
            <v>15.063636363636363</v>
          </cell>
        </row>
        <row r="4285">
          <cell r="C4285">
            <v>15.073636363636364</v>
          </cell>
        </row>
        <row r="4286">
          <cell r="C4286">
            <v>15.069999999999995</v>
          </cell>
        </row>
        <row r="4287">
          <cell r="C4287">
            <v>15.069999999999995</v>
          </cell>
        </row>
        <row r="4288">
          <cell r="C4288">
            <v>15.069999999999995</v>
          </cell>
        </row>
        <row r="4289">
          <cell r="C4289">
            <v>15.069999999999995</v>
          </cell>
        </row>
        <row r="4290">
          <cell r="C4290">
            <v>15.064545454545453</v>
          </cell>
        </row>
        <row r="4291">
          <cell r="C4291">
            <v>15.068181818181815</v>
          </cell>
        </row>
        <row r="4292">
          <cell r="C4292">
            <v>15.062727272727273</v>
          </cell>
        </row>
        <row r="4293">
          <cell r="C4293">
            <v>15.062727272727273</v>
          </cell>
        </row>
        <row r="4294">
          <cell r="C4294">
            <v>15.069999999999995</v>
          </cell>
        </row>
        <row r="4295">
          <cell r="C4295">
            <v>15.069999999999995</v>
          </cell>
        </row>
        <row r="4296">
          <cell r="C4296">
            <v>15.069999999999995</v>
          </cell>
        </row>
        <row r="4297">
          <cell r="C4297">
            <v>15.069999999999995</v>
          </cell>
        </row>
        <row r="4298">
          <cell r="C4298">
            <v>15.062727272727273</v>
          </cell>
        </row>
        <row r="4299">
          <cell r="C4299">
            <v>15.067272727272723</v>
          </cell>
        </row>
        <row r="4300">
          <cell r="C4300">
            <v>15.068181818181815</v>
          </cell>
        </row>
        <row r="4301">
          <cell r="C4301">
            <v>15.07181818181818</v>
          </cell>
        </row>
        <row r="4302">
          <cell r="C4302">
            <v>15.062727272727273</v>
          </cell>
        </row>
        <row r="4303">
          <cell r="C4303">
            <v>15.069999999999995</v>
          </cell>
        </row>
        <row r="4304">
          <cell r="C4304">
            <v>15.069999999999995</v>
          </cell>
        </row>
        <row r="4305">
          <cell r="C4305">
            <v>15.069999999999995</v>
          </cell>
        </row>
        <row r="4306">
          <cell r="C4306">
            <v>15.069999999999995</v>
          </cell>
        </row>
        <row r="4307">
          <cell r="C4307">
            <v>15.062727272727273</v>
          </cell>
        </row>
        <row r="4308">
          <cell r="C4308">
            <v>15.069999999999995</v>
          </cell>
        </row>
        <row r="4309">
          <cell r="C4309">
            <v>15.061818181818182</v>
          </cell>
        </row>
        <row r="4310">
          <cell r="C4310">
            <v>15.072727272727276</v>
          </cell>
        </row>
        <row r="4311">
          <cell r="C4311">
            <v>15.068181818181818</v>
          </cell>
        </row>
        <row r="4312">
          <cell r="C4312">
            <v>15.058181818181817</v>
          </cell>
        </row>
        <row r="4313">
          <cell r="C4313">
            <v>15.064545454545453</v>
          </cell>
        </row>
        <row r="4314">
          <cell r="C4314">
            <v>15.075454545454546</v>
          </cell>
        </row>
        <row r="4315">
          <cell r="C4315">
            <v>15.070909090909089</v>
          </cell>
        </row>
        <row r="4316">
          <cell r="C4316">
            <v>15.07181818181818</v>
          </cell>
        </row>
        <row r="4317">
          <cell r="C4317">
            <v>15.063636363636363</v>
          </cell>
        </row>
        <row r="4318">
          <cell r="C4318">
            <v>15.069999999999995</v>
          </cell>
        </row>
        <row r="4319">
          <cell r="C4319">
            <v>15.069999999999995</v>
          </cell>
        </row>
        <row r="4320">
          <cell r="C4320">
            <v>15.072727272727271</v>
          </cell>
        </row>
        <row r="4321">
          <cell r="C4321">
            <v>15.065454545454545</v>
          </cell>
        </row>
        <row r="4322">
          <cell r="C4322">
            <v>15.073636363636366</v>
          </cell>
        </row>
        <row r="4323">
          <cell r="C4323">
            <v>15.069090909090908</v>
          </cell>
        </row>
        <row r="4324">
          <cell r="C4324">
            <v>15.064545454545453</v>
          </cell>
        </row>
        <row r="4325">
          <cell r="C4325">
            <v>15.069999999999995</v>
          </cell>
        </row>
        <row r="4326">
          <cell r="C4326">
            <v>15.069999999999995</v>
          </cell>
        </row>
        <row r="4327">
          <cell r="C4327">
            <v>15.062727272727273</v>
          </cell>
        </row>
        <row r="4328">
          <cell r="C4328">
            <v>15.069999999999995</v>
          </cell>
        </row>
        <row r="4329">
          <cell r="C4329">
            <v>15.072727272727274</v>
          </cell>
        </row>
        <row r="4330">
          <cell r="C4330">
            <v>15.082727272727277</v>
          </cell>
        </row>
        <row r="4331">
          <cell r="C4331">
            <v>15.069090909090908</v>
          </cell>
        </row>
        <row r="4332">
          <cell r="C4332">
            <v>15.068181818181815</v>
          </cell>
        </row>
        <row r="4333">
          <cell r="C4333">
            <v>15.079090909090912</v>
          </cell>
        </row>
        <row r="4334">
          <cell r="C4334">
            <v>15.074545454545451</v>
          </cell>
        </row>
        <row r="4335">
          <cell r="C4335">
            <v>15.075454545454546</v>
          </cell>
        </row>
        <row r="4336">
          <cell r="C4336">
            <v>15.076363636363634</v>
          </cell>
        </row>
        <row r="4337">
          <cell r="C4337">
            <v>15.069999999999995</v>
          </cell>
        </row>
        <row r="4338">
          <cell r="C4338">
            <v>15.07818181818182</v>
          </cell>
        </row>
        <row r="4339">
          <cell r="C4339">
            <v>15.073636363636364</v>
          </cell>
        </row>
        <row r="4340">
          <cell r="C4340">
            <v>15.075454545454544</v>
          </cell>
        </row>
        <row r="4341">
          <cell r="C4341">
            <v>15.073636363636364</v>
          </cell>
        </row>
        <row r="4342">
          <cell r="C4342">
            <v>15.07909090909091</v>
          </cell>
        </row>
        <row r="4343">
          <cell r="C4343">
            <v>15.07636363636364</v>
          </cell>
        </row>
        <row r="4344">
          <cell r="C4344">
            <v>15.070909090909089</v>
          </cell>
        </row>
        <row r="4345">
          <cell r="C4345">
            <v>15.069999999999995</v>
          </cell>
        </row>
        <row r="4346">
          <cell r="C4346">
            <v>15.074545454545456</v>
          </cell>
        </row>
        <row r="4347">
          <cell r="C4347">
            <v>15.078181818181816</v>
          </cell>
        </row>
        <row r="4348">
          <cell r="C4348">
            <v>15.07727272727273</v>
          </cell>
        </row>
        <row r="4349">
          <cell r="C4349">
            <v>15.078181818181816</v>
          </cell>
        </row>
        <row r="4350">
          <cell r="C4350">
            <v>15.069999999999995</v>
          </cell>
        </row>
        <row r="4351">
          <cell r="C4351">
            <v>15.069090909090905</v>
          </cell>
        </row>
        <row r="4352">
          <cell r="C4352">
            <v>15.060909090909091</v>
          </cell>
        </row>
        <row r="4353">
          <cell r="C4353">
            <v>15.07727272727273</v>
          </cell>
        </row>
        <row r="4354">
          <cell r="C4354">
            <v>15.080000000000002</v>
          </cell>
        </row>
        <row r="4355">
          <cell r="C4355">
            <v>15.076363636363636</v>
          </cell>
        </row>
        <row r="4356">
          <cell r="C4356">
            <v>15.080000000000002</v>
          </cell>
        </row>
        <row r="4357">
          <cell r="C4357">
            <v>15.07909090909091</v>
          </cell>
        </row>
        <row r="4358">
          <cell r="C4358">
            <v>15.069999999999995</v>
          </cell>
        </row>
        <row r="4359">
          <cell r="C4359">
            <v>15.073636363636364</v>
          </cell>
        </row>
        <row r="4360">
          <cell r="C4360">
            <v>15.078181818181816</v>
          </cell>
        </row>
        <row r="4361">
          <cell r="C4361">
            <v>15.069999999999995</v>
          </cell>
        </row>
        <row r="4362">
          <cell r="C4362">
            <v>15.075454545454546</v>
          </cell>
        </row>
        <row r="4363">
          <cell r="C4363">
            <v>15.080000000000002</v>
          </cell>
        </row>
        <row r="4364">
          <cell r="C4364">
            <v>15.074545454545451</v>
          </cell>
        </row>
        <row r="4365">
          <cell r="C4365">
            <v>15.073636363636364</v>
          </cell>
        </row>
        <row r="4366">
          <cell r="C4366">
            <v>15.072727272727271</v>
          </cell>
        </row>
        <row r="4367">
          <cell r="C4367">
            <v>15.079090909090912</v>
          </cell>
        </row>
        <row r="4368">
          <cell r="C4368">
            <v>15.080000000000002</v>
          </cell>
        </row>
        <row r="4369">
          <cell r="C4369">
            <v>15.080000000000002</v>
          </cell>
        </row>
        <row r="4370">
          <cell r="C4370">
            <v>15.080000000000002</v>
          </cell>
        </row>
        <row r="4371">
          <cell r="C4371">
            <v>15.07181818181818</v>
          </cell>
        </row>
        <row r="4372">
          <cell r="C4372">
            <v>15.07818181818182</v>
          </cell>
        </row>
        <row r="4373">
          <cell r="C4373">
            <v>15.080000000000002</v>
          </cell>
        </row>
        <row r="4374">
          <cell r="C4374">
            <v>15.080000000000002</v>
          </cell>
        </row>
        <row r="4375">
          <cell r="C4375">
            <v>15.080000000000002</v>
          </cell>
        </row>
        <row r="4376">
          <cell r="C4376">
            <v>15.080000000000002</v>
          </cell>
        </row>
        <row r="4377">
          <cell r="C4377">
            <v>15.073636363636366</v>
          </cell>
        </row>
        <row r="4378">
          <cell r="C4378">
            <v>15.080000000000002</v>
          </cell>
        </row>
        <row r="4379">
          <cell r="C4379">
            <v>15.073636363636361</v>
          </cell>
        </row>
        <row r="4380">
          <cell r="C4380">
            <v>15.069999999999995</v>
          </cell>
        </row>
        <row r="4381">
          <cell r="C4381">
            <v>15.076363636363636</v>
          </cell>
        </row>
        <row r="4382">
          <cell r="C4382">
            <v>15.069999999999995</v>
          </cell>
        </row>
        <row r="4383">
          <cell r="C4383">
            <v>15.074545454545456</v>
          </cell>
        </row>
        <row r="4384">
          <cell r="C4384">
            <v>15.080000000000002</v>
          </cell>
        </row>
        <row r="4385">
          <cell r="C4385">
            <v>15.080000000000002</v>
          </cell>
        </row>
        <row r="4386">
          <cell r="C4386">
            <v>15.07181818181818</v>
          </cell>
        </row>
        <row r="4387">
          <cell r="C4387">
            <v>15.080000000000002</v>
          </cell>
        </row>
        <row r="4388">
          <cell r="C4388">
            <v>15.07636363636364</v>
          </cell>
        </row>
        <row r="4389">
          <cell r="C4389">
            <v>15.073636363636361</v>
          </cell>
        </row>
        <row r="4390">
          <cell r="C4390">
            <v>15.080000000000002</v>
          </cell>
        </row>
        <row r="4391">
          <cell r="C4391">
            <v>15.072727272727274</v>
          </cell>
        </row>
        <row r="4392">
          <cell r="C4392">
            <v>15.080000000000002</v>
          </cell>
        </row>
        <row r="4393">
          <cell r="C4393">
            <v>15.077272727272726</v>
          </cell>
        </row>
        <row r="4394">
          <cell r="C4394">
            <v>15.069999999999995</v>
          </cell>
        </row>
        <row r="4395">
          <cell r="C4395">
            <v>15.07727272727273</v>
          </cell>
        </row>
        <row r="4396">
          <cell r="C4396">
            <v>15.084545454545458</v>
          </cell>
        </row>
        <row r="4397">
          <cell r="C4397">
            <v>15.069999999999999</v>
          </cell>
        </row>
        <row r="4398">
          <cell r="C4398">
            <v>15.075454545454546</v>
          </cell>
        </row>
        <row r="4399">
          <cell r="C4399">
            <v>15.076363636363634</v>
          </cell>
        </row>
        <row r="4400">
          <cell r="C4400">
            <v>15.07727272727273</v>
          </cell>
        </row>
        <row r="4401">
          <cell r="C4401">
            <v>15.079090909090912</v>
          </cell>
        </row>
        <row r="4402">
          <cell r="C4402">
            <v>15.080000000000002</v>
          </cell>
        </row>
        <row r="4403">
          <cell r="C4403">
            <v>15.08090909090909</v>
          </cell>
        </row>
        <row r="4404">
          <cell r="C4404">
            <v>15.07181818181818</v>
          </cell>
        </row>
        <row r="4405">
          <cell r="C4405">
            <v>15.080000000000002</v>
          </cell>
        </row>
        <row r="4406">
          <cell r="C4406">
            <v>15.080000000000002</v>
          </cell>
        </row>
        <row r="4407">
          <cell r="C4407">
            <v>15.080000000000002</v>
          </cell>
        </row>
        <row r="4408">
          <cell r="C4408">
            <v>15.080000000000002</v>
          </cell>
        </row>
        <row r="4409">
          <cell r="C4409">
            <v>15.07545454545455</v>
          </cell>
        </row>
        <row r="4410">
          <cell r="C4410">
            <v>15.077272727272726</v>
          </cell>
        </row>
        <row r="4411">
          <cell r="C4411">
            <v>15.07818181818182</v>
          </cell>
        </row>
        <row r="4412">
          <cell r="C4412">
            <v>15.080000000000002</v>
          </cell>
        </row>
        <row r="4413">
          <cell r="C4413">
            <v>15.080000000000002</v>
          </cell>
        </row>
        <row r="4414">
          <cell r="C4414">
            <v>15.080000000000002</v>
          </cell>
        </row>
        <row r="4415">
          <cell r="C4415">
            <v>15.080000000000002</v>
          </cell>
        </row>
        <row r="4416">
          <cell r="C4416">
            <v>15.080000000000002</v>
          </cell>
        </row>
        <row r="4417">
          <cell r="C4417">
            <v>15.077272727272726</v>
          </cell>
        </row>
        <row r="4418">
          <cell r="C4418">
            <v>15.073636363636364</v>
          </cell>
        </row>
        <row r="4419">
          <cell r="C4419">
            <v>15.079090909090912</v>
          </cell>
        </row>
        <row r="4420">
          <cell r="C4420">
            <v>15.080000000000002</v>
          </cell>
        </row>
        <row r="4421">
          <cell r="C4421">
            <v>15.080000000000002</v>
          </cell>
        </row>
        <row r="4422">
          <cell r="C4422">
            <v>15.075454545454544</v>
          </cell>
        </row>
        <row r="4423">
          <cell r="C4423">
            <v>15.070909090909089</v>
          </cell>
        </row>
        <row r="4424">
          <cell r="C4424">
            <v>15.073636363636364</v>
          </cell>
        </row>
        <row r="4425">
          <cell r="C4425">
            <v>15.075454545454544</v>
          </cell>
        </row>
        <row r="4426">
          <cell r="C4426">
            <v>15.07181818181818</v>
          </cell>
        </row>
        <row r="4427">
          <cell r="C4427">
            <v>15.080000000000002</v>
          </cell>
        </row>
        <row r="4428">
          <cell r="C4428">
            <v>15.080000000000002</v>
          </cell>
        </row>
        <row r="4429">
          <cell r="C4429">
            <v>15.073636363636361</v>
          </cell>
        </row>
        <row r="4430">
          <cell r="C4430">
            <v>15.07727272727273</v>
          </cell>
        </row>
        <row r="4431">
          <cell r="C4431">
            <v>15.080000000000002</v>
          </cell>
        </row>
        <row r="4432">
          <cell r="C4432">
            <v>15.07909090909091</v>
          </cell>
        </row>
        <row r="4433">
          <cell r="C4433">
            <v>15.069999999999995</v>
          </cell>
        </row>
        <row r="4434">
          <cell r="C4434">
            <v>15.07636363636364</v>
          </cell>
        </row>
        <row r="4435">
          <cell r="C4435">
            <v>15.080000000000002</v>
          </cell>
        </row>
        <row r="4436">
          <cell r="C4436">
            <v>15.079090909090912</v>
          </cell>
        </row>
        <row r="4437">
          <cell r="C4437">
            <v>15.075454545454546</v>
          </cell>
        </row>
        <row r="4438">
          <cell r="C4438">
            <v>15.080000000000002</v>
          </cell>
        </row>
        <row r="4439">
          <cell r="C4439">
            <v>15.07909090909091</v>
          </cell>
        </row>
        <row r="4440">
          <cell r="C4440">
            <v>15.074545454545451</v>
          </cell>
        </row>
        <row r="4441">
          <cell r="C4441">
            <v>15.069999999999995</v>
          </cell>
        </row>
        <row r="4442">
          <cell r="C4442">
            <v>15.069999999999995</v>
          </cell>
        </row>
        <row r="4443">
          <cell r="C4443">
            <v>15.07636363636364</v>
          </cell>
        </row>
        <row r="4444">
          <cell r="C4444">
            <v>15.080000000000002</v>
          </cell>
        </row>
        <row r="4445">
          <cell r="C4445">
            <v>15.078181818181816</v>
          </cell>
        </row>
        <row r="4446">
          <cell r="C4446">
            <v>15.075454545454546</v>
          </cell>
        </row>
        <row r="4447">
          <cell r="C4447">
            <v>15.080000000000002</v>
          </cell>
        </row>
        <row r="4448">
          <cell r="C4448">
            <v>15.078181818181816</v>
          </cell>
        </row>
        <row r="4449">
          <cell r="C4449">
            <v>15.073636363636364</v>
          </cell>
        </row>
        <row r="4450">
          <cell r="C4450">
            <v>15.073636363636364</v>
          </cell>
        </row>
        <row r="4451">
          <cell r="C4451">
            <v>15.080000000000002</v>
          </cell>
        </row>
        <row r="4452">
          <cell r="C4452">
            <v>15.080000000000002</v>
          </cell>
        </row>
        <row r="4453">
          <cell r="C4453">
            <v>15.080000000000002</v>
          </cell>
        </row>
        <row r="4454">
          <cell r="C4454">
            <v>15.080000000000002</v>
          </cell>
        </row>
        <row r="4455">
          <cell r="C4455">
            <v>15.080000000000002</v>
          </cell>
        </row>
        <row r="4456">
          <cell r="C4456">
            <v>15.080000000000002</v>
          </cell>
        </row>
        <row r="4457">
          <cell r="C4457">
            <v>15.080000000000002</v>
          </cell>
        </row>
        <row r="4458">
          <cell r="C4458">
            <v>15.072727272727269</v>
          </cell>
        </row>
        <row r="4459">
          <cell r="C4459">
            <v>15.07727272727273</v>
          </cell>
        </row>
        <row r="4460">
          <cell r="C4460">
            <v>15.083636363636366</v>
          </cell>
        </row>
        <row r="4461">
          <cell r="C4461">
            <v>15.074545454545451</v>
          </cell>
        </row>
        <row r="4462">
          <cell r="C4462">
            <v>15.07181818181818</v>
          </cell>
        </row>
        <row r="4463">
          <cell r="C4463">
            <v>15.076363636363636</v>
          </cell>
        </row>
        <row r="4464">
          <cell r="C4464">
            <v>15.080000000000002</v>
          </cell>
        </row>
        <row r="4465">
          <cell r="C4465">
            <v>15.080000000000002</v>
          </cell>
        </row>
        <row r="4466">
          <cell r="C4466">
            <v>15.080000000000002</v>
          </cell>
        </row>
        <row r="4467">
          <cell r="C4467">
            <v>15.080000000000002</v>
          </cell>
        </row>
        <row r="4468">
          <cell r="C4468">
            <v>15.080000000000002</v>
          </cell>
        </row>
        <row r="4469">
          <cell r="C4469">
            <v>15.080000000000002</v>
          </cell>
        </row>
        <row r="4470">
          <cell r="C4470">
            <v>15.076363636363634</v>
          </cell>
        </row>
        <row r="4471">
          <cell r="C4471">
            <v>15.07818181818182</v>
          </cell>
        </row>
        <row r="4472">
          <cell r="C4472">
            <v>15.080000000000002</v>
          </cell>
        </row>
        <row r="4473">
          <cell r="C4473">
            <v>15.080000000000002</v>
          </cell>
        </row>
        <row r="4474">
          <cell r="C4474">
            <v>15.080000000000002</v>
          </cell>
        </row>
        <row r="4475">
          <cell r="C4475">
            <v>15.080000000000002</v>
          </cell>
        </row>
        <row r="4476">
          <cell r="C4476">
            <v>15.080000000000002</v>
          </cell>
        </row>
        <row r="4477">
          <cell r="C4477">
            <v>15.077272727272726</v>
          </cell>
        </row>
        <row r="4478">
          <cell r="C4478">
            <v>15.069090909090905</v>
          </cell>
        </row>
        <row r="4479">
          <cell r="C4479">
            <v>15.07636363636364</v>
          </cell>
        </row>
        <row r="4480">
          <cell r="C4480">
            <v>15.080000000000002</v>
          </cell>
        </row>
        <row r="4481">
          <cell r="C4481">
            <v>15.080000000000002</v>
          </cell>
        </row>
        <row r="4482">
          <cell r="C4482">
            <v>15.080000000000002</v>
          </cell>
        </row>
        <row r="4483">
          <cell r="C4483">
            <v>15.077272727272726</v>
          </cell>
        </row>
        <row r="4484">
          <cell r="C4484">
            <v>15.074545454545456</v>
          </cell>
        </row>
        <row r="4485">
          <cell r="C4485">
            <v>15.080000000000002</v>
          </cell>
        </row>
        <row r="4486">
          <cell r="C4486">
            <v>15.080909090909092</v>
          </cell>
        </row>
        <row r="4487">
          <cell r="C4487">
            <v>15.080000000000002</v>
          </cell>
        </row>
        <row r="4488">
          <cell r="C4488">
            <v>15.081818181818182</v>
          </cell>
        </row>
        <row r="4489">
          <cell r="C4489">
            <v>15.082727272727276</v>
          </cell>
        </row>
        <row r="4490">
          <cell r="C4490">
            <v>15.080000000000002</v>
          </cell>
        </row>
        <row r="4491">
          <cell r="C4491">
            <v>15.078181818181822</v>
          </cell>
        </row>
        <row r="4492">
          <cell r="C4492">
            <v>15.080000000000002</v>
          </cell>
        </row>
        <row r="4493">
          <cell r="C4493">
            <v>15.080000000000002</v>
          </cell>
        </row>
        <row r="4494">
          <cell r="C4494">
            <v>15.080000000000002</v>
          </cell>
        </row>
        <row r="4495">
          <cell r="C4495">
            <v>15.080000000000002</v>
          </cell>
        </row>
        <row r="4496">
          <cell r="C4496">
            <v>15.080909090909092</v>
          </cell>
        </row>
        <row r="4497">
          <cell r="C4497">
            <v>15.07545454545455</v>
          </cell>
        </row>
        <row r="4498">
          <cell r="C4498">
            <v>15.080000000000002</v>
          </cell>
        </row>
        <row r="4499">
          <cell r="C4499">
            <v>15.080000000000002</v>
          </cell>
        </row>
        <row r="4500">
          <cell r="C4500">
            <v>15.076363636363636</v>
          </cell>
        </row>
        <row r="4501">
          <cell r="C4501">
            <v>15.080000000000002</v>
          </cell>
        </row>
        <row r="4502">
          <cell r="C4502">
            <v>15.07909090909091</v>
          </cell>
        </row>
        <row r="4503">
          <cell r="C4503">
            <v>15.07181818181818</v>
          </cell>
        </row>
        <row r="4504">
          <cell r="C4504">
            <v>15.080000000000002</v>
          </cell>
        </row>
        <row r="4505">
          <cell r="C4505">
            <v>15.080000000000002</v>
          </cell>
        </row>
        <row r="4506">
          <cell r="C4506">
            <v>15.080000000000002</v>
          </cell>
        </row>
        <row r="4507">
          <cell r="C4507">
            <v>15.080000000000002</v>
          </cell>
        </row>
        <row r="4508">
          <cell r="C4508">
            <v>15.080000000000002</v>
          </cell>
        </row>
        <row r="4509">
          <cell r="C4509">
            <v>15.080909090909092</v>
          </cell>
        </row>
        <row r="4510">
          <cell r="C4510">
            <v>15.080000000000002</v>
          </cell>
        </row>
        <row r="4511">
          <cell r="C4511">
            <v>15.080000000000002</v>
          </cell>
        </row>
        <row r="4512">
          <cell r="C4512">
            <v>15.085454545454551</v>
          </cell>
        </row>
        <row r="4513">
          <cell r="C4513">
            <v>15.079090909090912</v>
          </cell>
        </row>
        <row r="4514">
          <cell r="C4514">
            <v>15.080000000000002</v>
          </cell>
        </row>
        <row r="4515">
          <cell r="C4515">
            <v>15.080000000000002</v>
          </cell>
        </row>
        <row r="4516">
          <cell r="C4516">
            <v>15.080000000000002</v>
          </cell>
        </row>
        <row r="4517">
          <cell r="C4517">
            <v>15.080000000000002</v>
          </cell>
        </row>
        <row r="4518">
          <cell r="C4518">
            <v>15.080000000000002</v>
          </cell>
        </row>
        <row r="4519">
          <cell r="C4519">
            <v>15.080000000000002</v>
          </cell>
        </row>
        <row r="4520">
          <cell r="C4520">
            <v>15.07636363636364</v>
          </cell>
        </row>
        <row r="4521">
          <cell r="C4521">
            <v>15.083636363636368</v>
          </cell>
        </row>
        <row r="4522">
          <cell r="C4522">
            <v>15.080000000000002</v>
          </cell>
        </row>
        <row r="4523">
          <cell r="C4523">
            <v>15.080000000000002</v>
          </cell>
        </row>
        <row r="4524">
          <cell r="C4524">
            <v>15.080000000000002</v>
          </cell>
        </row>
        <row r="4525">
          <cell r="C4525">
            <v>15.080000000000002</v>
          </cell>
        </row>
        <row r="4526">
          <cell r="C4526">
            <v>15.070909090909089</v>
          </cell>
        </row>
        <row r="4527">
          <cell r="C4527">
            <v>15.069999999999995</v>
          </cell>
        </row>
        <row r="4528">
          <cell r="C4528">
            <v>15.07727272727273</v>
          </cell>
        </row>
        <row r="4529">
          <cell r="C4529">
            <v>15.080000000000002</v>
          </cell>
        </row>
        <row r="4530">
          <cell r="C4530">
            <v>15.080000000000002</v>
          </cell>
        </row>
        <row r="4531">
          <cell r="C4531">
            <v>15.080000000000002</v>
          </cell>
        </row>
        <row r="4532">
          <cell r="C4532">
            <v>15.080000000000002</v>
          </cell>
        </row>
        <row r="4533">
          <cell r="C4533">
            <v>15.074545454545451</v>
          </cell>
        </row>
        <row r="4534">
          <cell r="C4534">
            <v>15.074545454545456</v>
          </cell>
        </row>
        <row r="4535">
          <cell r="C4535">
            <v>15.080000000000002</v>
          </cell>
        </row>
        <row r="4536">
          <cell r="C4536">
            <v>15.080000000000002</v>
          </cell>
        </row>
        <row r="4537">
          <cell r="C4537">
            <v>15.080000000000002</v>
          </cell>
        </row>
        <row r="4538">
          <cell r="C4538">
            <v>15.080000000000002</v>
          </cell>
        </row>
        <row r="4539">
          <cell r="C4539">
            <v>15.080000000000002</v>
          </cell>
        </row>
        <row r="4540">
          <cell r="C4540">
            <v>15.080000000000002</v>
          </cell>
        </row>
        <row r="4541">
          <cell r="C4541">
            <v>15.080000000000002</v>
          </cell>
        </row>
        <row r="4542">
          <cell r="C4542">
            <v>15.074545454545451</v>
          </cell>
        </row>
        <row r="4543">
          <cell r="C4543">
            <v>15.074545454545456</v>
          </cell>
        </row>
        <row r="4544">
          <cell r="C4544">
            <v>15.077272727272726</v>
          </cell>
        </row>
        <row r="4545">
          <cell r="C4545">
            <v>15.079090909090912</v>
          </cell>
        </row>
        <row r="4546">
          <cell r="C4546">
            <v>15.080000000000002</v>
          </cell>
        </row>
        <row r="4547">
          <cell r="C4547">
            <v>15.080000000000002</v>
          </cell>
        </row>
        <row r="4548">
          <cell r="C4548">
            <v>15.080000000000002</v>
          </cell>
        </row>
        <row r="4549">
          <cell r="C4549">
            <v>15.080000000000002</v>
          </cell>
        </row>
        <row r="4550">
          <cell r="C4550">
            <v>15.080000000000002</v>
          </cell>
        </row>
        <row r="4551">
          <cell r="C4551">
            <v>15.081818181818182</v>
          </cell>
        </row>
        <row r="4552">
          <cell r="C4552">
            <v>15.081818181818186</v>
          </cell>
        </row>
        <row r="4553">
          <cell r="C4553">
            <v>15.080000000000002</v>
          </cell>
        </row>
        <row r="4554">
          <cell r="C4554">
            <v>15.080000000000002</v>
          </cell>
        </row>
        <row r="4555">
          <cell r="C4555">
            <v>15.082727272727276</v>
          </cell>
        </row>
        <row r="4556">
          <cell r="C4556">
            <v>15.07909090909091</v>
          </cell>
        </row>
        <row r="4557">
          <cell r="C4557">
            <v>15.07818181818182</v>
          </cell>
        </row>
        <row r="4558">
          <cell r="C4558">
            <v>15.080000000000002</v>
          </cell>
        </row>
        <row r="4559">
          <cell r="C4559">
            <v>15.080000000000002</v>
          </cell>
        </row>
        <row r="4560">
          <cell r="C4560">
            <v>15.087272727272728</v>
          </cell>
        </row>
        <row r="4561">
          <cell r="C4561">
            <v>15.083636363636366</v>
          </cell>
        </row>
        <row r="4562">
          <cell r="C4562">
            <v>15.083636363636366</v>
          </cell>
        </row>
        <row r="4563">
          <cell r="C4563">
            <v>15.082727272727276</v>
          </cell>
        </row>
        <row r="4564">
          <cell r="C4564">
            <v>15.080000000000002</v>
          </cell>
        </row>
        <row r="4565">
          <cell r="C4565">
            <v>15.080000000000002</v>
          </cell>
        </row>
        <row r="4566">
          <cell r="C4566">
            <v>15.080000000000002</v>
          </cell>
        </row>
        <row r="4567">
          <cell r="C4567">
            <v>15.080000000000002</v>
          </cell>
        </row>
        <row r="4568">
          <cell r="C4568">
            <v>15.080000000000002</v>
          </cell>
        </row>
        <row r="4569">
          <cell r="C4569">
            <v>15.080000000000002</v>
          </cell>
        </row>
        <row r="4570">
          <cell r="C4570">
            <v>15.080000000000002</v>
          </cell>
        </row>
        <row r="4571">
          <cell r="C4571">
            <v>15.078181818181816</v>
          </cell>
        </row>
        <row r="4572">
          <cell r="C4572">
            <v>15.07636363636364</v>
          </cell>
        </row>
        <row r="4573">
          <cell r="C4573">
            <v>15.080000000000002</v>
          </cell>
        </row>
        <row r="4574">
          <cell r="C4574">
            <v>15.074545454545454</v>
          </cell>
        </row>
        <row r="4575">
          <cell r="C4575">
            <v>15.080000000000002</v>
          </cell>
        </row>
        <row r="4576">
          <cell r="C4576">
            <v>15.071818181818179</v>
          </cell>
        </row>
        <row r="4577">
          <cell r="C4577">
            <v>15.069999999999995</v>
          </cell>
        </row>
        <row r="4578">
          <cell r="C4578">
            <v>15.07818181818182</v>
          </cell>
        </row>
        <row r="4579">
          <cell r="C4579">
            <v>15.07909090909091</v>
          </cell>
        </row>
        <row r="4580">
          <cell r="C4580">
            <v>15.070909090909089</v>
          </cell>
        </row>
        <row r="4581">
          <cell r="C4581">
            <v>15.080000000000002</v>
          </cell>
        </row>
        <row r="4582">
          <cell r="C4582">
            <v>15.080000000000002</v>
          </cell>
        </row>
        <row r="4583">
          <cell r="C4583">
            <v>15.080909090909095</v>
          </cell>
        </row>
        <row r="4584">
          <cell r="C4584">
            <v>15.080000000000002</v>
          </cell>
        </row>
        <row r="4585">
          <cell r="C4585">
            <v>15.080000000000002</v>
          </cell>
        </row>
        <row r="4586">
          <cell r="C4586">
            <v>15.080000000000002</v>
          </cell>
        </row>
        <row r="4587">
          <cell r="C4587">
            <v>15.080000000000002</v>
          </cell>
        </row>
        <row r="4588">
          <cell r="C4588">
            <v>15.080000000000002</v>
          </cell>
        </row>
        <row r="4589">
          <cell r="C4589">
            <v>15.080000000000002</v>
          </cell>
        </row>
        <row r="4590">
          <cell r="C4590">
            <v>15.085454545454548</v>
          </cell>
        </row>
        <row r="4591">
          <cell r="C4591">
            <v>15.083636363636366</v>
          </cell>
        </row>
        <row r="4592">
          <cell r="C4592">
            <v>15.080000000000002</v>
          </cell>
        </row>
        <row r="4593">
          <cell r="C4593">
            <v>15.076363636363636</v>
          </cell>
        </row>
        <row r="4594">
          <cell r="C4594">
            <v>15.078181818181816</v>
          </cell>
        </row>
        <row r="4595">
          <cell r="C4595">
            <v>15.07818181818182</v>
          </cell>
        </row>
        <row r="4596">
          <cell r="C4596">
            <v>15.080000000000002</v>
          </cell>
        </row>
        <row r="4597">
          <cell r="C4597">
            <v>15.084545454545456</v>
          </cell>
        </row>
        <row r="4598">
          <cell r="C4598">
            <v>15.090000000000002</v>
          </cell>
        </row>
        <row r="4599">
          <cell r="C4599">
            <v>15.085454545454548</v>
          </cell>
        </row>
        <row r="4600">
          <cell r="C4600">
            <v>15.080000000000002</v>
          </cell>
        </row>
        <row r="4601">
          <cell r="C4601">
            <v>15.080000000000002</v>
          </cell>
        </row>
        <row r="4602">
          <cell r="C4602">
            <v>15.080909090909092</v>
          </cell>
        </row>
        <row r="4603">
          <cell r="C4603">
            <v>15.080000000000002</v>
          </cell>
        </row>
        <row r="4604">
          <cell r="C4604">
            <v>15.080909090909092</v>
          </cell>
        </row>
        <row r="4605">
          <cell r="C4605">
            <v>15.082727272727276</v>
          </cell>
        </row>
        <row r="4606">
          <cell r="C4606">
            <v>15.077272727272726</v>
          </cell>
        </row>
        <row r="4607">
          <cell r="C4607">
            <v>15.070909090909089</v>
          </cell>
        </row>
        <row r="4608">
          <cell r="C4608">
            <v>15.078181818181822</v>
          </cell>
        </row>
        <row r="4609">
          <cell r="C4609">
            <v>15.080000000000002</v>
          </cell>
        </row>
        <row r="4610">
          <cell r="C4610">
            <v>15.080000000000002</v>
          </cell>
        </row>
        <row r="4611">
          <cell r="C4611">
            <v>15.080909090909092</v>
          </cell>
        </row>
        <row r="4612">
          <cell r="C4612">
            <v>15.090000000000002</v>
          </cell>
        </row>
        <row r="4613">
          <cell r="C4613">
            <v>15.083636363636366</v>
          </cell>
        </row>
        <row r="4614">
          <cell r="C4614">
            <v>15.080000000000002</v>
          </cell>
        </row>
        <row r="4615">
          <cell r="C4615">
            <v>15.080000000000002</v>
          </cell>
        </row>
        <row r="4616">
          <cell r="C4616">
            <v>15.080000000000002</v>
          </cell>
        </row>
        <row r="4617">
          <cell r="C4617">
            <v>15.080909090909092</v>
          </cell>
        </row>
        <row r="4618">
          <cell r="C4618">
            <v>15.090000000000002</v>
          </cell>
        </row>
        <row r="4619">
          <cell r="C4619">
            <v>15.083636363636368</v>
          </cell>
        </row>
        <row r="4620">
          <cell r="C4620">
            <v>15.080000000000002</v>
          </cell>
        </row>
        <row r="4621">
          <cell r="C4621">
            <v>15.082727272727272</v>
          </cell>
        </row>
        <row r="4622">
          <cell r="C4622">
            <v>15.089090909090912</v>
          </cell>
        </row>
        <row r="4623">
          <cell r="C4623">
            <v>15.080000000000002</v>
          </cell>
        </row>
        <row r="4624">
          <cell r="C4624">
            <v>15.083636363636366</v>
          </cell>
        </row>
        <row r="4625">
          <cell r="C4625">
            <v>15.090000000000002</v>
          </cell>
        </row>
        <row r="4626">
          <cell r="C4626">
            <v>15.090000000000002</v>
          </cell>
        </row>
        <row r="4627">
          <cell r="C4627">
            <v>15.090000000000002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infprod.tca\Technical%20Team\Shaft%20logging\North%20East\East%20of%20Wear\dawdon" TargetMode="External"/><Relationship Id="rId13" Type="http://schemas.openxmlformats.org/officeDocument/2006/relationships/hyperlink" Target="file:///\\infprod.tca\shared_folders\Environment\Logger%20Data\Frances%20(L163)\Frances%20Shaft" TargetMode="External"/><Relationship Id="rId3" Type="http://schemas.openxmlformats.org/officeDocument/2006/relationships/hyperlink" Target="https://qjegh.lyellcollection.org/content/qjegh/28/Supplement_2/S101.full.pdf" TargetMode="External"/><Relationship Id="rId7" Type="http://schemas.openxmlformats.org/officeDocument/2006/relationships/hyperlink" Target="file:///\\infprod.tca\shared_folders\Environment\On%20Site%20Spot%20Readings" TargetMode="External"/><Relationship Id="rId12" Type="http://schemas.openxmlformats.org/officeDocument/2006/relationships/hyperlink" Target="file:///\\infprod.tca\Technical%20Team\STS%20Coal%20Loggers\Cannock%20Wood%20L682\682.10_Monitoring%20Borehole" TargetMode="External"/><Relationship Id="rId2" Type="http://schemas.openxmlformats.org/officeDocument/2006/relationships/hyperlink" Target="file:///\\infprod.tca\shared_folders\Environment\Cascade%20(Aeration)%20Report" TargetMode="External"/><Relationship Id="rId1" Type="http://schemas.openxmlformats.org/officeDocument/2006/relationships/hyperlink" Target="file:///\\infprod.tca\shared_folders\Environment\Cascade%20(Aeration)%20Report" TargetMode="External"/><Relationship Id="rId6" Type="http://schemas.openxmlformats.org/officeDocument/2006/relationships/hyperlink" Target="file:///\\infprod.tca\shared_folders\Environment\On%20Site%20Spot%20Readings" TargetMode="External"/><Relationship Id="rId11" Type="http://schemas.openxmlformats.org/officeDocument/2006/relationships/hyperlink" Target="file:///\\infprod.tca\Technical%20Team\Shaft%20logging\North%20East\East%20of%20Wear\dawdon" TargetMode="External"/><Relationship Id="rId5" Type="http://schemas.openxmlformats.org/officeDocument/2006/relationships/hyperlink" Target="file:///\\infprod.tca\shared_folders\Environment\Public%20(Non%20CA)%20Data" TargetMode="External"/><Relationship Id="rId15" Type="http://schemas.openxmlformats.org/officeDocument/2006/relationships/printerSettings" Target="../printerSettings/printerSettings1.bin"/><Relationship Id="rId10" Type="http://schemas.openxmlformats.org/officeDocument/2006/relationships/hyperlink" Target="file:///\\infprod.tca\shared_folders\Environment\Temperature%20loggers\Cannock%20Wood%20Cascade" TargetMode="External"/><Relationship Id="rId4" Type="http://schemas.openxmlformats.org/officeDocument/2006/relationships/hyperlink" Target="file:///\\infprod.tca\shared_folders\Environment\Public%20(Non%20CA)%20Data" TargetMode="External"/><Relationship Id="rId9" Type="http://schemas.openxmlformats.org/officeDocument/2006/relationships/hyperlink" Target="file:///\\infprod.tca\..\Environment%20Media\Mine_Water_CCTV_Survey\CCTV%20Shafts%20and%20Boreholes\Bilston%20Glen\Bilston%20Glen%20Shaft%201%20-%2020190710" TargetMode="External"/><Relationship Id="rId14" Type="http://schemas.openxmlformats.org/officeDocument/2006/relationships/hyperlink" Target="file:///\\infprod.tca\shared_folders\Environment\Logger%20Data\Blindwells%20(L656)\Blindwells%20Cascade%20(656.5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zoomScale="55" zoomScaleNormal="55" workbookViewId="0">
      <pane xSplit="2" ySplit="1" topLeftCell="C2" activePane="bottomRight" state="frozen"/>
      <selection pane="topRight" activeCell="C1" sqref="C1"/>
      <selection pane="bottomLeft" activeCell="A2" sqref="A2"/>
      <selection pane="bottomRight" sqref="A1:XFD1048576"/>
    </sheetView>
  </sheetViews>
  <sheetFormatPr defaultRowHeight="15" x14ac:dyDescent="0.25"/>
  <cols>
    <col min="1" max="1" width="32.85546875" style="1" customWidth="1"/>
    <col min="2" max="2" width="28.7109375" style="1" customWidth="1"/>
    <col min="3" max="3" width="11" style="1" customWidth="1"/>
    <col min="4" max="4" width="9.85546875" style="1" customWidth="1"/>
    <col min="5" max="5" width="16.7109375" style="1" customWidth="1"/>
    <col min="6" max="7" width="9.140625" style="1"/>
    <col min="8" max="8" width="19.7109375" style="1" bestFit="1" customWidth="1"/>
    <col min="9" max="9" width="26.28515625" style="1" customWidth="1"/>
    <col min="10" max="10" width="16.140625" style="4" bestFit="1" customWidth="1"/>
    <col min="11" max="11" width="12.140625" style="4" bestFit="1" customWidth="1"/>
    <col min="12" max="12" width="14" style="3" customWidth="1"/>
    <col min="13" max="13" width="13.85546875" style="3" customWidth="1"/>
    <col min="14" max="14" width="14.140625" style="3" customWidth="1"/>
    <col min="15" max="21" width="13" style="5" customWidth="1"/>
    <col min="22" max="22" width="10.140625" style="5" bestFit="1" customWidth="1"/>
    <col min="23" max="23" width="60.140625" style="2" bestFit="1" customWidth="1"/>
    <col min="24" max="24" width="71.7109375" style="90" customWidth="1"/>
    <col min="25" max="16384" width="9.140625" style="1"/>
  </cols>
  <sheetData>
    <row r="1" spans="1:24" s="143" customFormat="1" ht="63.75" customHeight="1" x14ac:dyDescent="0.25">
      <c r="A1" s="101" t="s">
        <v>6450</v>
      </c>
      <c r="B1" s="101" t="s">
        <v>2</v>
      </c>
      <c r="C1" s="101" t="s">
        <v>59</v>
      </c>
      <c r="D1" s="101" t="s">
        <v>0</v>
      </c>
      <c r="E1" s="101" t="s">
        <v>1</v>
      </c>
      <c r="F1" s="101" t="s">
        <v>6</v>
      </c>
      <c r="G1" s="101" t="s">
        <v>7</v>
      </c>
      <c r="H1" s="101" t="s">
        <v>26</v>
      </c>
      <c r="I1" s="101" t="s">
        <v>3</v>
      </c>
      <c r="J1" s="140" t="s">
        <v>4</v>
      </c>
      <c r="K1" s="140" t="s">
        <v>5</v>
      </c>
      <c r="L1" s="141" t="s">
        <v>6485</v>
      </c>
      <c r="M1" s="141" t="s">
        <v>6486</v>
      </c>
      <c r="N1" s="141" t="s">
        <v>6487</v>
      </c>
      <c r="O1" s="142" t="s">
        <v>37</v>
      </c>
      <c r="P1" s="142" t="s">
        <v>43</v>
      </c>
      <c r="Q1" s="142" t="s">
        <v>6483</v>
      </c>
      <c r="R1" s="142" t="s">
        <v>38</v>
      </c>
      <c r="S1" s="142" t="s">
        <v>42</v>
      </c>
      <c r="T1" s="142" t="s">
        <v>39</v>
      </c>
      <c r="U1" s="142" t="s">
        <v>40</v>
      </c>
      <c r="V1" s="142" t="s">
        <v>41</v>
      </c>
      <c r="W1" s="141" t="s">
        <v>17</v>
      </c>
      <c r="X1" s="101" t="s">
        <v>8</v>
      </c>
    </row>
    <row r="2" spans="1:24" ht="30" x14ac:dyDescent="0.25">
      <c r="A2" s="109" t="s">
        <v>3962</v>
      </c>
      <c r="B2" s="109" t="s">
        <v>6490</v>
      </c>
      <c r="C2" s="109">
        <v>500.1</v>
      </c>
      <c r="D2" s="109" t="s">
        <v>12</v>
      </c>
      <c r="E2" s="109" t="s">
        <v>205</v>
      </c>
      <c r="F2" s="109">
        <f>VLOOKUP(C2,'copy of Master List -Coal Sites'!$D$3:$Q$1933,10,FALSE)</f>
        <v>443608</v>
      </c>
      <c r="G2" s="109">
        <f>VLOOKUP(C2,'copy of Master List -Coal Sites'!$D$3:$Q$1933,11,FALSE)</f>
        <v>357743</v>
      </c>
      <c r="H2" s="109" t="s">
        <v>24</v>
      </c>
      <c r="I2" s="109" t="s">
        <v>6089</v>
      </c>
      <c r="J2" s="110">
        <v>40080</v>
      </c>
      <c r="K2" s="110">
        <v>40080</v>
      </c>
      <c r="L2" s="111">
        <v>13.53</v>
      </c>
      <c r="M2" s="111">
        <v>16.61</v>
      </c>
      <c r="N2" s="111">
        <v>17.09</v>
      </c>
      <c r="O2" s="112"/>
      <c r="P2" s="112"/>
      <c r="Q2" s="112"/>
      <c r="R2" s="112"/>
      <c r="S2" s="112"/>
      <c r="T2" s="112"/>
      <c r="U2" s="112"/>
      <c r="V2" s="112"/>
      <c r="W2" s="113" t="s">
        <v>6090</v>
      </c>
      <c r="X2" s="114" t="s">
        <v>6091</v>
      </c>
    </row>
    <row r="3" spans="1:24" ht="30" x14ac:dyDescent="0.25">
      <c r="A3" s="106" t="s">
        <v>6328</v>
      </c>
      <c r="B3" s="106" t="s">
        <v>6348</v>
      </c>
      <c r="C3" s="153">
        <v>500.1</v>
      </c>
      <c r="D3" s="106" t="s">
        <v>12</v>
      </c>
      <c r="E3" s="106" t="s">
        <v>6349</v>
      </c>
      <c r="F3" s="154">
        <v>443608</v>
      </c>
      <c r="G3" s="154">
        <v>357743</v>
      </c>
      <c r="H3" s="106" t="s">
        <v>6329</v>
      </c>
      <c r="I3" s="106" t="s">
        <v>6231</v>
      </c>
      <c r="J3" s="103">
        <v>43256</v>
      </c>
      <c r="K3" s="103">
        <v>43661</v>
      </c>
      <c r="L3" s="104">
        <v>7</v>
      </c>
      <c r="M3" s="104">
        <v>14.2</v>
      </c>
      <c r="N3" s="104">
        <v>23.1</v>
      </c>
      <c r="O3" s="105"/>
      <c r="P3" s="105"/>
      <c r="Q3" s="105">
        <v>0.5</v>
      </c>
      <c r="R3" s="105"/>
      <c r="S3" s="105"/>
      <c r="T3" s="105"/>
      <c r="U3" s="105"/>
      <c r="V3" s="105"/>
      <c r="W3" s="107" t="s">
        <v>6491</v>
      </c>
      <c r="X3" s="108" t="s">
        <v>6350</v>
      </c>
    </row>
    <row r="4" spans="1:24" ht="30" x14ac:dyDescent="0.25">
      <c r="A4" s="106" t="s">
        <v>6328</v>
      </c>
      <c r="B4" s="106" t="s">
        <v>21</v>
      </c>
      <c r="C4" s="106">
        <v>500.3</v>
      </c>
      <c r="D4" s="106" t="s">
        <v>12</v>
      </c>
      <c r="E4" s="106" t="s">
        <v>205</v>
      </c>
      <c r="F4" s="106">
        <v>443790</v>
      </c>
      <c r="G4" s="106">
        <v>357640</v>
      </c>
      <c r="H4" s="106" t="s">
        <v>6329</v>
      </c>
      <c r="I4" s="106" t="s">
        <v>6346</v>
      </c>
      <c r="J4" s="103">
        <v>43299.585300925923</v>
      </c>
      <c r="K4" s="103">
        <v>43390.335300925923</v>
      </c>
      <c r="L4" s="121">
        <v>16.489999999999998</v>
      </c>
      <c r="M4" s="121">
        <v>17.214254298280569</v>
      </c>
      <c r="N4" s="121">
        <v>17.97</v>
      </c>
      <c r="O4" s="105"/>
      <c r="P4" s="105"/>
      <c r="Q4" s="105">
        <v>0.5</v>
      </c>
      <c r="R4" s="105"/>
      <c r="S4" s="105"/>
      <c r="T4" s="105"/>
      <c r="U4" s="105"/>
      <c r="V4" s="105"/>
      <c r="W4" s="123" t="s">
        <v>6475</v>
      </c>
      <c r="X4" s="108" t="s">
        <v>6347</v>
      </c>
    </row>
    <row r="5" spans="1:24" ht="30" x14ac:dyDescent="0.25">
      <c r="A5" s="118" t="s">
        <v>6328</v>
      </c>
      <c r="B5" s="118" t="s">
        <v>1316</v>
      </c>
      <c r="C5" s="118">
        <v>500.1</v>
      </c>
      <c r="D5" s="118" t="s">
        <v>12</v>
      </c>
      <c r="E5" s="118" t="s">
        <v>6349</v>
      </c>
      <c r="F5" s="118">
        <v>443608</v>
      </c>
      <c r="G5" s="118">
        <v>357743</v>
      </c>
      <c r="H5" s="118" t="s">
        <v>6329</v>
      </c>
      <c r="I5" s="118" t="s">
        <v>6231</v>
      </c>
      <c r="J5" s="120">
        <v>43692</v>
      </c>
      <c r="K5" s="120">
        <v>43738</v>
      </c>
      <c r="L5" s="121">
        <v>17</v>
      </c>
      <c r="M5" s="121">
        <v>17.096959062559844</v>
      </c>
      <c r="N5" s="121">
        <v>17.100000381469727</v>
      </c>
      <c r="O5" s="122"/>
      <c r="P5" s="122"/>
      <c r="Q5" s="122" t="s">
        <v>6484</v>
      </c>
      <c r="R5" s="122"/>
      <c r="S5" s="122"/>
      <c r="T5" s="122"/>
      <c r="U5" s="122"/>
      <c r="V5" s="122"/>
      <c r="W5" s="123"/>
      <c r="X5" s="124" t="s">
        <v>6479</v>
      </c>
    </row>
    <row r="6" spans="1:24" ht="30" x14ac:dyDescent="0.25">
      <c r="A6" s="6" t="s">
        <v>14</v>
      </c>
      <c r="B6" s="6" t="s">
        <v>15</v>
      </c>
      <c r="C6" s="6">
        <v>378.1</v>
      </c>
      <c r="D6" s="6" t="s">
        <v>12</v>
      </c>
      <c r="E6" s="6" t="str">
        <f>VLOOKUP(C6,'copy of Master List -Coal Sites'!$D$3:$Q$1933,4,FALSE)</f>
        <v>North East</v>
      </c>
      <c r="F6" s="6">
        <f>VLOOKUP(C6,'copy of Master List -Coal Sites'!$D$3:$Q$1933,10,FALSE)</f>
        <v>392565</v>
      </c>
      <c r="G6" s="6">
        <f>VLOOKUP(C6,'copy of Master List -Coal Sites'!$D$3:$Q$1933,11,FALSE)</f>
        <v>566160</v>
      </c>
      <c r="H6" s="6" t="s">
        <v>28</v>
      </c>
      <c r="I6" s="6" t="s">
        <v>16</v>
      </c>
      <c r="J6" s="7">
        <f>MIN('[1]On Site Data'!$A:$A)</f>
        <v>40864</v>
      </c>
      <c r="K6" s="7">
        <f>MAX('[1]On Site Data'!$A:$A)</f>
        <v>41152</v>
      </c>
      <c r="L6" s="9">
        <f>MIN('[1]On Site Data'!$V$2:$V$900)</f>
        <v>9.4</v>
      </c>
      <c r="M6" s="9">
        <f>AVERAGE('[1]On Site Data'!$V$6:$V$900)</f>
        <v>12.265432098765434</v>
      </c>
      <c r="N6" s="9">
        <f>MAX('[1]On Site Data'!$V$6:$V$900)</f>
        <v>15</v>
      </c>
      <c r="O6" s="10">
        <v>15</v>
      </c>
      <c r="P6" s="10">
        <v>0</v>
      </c>
      <c r="Q6" s="10"/>
      <c r="R6" s="10"/>
      <c r="S6" s="10"/>
      <c r="T6" s="10"/>
      <c r="U6" s="10"/>
      <c r="V6" s="10"/>
      <c r="W6" s="8" t="s">
        <v>19</v>
      </c>
      <c r="X6" s="91"/>
    </row>
    <row r="7" spans="1:24" x14ac:dyDescent="0.25">
      <c r="A7" s="106" t="s">
        <v>6378</v>
      </c>
      <c r="B7" s="106" t="s">
        <v>2299</v>
      </c>
      <c r="C7" s="117">
        <v>279.10000000000002</v>
      </c>
      <c r="D7" s="106" t="s">
        <v>12</v>
      </c>
      <c r="E7" s="106" t="s">
        <v>58</v>
      </c>
      <c r="F7" s="106">
        <v>432413</v>
      </c>
      <c r="G7" s="106">
        <v>569267</v>
      </c>
      <c r="H7" s="106" t="s">
        <v>6358</v>
      </c>
      <c r="I7" s="106" t="s">
        <v>6346</v>
      </c>
      <c r="J7" s="103">
        <v>43258</v>
      </c>
      <c r="K7" s="103">
        <v>43630</v>
      </c>
      <c r="L7" s="104">
        <v>10.87</v>
      </c>
      <c r="M7" s="104">
        <v>10.89</v>
      </c>
      <c r="N7" s="104">
        <v>11.18</v>
      </c>
      <c r="O7" s="105"/>
      <c r="P7" s="105">
        <v>29</v>
      </c>
      <c r="Q7" s="105"/>
      <c r="R7" s="105"/>
      <c r="S7" s="105"/>
      <c r="T7" s="105"/>
      <c r="U7" s="105"/>
      <c r="V7" s="105"/>
      <c r="W7" s="107" t="s">
        <v>6379</v>
      </c>
      <c r="X7" s="108" t="s">
        <v>6380</v>
      </c>
    </row>
    <row r="8" spans="1:24" ht="30" x14ac:dyDescent="0.25">
      <c r="A8" s="118" t="s">
        <v>2689</v>
      </c>
      <c r="B8" s="118" t="s">
        <v>6401</v>
      </c>
      <c r="C8" s="118">
        <v>328.4</v>
      </c>
      <c r="D8" s="118" t="s">
        <v>12</v>
      </c>
      <c r="E8" s="118" t="s">
        <v>6402</v>
      </c>
      <c r="F8" s="119">
        <v>359640</v>
      </c>
      <c r="G8" s="119">
        <v>407120</v>
      </c>
      <c r="H8" s="118" t="s">
        <v>29</v>
      </c>
      <c r="I8" s="118" t="s">
        <v>16</v>
      </c>
      <c r="J8" s="120">
        <v>40794</v>
      </c>
      <c r="K8" s="120">
        <v>40794</v>
      </c>
      <c r="L8" s="121">
        <v>11.78</v>
      </c>
      <c r="M8" s="121">
        <v>11.94</v>
      </c>
      <c r="N8" s="121">
        <v>12.71</v>
      </c>
      <c r="O8" s="122"/>
      <c r="P8" s="122"/>
      <c r="Q8" s="122"/>
      <c r="R8" s="122"/>
      <c r="S8" s="122"/>
      <c r="T8" s="122"/>
      <c r="U8" s="122"/>
      <c r="V8" s="122">
        <v>6.6</v>
      </c>
      <c r="W8" s="123"/>
      <c r="X8" s="124" t="s">
        <v>6403</v>
      </c>
    </row>
    <row r="9" spans="1:24" x14ac:dyDescent="0.25">
      <c r="A9" s="106" t="s">
        <v>4956</v>
      </c>
      <c r="B9" s="106" t="s">
        <v>244</v>
      </c>
      <c r="C9" s="106">
        <v>667.1</v>
      </c>
      <c r="D9" s="106" t="s">
        <v>12</v>
      </c>
      <c r="E9" s="106" t="s">
        <v>6349</v>
      </c>
      <c r="F9" s="106">
        <v>453202</v>
      </c>
      <c r="G9" s="106">
        <v>343710</v>
      </c>
      <c r="H9" s="106" t="s">
        <v>6372</v>
      </c>
      <c r="I9" s="106" t="s">
        <v>6381</v>
      </c>
      <c r="J9" s="103">
        <v>42485</v>
      </c>
      <c r="K9" s="103">
        <v>43662</v>
      </c>
      <c r="L9" s="104">
        <v>12.1</v>
      </c>
      <c r="M9" s="104">
        <v>12.38</v>
      </c>
      <c r="N9" s="104">
        <v>13.91</v>
      </c>
      <c r="O9" s="105"/>
      <c r="P9" s="105">
        <v>80.11</v>
      </c>
      <c r="Q9" s="105"/>
      <c r="R9" s="105"/>
      <c r="S9" s="105"/>
      <c r="T9" s="105"/>
      <c r="U9" s="105"/>
      <c r="V9" s="105"/>
      <c r="W9" s="107"/>
      <c r="X9" s="108" t="s">
        <v>6382</v>
      </c>
    </row>
    <row r="10" spans="1:24" x14ac:dyDescent="0.25">
      <c r="A10" s="106" t="s">
        <v>6384</v>
      </c>
      <c r="B10" s="106" t="s">
        <v>1442</v>
      </c>
      <c r="C10" s="106">
        <v>493.1</v>
      </c>
      <c r="D10" s="106" t="s">
        <v>12</v>
      </c>
      <c r="E10" s="106" t="s">
        <v>429</v>
      </c>
      <c r="F10" s="106">
        <v>330614</v>
      </c>
      <c r="G10" s="106">
        <v>701393</v>
      </c>
      <c r="H10" s="106" t="s">
        <v>6358</v>
      </c>
      <c r="I10" s="106" t="s">
        <v>6381</v>
      </c>
      <c r="J10" s="103">
        <v>42661</v>
      </c>
      <c r="K10" s="103">
        <v>43661</v>
      </c>
      <c r="L10" s="104">
        <v>9.2899999999999991</v>
      </c>
      <c r="M10" s="104">
        <v>9.32</v>
      </c>
      <c r="N10" s="104">
        <v>9.52</v>
      </c>
      <c r="O10" s="105"/>
      <c r="P10" s="105">
        <v>59.569999694824219</v>
      </c>
      <c r="Q10" s="105"/>
      <c r="R10" s="105"/>
      <c r="S10" s="105"/>
      <c r="T10" s="105"/>
      <c r="U10" s="105"/>
      <c r="V10" s="105"/>
      <c r="W10" s="107"/>
      <c r="X10" s="108" t="s">
        <v>6383</v>
      </c>
    </row>
    <row r="11" spans="1:24" x14ac:dyDescent="0.25">
      <c r="A11" s="106" t="s">
        <v>6385</v>
      </c>
      <c r="B11" s="106" t="s">
        <v>1442</v>
      </c>
      <c r="C11" s="106">
        <v>492.1</v>
      </c>
      <c r="D11" s="106" t="s">
        <v>12</v>
      </c>
      <c r="E11" s="106" t="s">
        <v>429</v>
      </c>
      <c r="F11" s="106">
        <v>330500</v>
      </c>
      <c r="G11" s="106">
        <v>699400</v>
      </c>
      <c r="H11" s="106" t="s">
        <v>6358</v>
      </c>
      <c r="I11" s="106" t="s">
        <v>6381</v>
      </c>
      <c r="J11" s="103">
        <v>42661</v>
      </c>
      <c r="K11" s="103">
        <v>43660</v>
      </c>
      <c r="L11" s="104">
        <v>9.3000000000000007</v>
      </c>
      <c r="M11" s="104">
        <v>10.5</v>
      </c>
      <c r="N11" s="104">
        <v>10.7</v>
      </c>
      <c r="O11" s="105"/>
      <c r="P11" s="105">
        <v>64</v>
      </c>
      <c r="Q11" s="105"/>
      <c r="R11" s="105"/>
      <c r="S11" s="105"/>
      <c r="T11" s="105"/>
      <c r="U11" s="105"/>
      <c r="V11" s="105"/>
      <c r="W11" s="107"/>
      <c r="X11" s="108" t="s">
        <v>6386</v>
      </c>
    </row>
    <row r="12" spans="1:24" x14ac:dyDescent="0.25">
      <c r="A12" s="118" t="s">
        <v>6100</v>
      </c>
      <c r="B12" s="118" t="s">
        <v>44</v>
      </c>
      <c r="C12" s="118">
        <v>492.1</v>
      </c>
      <c r="D12" s="118" t="s">
        <v>12</v>
      </c>
      <c r="E12" s="118" t="s">
        <v>429</v>
      </c>
      <c r="F12" s="118">
        <v>330500</v>
      </c>
      <c r="G12" s="118">
        <v>699400</v>
      </c>
      <c r="H12" s="118" t="s">
        <v>27</v>
      </c>
      <c r="I12" s="118" t="s">
        <v>6420</v>
      </c>
      <c r="J12" s="120">
        <v>42661</v>
      </c>
      <c r="K12" s="120">
        <v>43661</v>
      </c>
      <c r="L12" s="126">
        <v>9.2899999618530273</v>
      </c>
      <c r="M12" s="126">
        <v>9.3239171820013595</v>
      </c>
      <c r="N12" s="121">
        <v>9.5299999999999994</v>
      </c>
      <c r="O12" s="122"/>
      <c r="P12" s="122"/>
      <c r="Q12" s="122"/>
      <c r="R12" s="122"/>
      <c r="S12" s="122"/>
      <c r="T12" s="122"/>
      <c r="U12" s="122"/>
      <c r="V12" s="122"/>
      <c r="W12" s="123" t="s">
        <v>6447</v>
      </c>
      <c r="X12" s="124" t="s">
        <v>6383</v>
      </c>
    </row>
    <row r="13" spans="1:24" x14ac:dyDescent="0.25">
      <c r="A13" s="109" t="s">
        <v>45</v>
      </c>
      <c r="B13" s="109" t="s">
        <v>50</v>
      </c>
      <c r="C13" s="109">
        <v>11.1</v>
      </c>
      <c r="D13" s="109" t="s">
        <v>12</v>
      </c>
      <c r="E13" s="109" t="str">
        <f>VLOOKUP(C13,'copy of Master List -Coal Sites'!$D$3:$Q$1933,4,FALSE)</f>
        <v>North East</v>
      </c>
      <c r="F13" s="109">
        <f>VLOOKUP(C13,'copy of Master List -Coal Sites'!$D$3:$Q$1933,10,FALSE)</f>
        <v>430619</v>
      </c>
      <c r="G13" s="109">
        <f>VLOOKUP(C13,'copy of Master List -Coal Sites'!$D$3:$Q$1933,11,FALSE)</f>
        <v>582281</v>
      </c>
      <c r="H13" s="109" t="s">
        <v>29</v>
      </c>
      <c r="I13" s="109" t="s">
        <v>49</v>
      </c>
      <c r="J13" s="110">
        <v>40310</v>
      </c>
      <c r="K13" s="110">
        <v>40310</v>
      </c>
      <c r="L13" s="111">
        <f>MIN('[2]Bates No2 Shaft'!$C:$C)</f>
        <v>9.1</v>
      </c>
      <c r="M13" s="111">
        <f>AVERAGE('[2]Bates No2 Shaft'!$C:$C)</f>
        <v>12.478306176253483</v>
      </c>
      <c r="N13" s="111">
        <f>MAX('[2]Bates No2 Shaft'!$C:$C)</f>
        <v>15.23</v>
      </c>
      <c r="O13" s="112"/>
      <c r="P13" s="112"/>
      <c r="Q13" s="112"/>
      <c r="R13" s="112"/>
      <c r="S13" s="112"/>
      <c r="T13" s="112"/>
      <c r="U13" s="112"/>
      <c r="V13" s="112"/>
      <c r="W13" s="113" t="s">
        <v>51</v>
      </c>
      <c r="X13" s="114"/>
    </row>
    <row r="14" spans="1:24" ht="30" x14ac:dyDescent="0.25">
      <c r="A14" s="6" t="s">
        <v>45</v>
      </c>
      <c r="B14" s="6" t="s">
        <v>21</v>
      </c>
      <c r="C14" s="6">
        <v>11.25</v>
      </c>
      <c r="D14" s="6" t="s">
        <v>12</v>
      </c>
      <c r="E14" s="6" t="str">
        <f>VLOOKUP(C14,'copy of Master List -Coal Sites'!$D$3:$Q$1933,4,FALSE)</f>
        <v>North East</v>
      </c>
      <c r="F14" s="6">
        <f>VLOOKUP(C14,'copy of Master List -Coal Sites'!$D$3:$Q$1933,10,FALSE)</f>
        <v>430388</v>
      </c>
      <c r="G14" s="6">
        <f>VLOOKUP(C14,'copy of Master List -Coal Sites'!$D$3:$Q$1933,11,FALSE)</f>
        <v>582397</v>
      </c>
      <c r="H14" s="6" t="s">
        <v>29</v>
      </c>
      <c r="I14" s="6" t="s">
        <v>22</v>
      </c>
      <c r="J14" s="103">
        <v>43033</v>
      </c>
      <c r="K14" s="103">
        <v>43628</v>
      </c>
      <c r="L14" s="104">
        <v>1.67</v>
      </c>
      <c r="M14" s="104">
        <v>13.6</v>
      </c>
      <c r="N14" s="104">
        <v>15.13</v>
      </c>
      <c r="O14" s="10">
        <v>200</v>
      </c>
      <c r="P14" s="10" t="s">
        <v>36</v>
      </c>
      <c r="Q14" s="10">
        <v>0.5</v>
      </c>
      <c r="R14" s="10">
        <v>18</v>
      </c>
      <c r="S14" s="10"/>
      <c r="T14" s="10">
        <v>2500</v>
      </c>
      <c r="U14" s="10">
        <v>2600</v>
      </c>
      <c r="V14" s="10"/>
      <c r="W14" s="8"/>
      <c r="X14" s="108" t="s">
        <v>6337</v>
      </c>
    </row>
    <row r="15" spans="1:24" x14ac:dyDescent="0.25">
      <c r="A15" s="109" t="s">
        <v>45</v>
      </c>
      <c r="B15" s="109" t="s">
        <v>48</v>
      </c>
      <c r="C15" s="109">
        <v>11.2</v>
      </c>
      <c r="D15" s="109" t="s">
        <v>12</v>
      </c>
      <c r="E15" s="109" t="str">
        <f>VLOOKUP(C15,'copy of Master List -Coal Sites'!$D$3:$Q$1933,4,FALSE)</f>
        <v>North East</v>
      </c>
      <c r="F15" s="109">
        <f>VLOOKUP(C15,'copy of Master List -Coal Sites'!$D$3:$Q$1933,10,FALSE)</f>
        <v>430496</v>
      </c>
      <c r="G15" s="109">
        <f>VLOOKUP(C15,'copy of Master List -Coal Sites'!$D$3:$Q$1933,11,FALSE)</f>
        <v>582255</v>
      </c>
      <c r="H15" s="109" t="s">
        <v>29</v>
      </c>
      <c r="I15" s="109" t="s">
        <v>49</v>
      </c>
      <c r="J15" s="110">
        <v>40309</v>
      </c>
      <c r="K15" s="110">
        <v>40309</v>
      </c>
      <c r="L15" s="111">
        <f>MIN([3]Data!$C:$C)</f>
        <v>10.423636363636364</v>
      </c>
      <c r="M15" s="111">
        <f>AVERAGE([3]Data!$C:$C)</f>
        <v>14.359511351351419</v>
      </c>
      <c r="N15" s="111">
        <f>MAX([3]Data!$C:$C)</f>
        <v>15.110000000000003</v>
      </c>
      <c r="O15" s="112"/>
      <c r="P15" s="112"/>
      <c r="Q15" s="112"/>
      <c r="R15" s="112"/>
      <c r="S15" s="112"/>
      <c r="T15" s="112"/>
      <c r="U15" s="112"/>
      <c r="V15" s="112"/>
      <c r="W15" s="113" t="s">
        <v>47</v>
      </c>
      <c r="X15" s="114"/>
    </row>
    <row r="16" spans="1:24" ht="36" customHeight="1" x14ac:dyDescent="0.25">
      <c r="A16" s="6" t="s">
        <v>45</v>
      </c>
      <c r="B16" s="6" t="s">
        <v>50</v>
      </c>
      <c r="C16" s="6">
        <v>11.1</v>
      </c>
      <c r="D16" s="6" t="s">
        <v>12</v>
      </c>
      <c r="E16" s="6" t="str">
        <f>VLOOKUP(C16,'copy of Master List -Coal Sites'!$D$3:$Q$1933,4,FALSE)</f>
        <v>North East</v>
      </c>
      <c r="F16" s="6">
        <f>VLOOKUP(C16,'copy of Master List -Coal Sites'!$D$3:$Q$1933,10,FALSE)</f>
        <v>430619</v>
      </c>
      <c r="G16" s="6">
        <f>VLOOKUP(C16,'copy of Master List -Coal Sites'!$D$3:$Q$1933,11,FALSE)</f>
        <v>582281</v>
      </c>
      <c r="H16" s="6" t="s">
        <v>29</v>
      </c>
      <c r="I16" s="6" t="s">
        <v>13</v>
      </c>
      <c r="J16" s="7">
        <v>42619</v>
      </c>
      <c r="K16" s="7">
        <v>42838</v>
      </c>
      <c r="L16" s="9">
        <v>13.11</v>
      </c>
      <c r="M16" s="9">
        <v>13.545450000000001</v>
      </c>
      <c r="N16" s="9">
        <v>13.91</v>
      </c>
      <c r="O16" s="10"/>
      <c r="P16" s="10">
        <v>3.7</v>
      </c>
      <c r="Q16" s="10"/>
      <c r="R16" s="10"/>
      <c r="S16" s="10"/>
      <c r="T16" s="10"/>
      <c r="U16" s="10"/>
      <c r="V16" s="10"/>
      <c r="W16" s="8"/>
      <c r="X16" s="89" t="s">
        <v>6498</v>
      </c>
    </row>
    <row r="17" spans="1:24" ht="36" customHeight="1" x14ac:dyDescent="0.25">
      <c r="A17" s="6" t="s">
        <v>45</v>
      </c>
      <c r="B17" s="6" t="s">
        <v>48</v>
      </c>
      <c r="C17" s="6">
        <v>11.2</v>
      </c>
      <c r="D17" s="6" t="s">
        <v>12</v>
      </c>
      <c r="E17" s="6" t="str">
        <f>VLOOKUP(C17,'copy of Master List -Coal Sites'!$D$3:$Q$1933,4,FALSE)</f>
        <v>North East</v>
      </c>
      <c r="F17" s="6">
        <f>VLOOKUP(C17,'copy of Master List -Coal Sites'!$D$3:$Q$1933,10,FALSE)</f>
        <v>430496</v>
      </c>
      <c r="G17" s="6">
        <f>VLOOKUP(C17,'copy of Master List -Coal Sites'!$D$3:$Q$1933,11,FALSE)</f>
        <v>582255</v>
      </c>
      <c r="H17" s="6" t="s">
        <v>29</v>
      </c>
      <c r="I17" s="6" t="s">
        <v>13</v>
      </c>
      <c r="J17" s="7">
        <v>42340</v>
      </c>
      <c r="K17" s="7">
        <v>43089</v>
      </c>
      <c r="L17" s="9"/>
      <c r="M17" s="9"/>
      <c r="N17" s="9"/>
      <c r="O17" s="10"/>
      <c r="P17" s="10"/>
      <c r="Q17" s="10"/>
      <c r="R17" s="10">
        <v>15.58</v>
      </c>
      <c r="S17" s="10">
        <v>10269.6</v>
      </c>
      <c r="T17" s="10">
        <v>2293</v>
      </c>
      <c r="U17" s="10">
        <v>2500.6799999999998</v>
      </c>
      <c r="V17" s="10"/>
      <c r="W17" s="8"/>
      <c r="X17" s="89"/>
    </row>
    <row r="18" spans="1:24" ht="36" customHeight="1" x14ac:dyDescent="0.25">
      <c r="A18" s="118" t="s">
        <v>6181</v>
      </c>
      <c r="B18" s="118" t="s">
        <v>6404</v>
      </c>
      <c r="C18" s="118">
        <v>7.3</v>
      </c>
      <c r="D18" s="118" t="s">
        <v>12</v>
      </c>
      <c r="E18" s="118" t="s">
        <v>142</v>
      </c>
      <c r="F18" s="118">
        <v>264701</v>
      </c>
      <c r="G18" s="118">
        <v>211243</v>
      </c>
      <c r="H18" s="118" t="s">
        <v>6405</v>
      </c>
      <c r="I18" s="118" t="s">
        <v>16</v>
      </c>
      <c r="J18" s="120">
        <v>39226</v>
      </c>
      <c r="K18" s="120">
        <v>39656</v>
      </c>
      <c r="L18" s="121">
        <v>8</v>
      </c>
      <c r="M18" s="121">
        <v>11.96</v>
      </c>
      <c r="N18" s="121">
        <v>15.4</v>
      </c>
      <c r="O18" s="122"/>
      <c r="P18" s="122"/>
      <c r="Q18" s="122"/>
      <c r="R18" s="122">
        <v>10.210000000000001</v>
      </c>
      <c r="S18" s="122"/>
      <c r="T18" s="122"/>
      <c r="U18" s="122"/>
      <c r="V18" s="122"/>
      <c r="W18" s="123"/>
      <c r="X18" s="124" t="s">
        <v>6406</v>
      </c>
    </row>
    <row r="19" spans="1:24" ht="36" customHeight="1" x14ac:dyDescent="0.25">
      <c r="A19" s="106" t="s">
        <v>6368</v>
      </c>
      <c r="B19" s="106" t="s">
        <v>6371</v>
      </c>
      <c r="C19" s="106">
        <v>432.1</v>
      </c>
      <c r="D19" s="106" t="s">
        <v>12</v>
      </c>
      <c r="E19" s="106" t="s">
        <v>429</v>
      </c>
      <c r="F19" s="106">
        <v>327269</v>
      </c>
      <c r="G19" s="106">
        <v>665076</v>
      </c>
      <c r="H19" s="106" t="s">
        <v>6372</v>
      </c>
      <c r="I19" s="106" t="s">
        <v>6359</v>
      </c>
      <c r="J19" s="103">
        <v>43656</v>
      </c>
      <c r="K19" s="103">
        <v>43656</v>
      </c>
      <c r="L19" s="121">
        <v>10.203200000000001</v>
      </c>
      <c r="M19" s="121">
        <v>16.720622131779749</v>
      </c>
      <c r="N19" s="121">
        <v>17.2972</v>
      </c>
      <c r="O19" s="105"/>
      <c r="P19" s="105"/>
      <c r="Q19" s="105"/>
      <c r="R19" s="105"/>
      <c r="S19" s="105"/>
      <c r="T19" s="105"/>
      <c r="U19" s="105"/>
      <c r="V19" s="105"/>
      <c r="W19" s="107" t="s">
        <v>6369</v>
      </c>
      <c r="X19" s="138" t="s">
        <v>6370</v>
      </c>
    </row>
    <row r="20" spans="1:24" ht="30" x14ac:dyDescent="0.25">
      <c r="A20" s="118" t="s">
        <v>4289</v>
      </c>
      <c r="B20" s="118" t="s">
        <v>6489</v>
      </c>
      <c r="C20" s="118">
        <v>544.29999999999995</v>
      </c>
      <c r="D20" s="118" t="s">
        <v>12</v>
      </c>
      <c r="E20" s="118" t="s">
        <v>6402</v>
      </c>
      <c r="F20" s="119">
        <v>386641</v>
      </c>
      <c r="G20" s="119">
        <v>427863</v>
      </c>
      <c r="H20" s="118" t="s">
        <v>28</v>
      </c>
      <c r="I20" s="118" t="s">
        <v>16</v>
      </c>
      <c r="J20" s="120">
        <v>39344</v>
      </c>
      <c r="K20" s="120">
        <v>39344</v>
      </c>
      <c r="L20" s="121"/>
      <c r="M20" s="121">
        <v>11.2</v>
      </c>
      <c r="N20" s="121"/>
      <c r="O20" s="122">
        <v>2.5</v>
      </c>
      <c r="P20" s="122"/>
      <c r="Q20" s="122"/>
      <c r="R20" s="122">
        <v>5.9</v>
      </c>
      <c r="S20" s="122"/>
      <c r="T20" s="122"/>
      <c r="U20" s="122"/>
      <c r="V20" s="122">
        <v>6.65</v>
      </c>
      <c r="W20" s="123"/>
      <c r="X20" s="124" t="s">
        <v>6406</v>
      </c>
    </row>
    <row r="21" spans="1:24" ht="30" x14ac:dyDescent="0.25">
      <c r="A21" s="118" t="s">
        <v>4289</v>
      </c>
      <c r="B21" s="118" t="s">
        <v>80</v>
      </c>
      <c r="C21" s="118">
        <v>544.20000000000005</v>
      </c>
      <c r="D21" s="118" t="s">
        <v>12</v>
      </c>
      <c r="E21" s="118" t="s">
        <v>6402</v>
      </c>
      <c r="F21" s="119">
        <v>386540</v>
      </c>
      <c r="G21" s="119">
        <v>427685</v>
      </c>
      <c r="H21" s="118" t="s">
        <v>6405</v>
      </c>
      <c r="I21" s="118" t="s">
        <v>16</v>
      </c>
      <c r="J21" s="120">
        <v>39344</v>
      </c>
      <c r="K21" s="120">
        <v>39344</v>
      </c>
      <c r="L21" s="121"/>
      <c r="M21" s="125">
        <v>10.5</v>
      </c>
      <c r="N21" s="121"/>
      <c r="O21" s="122">
        <v>1.2</v>
      </c>
      <c r="P21" s="122"/>
      <c r="Q21" s="122"/>
      <c r="R21" s="122"/>
      <c r="S21" s="122"/>
      <c r="T21" s="122"/>
      <c r="U21" s="122"/>
      <c r="V21" s="122">
        <v>6.97</v>
      </c>
      <c r="W21" s="123" t="s">
        <v>6407</v>
      </c>
      <c r="X21" s="124" t="s">
        <v>6406</v>
      </c>
    </row>
    <row r="22" spans="1:24" ht="30" x14ac:dyDescent="0.25">
      <c r="A22" s="118" t="s">
        <v>6182</v>
      </c>
      <c r="B22" s="118" t="s">
        <v>6409</v>
      </c>
      <c r="C22" s="118">
        <v>594.1</v>
      </c>
      <c r="D22" s="118" t="s">
        <v>12</v>
      </c>
      <c r="E22" s="118" t="s">
        <v>142</v>
      </c>
      <c r="F22" s="119">
        <v>322629</v>
      </c>
      <c r="G22" s="119">
        <v>191283</v>
      </c>
      <c r="H22" s="118" t="s">
        <v>1140</v>
      </c>
      <c r="I22" s="118" t="s">
        <v>16</v>
      </c>
      <c r="J22" s="120">
        <v>38405</v>
      </c>
      <c r="K22" s="120">
        <v>38405</v>
      </c>
      <c r="L22" s="121"/>
      <c r="M22" s="121">
        <v>9.8000000000000007</v>
      </c>
      <c r="N22" s="121"/>
      <c r="O22" s="122">
        <v>1.01</v>
      </c>
      <c r="P22" s="122"/>
      <c r="Q22" s="122"/>
      <c r="R22" s="122">
        <v>12</v>
      </c>
      <c r="S22" s="122"/>
      <c r="T22" s="122"/>
      <c r="U22" s="122"/>
      <c r="V22" s="122">
        <v>6.25</v>
      </c>
      <c r="W22" s="123" t="s">
        <v>6407</v>
      </c>
      <c r="X22" s="124" t="s">
        <v>6406</v>
      </c>
    </row>
    <row r="23" spans="1:24" ht="30" x14ac:dyDescent="0.25">
      <c r="A23" s="118" t="s">
        <v>6182</v>
      </c>
      <c r="B23" s="118" t="s">
        <v>6408</v>
      </c>
      <c r="C23" s="118">
        <v>594.1</v>
      </c>
      <c r="D23" s="118" t="s">
        <v>12</v>
      </c>
      <c r="E23" s="118" t="s">
        <v>142</v>
      </c>
      <c r="F23" s="119">
        <v>322629</v>
      </c>
      <c r="G23" s="119">
        <v>191283</v>
      </c>
      <c r="H23" s="118" t="s">
        <v>1140</v>
      </c>
      <c r="I23" s="118" t="s">
        <v>16</v>
      </c>
      <c r="J23" s="120">
        <v>38405</v>
      </c>
      <c r="K23" s="120">
        <v>38405</v>
      </c>
      <c r="L23" s="121"/>
      <c r="M23" s="121">
        <v>9</v>
      </c>
      <c r="N23" s="121"/>
      <c r="O23" s="122"/>
      <c r="P23" s="122"/>
      <c r="Q23" s="122"/>
      <c r="R23" s="122">
        <v>0.28000000000000003</v>
      </c>
      <c r="S23" s="122"/>
      <c r="T23" s="122"/>
      <c r="U23" s="122"/>
      <c r="V23" s="122">
        <v>6.68</v>
      </c>
      <c r="W23" s="123" t="s">
        <v>6407</v>
      </c>
      <c r="X23" s="124" t="s">
        <v>6406</v>
      </c>
    </row>
    <row r="24" spans="1:24" ht="75" x14ac:dyDescent="0.25">
      <c r="A24" s="118" t="s">
        <v>6289</v>
      </c>
      <c r="B24" s="118"/>
      <c r="C24" s="118"/>
      <c r="D24" s="118" t="s">
        <v>12</v>
      </c>
      <c r="E24" s="118" t="s">
        <v>429</v>
      </c>
      <c r="F24" s="118">
        <v>280300</v>
      </c>
      <c r="G24" s="118">
        <v>643200</v>
      </c>
      <c r="H24" s="118" t="s">
        <v>6413</v>
      </c>
      <c r="I24" s="118" t="s">
        <v>16</v>
      </c>
      <c r="J24" s="126">
        <v>1999</v>
      </c>
      <c r="K24" s="126">
        <v>1999</v>
      </c>
      <c r="L24" s="121"/>
      <c r="M24" s="121">
        <v>9</v>
      </c>
      <c r="N24" s="121"/>
      <c r="O24" s="122">
        <v>2.6</v>
      </c>
      <c r="P24" s="122"/>
      <c r="Q24" s="122"/>
      <c r="R24" s="122">
        <v>0.71</v>
      </c>
      <c r="S24" s="122"/>
      <c r="T24" s="122"/>
      <c r="U24" s="122"/>
      <c r="V24" s="122">
        <v>7.2</v>
      </c>
      <c r="W24" s="123" t="s">
        <v>6471</v>
      </c>
      <c r="X24" s="124" t="s">
        <v>6410</v>
      </c>
    </row>
    <row r="25" spans="1:24" x14ac:dyDescent="0.25">
      <c r="A25" s="118" t="s">
        <v>4253</v>
      </c>
      <c r="B25" s="118" t="s">
        <v>6411</v>
      </c>
      <c r="C25" s="118">
        <v>537.1</v>
      </c>
      <c r="D25" s="118" t="s">
        <v>12</v>
      </c>
      <c r="E25" s="118" t="s">
        <v>142</v>
      </c>
      <c r="F25" s="118">
        <v>324560</v>
      </c>
      <c r="G25" s="118">
        <v>208930</v>
      </c>
      <c r="H25" s="118" t="s">
        <v>510</v>
      </c>
      <c r="I25" s="118" t="s">
        <v>6098</v>
      </c>
      <c r="J25" s="120">
        <v>40638</v>
      </c>
      <c r="K25" s="120">
        <v>40645</v>
      </c>
      <c r="L25" s="121">
        <v>16.82</v>
      </c>
      <c r="M25" s="121">
        <v>18.424399999999999</v>
      </c>
      <c r="N25" s="121">
        <v>18.626999999999999</v>
      </c>
      <c r="O25" s="122"/>
      <c r="P25" s="122"/>
      <c r="Q25" s="122"/>
      <c r="R25" s="122"/>
      <c r="S25" s="122"/>
      <c r="T25" s="122"/>
      <c r="U25" s="122"/>
      <c r="V25" s="122"/>
      <c r="W25" s="123"/>
      <c r="X25" s="124" t="s">
        <v>6412</v>
      </c>
    </row>
    <row r="26" spans="1:24" x14ac:dyDescent="0.25">
      <c r="A26" s="118" t="s">
        <v>4253</v>
      </c>
      <c r="B26" s="118" t="s">
        <v>87</v>
      </c>
      <c r="C26" s="118">
        <v>537.4</v>
      </c>
      <c r="D26" s="118" t="s">
        <v>12</v>
      </c>
      <c r="E26" s="118" t="s">
        <v>142</v>
      </c>
      <c r="F26" s="118">
        <v>324560</v>
      </c>
      <c r="G26" s="118">
        <v>208930</v>
      </c>
      <c r="H26" s="118" t="s">
        <v>279</v>
      </c>
      <c r="I26" s="118" t="s">
        <v>6098</v>
      </c>
      <c r="J26" s="120">
        <v>40638</v>
      </c>
      <c r="K26" s="120">
        <v>40645</v>
      </c>
      <c r="L26" s="121">
        <v>7.1630000000000003</v>
      </c>
      <c r="M26" s="121">
        <v>11.0458</v>
      </c>
      <c r="N26" s="121">
        <v>14.643000000000001</v>
      </c>
      <c r="O26" s="122"/>
      <c r="P26" s="122"/>
      <c r="Q26" s="122"/>
      <c r="R26" s="122"/>
      <c r="S26" s="122"/>
      <c r="T26" s="122"/>
      <c r="U26" s="122"/>
      <c r="V26" s="122"/>
      <c r="W26" s="123"/>
      <c r="X26" s="124" t="s">
        <v>6412</v>
      </c>
    </row>
    <row r="27" spans="1:24" ht="30" x14ac:dyDescent="0.25">
      <c r="A27" s="106" t="s">
        <v>4420</v>
      </c>
      <c r="B27" s="106" t="s">
        <v>6348</v>
      </c>
      <c r="C27" s="106">
        <v>575.4</v>
      </c>
      <c r="D27" s="106" t="s">
        <v>12</v>
      </c>
      <c r="E27" s="106" t="s">
        <v>429</v>
      </c>
      <c r="F27" s="106">
        <v>298146</v>
      </c>
      <c r="G27" s="106">
        <v>697750</v>
      </c>
      <c r="H27" s="106" t="s">
        <v>6329</v>
      </c>
      <c r="I27" s="106" t="s">
        <v>6381</v>
      </c>
      <c r="J27" s="103">
        <v>42828.4375</v>
      </c>
      <c r="K27" s="103">
        <v>43678.458333333336</v>
      </c>
      <c r="L27" s="104">
        <v>0.30000001192092896</v>
      </c>
      <c r="M27" s="104">
        <v>9.5877491573371447</v>
      </c>
      <c r="N27" s="104">
        <v>22.430000305175781</v>
      </c>
      <c r="O27" s="105"/>
      <c r="P27" s="105"/>
      <c r="Q27" s="105"/>
      <c r="R27" s="105"/>
      <c r="S27" s="105"/>
      <c r="T27" s="105"/>
      <c r="U27" s="105"/>
      <c r="V27" s="105"/>
      <c r="W27" s="123" t="s">
        <v>6482</v>
      </c>
      <c r="X27" s="108" t="s">
        <v>6387</v>
      </c>
    </row>
    <row r="28" spans="1:24" ht="30" x14ac:dyDescent="0.25">
      <c r="A28" s="106" t="s">
        <v>6388</v>
      </c>
      <c r="B28" s="106" t="s">
        <v>4562</v>
      </c>
      <c r="C28" s="106">
        <v>607.1</v>
      </c>
      <c r="D28" s="106" t="s">
        <v>12</v>
      </c>
      <c r="E28" s="106" t="s">
        <v>58</v>
      </c>
      <c r="F28" s="106">
        <v>367006</v>
      </c>
      <c r="G28" s="106">
        <v>564317</v>
      </c>
      <c r="H28" s="108" t="s">
        <v>1198</v>
      </c>
      <c r="I28" s="106" t="s">
        <v>6389</v>
      </c>
      <c r="J28" s="103">
        <v>41605.52416666667</v>
      </c>
      <c r="K28" s="103">
        <v>42010.482499999998</v>
      </c>
      <c r="L28" s="121">
        <v>7.827</v>
      </c>
      <c r="M28" s="121">
        <v>12.785914574372555</v>
      </c>
      <c r="N28" s="121">
        <v>13.803000000000001</v>
      </c>
      <c r="O28" s="105"/>
      <c r="P28" s="105"/>
      <c r="Q28" s="105"/>
      <c r="R28" s="105"/>
      <c r="S28" s="105"/>
      <c r="T28" s="105"/>
      <c r="U28" s="105"/>
      <c r="V28" s="105"/>
      <c r="W28" s="123" t="s">
        <v>6472</v>
      </c>
      <c r="X28" s="108" t="s">
        <v>6390</v>
      </c>
    </row>
    <row r="29" spans="1:24" ht="30" x14ac:dyDescent="0.25">
      <c r="A29" s="106" t="s">
        <v>6391</v>
      </c>
      <c r="B29" s="106" t="s">
        <v>3190</v>
      </c>
      <c r="C29" s="106">
        <v>656.1</v>
      </c>
      <c r="D29" s="106" t="s">
        <v>12</v>
      </c>
      <c r="E29" s="106" t="s">
        <v>429</v>
      </c>
      <c r="F29" s="106">
        <v>341785</v>
      </c>
      <c r="G29" s="106">
        <v>674804</v>
      </c>
      <c r="H29" s="108" t="s">
        <v>6329</v>
      </c>
      <c r="I29" s="106" t="s">
        <v>6392</v>
      </c>
      <c r="J29" s="103">
        <v>43195</v>
      </c>
      <c r="K29" s="103">
        <v>43679</v>
      </c>
      <c r="L29" s="104">
        <v>10.270000457763672</v>
      </c>
      <c r="M29" s="104">
        <v>11.537492957488753</v>
      </c>
      <c r="N29" s="104">
        <v>12.010000228881836</v>
      </c>
      <c r="O29" s="105"/>
      <c r="P29" s="105"/>
      <c r="Q29" s="105"/>
      <c r="R29" s="105"/>
      <c r="S29" s="105"/>
      <c r="T29" s="105"/>
      <c r="U29" s="105"/>
      <c r="V29" s="105"/>
      <c r="W29" s="107"/>
      <c r="X29" s="108" t="s">
        <v>6393</v>
      </c>
    </row>
    <row r="30" spans="1:24" ht="45" x14ac:dyDescent="0.25">
      <c r="A30" s="118" t="s">
        <v>6391</v>
      </c>
      <c r="B30" s="118" t="s">
        <v>6495</v>
      </c>
      <c r="C30" s="118">
        <v>656.4</v>
      </c>
      <c r="D30" s="118" t="s">
        <v>12</v>
      </c>
      <c r="E30" s="118" t="s">
        <v>429</v>
      </c>
      <c r="F30" s="119">
        <v>341622</v>
      </c>
      <c r="G30" s="119">
        <v>674753</v>
      </c>
      <c r="H30" s="118" t="s">
        <v>6329</v>
      </c>
      <c r="I30" s="118" t="s">
        <v>6098</v>
      </c>
      <c r="J30" s="120">
        <v>40864</v>
      </c>
      <c r="K30" s="120">
        <v>41130</v>
      </c>
      <c r="L30" s="121">
        <v>10.74</v>
      </c>
      <c r="M30" s="121">
        <v>11.576265277342831</v>
      </c>
      <c r="N30" s="121">
        <v>14.073</v>
      </c>
      <c r="O30" s="122"/>
      <c r="P30" s="122"/>
      <c r="Q30" s="122"/>
      <c r="R30" s="122"/>
      <c r="S30" s="122"/>
      <c r="T30" s="122"/>
      <c r="U30" s="122"/>
      <c r="V30" s="122"/>
      <c r="W30" s="123"/>
      <c r="X30" s="124" t="s">
        <v>6496</v>
      </c>
    </row>
    <row r="31" spans="1:24" ht="45" x14ac:dyDescent="0.25">
      <c r="A31" s="118" t="s">
        <v>6391</v>
      </c>
      <c r="B31" s="118" t="s">
        <v>21</v>
      </c>
      <c r="C31" s="118">
        <v>656.55</v>
      </c>
      <c r="D31" s="118" t="s">
        <v>12</v>
      </c>
      <c r="E31" s="118" t="s">
        <v>429</v>
      </c>
      <c r="F31" s="118">
        <v>341763</v>
      </c>
      <c r="G31" s="118">
        <v>674793</v>
      </c>
      <c r="H31" s="118" t="s">
        <v>489</v>
      </c>
      <c r="I31" s="118" t="s">
        <v>6098</v>
      </c>
      <c r="J31" s="120">
        <v>42517</v>
      </c>
      <c r="K31" s="120">
        <v>42704</v>
      </c>
      <c r="L31" s="121">
        <v>9.49</v>
      </c>
      <c r="M31" s="121">
        <v>11.49665070171574</v>
      </c>
      <c r="N31" s="121">
        <v>21.85</v>
      </c>
      <c r="O31" s="122"/>
      <c r="P31" s="122"/>
      <c r="Q31" s="122"/>
      <c r="R31" s="122"/>
      <c r="S31" s="122"/>
      <c r="T31" s="122"/>
      <c r="U31" s="122"/>
      <c r="V31" s="122"/>
      <c r="W31" s="123"/>
      <c r="X31" s="127" t="s">
        <v>6497</v>
      </c>
    </row>
    <row r="32" spans="1:24" x14ac:dyDescent="0.25">
      <c r="A32" s="106" t="s">
        <v>341</v>
      </c>
      <c r="B32" s="106" t="s">
        <v>342</v>
      </c>
      <c r="C32" s="106">
        <v>17.100000000000001</v>
      </c>
      <c r="D32" s="106" t="s">
        <v>12</v>
      </c>
      <c r="E32" s="106" t="s">
        <v>58</v>
      </c>
      <c r="F32" s="106">
        <v>434655</v>
      </c>
      <c r="G32" s="106">
        <v>562252</v>
      </c>
      <c r="H32" s="108" t="s">
        <v>6372</v>
      </c>
      <c r="I32" s="106" t="s">
        <v>6392</v>
      </c>
      <c r="J32" s="103">
        <v>42592.625</v>
      </c>
      <c r="K32" s="103">
        <v>43668.083391377317</v>
      </c>
      <c r="L32" s="104">
        <v>14.2</v>
      </c>
      <c r="M32" s="104">
        <v>14.6</v>
      </c>
      <c r="N32" s="104">
        <v>15.2</v>
      </c>
      <c r="O32" s="105"/>
      <c r="P32" s="105"/>
      <c r="Q32" s="105"/>
      <c r="R32" s="105"/>
      <c r="S32" s="105"/>
      <c r="T32" s="105"/>
      <c r="U32" s="105"/>
      <c r="V32" s="105"/>
      <c r="W32" s="107"/>
      <c r="X32" s="108" t="s">
        <v>6394</v>
      </c>
    </row>
    <row r="33" spans="1:24" ht="30" x14ac:dyDescent="0.25">
      <c r="A33" s="118" t="s">
        <v>6184</v>
      </c>
      <c r="B33" s="118" t="s">
        <v>80</v>
      </c>
      <c r="C33" s="118">
        <v>33.1</v>
      </c>
      <c r="D33" s="118" t="s">
        <v>12</v>
      </c>
      <c r="E33" s="118" t="s">
        <v>6343</v>
      </c>
      <c r="F33" s="118">
        <v>437600</v>
      </c>
      <c r="G33" s="118">
        <v>370900</v>
      </c>
      <c r="H33" s="118" t="s">
        <v>80</v>
      </c>
      <c r="I33" s="118" t="s">
        <v>16</v>
      </c>
      <c r="J33" s="120">
        <v>39969</v>
      </c>
      <c r="K33" s="120">
        <v>43621</v>
      </c>
      <c r="L33" s="121"/>
      <c r="M33" s="121">
        <v>11.6</v>
      </c>
      <c r="N33" s="121"/>
      <c r="O33" s="122"/>
      <c r="P33" s="122"/>
      <c r="Q33" s="122"/>
      <c r="R33" s="122">
        <v>48.7</v>
      </c>
      <c r="S33" s="122"/>
      <c r="T33" s="122"/>
      <c r="U33" s="122"/>
      <c r="V33" s="122">
        <v>6.41</v>
      </c>
      <c r="W33" s="123" t="s">
        <v>6407</v>
      </c>
      <c r="X33" s="127" t="s">
        <v>6406</v>
      </c>
    </row>
    <row r="34" spans="1:24" ht="30" x14ac:dyDescent="0.25">
      <c r="A34" s="118" t="s">
        <v>6414</v>
      </c>
      <c r="B34" s="118" t="s">
        <v>6416</v>
      </c>
      <c r="C34" s="118">
        <v>29.3</v>
      </c>
      <c r="D34" s="118" t="s">
        <v>12</v>
      </c>
      <c r="E34" s="118" t="s">
        <v>6402</v>
      </c>
      <c r="F34" s="118">
        <v>374828</v>
      </c>
      <c r="G34" s="118">
        <v>400544</v>
      </c>
      <c r="H34" s="118" t="s">
        <v>489</v>
      </c>
      <c r="I34" s="118" t="s">
        <v>6098</v>
      </c>
      <c r="J34" s="120">
        <v>40793</v>
      </c>
      <c r="K34" s="120">
        <v>40793</v>
      </c>
      <c r="L34" s="121">
        <v>11.93</v>
      </c>
      <c r="M34" s="121">
        <v>12.06</v>
      </c>
      <c r="N34" s="121">
        <v>12.47</v>
      </c>
      <c r="O34" s="122"/>
      <c r="P34" s="122"/>
      <c r="Q34" s="122"/>
      <c r="R34" s="122"/>
      <c r="S34" s="122"/>
      <c r="T34" s="122"/>
      <c r="U34" s="122"/>
      <c r="V34" s="122">
        <v>7.23</v>
      </c>
      <c r="W34" s="123"/>
      <c r="X34" s="127" t="s">
        <v>6403</v>
      </c>
    </row>
    <row r="35" spans="1:24" ht="30" x14ac:dyDescent="0.25">
      <c r="A35" s="118" t="s">
        <v>6414</v>
      </c>
      <c r="B35" s="118" t="s">
        <v>6415</v>
      </c>
      <c r="C35" s="118">
        <v>29.3</v>
      </c>
      <c r="D35" s="118" t="s">
        <v>12</v>
      </c>
      <c r="E35" s="118" t="s">
        <v>6402</v>
      </c>
      <c r="F35" s="118">
        <v>374828</v>
      </c>
      <c r="G35" s="118">
        <v>400544</v>
      </c>
      <c r="H35" s="118" t="s">
        <v>489</v>
      </c>
      <c r="I35" s="118" t="s">
        <v>6098</v>
      </c>
      <c r="J35" s="120">
        <v>40793</v>
      </c>
      <c r="K35" s="120">
        <v>40793</v>
      </c>
      <c r="L35" s="121">
        <v>11.91</v>
      </c>
      <c r="M35" s="121">
        <v>11.98</v>
      </c>
      <c r="N35" s="121">
        <v>12.17</v>
      </c>
      <c r="O35" s="122"/>
      <c r="P35" s="122"/>
      <c r="Q35" s="122"/>
      <c r="R35" s="122"/>
      <c r="S35" s="122"/>
      <c r="T35" s="122"/>
      <c r="U35" s="122"/>
      <c r="V35" s="122">
        <v>6.95</v>
      </c>
      <c r="W35" s="123"/>
      <c r="X35" s="127" t="s">
        <v>6403</v>
      </c>
    </row>
    <row r="36" spans="1:24" ht="30" x14ac:dyDescent="0.25">
      <c r="A36" s="118" t="s">
        <v>6185</v>
      </c>
      <c r="B36" s="118" t="s">
        <v>80</v>
      </c>
      <c r="C36" s="118">
        <v>639</v>
      </c>
      <c r="D36" s="118" t="s">
        <v>12</v>
      </c>
      <c r="E36" s="118" t="s">
        <v>6402</v>
      </c>
      <c r="F36" s="118">
        <v>386895</v>
      </c>
      <c r="G36" s="118">
        <v>424387</v>
      </c>
      <c r="H36" s="118" t="s">
        <v>80</v>
      </c>
      <c r="I36" s="118" t="s">
        <v>16</v>
      </c>
      <c r="J36" s="120">
        <v>39344</v>
      </c>
      <c r="K36" s="120">
        <v>39344</v>
      </c>
      <c r="L36" s="121"/>
      <c r="M36" s="121">
        <v>10</v>
      </c>
      <c r="N36" s="121"/>
      <c r="O36" s="122">
        <v>0.5</v>
      </c>
      <c r="P36" s="122"/>
      <c r="Q36" s="122"/>
      <c r="R36" s="122">
        <v>21.5</v>
      </c>
      <c r="S36" s="122"/>
      <c r="T36" s="122"/>
      <c r="U36" s="122"/>
      <c r="V36" s="122"/>
      <c r="W36" s="123"/>
      <c r="X36" s="124" t="s">
        <v>6406</v>
      </c>
    </row>
    <row r="37" spans="1:24" ht="30" x14ac:dyDescent="0.25">
      <c r="A37" s="118" t="s">
        <v>6417</v>
      </c>
      <c r="B37" s="118" t="s">
        <v>6418</v>
      </c>
      <c r="C37" s="118">
        <v>325.2</v>
      </c>
      <c r="D37" s="118" t="s">
        <v>12</v>
      </c>
      <c r="E37" s="118" t="s">
        <v>58</v>
      </c>
      <c r="F37" s="118">
        <v>419532</v>
      </c>
      <c r="G37" s="118">
        <v>529584</v>
      </c>
      <c r="H37" s="118" t="s">
        <v>80</v>
      </c>
      <c r="I37" s="118" t="s">
        <v>16</v>
      </c>
      <c r="J37" s="126">
        <v>1995</v>
      </c>
      <c r="K37" s="126">
        <v>1995</v>
      </c>
      <c r="L37" s="121"/>
      <c r="M37" s="121">
        <v>10.9</v>
      </c>
      <c r="N37" s="121"/>
      <c r="O37" s="122">
        <v>140</v>
      </c>
      <c r="P37" s="122"/>
      <c r="Q37" s="122"/>
      <c r="R37" s="122">
        <v>1.8</v>
      </c>
      <c r="S37" s="122">
        <v>1177</v>
      </c>
      <c r="T37" s="122"/>
      <c r="U37" s="122"/>
      <c r="V37" s="122">
        <v>6.5</v>
      </c>
      <c r="W37" s="123"/>
      <c r="X37" s="127" t="s">
        <v>6419</v>
      </c>
    </row>
    <row r="38" spans="1:24" ht="30" x14ac:dyDescent="0.25">
      <c r="A38" s="118" t="s">
        <v>6067</v>
      </c>
      <c r="B38" s="145" t="s">
        <v>510</v>
      </c>
      <c r="C38" s="145">
        <v>804.1</v>
      </c>
      <c r="D38" s="145" t="s">
        <v>12</v>
      </c>
      <c r="E38" s="118" t="s">
        <v>58</v>
      </c>
      <c r="F38" s="118">
        <v>424464</v>
      </c>
      <c r="G38" s="118">
        <v>601079</v>
      </c>
      <c r="H38" s="118" t="s">
        <v>510</v>
      </c>
      <c r="I38" s="118" t="s">
        <v>6420</v>
      </c>
      <c r="J38" s="120">
        <v>43266</v>
      </c>
      <c r="K38" s="120">
        <v>43476</v>
      </c>
      <c r="L38" s="121">
        <v>11.06</v>
      </c>
      <c r="M38" s="121">
        <v>11.074996457826632</v>
      </c>
      <c r="N38" s="121">
        <v>14.413</v>
      </c>
      <c r="O38" s="122"/>
      <c r="P38" s="122"/>
      <c r="Q38" s="122"/>
      <c r="R38" s="122"/>
      <c r="S38" s="122"/>
      <c r="T38" s="122"/>
      <c r="U38" s="122"/>
      <c r="V38" s="122"/>
      <c r="W38" s="123" t="s">
        <v>6481</v>
      </c>
      <c r="X38" s="124" t="s">
        <v>6421</v>
      </c>
    </row>
    <row r="39" spans="1:24" x14ac:dyDescent="0.25">
      <c r="A39" s="144" t="s">
        <v>3303</v>
      </c>
      <c r="B39" s="144" t="s">
        <v>510</v>
      </c>
      <c r="C39" s="144">
        <v>407.1</v>
      </c>
      <c r="D39" s="144" t="s">
        <v>12</v>
      </c>
      <c r="E39" s="144" t="s">
        <v>716</v>
      </c>
      <c r="F39" s="144">
        <v>427952</v>
      </c>
      <c r="G39" s="144">
        <v>319076</v>
      </c>
      <c r="H39" s="144" t="s">
        <v>510</v>
      </c>
      <c r="I39" s="144" t="s">
        <v>6422</v>
      </c>
      <c r="J39" s="120">
        <v>40172</v>
      </c>
      <c r="K39" s="120">
        <v>40206</v>
      </c>
      <c r="L39" s="148">
        <v>9.6</v>
      </c>
      <c r="M39" s="148">
        <v>12.48</v>
      </c>
      <c r="N39" s="148">
        <v>14.4</v>
      </c>
      <c r="O39" s="149"/>
      <c r="P39" s="149"/>
      <c r="Q39" s="149"/>
      <c r="R39" s="149">
        <v>34.284999999999997</v>
      </c>
      <c r="S39" s="149">
        <v>18431.47</v>
      </c>
      <c r="T39" s="149"/>
      <c r="U39" s="149"/>
      <c r="V39" s="149">
        <v>6.5439999999999996</v>
      </c>
      <c r="W39" s="150" t="s">
        <v>6423</v>
      </c>
      <c r="X39" s="124" t="s">
        <v>6424</v>
      </c>
    </row>
    <row r="40" spans="1:24" ht="30" x14ac:dyDescent="0.25">
      <c r="A40" s="118" t="s">
        <v>6291</v>
      </c>
      <c r="B40" s="118" t="s">
        <v>80</v>
      </c>
      <c r="C40" s="118"/>
      <c r="D40" s="118" t="s">
        <v>12</v>
      </c>
      <c r="E40" s="118" t="s">
        <v>429</v>
      </c>
      <c r="F40" s="118">
        <v>262785</v>
      </c>
      <c r="G40" s="118">
        <v>623410</v>
      </c>
      <c r="H40" s="118" t="s">
        <v>80</v>
      </c>
      <c r="I40" s="118" t="s">
        <v>16</v>
      </c>
      <c r="J40" s="126">
        <v>1995</v>
      </c>
      <c r="K40" s="126">
        <v>1995</v>
      </c>
      <c r="L40" s="121"/>
      <c r="M40" s="121">
        <v>17.899999999999999</v>
      </c>
      <c r="N40" s="121"/>
      <c r="O40" s="122">
        <v>0.09</v>
      </c>
      <c r="P40" s="122"/>
      <c r="Q40" s="122"/>
      <c r="R40" s="122">
        <v>6.74</v>
      </c>
      <c r="S40" s="122"/>
      <c r="T40" s="122"/>
      <c r="U40" s="122"/>
      <c r="V40" s="122">
        <v>7.6</v>
      </c>
      <c r="W40" s="123"/>
      <c r="X40" s="124" t="s">
        <v>6410</v>
      </c>
    </row>
    <row r="41" spans="1:24" x14ac:dyDescent="0.25">
      <c r="A41" s="106" t="s">
        <v>1441</v>
      </c>
      <c r="B41" s="106" t="s">
        <v>1442</v>
      </c>
      <c r="C41" s="106">
        <v>170.1</v>
      </c>
      <c r="D41" s="106" t="s">
        <v>12</v>
      </c>
      <c r="E41" s="106" t="s">
        <v>429</v>
      </c>
      <c r="F41" s="106">
        <v>334610</v>
      </c>
      <c r="G41" s="106">
        <v>699140</v>
      </c>
      <c r="H41" s="108" t="s">
        <v>6372</v>
      </c>
      <c r="I41" s="106" t="s">
        <v>6392</v>
      </c>
      <c r="J41" s="103"/>
      <c r="K41" s="103"/>
      <c r="L41" s="104"/>
      <c r="M41" s="104"/>
      <c r="N41" s="104"/>
      <c r="O41" s="105"/>
      <c r="P41" s="105"/>
      <c r="Q41" s="105"/>
      <c r="R41" s="105"/>
      <c r="S41" s="105"/>
      <c r="T41" s="105"/>
      <c r="U41" s="105"/>
      <c r="V41" s="105"/>
      <c r="W41" s="107"/>
      <c r="X41" s="108"/>
    </row>
    <row r="42" spans="1:24" ht="30" x14ac:dyDescent="0.25">
      <c r="A42" s="118" t="s">
        <v>5109</v>
      </c>
      <c r="B42" s="118" t="s">
        <v>21</v>
      </c>
      <c r="C42" s="118"/>
      <c r="D42" s="118" t="s">
        <v>12</v>
      </c>
      <c r="E42" s="118" t="s">
        <v>6332</v>
      </c>
      <c r="F42" s="118">
        <v>403552</v>
      </c>
      <c r="G42" s="118">
        <v>312589</v>
      </c>
      <c r="H42" s="118" t="s">
        <v>510</v>
      </c>
      <c r="I42" s="118" t="s">
        <v>6098</v>
      </c>
      <c r="J42" s="120">
        <v>42514</v>
      </c>
      <c r="K42" s="120">
        <v>42651</v>
      </c>
      <c r="L42" s="121">
        <v>11.52</v>
      </c>
      <c r="M42" s="121">
        <v>15.671854433909649</v>
      </c>
      <c r="N42" s="121">
        <v>19.73</v>
      </c>
      <c r="O42" s="122"/>
      <c r="P42" s="122"/>
      <c r="Q42" s="122"/>
      <c r="R42" s="122"/>
      <c r="S42" s="122"/>
      <c r="T42" s="122"/>
      <c r="U42" s="122"/>
      <c r="V42" s="122"/>
      <c r="W42" s="123" t="s">
        <v>6477</v>
      </c>
      <c r="X42" s="127" t="s">
        <v>6440</v>
      </c>
    </row>
    <row r="43" spans="1:24" ht="30" x14ac:dyDescent="0.25">
      <c r="A43" s="118" t="s">
        <v>5109</v>
      </c>
      <c r="B43" s="118" t="s">
        <v>5110</v>
      </c>
      <c r="C43" s="118">
        <v>682.1</v>
      </c>
      <c r="D43" s="118" t="s">
        <v>12</v>
      </c>
      <c r="E43" s="118" t="s">
        <v>6332</v>
      </c>
      <c r="F43" s="119">
        <v>403552</v>
      </c>
      <c r="G43" s="119">
        <v>312589</v>
      </c>
      <c r="H43" s="118" t="s">
        <v>6329</v>
      </c>
      <c r="I43" s="118" t="s">
        <v>6492</v>
      </c>
      <c r="J43" s="120">
        <v>43000</v>
      </c>
      <c r="K43" s="120">
        <v>43688</v>
      </c>
      <c r="L43" s="121">
        <v>15.9700002670288</v>
      </c>
      <c r="M43" s="121">
        <v>17.066952628326082</v>
      </c>
      <c r="N43" s="121">
        <v>17.139999389648398</v>
      </c>
      <c r="O43" s="122"/>
      <c r="P43" s="122"/>
      <c r="Q43" s="122"/>
      <c r="R43" s="122"/>
      <c r="S43" s="122"/>
      <c r="T43" s="122"/>
      <c r="U43" s="122"/>
      <c r="V43" s="122"/>
      <c r="W43" s="123"/>
      <c r="X43" s="127" t="s">
        <v>6493</v>
      </c>
    </row>
    <row r="44" spans="1:24" ht="31.5" customHeight="1" x14ac:dyDescent="0.25">
      <c r="A44" s="118" t="s">
        <v>544</v>
      </c>
      <c r="B44" s="118" t="s">
        <v>6425</v>
      </c>
      <c r="C44" s="118">
        <v>39.1</v>
      </c>
      <c r="D44" s="118" t="s">
        <v>12</v>
      </c>
      <c r="E44" s="118" t="s">
        <v>58</v>
      </c>
      <c r="F44" s="118">
        <v>424864</v>
      </c>
      <c r="G44" s="118">
        <v>416190</v>
      </c>
      <c r="H44" s="118" t="s">
        <v>6426</v>
      </c>
      <c r="I44" s="118" t="s">
        <v>16</v>
      </c>
      <c r="J44" s="126">
        <v>2009</v>
      </c>
      <c r="K44" s="126">
        <v>2009</v>
      </c>
      <c r="L44" s="121"/>
      <c r="M44" s="121">
        <v>14.2</v>
      </c>
      <c r="N44" s="121"/>
      <c r="O44" s="122">
        <v>76</v>
      </c>
      <c r="P44" s="122"/>
      <c r="Q44" s="122"/>
      <c r="R44" s="122">
        <v>42.5</v>
      </c>
      <c r="S44" s="122">
        <v>2943</v>
      </c>
      <c r="T44" s="122"/>
      <c r="U44" s="122"/>
      <c r="V44" s="122">
        <v>7.01</v>
      </c>
      <c r="W44" s="123"/>
      <c r="X44" s="127" t="s">
        <v>6410</v>
      </c>
    </row>
    <row r="45" spans="1:24" ht="31.5" customHeight="1" x14ac:dyDescent="0.25">
      <c r="A45" s="118" t="s">
        <v>6427</v>
      </c>
      <c r="B45" s="118" t="s">
        <v>322</v>
      </c>
      <c r="C45" s="118">
        <v>7.4</v>
      </c>
      <c r="D45" s="118" t="s">
        <v>31</v>
      </c>
      <c r="E45" s="118" t="s">
        <v>58</v>
      </c>
      <c r="F45" s="118">
        <v>471140</v>
      </c>
      <c r="G45" s="118">
        <v>519215</v>
      </c>
      <c r="H45" s="118" t="s">
        <v>24</v>
      </c>
      <c r="I45" s="118" t="s">
        <v>16</v>
      </c>
      <c r="J45" s="120">
        <v>40091</v>
      </c>
      <c r="K45" s="120">
        <v>40091</v>
      </c>
      <c r="L45" s="121"/>
      <c r="M45" s="121">
        <v>14.7</v>
      </c>
      <c r="N45" s="121"/>
      <c r="O45" s="122">
        <v>20</v>
      </c>
      <c r="P45" s="122"/>
      <c r="Q45" s="122"/>
      <c r="R45" s="122">
        <v>21.4</v>
      </c>
      <c r="S45" s="122"/>
      <c r="T45" s="122"/>
      <c r="U45" s="122"/>
      <c r="V45" s="122">
        <v>7</v>
      </c>
      <c r="W45" s="151"/>
      <c r="X45" s="124" t="s">
        <v>6410</v>
      </c>
    </row>
    <row r="46" spans="1:24" ht="31.5" customHeight="1" x14ac:dyDescent="0.25">
      <c r="A46" s="118" t="s">
        <v>6186</v>
      </c>
      <c r="B46" s="118" t="s">
        <v>1447</v>
      </c>
      <c r="C46" s="118">
        <v>668.1</v>
      </c>
      <c r="D46" s="118" t="s">
        <v>12</v>
      </c>
      <c r="E46" s="118" t="s">
        <v>6402</v>
      </c>
      <c r="F46" s="118">
        <v>389162</v>
      </c>
      <c r="G46" s="118">
        <v>425881</v>
      </c>
      <c r="H46" s="118" t="s">
        <v>6428</v>
      </c>
      <c r="I46" s="118" t="s">
        <v>16</v>
      </c>
      <c r="J46" s="120">
        <v>39757</v>
      </c>
      <c r="K46" s="120">
        <v>39757</v>
      </c>
      <c r="L46" s="121"/>
      <c r="M46" s="121">
        <v>9.8000000000000007</v>
      </c>
      <c r="N46" s="121"/>
      <c r="O46" s="122">
        <v>3.72</v>
      </c>
      <c r="P46" s="122"/>
      <c r="Q46" s="122"/>
      <c r="R46" s="122"/>
      <c r="S46" s="122"/>
      <c r="T46" s="122"/>
      <c r="U46" s="122"/>
      <c r="V46" s="122">
        <v>5.48</v>
      </c>
      <c r="W46" s="123"/>
      <c r="X46" s="124" t="s">
        <v>6406</v>
      </c>
    </row>
    <row r="47" spans="1:24" ht="30" x14ac:dyDescent="0.25">
      <c r="A47" s="118" t="s">
        <v>6316</v>
      </c>
      <c r="B47" s="118" t="s">
        <v>80</v>
      </c>
      <c r="C47" s="118"/>
      <c r="D47" s="118" t="s">
        <v>12</v>
      </c>
      <c r="E47" s="118" t="s">
        <v>429</v>
      </c>
      <c r="F47" s="118">
        <v>257424</v>
      </c>
      <c r="G47" s="118">
        <v>614414</v>
      </c>
      <c r="H47" s="118" t="s">
        <v>80</v>
      </c>
      <c r="I47" s="118" t="s">
        <v>16</v>
      </c>
      <c r="J47" s="120">
        <v>38961</v>
      </c>
      <c r="K47" s="120">
        <v>38961</v>
      </c>
      <c r="L47" s="121"/>
      <c r="M47" s="121">
        <v>11.8</v>
      </c>
      <c r="N47" s="121"/>
      <c r="O47" s="122"/>
      <c r="P47" s="122"/>
      <c r="Q47" s="122"/>
      <c r="R47" s="122"/>
      <c r="S47" s="122"/>
      <c r="T47" s="122"/>
      <c r="U47" s="122"/>
      <c r="V47" s="122">
        <v>7.24</v>
      </c>
      <c r="W47" s="123"/>
      <c r="X47" s="127" t="s">
        <v>6406</v>
      </c>
    </row>
    <row r="48" spans="1:24" ht="30" x14ac:dyDescent="0.25">
      <c r="A48" s="6" t="s">
        <v>6459</v>
      </c>
      <c r="B48" s="6" t="s">
        <v>901</v>
      </c>
      <c r="C48" s="6">
        <v>591.1</v>
      </c>
      <c r="D48" s="6" t="s">
        <v>12</v>
      </c>
      <c r="E48" s="6" t="s">
        <v>429</v>
      </c>
      <c r="F48" s="130">
        <v>299056</v>
      </c>
      <c r="G48" s="130">
        <v>662874</v>
      </c>
      <c r="H48" s="6" t="s">
        <v>489</v>
      </c>
      <c r="I48" s="6" t="s">
        <v>6098</v>
      </c>
      <c r="J48" s="7">
        <v>40744</v>
      </c>
      <c r="K48" s="7">
        <v>40744</v>
      </c>
      <c r="L48" s="9">
        <v>10.37</v>
      </c>
      <c r="M48" s="9">
        <v>11.02</v>
      </c>
      <c r="N48" s="9">
        <v>12.12</v>
      </c>
      <c r="O48" s="10"/>
      <c r="P48" s="10"/>
      <c r="Q48" s="10"/>
      <c r="R48" s="10"/>
      <c r="S48" s="10"/>
      <c r="T48" s="10"/>
      <c r="U48" s="10"/>
      <c r="V48" s="10"/>
      <c r="W48" s="8"/>
      <c r="X48" s="89" t="s">
        <v>6403</v>
      </c>
    </row>
    <row r="49" spans="1:24" ht="30" x14ac:dyDescent="0.25">
      <c r="A49" s="118" t="s">
        <v>399</v>
      </c>
      <c r="B49" s="118" t="s">
        <v>24</v>
      </c>
      <c r="C49" s="118">
        <v>24.1</v>
      </c>
      <c r="D49" s="118" t="s">
        <v>12</v>
      </c>
      <c r="E49" s="118" t="s">
        <v>6429</v>
      </c>
      <c r="F49" s="119">
        <v>443580</v>
      </c>
      <c r="G49" s="119">
        <v>547810</v>
      </c>
      <c r="H49" s="118" t="s">
        <v>24</v>
      </c>
      <c r="I49" s="118" t="s">
        <v>6430</v>
      </c>
      <c r="J49" s="126">
        <v>2000</v>
      </c>
      <c r="K49" s="126">
        <v>2000</v>
      </c>
      <c r="L49" s="121">
        <v>13.590909090909088</v>
      </c>
      <c r="M49" s="121">
        <v>18.098570660109182</v>
      </c>
      <c r="N49" s="121">
        <v>23.2</v>
      </c>
      <c r="O49" s="122"/>
      <c r="P49" s="122"/>
      <c r="Q49" s="122"/>
      <c r="R49" s="122"/>
      <c r="S49" s="122"/>
      <c r="T49" s="122"/>
      <c r="U49" s="122"/>
      <c r="V49" s="122"/>
      <c r="W49" s="123" t="s">
        <v>6434</v>
      </c>
      <c r="X49" s="127" t="s">
        <v>6432</v>
      </c>
    </row>
    <row r="50" spans="1:24" ht="30" x14ac:dyDescent="0.25">
      <c r="A50" s="144" t="s">
        <v>399</v>
      </c>
      <c r="B50" s="144" t="s">
        <v>24</v>
      </c>
      <c r="C50" s="144">
        <v>24.1</v>
      </c>
      <c r="D50" s="144" t="s">
        <v>12</v>
      </c>
      <c r="E50" s="144" t="s">
        <v>6429</v>
      </c>
      <c r="F50" s="146">
        <v>443580</v>
      </c>
      <c r="G50" s="146">
        <v>547810</v>
      </c>
      <c r="H50" s="144" t="s">
        <v>24</v>
      </c>
      <c r="I50" s="144" t="s">
        <v>55</v>
      </c>
      <c r="J50" s="147">
        <v>2005</v>
      </c>
      <c r="K50" s="147">
        <v>2005</v>
      </c>
      <c r="L50" s="148">
        <v>11.347200000000001</v>
      </c>
      <c r="M50" s="148">
        <v>16.749225263157882</v>
      </c>
      <c r="N50" s="148">
        <v>23.105700000000002</v>
      </c>
      <c r="O50" s="149"/>
      <c r="P50" s="149"/>
      <c r="Q50" s="149"/>
      <c r="R50" s="149"/>
      <c r="S50" s="149"/>
      <c r="T50" s="149"/>
      <c r="U50" s="149"/>
      <c r="V50" s="149"/>
      <c r="W50" s="150" t="s">
        <v>6437</v>
      </c>
      <c r="X50" s="152" t="s">
        <v>6432</v>
      </c>
    </row>
    <row r="51" spans="1:24" ht="30" x14ac:dyDescent="0.25">
      <c r="A51" s="118" t="s">
        <v>399</v>
      </c>
      <c r="B51" s="118" t="s">
        <v>24</v>
      </c>
      <c r="C51" s="118">
        <v>24.1</v>
      </c>
      <c r="D51" s="118" t="s">
        <v>12</v>
      </c>
      <c r="E51" s="118" t="s">
        <v>6429</v>
      </c>
      <c r="F51" s="119">
        <v>443580</v>
      </c>
      <c r="G51" s="119">
        <v>547810</v>
      </c>
      <c r="H51" s="118" t="s">
        <v>24</v>
      </c>
      <c r="I51" s="118" t="s">
        <v>54</v>
      </c>
      <c r="J51" s="126">
        <v>2004</v>
      </c>
      <c r="K51" s="126">
        <v>2004</v>
      </c>
      <c r="L51" s="121">
        <v>11.37125</v>
      </c>
      <c r="M51" s="121">
        <v>16.915341847826088</v>
      </c>
      <c r="N51" s="121">
        <v>23.064</v>
      </c>
      <c r="O51" s="122"/>
      <c r="P51" s="122"/>
      <c r="Q51" s="122"/>
      <c r="R51" s="122"/>
      <c r="S51" s="122"/>
      <c r="T51" s="122"/>
      <c r="U51" s="122"/>
      <c r="V51" s="122"/>
      <c r="W51" s="123" t="s">
        <v>6436</v>
      </c>
      <c r="X51" s="124" t="s">
        <v>6432</v>
      </c>
    </row>
    <row r="52" spans="1:24" ht="30" x14ac:dyDescent="0.25">
      <c r="A52" s="118" t="s">
        <v>399</v>
      </c>
      <c r="B52" s="118" t="s">
        <v>24</v>
      </c>
      <c r="C52" s="118">
        <v>24.1</v>
      </c>
      <c r="D52" s="118" t="s">
        <v>12</v>
      </c>
      <c r="E52" s="118" t="s">
        <v>6429</v>
      </c>
      <c r="F52" s="119">
        <v>443580</v>
      </c>
      <c r="G52" s="119">
        <v>547810</v>
      </c>
      <c r="H52" s="118" t="s">
        <v>24</v>
      </c>
      <c r="I52" s="118" t="s">
        <v>56</v>
      </c>
      <c r="J52" s="126">
        <v>2006</v>
      </c>
      <c r="K52" s="126">
        <v>2006</v>
      </c>
      <c r="L52" s="121">
        <v>11.134500000000001</v>
      </c>
      <c r="M52" s="121">
        <v>16.511873305084748</v>
      </c>
      <c r="N52" s="121">
        <v>22.996500000000001</v>
      </c>
      <c r="O52" s="122"/>
      <c r="P52" s="122"/>
      <c r="Q52" s="122"/>
      <c r="R52" s="122"/>
      <c r="S52" s="122"/>
      <c r="T52" s="122"/>
      <c r="U52" s="122"/>
      <c r="V52" s="122"/>
      <c r="W52" s="123" t="s">
        <v>6438</v>
      </c>
      <c r="X52" s="124" t="s">
        <v>6432</v>
      </c>
    </row>
    <row r="53" spans="1:24" ht="30" x14ac:dyDescent="0.25">
      <c r="A53" s="118" t="s">
        <v>399</v>
      </c>
      <c r="B53" s="118" t="s">
        <v>24</v>
      </c>
      <c r="C53" s="118">
        <v>24.1</v>
      </c>
      <c r="D53" s="118" t="s">
        <v>12</v>
      </c>
      <c r="E53" s="118" t="s">
        <v>6429</v>
      </c>
      <c r="F53" s="119">
        <v>443580</v>
      </c>
      <c r="G53" s="119">
        <v>547810</v>
      </c>
      <c r="H53" s="118" t="s">
        <v>24</v>
      </c>
      <c r="I53" s="118" t="s">
        <v>6431</v>
      </c>
      <c r="J53" s="126">
        <v>2003</v>
      </c>
      <c r="K53" s="126">
        <v>2003</v>
      </c>
      <c r="L53" s="121">
        <v>12.013999999999999</v>
      </c>
      <c r="M53" s="121">
        <v>16.933464442013118</v>
      </c>
      <c r="N53" s="121">
        <v>22.975000000000001</v>
      </c>
      <c r="O53" s="122"/>
      <c r="P53" s="122"/>
      <c r="Q53" s="122"/>
      <c r="R53" s="122"/>
      <c r="S53" s="122"/>
      <c r="T53" s="122"/>
      <c r="U53" s="122"/>
      <c r="V53" s="122"/>
      <c r="W53" s="123" t="s">
        <v>6435</v>
      </c>
      <c r="X53" s="124" t="s">
        <v>6432</v>
      </c>
    </row>
    <row r="54" spans="1:24" ht="30" x14ac:dyDescent="0.25">
      <c r="A54" s="118" t="s">
        <v>399</v>
      </c>
      <c r="B54" s="118" t="s">
        <v>24</v>
      </c>
      <c r="C54" s="118">
        <v>24.1</v>
      </c>
      <c r="D54" s="118" t="s">
        <v>12</v>
      </c>
      <c r="E54" s="118" t="s">
        <v>6429</v>
      </c>
      <c r="F54" s="119">
        <v>443580</v>
      </c>
      <c r="G54" s="119">
        <v>547810</v>
      </c>
      <c r="H54" s="118" t="s">
        <v>24</v>
      </c>
      <c r="I54" s="118" t="s">
        <v>57</v>
      </c>
      <c r="J54" s="126">
        <v>2008</v>
      </c>
      <c r="K54" s="126">
        <v>2008</v>
      </c>
      <c r="L54" s="121">
        <v>11.218333333333334</v>
      </c>
      <c r="M54" s="121">
        <v>16.377962987125951</v>
      </c>
      <c r="N54" s="121">
        <v>22.699166666666667</v>
      </c>
      <c r="O54" s="122"/>
      <c r="P54" s="122"/>
      <c r="Q54" s="122"/>
      <c r="R54" s="122"/>
      <c r="S54" s="122"/>
      <c r="T54" s="122"/>
      <c r="U54" s="122"/>
      <c r="V54" s="122"/>
      <c r="W54" s="123" t="s">
        <v>6439</v>
      </c>
      <c r="X54" s="127" t="s">
        <v>6432</v>
      </c>
    </row>
    <row r="55" spans="1:24" x14ac:dyDescent="0.25">
      <c r="A55" s="118" t="s">
        <v>6464</v>
      </c>
      <c r="B55" s="118" t="s">
        <v>6465</v>
      </c>
      <c r="C55" s="118">
        <v>571.1</v>
      </c>
      <c r="D55" s="118" t="s">
        <v>12</v>
      </c>
      <c r="E55" s="118" t="s">
        <v>429</v>
      </c>
      <c r="F55" s="118">
        <v>286721</v>
      </c>
      <c r="G55" s="118">
        <v>635603</v>
      </c>
      <c r="H55" s="118" t="s">
        <v>80</v>
      </c>
      <c r="I55" s="118" t="s">
        <v>6098</v>
      </c>
      <c r="J55" s="120">
        <v>42773</v>
      </c>
      <c r="K55" s="120">
        <v>43042</v>
      </c>
      <c r="L55" s="121">
        <v>8.0399999618530273</v>
      </c>
      <c r="M55" s="121">
        <v>10.350007655724754</v>
      </c>
      <c r="N55" s="121">
        <v>11.539999961853027</v>
      </c>
      <c r="O55" s="122"/>
      <c r="P55" s="122"/>
      <c r="Q55" s="122"/>
      <c r="R55" s="122"/>
      <c r="S55" s="122"/>
      <c r="T55" s="122"/>
      <c r="U55" s="122"/>
      <c r="V55" s="122"/>
      <c r="W55" s="123"/>
      <c r="X55" s="152" t="s">
        <v>6466</v>
      </c>
    </row>
    <row r="56" spans="1:24" ht="45" x14ac:dyDescent="0.25">
      <c r="A56" s="161" t="s">
        <v>5936</v>
      </c>
      <c r="B56" s="161" t="s">
        <v>6373</v>
      </c>
      <c r="C56" s="161">
        <v>787.1</v>
      </c>
      <c r="D56" s="161" t="s">
        <v>12</v>
      </c>
      <c r="E56" s="161" t="s">
        <v>429</v>
      </c>
      <c r="F56" s="161">
        <v>334193</v>
      </c>
      <c r="G56" s="161">
        <v>665977</v>
      </c>
      <c r="H56" s="161" t="s">
        <v>6372</v>
      </c>
      <c r="I56" s="161" t="s">
        <v>6359</v>
      </c>
      <c r="J56" s="163">
        <v>43657</v>
      </c>
      <c r="K56" s="163">
        <v>43657</v>
      </c>
      <c r="L56" s="164">
        <v>9.76</v>
      </c>
      <c r="M56" s="164">
        <v>11.26</v>
      </c>
      <c r="N56" s="164">
        <v>15.86</v>
      </c>
      <c r="O56" s="165"/>
      <c r="P56" s="165"/>
      <c r="Q56" s="165"/>
      <c r="R56" s="165"/>
      <c r="S56" s="165"/>
      <c r="T56" s="165"/>
      <c r="U56" s="165"/>
      <c r="V56" s="165"/>
      <c r="W56" s="167" t="s">
        <v>6374</v>
      </c>
      <c r="X56" s="139" t="s">
        <v>6375</v>
      </c>
    </row>
    <row r="57" spans="1:24" x14ac:dyDescent="0.25">
      <c r="A57" s="6" t="s">
        <v>5936</v>
      </c>
      <c r="B57" s="6"/>
      <c r="C57" s="6"/>
      <c r="D57" s="6"/>
      <c r="E57" s="6"/>
      <c r="F57" s="6"/>
      <c r="G57" s="6"/>
      <c r="H57" s="6"/>
      <c r="I57" s="6"/>
      <c r="J57" s="7"/>
      <c r="K57" s="7"/>
      <c r="L57" s="9"/>
      <c r="M57" s="9"/>
      <c r="N57" s="9"/>
      <c r="O57" s="10"/>
      <c r="P57" s="10"/>
      <c r="Q57" s="10"/>
      <c r="R57" s="10"/>
      <c r="S57" s="10"/>
      <c r="T57" s="10"/>
      <c r="U57" s="10"/>
      <c r="V57" s="10"/>
      <c r="W57" s="8"/>
      <c r="X57" s="89"/>
    </row>
    <row r="58" spans="1:24" ht="30" x14ac:dyDescent="0.25">
      <c r="A58" s="118" t="s">
        <v>2805</v>
      </c>
      <c r="B58" s="118" t="s">
        <v>80</v>
      </c>
      <c r="C58" s="118"/>
      <c r="D58" s="118"/>
      <c r="E58" s="118" t="s">
        <v>429</v>
      </c>
      <c r="F58" s="118"/>
      <c r="G58" s="118"/>
      <c r="H58" s="118" t="s">
        <v>80</v>
      </c>
      <c r="I58" s="118" t="s">
        <v>16</v>
      </c>
      <c r="J58" s="120">
        <v>34889</v>
      </c>
      <c r="K58" s="120">
        <v>34889</v>
      </c>
      <c r="L58" s="121"/>
      <c r="M58" s="121">
        <v>13.8</v>
      </c>
      <c r="N58" s="121"/>
      <c r="O58" s="122"/>
      <c r="P58" s="122"/>
      <c r="Q58" s="122"/>
      <c r="R58" s="122"/>
      <c r="S58" s="122"/>
      <c r="T58" s="122"/>
      <c r="U58" s="122"/>
      <c r="V58" s="122">
        <v>5.7</v>
      </c>
      <c r="W58" s="126" t="s">
        <v>6455</v>
      </c>
      <c r="X58" s="124" t="s">
        <v>6410</v>
      </c>
    </row>
    <row r="59" spans="1:24" ht="36" customHeight="1" x14ac:dyDescent="0.25">
      <c r="A59" s="118" t="s">
        <v>6118</v>
      </c>
      <c r="B59" s="118" t="s">
        <v>80</v>
      </c>
      <c r="C59" s="118">
        <v>588.1</v>
      </c>
      <c r="D59" s="118" t="s">
        <v>12</v>
      </c>
      <c r="E59" s="118" t="s">
        <v>429</v>
      </c>
      <c r="F59" s="118">
        <v>314815</v>
      </c>
      <c r="G59" s="118">
        <v>685510</v>
      </c>
      <c r="H59" s="118" t="s">
        <v>80</v>
      </c>
      <c r="I59" s="118" t="s">
        <v>13</v>
      </c>
      <c r="J59" s="120">
        <v>42471</v>
      </c>
      <c r="K59" s="120">
        <v>43320</v>
      </c>
      <c r="L59" s="121">
        <v>10.020000457763672</v>
      </c>
      <c r="M59" s="121">
        <v>10.879843980386513</v>
      </c>
      <c r="N59" s="121">
        <v>11.470000267028809</v>
      </c>
      <c r="O59" s="122"/>
      <c r="P59" s="122"/>
      <c r="Q59" s="122"/>
      <c r="R59" s="122"/>
      <c r="S59" s="122"/>
      <c r="T59" s="122"/>
      <c r="U59" s="122"/>
      <c r="V59" s="122"/>
      <c r="W59" s="123"/>
      <c r="X59" s="124" t="s">
        <v>6451</v>
      </c>
    </row>
    <row r="60" spans="1:24" ht="30" x14ac:dyDescent="0.25">
      <c r="A60" s="6" t="s">
        <v>34</v>
      </c>
      <c r="B60" s="6" t="s">
        <v>21</v>
      </c>
      <c r="C60" s="6">
        <v>163.15</v>
      </c>
      <c r="D60" s="6" t="s">
        <v>12</v>
      </c>
      <c r="E60" s="6" t="str">
        <f>VLOOKUP(C60,'copy of Master List -Coal Sites'!$D$3:$Q$1933,4,FALSE)</f>
        <v>Scotland</v>
      </c>
      <c r="F60" s="6">
        <f>VLOOKUP(C60,'copy of Master List -Coal Sites'!$D$3:$Q$1933,10,FALSE)</f>
        <v>330940</v>
      </c>
      <c r="G60" s="6">
        <f>VLOOKUP(C60,'copy of Master List -Coal Sites'!$D$3:$Q$1933,11,FALSE)</f>
        <v>694010</v>
      </c>
      <c r="H60" s="6" t="s">
        <v>29</v>
      </c>
      <c r="I60" s="6" t="s">
        <v>22</v>
      </c>
      <c r="J60" s="103">
        <v>42662</v>
      </c>
      <c r="K60" s="103">
        <v>43626.416666666664</v>
      </c>
      <c r="L60" s="121">
        <v>7.7069999999999999</v>
      </c>
      <c r="M60" s="121">
        <v>11.21</v>
      </c>
      <c r="N60" s="121">
        <v>19.760000000000002</v>
      </c>
      <c r="O60" s="10">
        <v>180</v>
      </c>
      <c r="P60" s="10" t="s">
        <v>36</v>
      </c>
      <c r="Q60" s="10">
        <v>0.5</v>
      </c>
      <c r="R60" s="10">
        <v>60.305999999999997</v>
      </c>
      <c r="S60" s="10">
        <v>4303.2700000000004</v>
      </c>
      <c r="T60" s="10">
        <v>621.75</v>
      </c>
      <c r="U60" s="10">
        <v>1445.7739999999999</v>
      </c>
      <c r="V60" s="10">
        <v>6.41</v>
      </c>
      <c r="W60" s="123" t="s">
        <v>6488</v>
      </c>
      <c r="X60" s="108" t="s">
        <v>6336</v>
      </c>
    </row>
    <row r="61" spans="1:24" s="160" customFormat="1" ht="30" x14ac:dyDescent="0.25">
      <c r="A61" s="118" t="s">
        <v>34</v>
      </c>
      <c r="B61" s="118" t="s">
        <v>24</v>
      </c>
      <c r="C61" s="118">
        <v>163.1</v>
      </c>
      <c r="D61" s="118" t="s">
        <v>12</v>
      </c>
      <c r="E61" s="118" t="s">
        <v>429</v>
      </c>
      <c r="F61" s="119">
        <v>330986</v>
      </c>
      <c r="G61" s="119">
        <v>693887</v>
      </c>
      <c r="H61" s="118" t="s">
        <v>6329</v>
      </c>
      <c r="I61" s="118" t="s">
        <v>6492</v>
      </c>
      <c r="J61" s="120">
        <v>42601</v>
      </c>
      <c r="K61" s="120">
        <v>43304</v>
      </c>
      <c r="L61" s="121">
        <v>14.010000228881836</v>
      </c>
      <c r="M61" s="121">
        <v>14.17964959082865</v>
      </c>
      <c r="N61" s="121">
        <v>14.520000457763672</v>
      </c>
      <c r="O61" s="122"/>
      <c r="P61" s="122"/>
      <c r="Q61" s="122"/>
      <c r="R61" s="122"/>
      <c r="S61" s="122"/>
      <c r="T61" s="122"/>
      <c r="U61" s="122"/>
      <c r="V61" s="122"/>
      <c r="W61" s="123"/>
      <c r="X61" s="127" t="s">
        <v>6494</v>
      </c>
    </row>
    <row r="62" spans="1:24" ht="30" x14ac:dyDescent="0.25">
      <c r="A62" s="118" t="s">
        <v>6191</v>
      </c>
      <c r="B62" s="118" t="s">
        <v>80</v>
      </c>
      <c r="C62" s="118">
        <v>720.1</v>
      </c>
      <c r="D62" s="118" t="s">
        <v>12</v>
      </c>
      <c r="E62" s="118" t="s">
        <v>429</v>
      </c>
      <c r="F62" s="118">
        <v>234520</v>
      </c>
      <c r="G62" s="118">
        <v>627652</v>
      </c>
      <c r="H62" s="118" t="s">
        <v>6405</v>
      </c>
      <c r="I62" s="118" t="s">
        <v>16</v>
      </c>
      <c r="J62" s="120">
        <v>38960</v>
      </c>
      <c r="K62" s="120">
        <v>38960</v>
      </c>
      <c r="L62" s="121"/>
      <c r="M62" s="121">
        <v>10.4</v>
      </c>
      <c r="N62" s="121"/>
      <c r="O62" s="122"/>
      <c r="P62" s="122"/>
      <c r="Q62" s="122"/>
      <c r="R62" s="122"/>
      <c r="S62" s="122"/>
      <c r="T62" s="122"/>
      <c r="U62" s="122"/>
      <c r="V62" s="122">
        <v>6.81</v>
      </c>
      <c r="W62" s="123" t="s">
        <v>6407</v>
      </c>
      <c r="X62" s="124" t="s">
        <v>6406</v>
      </c>
    </row>
    <row r="63" spans="1:24" ht="30" x14ac:dyDescent="0.25">
      <c r="A63" s="6" t="s">
        <v>4060</v>
      </c>
      <c r="B63" s="6" t="s">
        <v>24</v>
      </c>
      <c r="C63" s="6">
        <v>512.1</v>
      </c>
      <c r="D63" s="6" t="s">
        <v>12</v>
      </c>
      <c r="E63" s="6" t="s">
        <v>142</v>
      </c>
      <c r="F63" s="6">
        <f>VLOOKUP(C63,'copy of Master List -Coal Sites'!$D$3:$Q$1933,10,FALSE)</f>
        <v>321223</v>
      </c>
      <c r="G63" s="6">
        <f>VLOOKUP(C63,'copy of Master List -Coal Sites'!$D$3:$Q$1933,11,FALSE)</f>
        <v>197453</v>
      </c>
      <c r="H63" s="6" t="s">
        <v>24</v>
      </c>
      <c r="I63" s="6" t="s">
        <v>6231</v>
      </c>
      <c r="J63" s="7">
        <v>39875</v>
      </c>
      <c r="K63" s="7">
        <v>40296</v>
      </c>
      <c r="L63" s="9">
        <v>11.98</v>
      </c>
      <c r="M63" s="9">
        <v>12.94</v>
      </c>
      <c r="N63" s="9">
        <v>13.17</v>
      </c>
      <c r="O63" s="10">
        <v>47.06</v>
      </c>
      <c r="P63" s="10"/>
      <c r="Q63" s="10"/>
      <c r="R63" s="10"/>
      <c r="S63" s="10"/>
      <c r="T63" s="10"/>
      <c r="U63" s="10"/>
      <c r="V63" s="10"/>
      <c r="W63" s="8" t="s">
        <v>6232</v>
      </c>
      <c r="X63" s="89" t="s">
        <v>6235</v>
      </c>
    </row>
    <row r="64" spans="1:24" ht="30" x14ac:dyDescent="0.25">
      <c r="A64" s="109" t="s">
        <v>3483</v>
      </c>
      <c r="B64" s="109" t="s">
        <v>46</v>
      </c>
      <c r="C64" s="115">
        <v>424.1</v>
      </c>
      <c r="D64" s="109" t="s">
        <v>12</v>
      </c>
      <c r="E64" s="109" t="s">
        <v>205</v>
      </c>
      <c r="F64" s="109">
        <f>VLOOKUP(C64,'copy of Master List -Coal Sites'!$D$3:$Q$1933,10,FALSE)</f>
        <v>443399</v>
      </c>
      <c r="G64" s="109">
        <f>VLOOKUP(C64,'copy of Master List -Coal Sites'!$D$3:$Q$1933,11,FALSE)</f>
        <v>375377</v>
      </c>
      <c r="H64" s="109" t="s">
        <v>24</v>
      </c>
      <c r="I64" s="109" t="s">
        <v>6071</v>
      </c>
      <c r="J64" s="110">
        <v>42872</v>
      </c>
      <c r="K64" s="110">
        <v>42872</v>
      </c>
      <c r="L64" s="111">
        <v>14.21</v>
      </c>
      <c r="M64" s="111">
        <v>14.35</v>
      </c>
      <c r="N64" s="111">
        <v>14.99</v>
      </c>
      <c r="O64" s="112"/>
      <c r="P64" s="112"/>
      <c r="Q64" s="112"/>
      <c r="R64" s="112"/>
      <c r="S64" s="112"/>
      <c r="T64" s="112"/>
      <c r="U64" s="112"/>
      <c r="V64" s="112"/>
      <c r="W64" s="113" t="s">
        <v>6072</v>
      </c>
      <c r="X64" s="114" t="s">
        <v>6080</v>
      </c>
    </row>
    <row r="65" spans="1:24" ht="30" x14ac:dyDescent="0.25">
      <c r="A65" s="109" t="s">
        <v>20</v>
      </c>
      <c r="B65" s="109" t="s">
        <v>46</v>
      </c>
      <c r="C65" s="109">
        <v>40.1</v>
      </c>
      <c r="D65" s="109" t="s">
        <v>12</v>
      </c>
      <c r="E65" s="109" t="str">
        <f>VLOOKUP(C65,'copy of Master List -Coal Sites'!$D$3:$Q$1933,4,FALSE)</f>
        <v>North East</v>
      </c>
      <c r="F65" s="109">
        <f>VLOOKUP(C65,'copy of Master List -Coal Sites'!$D$3:$Q$1933,10,FALSE)</f>
        <v>444225</v>
      </c>
      <c r="G65" s="109">
        <f>VLOOKUP(C65,'copy of Master List -Coal Sites'!$D$3:$Q$1933,11,FALSE)</f>
        <v>541858</v>
      </c>
      <c r="H65" s="109" t="s">
        <v>29</v>
      </c>
      <c r="I65" s="109" t="s">
        <v>57</v>
      </c>
      <c r="J65" s="112">
        <v>2008</v>
      </c>
      <c r="K65" s="112">
        <v>2008</v>
      </c>
      <c r="L65" s="111">
        <v>12.21</v>
      </c>
      <c r="M65" s="111">
        <v>18.03</v>
      </c>
      <c r="N65" s="111">
        <v>19.5</v>
      </c>
      <c r="O65" s="112"/>
      <c r="P65" s="112"/>
      <c r="Q65" s="112"/>
      <c r="R65" s="112"/>
      <c r="S65" s="112"/>
      <c r="T65" s="112"/>
      <c r="U65" s="112"/>
      <c r="V65" s="112"/>
      <c r="W65" s="113" t="s">
        <v>6078</v>
      </c>
      <c r="X65" s="114" t="s">
        <v>6079</v>
      </c>
    </row>
    <row r="66" spans="1:24" ht="30" x14ac:dyDescent="0.25">
      <c r="A66" s="109" t="s">
        <v>20</v>
      </c>
      <c r="B66" s="109" t="s">
        <v>46</v>
      </c>
      <c r="C66" s="109">
        <v>40.1</v>
      </c>
      <c r="D66" s="109" t="s">
        <v>12</v>
      </c>
      <c r="E66" s="109" t="str">
        <f>VLOOKUP(C66,'copy of Master List -Coal Sites'!$D$3:$Q$1933,4,FALSE)</f>
        <v>North East</v>
      </c>
      <c r="F66" s="109">
        <f>VLOOKUP(C66,'copy of Master List -Coal Sites'!$D$3:$Q$1933,10,FALSE)</f>
        <v>444225</v>
      </c>
      <c r="G66" s="109">
        <f>VLOOKUP(C66,'copy of Master List -Coal Sites'!$D$3:$Q$1933,11,FALSE)</f>
        <v>541858</v>
      </c>
      <c r="H66" s="109" t="s">
        <v>29</v>
      </c>
      <c r="I66" s="109" t="s">
        <v>56</v>
      </c>
      <c r="J66" s="112">
        <v>2006</v>
      </c>
      <c r="K66" s="112">
        <v>2006</v>
      </c>
      <c r="L66" s="111">
        <v>16.2</v>
      </c>
      <c r="M66" s="111">
        <v>17.239999999999998</v>
      </c>
      <c r="N66" s="111">
        <v>19.010000000000002</v>
      </c>
      <c r="O66" s="112"/>
      <c r="P66" s="112"/>
      <c r="Q66" s="112"/>
      <c r="R66" s="112"/>
      <c r="S66" s="112"/>
      <c r="T66" s="112"/>
      <c r="U66" s="112"/>
      <c r="V66" s="112"/>
      <c r="W66" s="113" t="s">
        <v>6073</v>
      </c>
      <c r="X66" s="114" t="s">
        <v>6079</v>
      </c>
    </row>
    <row r="67" spans="1:24" ht="30" x14ac:dyDescent="0.25">
      <c r="A67" s="109" t="s">
        <v>20</v>
      </c>
      <c r="B67" s="109" t="s">
        <v>46</v>
      </c>
      <c r="C67" s="109">
        <v>40.1</v>
      </c>
      <c r="D67" s="109" t="s">
        <v>12</v>
      </c>
      <c r="E67" s="109" t="str">
        <f>VLOOKUP(C67,'copy of Master List -Coal Sites'!$D$3:$Q$1933,4,FALSE)</f>
        <v>North East</v>
      </c>
      <c r="F67" s="109">
        <f>VLOOKUP(C67,'copy of Master List -Coal Sites'!$D$3:$Q$1933,10,FALSE)</f>
        <v>444225</v>
      </c>
      <c r="G67" s="109">
        <f>VLOOKUP(C67,'copy of Master List -Coal Sites'!$D$3:$Q$1933,11,FALSE)</f>
        <v>541858</v>
      </c>
      <c r="H67" s="109" t="s">
        <v>29</v>
      </c>
      <c r="I67" s="109" t="s">
        <v>55</v>
      </c>
      <c r="J67" s="112">
        <v>2005</v>
      </c>
      <c r="K67" s="112">
        <v>2005</v>
      </c>
      <c r="L67" s="111">
        <v>14.8</v>
      </c>
      <c r="M67" s="111">
        <v>16.73</v>
      </c>
      <c r="N67" s="111">
        <v>18.57</v>
      </c>
      <c r="O67" s="112"/>
      <c r="P67" s="112"/>
      <c r="Q67" s="112"/>
      <c r="R67" s="112"/>
      <c r="S67" s="112"/>
      <c r="T67" s="112"/>
      <c r="U67" s="112"/>
      <c r="V67" s="112"/>
      <c r="W67" s="113" t="s">
        <v>6074</v>
      </c>
      <c r="X67" s="114" t="s">
        <v>6079</v>
      </c>
    </row>
    <row r="68" spans="1:24" ht="30" x14ac:dyDescent="0.25">
      <c r="A68" s="109" t="s">
        <v>20</v>
      </c>
      <c r="B68" s="109" t="s">
        <v>46</v>
      </c>
      <c r="C68" s="109">
        <v>40.1</v>
      </c>
      <c r="D68" s="109" t="s">
        <v>12</v>
      </c>
      <c r="E68" s="109" t="str">
        <f>VLOOKUP(C68,'copy of Master List -Coal Sites'!$D$3:$Q$1933,4,FALSE)</f>
        <v>North East</v>
      </c>
      <c r="F68" s="109">
        <f>VLOOKUP(C68,'copy of Master List -Coal Sites'!$D$3:$Q$1933,10,FALSE)</f>
        <v>444225</v>
      </c>
      <c r="G68" s="109">
        <f>VLOOKUP(C68,'copy of Master List -Coal Sites'!$D$3:$Q$1933,11,FALSE)</f>
        <v>541858</v>
      </c>
      <c r="H68" s="109" t="s">
        <v>29</v>
      </c>
      <c r="I68" s="109" t="s">
        <v>54</v>
      </c>
      <c r="J68" s="112">
        <v>2004</v>
      </c>
      <c r="K68" s="112">
        <v>2004</v>
      </c>
      <c r="L68" s="111">
        <v>13.87</v>
      </c>
      <c r="M68" s="111">
        <v>15.98</v>
      </c>
      <c r="N68" s="111">
        <v>16.989999999999998</v>
      </c>
      <c r="O68" s="112"/>
      <c r="P68" s="112"/>
      <c r="Q68" s="112"/>
      <c r="R68" s="112"/>
      <c r="S68" s="112"/>
      <c r="T68" s="112"/>
      <c r="U68" s="112"/>
      <c r="V68" s="112"/>
      <c r="W68" s="113" t="s">
        <v>6075</v>
      </c>
      <c r="X68" s="114" t="s">
        <v>6079</v>
      </c>
    </row>
    <row r="69" spans="1:24" ht="30" x14ac:dyDescent="0.25">
      <c r="A69" s="109" t="s">
        <v>20</v>
      </c>
      <c r="B69" s="109" t="s">
        <v>46</v>
      </c>
      <c r="C69" s="109">
        <v>40.1</v>
      </c>
      <c r="D69" s="109" t="s">
        <v>12</v>
      </c>
      <c r="E69" s="109" t="str">
        <f>VLOOKUP(C69,'copy of Master List -Coal Sites'!$D$3:$Q$1933,4,FALSE)</f>
        <v>North East</v>
      </c>
      <c r="F69" s="109">
        <f>VLOOKUP(C69,'copy of Master List -Coal Sites'!$D$3:$Q$1933,10,FALSE)</f>
        <v>444225</v>
      </c>
      <c r="G69" s="109">
        <f>VLOOKUP(C69,'copy of Master List -Coal Sites'!$D$3:$Q$1933,11,FALSE)</f>
        <v>541858</v>
      </c>
      <c r="H69" s="109" t="s">
        <v>29</v>
      </c>
      <c r="I69" s="109" t="s">
        <v>53</v>
      </c>
      <c r="J69" s="110">
        <v>37956</v>
      </c>
      <c r="K69" s="110">
        <v>37956</v>
      </c>
      <c r="L69" s="111">
        <v>12.97</v>
      </c>
      <c r="M69" s="111">
        <v>14.74</v>
      </c>
      <c r="N69" s="111">
        <v>18.210999999999999</v>
      </c>
      <c r="O69" s="112"/>
      <c r="P69" s="112"/>
      <c r="Q69" s="112"/>
      <c r="R69" s="112"/>
      <c r="S69" s="112"/>
      <c r="T69" s="112"/>
      <c r="U69" s="112"/>
      <c r="V69" s="112"/>
      <c r="W69" s="113" t="s">
        <v>6076</v>
      </c>
      <c r="X69" s="114" t="s">
        <v>6079</v>
      </c>
    </row>
    <row r="70" spans="1:24" ht="30" x14ac:dyDescent="0.25">
      <c r="A70" s="109" t="s">
        <v>20</v>
      </c>
      <c r="B70" s="109" t="s">
        <v>46</v>
      </c>
      <c r="C70" s="109">
        <v>40.1</v>
      </c>
      <c r="D70" s="109" t="s">
        <v>12</v>
      </c>
      <c r="E70" s="109" t="str">
        <f>VLOOKUP(C70,'copy of Master List -Coal Sites'!$D$3:$Q$1933,4,FALSE)</f>
        <v>North East</v>
      </c>
      <c r="F70" s="109">
        <f>VLOOKUP(C70,'copy of Master List -Coal Sites'!$D$3:$Q$1933,10,FALSE)</f>
        <v>444225</v>
      </c>
      <c r="G70" s="109">
        <f>VLOOKUP(C70,'copy of Master List -Coal Sites'!$D$3:$Q$1933,11,FALSE)</f>
        <v>541858</v>
      </c>
      <c r="H70" s="109" t="s">
        <v>29</v>
      </c>
      <c r="I70" s="109" t="s">
        <v>52</v>
      </c>
      <c r="J70" s="110">
        <v>37865</v>
      </c>
      <c r="K70" s="110">
        <v>37865</v>
      </c>
      <c r="L70" s="111">
        <v>10.84</v>
      </c>
      <c r="M70" s="111">
        <v>13.77</v>
      </c>
      <c r="N70" s="111">
        <v>18.13</v>
      </c>
      <c r="O70" s="112"/>
      <c r="P70" s="112"/>
      <c r="Q70" s="112"/>
      <c r="R70" s="112"/>
      <c r="S70" s="112"/>
      <c r="T70" s="112"/>
      <c r="U70" s="112"/>
      <c r="V70" s="112"/>
      <c r="W70" s="113" t="s">
        <v>6077</v>
      </c>
      <c r="X70" s="114" t="s">
        <v>6079</v>
      </c>
    </row>
    <row r="71" spans="1:24" ht="30" x14ac:dyDescent="0.25">
      <c r="A71" s="106" t="s">
        <v>20</v>
      </c>
      <c r="B71" s="106" t="s">
        <v>21</v>
      </c>
      <c r="C71" s="106">
        <v>40.450000000000003</v>
      </c>
      <c r="D71" s="106" t="s">
        <v>12</v>
      </c>
      <c r="E71" s="106" t="str">
        <f>VLOOKUP(C71,'copy of Master List -Coal Sites'!$D$3:$Q$1933,4,FALSE)</f>
        <v>North East</v>
      </c>
      <c r="F71" s="106">
        <f>VLOOKUP(C71,'copy of Master List -Coal Sites'!$D$3:$Q$1933,10,FALSE)</f>
        <v>444370</v>
      </c>
      <c r="G71" s="106">
        <f>VLOOKUP(C71,'copy of Master List -Coal Sites'!$D$3:$Q$1933,11,FALSE)</f>
        <v>542030</v>
      </c>
      <c r="H71" s="106" t="s">
        <v>29</v>
      </c>
      <c r="I71" s="106" t="s">
        <v>22</v>
      </c>
      <c r="J71" s="103">
        <v>42516</v>
      </c>
      <c r="K71" s="103">
        <v>43579.5</v>
      </c>
      <c r="L71" s="104">
        <v>5.29</v>
      </c>
      <c r="M71" s="104">
        <v>16.285836510963652</v>
      </c>
      <c r="N71" s="104">
        <v>17.7</v>
      </c>
      <c r="O71" s="105">
        <v>40</v>
      </c>
      <c r="P71" s="105" t="s">
        <v>36</v>
      </c>
      <c r="Q71" s="105"/>
      <c r="R71" s="105"/>
      <c r="S71" s="105"/>
      <c r="T71" s="105"/>
      <c r="U71" s="105"/>
      <c r="V71" s="105"/>
      <c r="W71" s="107" t="s">
        <v>25</v>
      </c>
      <c r="X71" s="108" t="s">
        <v>6335</v>
      </c>
    </row>
    <row r="72" spans="1:24" ht="45" x14ac:dyDescent="0.25">
      <c r="A72" s="106" t="s">
        <v>20</v>
      </c>
      <c r="B72" s="106" t="s">
        <v>24</v>
      </c>
      <c r="C72" s="106">
        <v>40.1</v>
      </c>
      <c r="D72" s="106" t="s">
        <v>12</v>
      </c>
      <c r="E72" s="106" t="s">
        <v>58</v>
      </c>
      <c r="F72" s="106">
        <f>VLOOKUP(C72,'copy of Master List -Coal Sites'!$D$3:$Q$1933,10,FALSE)</f>
        <v>444225</v>
      </c>
      <c r="G72" s="106">
        <f>VLOOKUP(C72,'copy of Master List -Coal Sites'!$D$3:$Q$1933,11,FALSE)</f>
        <v>541858</v>
      </c>
      <c r="H72" s="106" t="s">
        <v>29</v>
      </c>
      <c r="I72" s="106" t="s">
        <v>6231</v>
      </c>
      <c r="J72" s="103">
        <v>42592</v>
      </c>
      <c r="K72" s="103">
        <v>43593</v>
      </c>
      <c r="L72" s="104">
        <v>12.01</v>
      </c>
      <c r="M72" s="104">
        <v>12.82</v>
      </c>
      <c r="N72" s="104">
        <v>14.11</v>
      </c>
      <c r="O72" s="105"/>
      <c r="P72" s="105">
        <v>76.8</v>
      </c>
      <c r="Q72" s="105"/>
      <c r="R72" s="105"/>
      <c r="S72" s="105"/>
      <c r="T72" s="105"/>
      <c r="U72" s="105"/>
      <c r="V72" s="105"/>
      <c r="W72" s="107" t="s">
        <v>6239</v>
      </c>
      <c r="X72" s="108" t="s">
        <v>6399</v>
      </c>
    </row>
    <row r="73" spans="1:24" x14ac:dyDescent="0.25">
      <c r="A73" s="118" t="s">
        <v>6126</v>
      </c>
      <c r="B73" s="118" t="s">
        <v>87</v>
      </c>
      <c r="C73" s="118">
        <v>315.10000000000002</v>
      </c>
      <c r="D73" s="118" t="s">
        <v>12</v>
      </c>
      <c r="E73" s="118" t="s">
        <v>429</v>
      </c>
      <c r="F73" s="118">
        <v>331500</v>
      </c>
      <c r="G73" s="118">
        <v>673512</v>
      </c>
      <c r="H73" s="118" t="s">
        <v>80</v>
      </c>
      <c r="I73" s="118" t="s">
        <v>6420</v>
      </c>
      <c r="J73" s="120">
        <v>42585</v>
      </c>
      <c r="K73" s="120">
        <v>42804</v>
      </c>
      <c r="L73" s="121">
        <v>4.880000114440918</v>
      </c>
      <c r="M73" s="121">
        <v>14.275061843395234</v>
      </c>
      <c r="N73" s="121">
        <v>14.409999847412109</v>
      </c>
      <c r="O73" s="122"/>
      <c r="P73" s="122"/>
      <c r="Q73" s="122"/>
      <c r="R73" s="122"/>
      <c r="S73" s="122"/>
      <c r="T73" s="122"/>
      <c r="U73" s="122"/>
      <c r="V73" s="122"/>
      <c r="W73" s="123"/>
      <c r="X73" s="124" t="s">
        <v>6452</v>
      </c>
    </row>
    <row r="74" spans="1:24" x14ac:dyDescent="0.25">
      <c r="A74" s="118" t="s">
        <v>2980</v>
      </c>
      <c r="B74" s="118" t="s">
        <v>6468</v>
      </c>
      <c r="C74" s="118">
        <v>369.1</v>
      </c>
      <c r="D74" s="118" t="s">
        <v>12</v>
      </c>
      <c r="E74" s="118" t="s">
        <v>429</v>
      </c>
      <c r="F74" s="118">
        <v>268481</v>
      </c>
      <c r="G74" s="118">
        <v>626239</v>
      </c>
      <c r="H74" s="118" t="s">
        <v>1140</v>
      </c>
      <c r="I74" s="118" t="s">
        <v>6098</v>
      </c>
      <c r="J74" s="120">
        <v>40134</v>
      </c>
      <c r="K74" s="120">
        <v>40942</v>
      </c>
      <c r="L74" s="121">
        <v>8.0169999999999995</v>
      </c>
      <c r="M74" s="121">
        <v>13.030570971816935</v>
      </c>
      <c r="N74" s="121">
        <v>13.333</v>
      </c>
      <c r="O74" s="122"/>
      <c r="P74" s="122"/>
      <c r="Q74" s="122"/>
      <c r="R74" s="122"/>
      <c r="S74" s="122"/>
      <c r="T74" s="122"/>
      <c r="U74" s="122"/>
      <c r="V74" s="122"/>
      <c r="W74" s="123"/>
      <c r="X74" s="124" t="s">
        <v>6469</v>
      </c>
    </row>
    <row r="75" spans="1:24" ht="30" x14ac:dyDescent="0.25">
      <c r="A75" s="106" t="s">
        <v>6376</v>
      </c>
      <c r="B75" s="106" t="s">
        <v>6358</v>
      </c>
      <c r="C75" s="106">
        <v>805.1</v>
      </c>
      <c r="D75" s="106" t="s">
        <v>12</v>
      </c>
      <c r="E75" s="106" t="s">
        <v>6349</v>
      </c>
      <c r="F75" s="106"/>
      <c r="G75" s="106"/>
      <c r="H75" s="106" t="s">
        <v>6372</v>
      </c>
      <c r="I75" s="106" t="s">
        <v>6346</v>
      </c>
      <c r="J75" s="103">
        <v>43349.608796296299</v>
      </c>
      <c r="K75" s="103">
        <v>43658.504629629628</v>
      </c>
      <c r="L75" s="121">
        <v>8.8800000000000008</v>
      </c>
      <c r="M75" s="121">
        <v>11.689472621022475</v>
      </c>
      <c r="N75" s="121">
        <v>14.59</v>
      </c>
      <c r="O75" s="105"/>
      <c r="P75" s="105"/>
      <c r="Q75" s="105"/>
      <c r="R75" s="105"/>
      <c r="S75" s="105"/>
      <c r="T75" s="105"/>
      <c r="U75" s="105"/>
      <c r="V75" s="105"/>
      <c r="W75" s="123" t="s">
        <v>6480</v>
      </c>
      <c r="X75" s="108" t="s">
        <v>6377</v>
      </c>
    </row>
    <row r="76" spans="1:24" ht="30" x14ac:dyDescent="0.25">
      <c r="A76" s="118" t="s">
        <v>3424</v>
      </c>
      <c r="B76" s="118" t="s">
        <v>6460</v>
      </c>
      <c r="C76" s="118">
        <v>417.1</v>
      </c>
      <c r="D76" s="118" t="s">
        <v>12</v>
      </c>
      <c r="E76" s="118" t="s">
        <v>429</v>
      </c>
      <c r="F76" s="118">
        <v>285512</v>
      </c>
      <c r="G76" s="118">
        <v>657314</v>
      </c>
      <c r="H76" s="118" t="s">
        <v>80</v>
      </c>
      <c r="I76" s="118" t="s">
        <v>16</v>
      </c>
      <c r="J76" s="120">
        <v>40044</v>
      </c>
      <c r="K76" s="120">
        <v>40044</v>
      </c>
      <c r="L76" s="121"/>
      <c r="M76" s="121">
        <v>13.9</v>
      </c>
      <c r="N76" s="121"/>
      <c r="O76" s="122"/>
      <c r="P76" s="122"/>
      <c r="Q76" s="122"/>
      <c r="R76" s="122"/>
      <c r="S76" s="122"/>
      <c r="T76" s="122"/>
      <c r="U76" s="122"/>
      <c r="V76" s="122">
        <v>6.94</v>
      </c>
      <c r="W76" s="123"/>
      <c r="X76" s="124" t="s">
        <v>6461</v>
      </c>
    </row>
    <row r="77" spans="1:24" ht="30" x14ac:dyDescent="0.25">
      <c r="A77" s="109" t="s">
        <v>3626</v>
      </c>
      <c r="B77" s="109" t="s">
        <v>24</v>
      </c>
      <c r="C77" s="109">
        <v>451.1</v>
      </c>
      <c r="D77" s="109" t="s">
        <v>12</v>
      </c>
      <c r="E77" s="109" t="s">
        <v>205</v>
      </c>
      <c r="F77" s="109">
        <f>VLOOKUP(C77,'copy of Master List -Coal Sites'!$D$3:$Q$1933,10,FALSE)</f>
        <v>447468</v>
      </c>
      <c r="G77" s="109">
        <f>VLOOKUP(C77,'copy of Master List -Coal Sites'!$D$3:$Q$1933,11,FALSE)</f>
        <v>355059</v>
      </c>
      <c r="H77" s="109" t="s">
        <v>24</v>
      </c>
      <c r="I77" s="109" t="s">
        <v>6092</v>
      </c>
      <c r="J77" s="110">
        <v>41583</v>
      </c>
      <c r="K77" s="110">
        <v>41583</v>
      </c>
      <c r="L77" s="111">
        <v>10.6</v>
      </c>
      <c r="M77" s="111">
        <v>18.52</v>
      </c>
      <c r="N77" s="111">
        <v>20.93</v>
      </c>
      <c r="O77" s="112"/>
      <c r="P77" s="112"/>
      <c r="Q77" s="112"/>
      <c r="R77" s="112"/>
      <c r="S77" s="112"/>
      <c r="T77" s="112"/>
      <c r="U77" s="112"/>
      <c r="V77" s="112"/>
      <c r="W77" s="113" t="s">
        <v>6093</v>
      </c>
      <c r="X77" s="114" t="s">
        <v>6094</v>
      </c>
    </row>
    <row r="78" spans="1:24" x14ac:dyDescent="0.25">
      <c r="A78" s="106" t="s">
        <v>6395</v>
      </c>
      <c r="B78" s="106" t="s">
        <v>3627</v>
      </c>
      <c r="C78" s="106">
        <v>451.1</v>
      </c>
      <c r="D78" s="106" t="s">
        <v>12</v>
      </c>
      <c r="E78" s="106" t="s">
        <v>6349</v>
      </c>
      <c r="F78" s="106">
        <v>447468</v>
      </c>
      <c r="G78" s="106">
        <v>355059</v>
      </c>
      <c r="H78" s="106" t="s">
        <v>6372</v>
      </c>
      <c r="I78" s="106" t="s">
        <v>13</v>
      </c>
      <c r="J78" s="103" t="s">
        <v>6396</v>
      </c>
      <c r="K78" s="103">
        <v>43662</v>
      </c>
      <c r="L78" s="104">
        <v>11.94</v>
      </c>
      <c r="M78" s="104">
        <v>13.26</v>
      </c>
      <c r="N78" s="104">
        <v>14.86</v>
      </c>
      <c r="O78" s="105"/>
      <c r="P78" s="105">
        <v>66</v>
      </c>
      <c r="Q78" s="105"/>
      <c r="R78" s="105"/>
      <c r="S78" s="105"/>
      <c r="T78" s="105"/>
      <c r="U78" s="105"/>
      <c r="V78" s="105"/>
      <c r="W78" s="107"/>
      <c r="X78" s="108" t="s">
        <v>6397</v>
      </c>
    </row>
    <row r="79" spans="1:24" ht="30" x14ac:dyDescent="0.25">
      <c r="A79" s="109" t="s">
        <v>5756</v>
      </c>
      <c r="B79" s="109" t="s">
        <v>24</v>
      </c>
      <c r="C79" s="109">
        <v>761.1</v>
      </c>
      <c r="D79" s="109" t="s">
        <v>12</v>
      </c>
      <c r="E79" s="109" t="s">
        <v>205</v>
      </c>
      <c r="F79" s="109">
        <f>VLOOKUP(C79,'copy of Master List -Coal Sites'!$D$3:$Q$1933,10,FALSE)</f>
        <v>452915</v>
      </c>
      <c r="G79" s="109">
        <f>VLOOKUP(C79,'copy of Master List -Coal Sites'!$D$3:$Q$1933,11,FALSE)</f>
        <v>370692</v>
      </c>
      <c r="H79" s="109" t="s">
        <v>24</v>
      </c>
      <c r="I79" s="109" t="s">
        <v>6071</v>
      </c>
      <c r="J79" s="110">
        <v>42872</v>
      </c>
      <c r="K79" s="110">
        <v>42872</v>
      </c>
      <c r="L79" s="111">
        <v>18.22</v>
      </c>
      <c r="M79" s="111">
        <v>19.72</v>
      </c>
      <c r="N79" s="111">
        <v>19.84</v>
      </c>
      <c r="O79" s="112"/>
      <c r="P79" s="112"/>
      <c r="Q79" s="112"/>
      <c r="R79" s="112"/>
      <c r="S79" s="112"/>
      <c r="T79" s="112"/>
      <c r="U79" s="112"/>
      <c r="V79" s="112"/>
      <c r="W79" s="113" t="s">
        <v>6087</v>
      </c>
      <c r="X79" s="114" t="s">
        <v>6088</v>
      </c>
    </row>
    <row r="80" spans="1:24" ht="30" x14ac:dyDescent="0.25">
      <c r="A80" s="118" t="s">
        <v>6441</v>
      </c>
      <c r="B80" s="118" t="s">
        <v>6442</v>
      </c>
      <c r="C80" s="118">
        <v>610.1</v>
      </c>
      <c r="D80" s="118" t="s">
        <v>12</v>
      </c>
      <c r="E80" s="118" t="s">
        <v>429</v>
      </c>
      <c r="F80" s="118">
        <v>346460</v>
      </c>
      <c r="G80" s="118">
        <v>706300</v>
      </c>
      <c r="H80" s="118" t="s">
        <v>80</v>
      </c>
      <c r="I80" s="118" t="s">
        <v>16</v>
      </c>
      <c r="J80" s="120">
        <v>34889</v>
      </c>
      <c r="K80" s="120">
        <v>34889</v>
      </c>
      <c r="L80" s="121"/>
      <c r="M80" s="121">
        <v>11.3</v>
      </c>
      <c r="N80" s="121"/>
      <c r="O80" s="122">
        <v>16</v>
      </c>
      <c r="P80" s="122"/>
      <c r="Q80" s="122"/>
      <c r="R80" s="122">
        <v>10.81</v>
      </c>
      <c r="S80" s="122"/>
      <c r="T80" s="122"/>
      <c r="U80" s="122"/>
      <c r="V80" s="122">
        <v>6.1</v>
      </c>
      <c r="W80" s="123" t="s">
        <v>6443</v>
      </c>
      <c r="X80" s="124" t="s">
        <v>6410</v>
      </c>
    </row>
    <row r="81" spans="1:24" x14ac:dyDescent="0.25">
      <c r="A81" s="106" t="s">
        <v>6355</v>
      </c>
      <c r="B81" s="106" t="s">
        <v>5110</v>
      </c>
      <c r="C81" s="106">
        <v>640.1</v>
      </c>
      <c r="D81" s="106" t="s">
        <v>12</v>
      </c>
      <c r="E81" s="106" t="s">
        <v>6332</v>
      </c>
      <c r="F81" s="106">
        <v>400028</v>
      </c>
      <c r="G81" s="106">
        <v>309714</v>
      </c>
      <c r="H81" s="106" t="s">
        <v>6358</v>
      </c>
      <c r="I81" s="106" t="s">
        <v>6359</v>
      </c>
      <c r="J81" s="103">
        <v>43643</v>
      </c>
      <c r="K81" s="103">
        <v>43643</v>
      </c>
      <c r="L81" s="104">
        <v>11.27</v>
      </c>
      <c r="M81" s="104">
        <v>12.91</v>
      </c>
      <c r="N81" s="104">
        <v>14.76</v>
      </c>
      <c r="O81" s="105"/>
      <c r="P81" s="105"/>
      <c r="Q81" s="105"/>
      <c r="R81" s="105"/>
      <c r="S81" s="105"/>
      <c r="T81" s="105"/>
      <c r="U81" s="105"/>
      <c r="V81" s="105"/>
      <c r="W81" s="107" t="s">
        <v>6366</v>
      </c>
      <c r="X81" s="108" t="s">
        <v>6367</v>
      </c>
    </row>
    <row r="82" spans="1:24" x14ac:dyDescent="0.25">
      <c r="A82" s="118" t="s">
        <v>6129</v>
      </c>
      <c r="B82" s="118" t="s">
        <v>44</v>
      </c>
      <c r="C82" s="118">
        <v>633.1</v>
      </c>
      <c r="D82" s="118" t="s">
        <v>12</v>
      </c>
      <c r="E82" s="118" t="s">
        <v>429</v>
      </c>
      <c r="F82" s="118">
        <v>336451</v>
      </c>
      <c r="G82" s="118">
        <v>699870</v>
      </c>
      <c r="H82" s="118" t="s">
        <v>27</v>
      </c>
      <c r="I82" s="118" t="s">
        <v>6420</v>
      </c>
      <c r="J82" s="120">
        <v>40584</v>
      </c>
      <c r="K82" s="120">
        <v>41039</v>
      </c>
      <c r="L82" s="125">
        <v>11.673</v>
      </c>
      <c r="M82" s="125">
        <v>11.907217739720418</v>
      </c>
      <c r="N82" s="121">
        <v>15.403</v>
      </c>
      <c r="O82" s="122"/>
      <c r="P82" s="122"/>
      <c r="Q82" s="122"/>
      <c r="R82" s="122"/>
      <c r="S82" s="122"/>
      <c r="T82" s="122"/>
      <c r="U82" s="122"/>
      <c r="V82" s="122"/>
      <c r="W82" s="123" t="s">
        <v>6446</v>
      </c>
      <c r="X82" s="124" t="s">
        <v>6445</v>
      </c>
    </row>
    <row r="83" spans="1:24" x14ac:dyDescent="0.25">
      <c r="A83" s="106" t="s">
        <v>6354</v>
      </c>
      <c r="B83" s="106" t="s">
        <v>5110</v>
      </c>
      <c r="C83" s="106">
        <v>782.1</v>
      </c>
      <c r="D83" s="106" t="s">
        <v>12</v>
      </c>
      <c r="E83" s="106" t="s">
        <v>6332</v>
      </c>
      <c r="F83" s="106">
        <v>397028</v>
      </c>
      <c r="G83" s="106">
        <v>312532</v>
      </c>
      <c r="H83" s="106" t="s">
        <v>6358</v>
      </c>
      <c r="I83" s="106" t="s">
        <v>6359</v>
      </c>
      <c r="J83" s="103">
        <v>43642</v>
      </c>
      <c r="K83" s="103">
        <v>43642</v>
      </c>
      <c r="L83" s="104">
        <v>10.43</v>
      </c>
      <c r="M83" s="104">
        <v>11.46</v>
      </c>
      <c r="N83" s="104">
        <v>13.95</v>
      </c>
      <c r="O83" s="105"/>
      <c r="P83" s="105"/>
      <c r="Q83" s="105"/>
      <c r="R83" s="105"/>
      <c r="S83" s="105"/>
      <c r="T83" s="105"/>
      <c r="U83" s="105"/>
      <c r="V83" s="105"/>
      <c r="W83" s="107" t="s">
        <v>6364</v>
      </c>
      <c r="X83" s="108" t="s">
        <v>6365</v>
      </c>
    </row>
    <row r="84" spans="1:24" ht="45" x14ac:dyDescent="0.25">
      <c r="A84" s="93" t="s">
        <v>23</v>
      </c>
      <c r="B84" s="93" t="s">
        <v>24</v>
      </c>
      <c r="C84" s="93">
        <v>708.1</v>
      </c>
      <c r="D84" s="93" t="s">
        <v>12</v>
      </c>
      <c r="E84" s="93" t="str">
        <f>VLOOKUP(C84,'copy of Master List -Coal Sites'!$D$3:$Q$1933,4,FALSE)</f>
        <v>North East</v>
      </c>
      <c r="F84" s="93">
        <f>VLOOKUP(C84,'copy of Master List -Coal Sites'!$D$3:$Q$1933,10,FALSE)</f>
        <v>429829</v>
      </c>
      <c r="G84" s="93">
        <f>VLOOKUP(C84,'copy of Master List -Coal Sites'!$D$3:$Q$1933,11,FALSE)</f>
        <v>590469</v>
      </c>
      <c r="H84" s="93" t="s">
        <v>29</v>
      </c>
      <c r="I84" s="93" t="s">
        <v>16</v>
      </c>
      <c r="J84" s="94">
        <v>42713</v>
      </c>
      <c r="K84" s="94">
        <v>43025</v>
      </c>
      <c r="L84" s="95">
        <v>14.52</v>
      </c>
      <c r="M84" s="95">
        <v>15.07</v>
      </c>
      <c r="N84" s="95">
        <v>15.39</v>
      </c>
      <c r="O84" s="128">
        <v>100</v>
      </c>
      <c r="P84" s="128">
        <v>56.9</v>
      </c>
      <c r="Q84" s="128"/>
      <c r="R84" s="128"/>
      <c r="S84" s="128"/>
      <c r="T84" s="128"/>
      <c r="U84" s="128"/>
      <c r="V84" s="128"/>
      <c r="W84" s="129" t="s">
        <v>6240</v>
      </c>
      <c r="X84" s="89" t="s">
        <v>6241</v>
      </c>
    </row>
    <row r="85" spans="1:24" ht="30" x14ac:dyDescent="0.25">
      <c r="A85" s="109" t="s">
        <v>5293</v>
      </c>
      <c r="B85" s="109" t="s">
        <v>24</v>
      </c>
      <c r="C85" s="109">
        <v>708.1</v>
      </c>
      <c r="D85" s="109" t="s">
        <v>12</v>
      </c>
      <c r="E85" s="109" t="s">
        <v>58</v>
      </c>
      <c r="F85" s="109">
        <f>VLOOKUP(C85,'copy of Master List -Coal Sites'!$D$3:$Q$1933,10,FALSE)</f>
        <v>429829</v>
      </c>
      <c r="G85" s="109">
        <f>VLOOKUP(C85,'copy of Master List -Coal Sites'!$D$3:$Q$1933,11,FALSE)</f>
        <v>590469</v>
      </c>
      <c r="H85" s="109" t="s">
        <v>24</v>
      </c>
      <c r="I85" s="109" t="s">
        <v>49</v>
      </c>
      <c r="J85" s="110">
        <v>40386</v>
      </c>
      <c r="K85" s="110">
        <v>40386</v>
      </c>
      <c r="L85" s="111">
        <v>12.15</v>
      </c>
      <c r="M85" s="111">
        <v>13.11</v>
      </c>
      <c r="N85" s="111">
        <v>16.63</v>
      </c>
      <c r="O85" s="112"/>
      <c r="P85" s="112"/>
      <c r="Q85" s="112"/>
      <c r="R85" s="112"/>
      <c r="S85" s="112"/>
      <c r="T85" s="112"/>
      <c r="U85" s="112"/>
      <c r="V85" s="112"/>
      <c r="W85" s="113" t="s">
        <v>6237</v>
      </c>
      <c r="X85" s="114" t="s">
        <v>6238</v>
      </c>
    </row>
    <row r="86" spans="1:24" x14ac:dyDescent="0.25">
      <c r="A86" s="6" t="s">
        <v>33</v>
      </c>
      <c r="B86" s="6" t="s">
        <v>24</v>
      </c>
      <c r="C86" s="6">
        <v>164.1</v>
      </c>
      <c r="D86" s="6" t="s">
        <v>12</v>
      </c>
      <c r="E86" s="6" t="str">
        <f>VLOOKUP(C86,'copy of Master List -Coal Sites'!$D$3:$Q$1933,4,FALSE)</f>
        <v>Scotland</v>
      </c>
      <c r="F86" s="6">
        <f>VLOOKUP(C86,'copy of Master List -Coal Sites'!$D$3:$Q$1933,10,FALSE)</f>
        <v>333568</v>
      </c>
      <c r="G86" s="6">
        <f>VLOOKUP(C86,'copy of Master List -Coal Sites'!$D$3:$Q$1933,11,FALSE)</f>
        <v>696104</v>
      </c>
      <c r="H86" s="6" t="s">
        <v>29</v>
      </c>
      <c r="I86" s="6" t="s">
        <v>16</v>
      </c>
      <c r="J86" s="7"/>
      <c r="K86" s="7"/>
      <c r="L86" s="9"/>
      <c r="M86" s="9"/>
      <c r="N86" s="9"/>
      <c r="O86" s="10">
        <v>50</v>
      </c>
      <c r="P86" s="10">
        <v>10</v>
      </c>
      <c r="Q86" s="10"/>
      <c r="R86" s="10"/>
      <c r="S86" s="10"/>
      <c r="T86" s="10"/>
      <c r="U86" s="10"/>
      <c r="V86" s="10"/>
      <c r="W86" s="8"/>
      <c r="X86" s="89"/>
    </row>
    <row r="87" spans="1:24" ht="30" x14ac:dyDescent="0.25">
      <c r="A87" s="109" t="s">
        <v>6081</v>
      </c>
      <c r="B87" s="109" t="s">
        <v>6082</v>
      </c>
      <c r="C87" s="109"/>
      <c r="D87" s="109"/>
      <c r="E87" s="109"/>
      <c r="F87" s="109"/>
      <c r="G87" s="109"/>
      <c r="H87" s="109" t="s">
        <v>27</v>
      </c>
      <c r="I87" s="109" t="s">
        <v>6095</v>
      </c>
      <c r="J87" s="110">
        <v>41116</v>
      </c>
      <c r="K87" s="110">
        <v>41116</v>
      </c>
      <c r="L87" s="111">
        <v>17.61</v>
      </c>
      <c r="M87" s="111">
        <v>19</v>
      </c>
      <c r="N87" s="111">
        <v>20.420000000000002</v>
      </c>
      <c r="O87" s="112"/>
      <c r="P87" s="112"/>
      <c r="Q87" s="112"/>
      <c r="R87" s="112"/>
      <c r="S87" s="112"/>
      <c r="T87" s="112"/>
      <c r="U87" s="112"/>
      <c r="V87" s="112"/>
      <c r="W87" s="113" t="s">
        <v>6083</v>
      </c>
      <c r="X87" s="114" t="s">
        <v>6084</v>
      </c>
    </row>
    <row r="88" spans="1:24" ht="30" x14ac:dyDescent="0.25">
      <c r="A88" s="106" t="s">
        <v>6330</v>
      </c>
      <c r="B88" s="116" t="s">
        <v>1927</v>
      </c>
      <c r="C88" s="117">
        <v>528.1</v>
      </c>
      <c r="D88" s="106" t="s">
        <v>12</v>
      </c>
      <c r="E88" s="106" t="s">
        <v>142</v>
      </c>
      <c r="F88" s="106">
        <v>257225</v>
      </c>
      <c r="G88" s="106">
        <v>202234</v>
      </c>
      <c r="H88" s="106" t="s">
        <v>29</v>
      </c>
      <c r="I88" s="106" t="s">
        <v>22</v>
      </c>
      <c r="J88" s="103">
        <v>42514.354166666664</v>
      </c>
      <c r="K88" s="103">
        <v>43656.549513888887</v>
      </c>
      <c r="L88" s="121">
        <v>4.3600000000000003</v>
      </c>
      <c r="M88" s="121">
        <v>13.782637624675548</v>
      </c>
      <c r="N88" s="121">
        <v>19.690000000000001</v>
      </c>
      <c r="O88" s="105"/>
      <c r="P88" s="105"/>
      <c r="Q88" s="105"/>
      <c r="R88" s="105"/>
      <c r="S88" s="105"/>
      <c r="T88" s="105"/>
      <c r="U88" s="105"/>
      <c r="V88" s="105"/>
      <c r="W88" s="123" t="s">
        <v>6474</v>
      </c>
      <c r="X88" s="108" t="s">
        <v>6334</v>
      </c>
    </row>
    <row r="89" spans="1:24" x14ac:dyDescent="0.25">
      <c r="A89" s="6" t="s">
        <v>6137</v>
      </c>
      <c r="B89" s="6" t="s">
        <v>510</v>
      </c>
      <c r="C89" s="6">
        <v>259.10000000000002</v>
      </c>
      <c r="D89" s="6" t="s">
        <v>12</v>
      </c>
      <c r="E89" s="6" t="s">
        <v>429</v>
      </c>
      <c r="F89" s="6">
        <v>297800</v>
      </c>
      <c r="G89" s="6">
        <v>667000</v>
      </c>
      <c r="H89" s="6" t="s">
        <v>27</v>
      </c>
      <c r="I89" s="6" t="s">
        <v>6420</v>
      </c>
      <c r="J89" s="7">
        <v>42826</v>
      </c>
      <c r="K89" s="7">
        <v>43133</v>
      </c>
      <c r="L89" s="9">
        <v>4.809999942779541</v>
      </c>
      <c r="M89" s="9">
        <v>9.5367900188992447</v>
      </c>
      <c r="N89" s="9">
        <v>10.5</v>
      </c>
      <c r="O89" s="10"/>
      <c r="P89" s="10"/>
      <c r="Q89" s="10"/>
      <c r="R89" s="10"/>
      <c r="S89" s="10"/>
      <c r="T89" s="10"/>
      <c r="U89" s="10"/>
      <c r="V89" s="10"/>
      <c r="W89" s="8"/>
      <c r="X89" s="89" t="s">
        <v>6456</v>
      </c>
    </row>
    <row r="90" spans="1:24" x14ac:dyDescent="0.25">
      <c r="A90" s="118" t="s">
        <v>6141</v>
      </c>
      <c r="B90" s="118" t="s">
        <v>510</v>
      </c>
      <c r="C90" s="118">
        <v>740.1</v>
      </c>
      <c r="D90" s="118" t="s">
        <v>12</v>
      </c>
      <c r="E90" s="118" t="s">
        <v>429</v>
      </c>
      <c r="F90" s="118">
        <v>330720</v>
      </c>
      <c r="G90" s="118">
        <v>671326</v>
      </c>
      <c r="H90" s="118" t="s">
        <v>27</v>
      </c>
      <c r="I90" s="118" t="s">
        <v>6420</v>
      </c>
      <c r="J90" s="120">
        <v>42669</v>
      </c>
      <c r="K90" s="120">
        <v>43285</v>
      </c>
      <c r="L90" s="121">
        <v>10.520000457763672</v>
      </c>
      <c r="M90" s="121">
        <v>11.872976099510096</v>
      </c>
      <c r="N90" s="121">
        <v>12.300000190734863</v>
      </c>
      <c r="O90" s="122"/>
      <c r="P90" s="122"/>
      <c r="Q90" s="122"/>
      <c r="R90" s="122"/>
      <c r="S90" s="122"/>
      <c r="T90" s="122"/>
      <c r="U90" s="122"/>
      <c r="V90" s="122"/>
      <c r="W90" s="123" t="s">
        <v>6453</v>
      </c>
      <c r="X90" s="124" t="s">
        <v>6454</v>
      </c>
    </row>
    <row r="91" spans="1:24" x14ac:dyDescent="0.25">
      <c r="A91" s="6" t="s">
        <v>11</v>
      </c>
      <c r="B91" s="6" t="s">
        <v>44</v>
      </c>
      <c r="C91" s="6">
        <v>442.1</v>
      </c>
      <c r="D91" s="6" t="s">
        <v>12</v>
      </c>
      <c r="E91" s="6" t="str">
        <f>VLOOKUP(C91,'copy of Master List -Coal Sites'!$D$3:$Q$1933,4,FALSE)</f>
        <v xml:space="preserve">North East </v>
      </c>
      <c r="F91" s="6">
        <f>VLOOKUP(C91,'copy of Master List -Coal Sites'!$D$3:$Q$1933,10,FALSE)</f>
        <v>423947</v>
      </c>
      <c r="G91" s="6">
        <f>VLOOKUP(C91,'copy of Master List -Coal Sites'!$D$3:$Q$1933,11,FALSE)</f>
        <v>587378</v>
      </c>
      <c r="H91" s="6" t="s">
        <v>27</v>
      </c>
      <c r="I91" s="6" t="s">
        <v>13</v>
      </c>
      <c r="J91" s="7"/>
      <c r="K91" s="7"/>
      <c r="L91" s="9"/>
      <c r="M91" s="9"/>
      <c r="N91" s="9"/>
      <c r="O91" s="10" t="s">
        <v>36</v>
      </c>
      <c r="P91" s="10">
        <v>80</v>
      </c>
      <c r="Q91" s="10"/>
      <c r="R91" s="10"/>
      <c r="S91" s="10"/>
      <c r="T91" s="10"/>
      <c r="U91" s="10"/>
      <c r="V91" s="10"/>
      <c r="W91" s="8" t="s">
        <v>18</v>
      </c>
      <c r="X91" s="91"/>
    </row>
    <row r="92" spans="1:24" ht="30" x14ac:dyDescent="0.25">
      <c r="A92" s="118" t="s">
        <v>6470</v>
      </c>
      <c r="B92" s="118"/>
      <c r="C92" s="118"/>
      <c r="D92" s="118" t="s">
        <v>12</v>
      </c>
      <c r="E92" s="118" t="s">
        <v>429</v>
      </c>
      <c r="F92" s="118">
        <v>248655</v>
      </c>
      <c r="G92" s="118">
        <v>606625</v>
      </c>
      <c r="H92" s="118"/>
      <c r="I92" s="118" t="s">
        <v>16</v>
      </c>
      <c r="J92" s="120">
        <v>34890</v>
      </c>
      <c r="K92" s="120">
        <v>34890</v>
      </c>
      <c r="L92" s="121"/>
      <c r="M92" s="121">
        <v>14.3</v>
      </c>
      <c r="N92" s="121"/>
      <c r="O92" s="122">
        <v>6</v>
      </c>
      <c r="P92" s="122"/>
      <c r="Q92" s="122"/>
      <c r="R92" s="122"/>
      <c r="S92" s="122"/>
      <c r="T92" s="122"/>
      <c r="U92" s="122"/>
      <c r="V92" s="122">
        <v>6.9</v>
      </c>
      <c r="W92" s="123" t="s">
        <v>6099</v>
      </c>
      <c r="X92" s="124" t="s">
        <v>6410</v>
      </c>
    </row>
    <row r="93" spans="1:24" ht="45" x14ac:dyDescent="0.25">
      <c r="A93" s="6" t="s">
        <v>6233</v>
      </c>
      <c r="B93" s="6" t="s">
        <v>24</v>
      </c>
      <c r="C93" s="6">
        <v>135.1</v>
      </c>
      <c r="D93" s="6" t="s">
        <v>12</v>
      </c>
      <c r="E93" s="6" t="s">
        <v>429</v>
      </c>
      <c r="F93" s="6">
        <f>VLOOKUP(C93,'copy of Master List -Coal Sites'!$D$3:$Q$1933,10,FALSE)</f>
        <v>293410</v>
      </c>
      <c r="G93" s="6">
        <f>VLOOKUP(C93,'copy of Master List -Coal Sites'!$D$3:$Q$1933,11,FALSE)</f>
        <v>663992</v>
      </c>
      <c r="H93" s="6" t="s">
        <v>24</v>
      </c>
      <c r="I93" s="6" t="s">
        <v>6231</v>
      </c>
      <c r="J93" s="103">
        <v>42642</v>
      </c>
      <c r="K93" s="103">
        <v>43648</v>
      </c>
      <c r="L93" s="104">
        <v>15.46</v>
      </c>
      <c r="M93" s="104">
        <v>18.399999999999999</v>
      </c>
      <c r="N93" s="104">
        <v>18.68</v>
      </c>
      <c r="O93" s="10"/>
      <c r="P93" s="105">
        <v>63.2</v>
      </c>
      <c r="Q93" s="105"/>
      <c r="R93" s="10"/>
      <c r="S93" s="10"/>
      <c r="T93" s="10"/>
      <c r="U93" s="10"/>
      <c r="V93" s="10"/>
      <c r="W93" s="8" t="s">
        <v>6234</v>
      </c>
      <c r="X93" s="89" t="s">
        <v>6236</v>
      </c>
    </row>
    <row r="94" spans="1:24" x14ac:dyDescent="0.25">
      <c r="A94" s="118" t="s">
        <v>6148</v>
      </c>
      <c r="B94" s="118" t="s">
        <v>44</v>
      </c>
      <c r="C94" s="118">
        <v>222.1</v>
      </c>
      <c r="D94" s="118" t="s">
        <v>12</v>
      </c>
      <c r="E94" s="118" t="s">
        <v>429</v>
      </c>
      <c r="F94" s="118">
        <v>330442</v>
      </c>
      <c r="G94" s="118">
        <v>695632</v>
      </c>
      <c r="H94" s="118" t="s">
        <v>27</v>
      </c>
      <c r="I94" s="118" t="s">
        <v>6420</v>
      </c>
      <c r="J94" s="120">
        <v>43080</v>
      </c>
      <c r="K94" s="120"/>
      <c r="L94" s="121">
        <v>12.189999580383301</v>
      </c>
      <c r="M94" s="121">
        <v>12.297519108881115</v>
      </c>
      <c r="N94" s="121">
        <v>12.390000343322754</v>
      </c>
      <c r="O94" s="122"/>
      <c r="P94" s="122"/>
      <c r="Q94" s="122"/>
      <c r="R94" s="122"/>
      <c r="S94" s="122"/>
      <c r="T94" s="122"/>
      <c r="U94" s="122"/>
      <c r="V94" s="122"/>
      <c r="W94" s="123" t="s">
        <v>6448</v>
      </c>
      <c r="X94" s="124" t="s">
        <v>6449</v>
      </c>
    </row>
    <row r="95" spans="1:24" x14ac:dyDescent="0.25">
      <c r="A95" s="118" t="s">
        <v>6150</v>
      </c>
      <c r="B95" s="118" t="s">
        <v>510</v>
      </c>
      <c r="C95" s="118">
        <v>634.1</v>
      </c>
      <c r="D95" s="118" t="s">
        <v>12</v>
      </c>
      <c r="E95" s="118" t="s">
        <v>429</v>
      </c>
      <c r="F95" s="118">
        <v>286850</v>
      </c>
      <c r="G95" s="118">
        <v>635552</v>
      </c>
      <c r="H95" s="118" t="s">
        <v>27</v>
      </c>
      <c r="I95" s="118" t="s">
        <v>6420</v>
      </c>
      <c r="J95" s="120">
        <v>42745</v>
      </c>
      <c r="K95" s="120">
        <v>43068</v>
      </c>
      <c r="L95" s="121">
        <v>5.2800002098083496</v>
      </c>
      <c r="M95" s="121">
        <v>10.505219529908405</v>
      </c>
      <c r="N95" s="121">
        <v>13.989999771118164</v>
      </c>
      <c r="O95" s="122"/>
      <c r="P95" s="122"/>
      <c r="Q95" s="122"/>
      <c r="R95" s="122"/>
      <c r="S95" s="122"/>
      <c r="T95" s="122"/>
      <c r="U95" s="122"/>
      <c r="V95" s="122"/>
      <c r="W95" s="123"/>
      <c r="X95" s="124" t="s">
        <v>6467</v>
      </c>
    </row>
    <row r="96" spans="1:24" x14ac:dyDescent="0.25">
      <c r="A96" s="6" t="s">
        <v>30</v>
      </c>
      <c r="B96" s="6" t="s">
        <v>32</v>
      </c>
      <c r="C96" s="6"/>
      <c r="D96" s="6" t="s">
        <v>31</v>
      </c>
      <c r="E96" s="6" t="e">
        <f>VLOOKUP(C96,'copy of Master List -Coal Sites'!$D$3:$Q$1933,4,FALSE)</f>
        <v>#N/A</v>
      </c>
      <c r="F96" s="99" t="e">
        <f>VLOOKUP(C96,'copy of Master List -Coal Sites'!$D$3:$Q$1933,10,FALSE)</f>
        <v>#N/A</v>
      </c>
      <c r="G96" s="99" t="e">
        <f>VLOOKUP(C96,'copy of Master List -Coal Sites'!$D$3:$Q$1933,11,FALSE)</f>
        <v>#N/A</v>
      </c>
      <c r="H96" s="6" t="s">
        <v>29</v>
      </c>
      <c r="I96" s="6" t="s">
        <v>16</v>
      </c>
      <c r="J96" s="7"/>
      <c r="K96" s="7"/>
      <c r="L96" s="9"/>
      <c r="M96" s="9"/>
      <c r="N96" s="9"/>
      <c r="O96" s="10">
        <v>30</v>
      </c>
      <c r="P96" s="10"/>
      <c r="Q96" s="10"/>
      <c r="R96" s="10"/>
      <c r="S96" s="10"/>
      <c r="T96" s="10"/>
      <c r="U96" s="10"/>
      <c r="V96" s="10"/>
      <c r="W96" s="8"/>
      <c r="X96" s="89"/>
    </row>
    <row r="97" spans="1:24" ht="23.25" customHeight="1" x14ac:dyDescent="0.25">
      <c r="A97" s="106" t="s">
        <v>6331</v>
      </c>
      <c r="B97" s="106" t="s">
        <v>3708</v>
      </c>
      <c r="C97" s="106">
        <v>457.8</v>
      </c>
      <c r="D97" s="106" t="s">
        <v>12</v>
      </c>
      <c r="E97" s="106" t="s">
        <v>6332</v>
      </c>
      <c r="F97" s="106">
        <v>382060</v>
      </c>
      <c r="G97" s="106">
        <v>346770</v>
      </c>
      <c r="H97" s="106" t="s">
        <v>29</v>
      </c>
      <c r="I97" s="106" t="s">
        <v>22</v>
      </c>
      <c r="J97" s="103">
        <v>43305.506689814814</v>
      </c>
      <c r="K97" s="103">
        <v>43628.5</v>
      </c>
      <c r="L97" s="121">
        <v>14.99</v>
      </c>
      <c r="M97" s="121">
        <v>15.062804878048773</v>
      </c>
      <c r="N97" s="121">
        <v>15.94</v>
      </c>
      <c r="O97" s="105"/>
      <c r="P97" s="105"/>
      <c r="Q97" s="105"/>
      <c r="R97" s="105"/>
      <c r="S97" s="105"/>
      <c r="T97" s="105"/>
      <c r="U97" s="105"/>
      <c r="V97" s="105"/>
      <c r="W97" s="166" t="s">
        <v>6473</v>
      </c>
      <c r="X97" s="108" t="s">
        <v>6333</v>
      </c>
    </row>
    <row r="98" spans="1:24" ht="30" x14ac:dyDescent="0.25">
      <c r="A98" s="106" t="s">
        <v>6155</v>
      </c>
      <c r="B98" s="106" t="s">
        <v>21</v>
      </c>
      <c r="C98" s="106">
        <v>444.25</v>
      </c>
      <c r="D98" s="106" t="s">
        <v>12</v>
      </c>
      <c r="E98" s="106" t="s">
        <v>142</v>
      </c>
      <c r="F98" s="92">
        <v>321830</v>
      </c>
      <c r="G98" s="92">
        <v>203635</v>
      </c>
      <c r="H98" s="106" t="s">
        <v>29</v>
      </c>
      <c r="I98" s="106" t="s">
        <v>22</v>
      </c>
      <c r="J98" s="103">
        <v>42514</v>
      </c>
      <c r="K98" s="103">
        <v>43644.486030092594</v>
      </c>
      <c r="L98" s="104">
        <v>-5.98</v>
      </c>
      <c r="M98" s="104">
        <v>18.471001679822283</v>
      </c>
      <c r="N98" s="104">
        <v>28.05</v>
      </c>
      <c r="O98" s="105"/>
      <c r="P98" s="105"/>
      <c r="Q98" s="105"/>
      <c r="R98" s="105"/>
      <c r="S98" s="105"/>
      <c r="T98" s="105"/>
      <c r="U98" s="105"/>
      <c r="V98" s="105"/>
      <c r="W98" s="107" t="s">
        <v>6338</v>
      </c>
      <c r="X98" s="108" t="s">
        <v>6339</v>
      </c>
    </row>
    <row r="99" spans="1:24" ht="45" x14ac:dyDescent="0.25">
      <c r="A99" s="6" t="s">
        <v>6155</v>
      </c>
      <c r="B99" s="6" t="s">
        <v>32</v>
      </c>
      <c r="C99" s="6">
        <v>444.1</v>
      </c>
      <c r="D99" s="6" t="s">
        <v>12</v>
      </c>
      <c r="E99" s="6" t="s">
        <v>142</v>
      </c>
      <c r="F99" s="6">
        <f>VLOOKUP(C99,'copy of Master List -Coal Sites'!$D$3:$Q$1933,10,FALSE)</f>
        <v>321951</v>
      </c>
      <c r="G99" s="6">
        <f>VLOOKUP(C99,'copy of Master List -Coal Sites'!$D$3:$Q$1933,11,FALSE)</f>
        <v>203548</v>
      </c>
      <c r="H99" s="6" t="s">
        <v>29</v>
      </c>
      <c r="I99" s="6" t="s">
        <v>6231</v>
      </c>
      <c r="J99" s="94">
        <v>42690</v>
      </c>
      <c r="K99" s="94">
        <v>43010</v>
      </c>
      <c r="L99" s="95">
        <v>14.800000190734863</v>
      </c>
      <c r="M99" s="95">
        <v>17.247919481225381</v>
      </c>
      <c r="N99" s="95">
        <v>18.200000762939453</v>
      </c>
      <c r="O99" s="10"/>
      <c r="P99" s="10">
        <v>29.95</v>
      </c>
      <c r="Q99" s="10"/>
      <c r="R99" s="10"/>
      <c r="S99" s="10"/>
      <c r="T99" s="10"/>
      <c r="U99" s="10"/>
      <c r="V99" s="10"/>
      <c r="W99" s="8" t="s">
        <v>6234</v>
      </c>
      <c r="X99" s="89" t="s">
        <v>6245</v>
      </c>
    </row>
    <row r="100" spans="1:24" ht="30" x14ac:dyDescent="0.25">
      <c r="A100" s="118" t="s">
        <v>6444</v>
      </c>
      <c r="B100" s="118" t="s">
        <v>80</v>
      </c>
      <c r="C100" s="118"/>
      <c r="D100" s="118"/>
      <c r="E100" s="118"/>
      <c r="F100" s="118">
        <v>329600</v>
      </c>
      <c r="G100" s="118">
        <v>702500</v>
      </c>
      <c r="H100" s="118" t="s">
        <v>80</v>
      </c>
      <c r="I100" s="118" t="s">
        <v>16</v>
      </c>
      <c r="J100" s="120">
        <v>34889</v>
      </c>
      <c r="K100" s="120">
        <v>34889</v>
      </c>
      <c r="L100" s="121"/>
      <c r="M100" s="121">
        <v>11.4</v>
      </c>
      <c r="N100" s="121"/>
      <c r="O100" s="122">
        <v>3</v>
      </c>
      <c r="P100" s="122"/>
      <c r="Q100" s="122"/>
      <c r="R100" s="122">
        <v>4.0199999999999996</v>
      </c>
      <c r="S100" s="122"/>
      <c r="T100" s="122"/>
      <c r="U100" s="122"/>
      <c r="V100" s="122">
        <v>6.5</v>
      </c>
      <c r="W100" s="123" t="s">
        <v>6443</v>
      </c>
      <c r="X100" s="127" t="s">
        <v>6410</v>
      </c>
    </row>
    <row r="101" spans="1:24" ht="30" x14ac:dyDescent="0.25">
      <c r="A101" s="109" t="s">
        <v>3101</v>
      </c>
      <c r="B101" s="109" t="s">
        <v>510</v>
      </c>
      <c r="C101" s="109">
        <v>382.1</v>
      </c>
      <c r="D101" s="109" t="s">
        <v>12</v>
      </c>
      <c r="E101" s="109" t="s">
        <v>58</v>
      </c>
      <c r="F101" s="109">
        <f>VLOOKUP(C101,'copy of Master List -Coal Sites'!$D$3:$Q$1933,10,FALSE)</f>
        <v>414785</v>
      </c>
      <c r="G101" s="109">
        <f>VLOOKUP(C101,'copy of Master List -Coal Sites'!$D$3:$Q$1933,11,FALSE)</f>
        <v>551565</v>
      </c>
      <c r="H101" s="109" t="s">
        <v>510</v>
      </c>
      <c r="I101" s="109" t="s">
        <v>6089</v>
      </c>
      <c r="J101" s="110">
        <v>40164</v>
      </c>
      <c r="K101" s="110">
        <v>40164</v>
      </c>
      <c r="L101" s="111">
        <v>9.16</v>
      </c>
      <c r="M101" s="111">
        <v>9.8800000000000008</v>
      </c>
      <c r="N101" s="111">
        <v>10.9</v>
      </c>
      <c r="O101" s="112"/>
      <c r="P101" s="112">
        <v>12</v>
      </c>
      <c r="Q101" s="112"/>
      <c r="R101" s="112">
        <v>5.89</v>
      </c>
      <c r="S101" s="112">
        <v>1883</v>
      </c>
      <c r="T101" s="112">
        <v>78</v>
      </c>
      <c r="U101" s="112">
        <v>796</v>
      </c>
      <c r="V101" s="112">
        <v>7.63</v>
      </c>
      <c r="W101" s="113" t="s">
        <v>6246</v>
      </c>
      <c r="X101" s="114" t="s">
        <v>6247</v>
      </c>
    </row>
    <row r="102" spans="1:24" ht="30" x14ac:dyDescent="0.25">
      <c r="A102" s="106" t="s">
        <v>4125</v>
      </c>
      <c r="B102" s="106" t="s">
        <v>3102</v>
      </c>
      <c r="C102" s="106">
        <v>527.1</v>
      </c>
      <c r="D102" s="106" t="s">
        <v>12</v>
      </c>
      <c r="E102" s="106" t="s">
        <v>6340</v>
      </c>
      <c r="F102" s="106">
        <v>310290</v>
      </c>
      <c r="G102" s="106">
        <v>199020</v>
      </c>
      <c r="H102" s="106" t="s">
        <v>29</v>
      </c>
      <c r="I102" s="106" t="s">
        <v>22</v>
      </c>
      <c r="J102" s="103">
        <v>42514</v>
      </c>
      <c r="K102" s="103">
        <v>43616.528402777774</v>
      </c>
      <c r="L102" s="121">
        <v>9.08</v>
      </c>
      <c r="M102" s="121">
        <v>11.92921366889238</v>
      </c>
      <c r="N102" s="121">
        <v>19.05</v>
      </c>
      <c r="O102" s="105"/>
      <c r="P102" s="105"/>
      <c r="Q102" s="105"/>
      <c r="R102" s="105"/>
      <c r="S102" s="105"/>
      <c r="T102" s="105"/>
      <c r="U102" s="105"/>
      <c r="V102" s="105"/>
      <c r="W102" s="123" t="s">
        <v>6476</v>
      </c>
      <c r="X102" s="108" t="s">
        <v>6341</v>
      </c>
    </row>
    <row r="103" spans="1:24" ht="30" x14ac:dyDescent="0.25">
      <c r="A103" s="6" t="s">
        <v>6457</v>
      </c>
      <c r="B103" s="6" t="s">
        <v>510</v>
      </c>
      <c r="C103" s="6"/>
      <c r="D103" s="6" t="s">
        <v>12</v>
      </c>
      <c r="E103" s="6" t="s">
        <v>429</v>
      </c>
      <c r="F103" s="6">
        <v>267400</v>
      </c>
      <c r="G103" s="6">
        <v>664900</v>
      </c>
      <c r="H103" s="6" t="s">
        <v>27</v>
      </c>
      <c r="I103" s="6" t="s">
        <v>16</v>
      </c>
      <c r="J103" s="7">
        <v>39680</v>
      </c>
      <c r="K103" s="7">
        <v>39680</v>
      </c>
      <c r="L103" s="9"/>
      <c r="M103" s="9">
        <v>11.4</v>
      </c>
      <c r="N103" s="9"/>
      <c r="O103" s="10">
        <v>30</v>
      </c>
      <c r="P103" s="10"/>
      <c r="Q103" s="10"/>
      <c r="R103" s="10"/>
      <c r="S103" s="10"/>
      <c r="T103" s="10"/>
      <c r="U103" s="10"/>
      <c r="V103" s="10">
        <v>6.8</v>
      </c>
      <c r="W103" s="8"/>
      <c r="X103" s="89" t="s">
        <v>6406</v>
      </c>
    </row>
    <row r="104" spans="1:24" ht="30" x14ac:dyDescent="0.25">
      <c r="A104" s="106" t="s">
        <v>6353</v>
      </c>
      <c r="B104" s="106" t="s">
        <v>6356</v>
      </c>
      <c r="C104" s="106">
        <v>491.1</v>
      </c>
      <c r="D104" s="106" t="s">
        <v>12</v>
      </c>
      <c r="E104" s="106" t="s">
        <v>6332</v>
      </c>
      <c r="F104" s="106">
        <v>401033</v>
      </c>
      <c r="G104" s="106">
        <v>314133</v>
      </c>
      <c r="H104" s="106" t="s">
        <v>6358</v>
      </c>
      <c r="I104" s="106" t="s">
        <v>6359</v>
      </c>
      <c r="J104" s="103">
        <v>43641</v>
      </c>
      <c r="K104" s="103">
        <v>43641</v>
      </c>
      <c r="L104" s="104">
        <v>-0.57999999999999996</v>
      </c>
      <c r="M104" s="104">
        <v>13.23</v>
      </c>
      <c r="N104" s="104">
        <v>15.86</v>
      </c>
      <c r="O104" s="105"/>
      <c r="P104" s="105"/>
      <c r="Q104" s="105"/>
      <c r="R104" s="105"/>
      <c r="S104" s="105"/>
      <c r="T104" s="105"/>
      <c r="U104" s="105"/>
      <c r="V104" s="105"/>
      <c r="W104" s="107" t="s">
        <v>6361</v>
      </c>
      <c r="X104" s="108" t="s">
        <v>6360</v>
      </c>
    </row>
    <row r="105" spans="1:24" ht="30" x14ac:dyDescent="0.25">
      <c r="A105" s="106" t="s">
        <v>6353</v>
      </c>
      <c r="B105" s="106" t="s">
        <v>6357</v>
      </c>
      <c r="C105" s="106">
        <v>491.2</v>
      </c>
      <c r="D105" s="106" t="s">
        <v>12</v>
      </c>
      <c r="E105" s="106" t="s">
        <v>6332</v>
      </c>
      <c r="F105" s="106">
        <v>400951</v>
      </c>
      <c r="G105" s="106">
        <v>314158</v>
      </c>
      <c r="H105" s="106" t="s">
        <v>6358</v>
      </c>
      <c r="I105" s="106" t="s">
        <v>6359</v>
      </c>
      <c r="J105" s="103">
        <v>43641</v>
      </c>
      <c r="K105" s="103">
        <v>43641</v>
      </c>
      <c r="L105" s="104">
        <v>10.47</v>
      </c>
      <c r="M105" s="104">
        <v>12.11</v>
      </c>
      <c r="N105" s="104">
        <v>14.76</v>
      </c>
      <c r="O105" s="105"/>
      <c r="P105" s="105"/>
      <c r="Q105" s="105"/>
      <c r="R105" s="105"/>
      <c r="S105" s="105"/>
      <c r="T105" s="105"/>
      <c r="U105" s="105"/>
      <c r="V105" s="105"/>
      <c r="W105" s="107" t="s">
        <v>6362</v>
      </c>
      <c r="X105" s="108" t="s">
        <v>6363</v>
      </c>
    </row>
    <row r="106" spans="1:24" x14ac:dyDescent="0.25">
      <c r="A106" s="130" t="s">
        <v>6157</v>
      </c>
      <c r="B106" s="130" t="s">
        <v>510</v>
      </c>
      <c r="C106" s="130">
        <v>258.10000000000002</v>
      </c>
      <c r="D106" s="130" t="s">
        <v>12</v>
      </c>
      <c r="E106" s="130" t="s">
        <v>429</v>
      </c>
      <c r="F106" s="6">
        <v>297500</v>
      </c>
      <c r="G106" s="6">
        <v>664900</v>
      </c>
      <c r="H106" s="131" t="s">
        <v>27</v>
      </c>
      <c r="I106" s="130" t="s">
        <v>6420</v>
      </c>
      <c r="J106" s="132">
        <v>42776</v>
      </c>
      <c r="K106" s="132">
        <v>43133</v>
      </c>
      <c r="L106" s="133">
        <v>5.2699999809265137</v>
      </c>
      <c r="M106" s="133">
        <v>10.613636511149799</v>
      </c>
      <c r="N106" s="133">
        <v>11.270000457763672</v>
      </c>
      <c r="O106" s="134"/>
      <c r="P106" s="134"/>
      <c r="Q106" s="134"/>
      <c r="R106" s="134"/>
      <c r="S106" s="134"/>
      <c r="T106" s="134"/>
      <c r="U106" s="134"/>
      <c r="V106" s="134"/>
      <c r="W106" s="135"/>
      <c r="X106" s="136" t="s">
        <v>6458</v>
      </c>
    </row>
    <row r="107" spans="1:24" ht="30" x14ac:dyDescent="0.25">
      <c r="A107" s="109" t="s">
        <v>3888</v>
      </c>
      <c r="B107" s="109" t="s">
        <v>24</v>
      </c>
      <c r="C107" s="109">
        <v>484.1</v>
      </c>
      <c r="D107" s="109" t="s">
        <v>12</v>
      </c>
      <c r="E107" s="109" t="s">
        <v>205</v>
      </c>
      <c r="F107" s="109">
        <f>VLOOKUP(C107,'copy of Master List -Coal Sites'!$D$3:$Q$1933,10,FALSE)</f>
        <v>442738</v>
      </c>
      <c r="G107" s="109">
        <f>VLOOKUP(C107,'copy of Master List -Coal Sites'!$D$3:$Q$1933,11,FALSE)</f>
        <v>366611</v>
      </c>
      <c r="H107" s="109" t="s">
        <v>24</v>
      </c>
      <c r="I107" s="109" t="s">
        <v>6071</v>
      </c>
      <c r="J107" s="110">
        <v>42872</v>
      </c>
      <c r="K107" s="110">
        <v>42872</v>
      </c>
      <c r="L107" s="111">
        <v>11.52</v>
      </c>
      <c r="M107" s="111">
        <v>12.18</v>
      </c>
      <c r="N107" s="111">
        <v>14.74</v>
      </c>
      <c r="O107" s="112"/>
      <c r="P107" s="112"/>
      <c r="Q107" s="112"/>
      <c r="R107" s="112"/>
      <c r="S107" s="112"/>
      <c r="T107" s="112"/>
      <c r="U107" s="112"/>
      <c r="V107" s="112"/>
      <c r="W107" s="113" t="s">
        <v>6086</v>
      </c>
      <c r="X107" s="114" t="s">
        <v>6085</v>
      </c>
    </row>
    <row r="108" spans="1:24" ht="30" x14ac:dyDescent="0.25">
      <c r="A108" s="118" t="s">
        <v>6462</v>
      </c>
      <c r="B108" s="118" t="s">
        <v>5649</v>
      </c>
      <c r="C108" s="118">
        <v>416.1</v>
      </c>
      <c r="D108" s="118" t="s">
        <v>12</v>
      </c>
      <c r="E108" s="118" t="s">
        <v>429</v>
      </c>
      <c r="F108" s="118">
        <v>294870</v>
      </c>
      <c r="G108" s="118">
        <v>653248</v>
      </c>
      <c r="H108" s="118" t="s">
        <v>1140</v>
      </c>
      <c r="I108" s="118" t="s">
        <v>6098</v>
      </c>
      <c r="J108" s="120">
        <v>40134</v>
      </c>
      <c r="K108" s="120">
        <v>40374</v>
      </c>
      <c r="L108" s="121">
        <v>1.36</v>
      </c>
      <c r="M108" s="121">
        <v>7.34419136553164</v>
      </c>
      <c r="N108" s="121">
        <v>18.010000000000002</v>
      </c>
      <c r="O108" s="122"/>
      <c r="P108" s="122"/>
      <c r="Q108" s="122"/>
      <c r="R108" s="122"/>
      <c r="S108" s="122"/>
      <c r="T108" s="122"/>
      <c r="U108" s="122"/>
      <c r="V108" s="122"/>
      <c r="W108" s="123"/>
      <c r="X108" s="124" t="s">
        <v>6463</v>
      </c>
    </row>
    <row r="109" spans="1:24" ht="30" x14ac:dyDescent="0.25">
      <c r="A109" s="109" t="s">
        <v>6242</v>
      </c>
      <c r="B109" s="109" t="s">
        <v>24</v>
      </c>
      <c r="C109" s="162">
        <v>530.1</v>
      </c>
      <c r="D109" s="109" t="s">
        <v>12</v>
      </c>
      <c r="E109" s="109" t="s">
        <v>205</v>
      </c>
      <c r="F109" s="109">
        <f>VLOOKUP(C109,'copy of Master List -Coal Sites'!$D$3:$Q$1933,10,FALSE)</f>
        <v>444765</v>
      </c>
      <c r="G109" s="109">
        <f>VLOOKUP(C109,'copy of Master List -Coal Sites'!$D$3:$Q$1933,11,FALSE)</f>
        <v>344463</v>
      </c>
      <c r="H109" s="109" t="s">
        <v>24</v>
      </c>
      <c r="I109" s="109" t="s">
        <v>49</v>
      </c>
      <c r="J109" s="110">
        <v>40185</v>
      </c>
      <c r="K109" s="110">
        <v>40185</v>
      </c>
      <c r="L109" s="111">
        <v>7</v>
      </c>
      <c r="M109" s="111">
        <v>13.65</v>
      </c>
      <c r="N109" s="111">
        <v>16.46</v>
      </c>
      <c r="O109" s="112"/>
      <c r="P109" s="112">
        <v>77.599999999999994</v>
      </c>
      <c r="Q109" s="112"/>
      <c r="R109" s="112">
        <v>8.58</v>
      </c>
      <c r="S109" s="112">
        <v>2462</v>
      </c>
      <c r="T109" s="112">
        <v>252</v>
      </c>
      <c r="U109" s="112">
        <v>485</v>
      </c>
      <c r="V109" s="112">
        <v>6.7</v>
      </c>
      <c r="W109" s="113" t="s">
        <v>6243</v>
      </c>
      <c r="X109" s="114" t="s">
        <v>6244</v>
      </c>
    </row>
    <row r="110" spans="1:24" x14ac:dyDescent="0.25">
      <c r="A110" s="106" t="s">
        <v>6242</v>
      </c>
      <c r="B110" s="106" t="s">
        <v>24</v>
      </c>
      <c r="C110" s="106">
        <v>530.1</v>
      </c>
      <c r="D110" s="106" t="s">
        <v>12</v>
      </c>
      <c r="E110" s="106" t="s">
        <v>205</v>
      </c>
      <c r="F110" s="106">
        <f>VLOOKUP(C110,'copy of Master List -Coal Sites'!$D$3:$Q$1933,10,FALSE)</f>
        <v>444765</v>
      </c>
      <c r="G110" s="106">
        <f>VLOOKUP(C110,'copy of Master List -Coal Sites'!$D$3:$Q$1933,11,FALSE)</f>
        <v>344463</v>
      </c>
      <c r="H110" s="106" t="s">
        <v>24</v>
      </c>
      <c r="I110" s="106" t="s">
        <v>6231</v>
      </c>
      <c r="J110" s="103">
        <v>42996</v>
      </c>
      <c r="K110" s="103">
        <v>43475</v>
      </c>
      <c r="L110" s="104">
        <v>7.6</v>
      </c>
      <c r="M110" s="104">
        <v>12.07</v>
      </c>
      <c r="N110" s="104">
        <v>16.399999999999999</v>
      </c>
      <c r="O110" s="105"/>
      <c r="P110" s="105">
        <v>81</v>
      </c>
      <c r="Q110" s="105"/>
      <c r="R110" s="105"/>
      <c r="S110" s="105"/>
      <c r="T110" s="105"/>
      <c r="U110" s="105"/>
      <c r="V110" s="105"/>
      <c r="W110" s="107"/>
      <c r="X110" s="108" t="s">
        <v>6398</v>
      </c>
    </row>
    <row r="111" spans="1:24" ht="30" x14ac:dyDescent="0.25">
      <c r="A111" s="106" t="s">
        <v>6342</v>
      </c>
      <c r="B111" s="106" t="s">
        <v>901</v>
      </c>
      <c r="C111" s="106">
        <v>83.15</v>
      </c>
      <c r="D111" s="106" t="s">
        <v>12</v>
      </c>
      <c r="E111" s="106" t="s">
        <v>6343</v>
      </c>
      <c r="F111" s="106">
        <v>430572</v>
      </c>
      <c r="G111" s="106">
        <v>411510</v>
      </c>
      <c r="H111" s="106" t="s">
        <v>6344</v>
      </c>
      <c r="I111" s="106" t="s">
        <v>22</v>
      </c>
      <c r="J111" s="103">
        <v>43306.587175925924</v>
      </c>
      <c r="K111" s="103">
        <v>43496.524675925924</v>
      </c>
      <c r="L111" s="121">
        <v>14.93</v>
      </c>
      <c r="M111" s="121">
        <v>15.893227028214085</v>
      </c>
      <c r="N111" s="121">
        <v>18.73</v>
      </c>
      <c r="O111" s="105"/>
      <c r="P111" s="105"/>
      <c r="Q111" s="105"/>
      <c r="R111" s="105"/>
      <c r="S111" s="105"/>
      <c r="T111" s="105"/>
      <c r="U111" s="105"/>
      <c r="V111" s="105"/>
      <c r="W111" s="123" t="s">
        <v>6478</v>
      </c>
      <c r="X111" s="108" t="s">
        <v>6345</v>
      </c>
    </row>
    <row r="112" spans="1:24" x14ac:dyDescent="0.25">
      <c r="A112" s="6"/>
      <c r="B112" s="6"/>
      <c r="C112" s="6"/>
      <c r="D112" s="6"/>
      <c r="E112" s="6"/>
      <c r="F112" s="6"/>
      <c r="G112" s="6"/>
      <c r="H112" s="6"/>
      <c r="I112" s="6"/>
      <c r="J112" s="7"/>
      <c r="K112" s="7"/>
      <c r="L112" s="9"/>
      <c r="M112" s="9"/>
      <c r="N112" s="9"/>
      <c r="O112" s="10"/>
      <c r="P112" s="10"/>
      <c r="Q112" s="10"/>
      <c r="R112" s="10"/>
      <c r="S112" s="10"/>
      <c r="T112" s="10"/>
      <c r="U112" s="10"/>
      <c r="V112" s="10"/>
      <c r="W112" s="8"/>
      <c r="X112" s="89"/>
    </row>
    <row r="113" spans="1:24" x14ac:dyDescent="0.25">
      <c r="A113" s="6"/>
      <c r="B113" s="6"/>
      <c r="C113" s="6"/>
      <c r="D113" s="6"/>
      <c r="E113" s="6"/>
      <c r="F113" s="6"/>
      <c r="G113" s="6"/>
      <c r="H113" s="6"/>
      <c r="I113" s="6"/>
      <c r="J113" s="7"/>
      <c r="K113" s="7"/>
      <c r="L113" s="9"/>
      <c r="M113" s="9"/>
      <c r="N113" s="9"/>
      <c r="O113" s="10"/>
      <c r="P113" s="10"/>
      <c r="Q113" s="10"/>
      <c r="R113" s="10"/>
      <c r="S113" s="10"/>
      <c r="T113" s="10"/>
      <c r="U113" s="10"/>
      <c r="V113" s="10"/>
      <c r="W113" s="8"/>
      <c r="X113" s="89"/>
    </row>
    <row r="114" spans="1:24" x14ac:dyDescent="0.25">
      <c r="A114" s="6"/>
      <c r="B114" s="6"/>
      <c r="C114" s="6"/>
      <c r="D114" s="6"/>
      <c r="E114" s="6"/>
      <c r="F114" s="6"/>
      <c r="G114" s="6"/>
      <c r="H114" s="6"/>
      <c r="I114" s="6"/>
      <c r="J114" s="7"/>
      <c r="K114" s="7"/>
      <c r="L114" s="9"/>
      <c r="M114" s="9"/>
      <c r="N114" s="9"/>
      <c r="O114" s="10"/>
      <c r="P114" s="10"/>
      <c r="Q114" s="10"/>
      <c r="R114" s="10"/>
      <c r="S114" s="10"/>
      <c r="T114" s="10"/>
      <c r="U114" s="10"/>
      <c r="V114" s="10"/>
      <c r="W114" s="8"/>
      <c r="X114" s="89"/>
    </row>
    <row r="115" spans="1:24" x14ac:dyDescent="0.25">
      <c r="A115" s="6"/>
      <c r="B115" s="6"/>
      <c r="C115" s="6"/>
      <c r="D115" s="6"/>
      <c r="E115" s="6"/>
      <c r="F115" s="6"/>
      <c r="G115" s="6"/>
      <c r="H115" s="6"/>
      <c r="I115" s="6"/>
      <c r="J115" s="7"/>
      <c r="K115" s="7"/>
      <c r="L115" s="9"/>
      <c r="M115" s="9"/>
      <c r="N115" s="9"/>
      <c r="O115" s="10"/>
      <c r="P115" s="10"/>
      <c r="Q115" s="10"/>
      <c r="R115" s="10"/>
      <c r="S115" s="10"/>
      <c r="T115" s="10"/>
      <c r="U115" s="10"/>
      <c r="V115" s="10"/>
      <c r="W115" s="8"/>
      <c r="X115" s="89"/>
    </row>
    <row r="116" spans="1:24" x14ac:dyDescent="0.25">
      <c r="A116" s="6"/>
      <c r="B116" s="6"/>
      <c r="C116" s="6"/>
      <c r="D116" s="6"/>
      <c r="E116" s="6"/>
      <c r="F116" s="6"/>
      <c r="G116" s="6"/>
      <c r="H116" s="6"/>
      <c r="I116" s="6"/>
      <c r="J116" s="7"/>
      <c r="K116" s="7"/>
      <c r="L116" s="9"/>
      <c r="M116" s="9"/>
      <c r="N116" s="9"/>
      <c r="O116" s="10"/>
      <c r="P116" s="10"/>
      <c r="Q116" s="10"/>
      <c r="R116" s="10"/>
      <c r="S116" s="10"/>
      <c r="T116" s="10"/>
      <c r="U116" s="10"/>
      <c r="V116" s="10"/>
      <c r="W116" s="8"/>
      <c r="X116" s="89"/>
    </row>
    <row r="120" spans="1:24" x14ac:dyDescent="0.25">
      <c r="A120" s="106"/>
      <c r="B120" s="1" t="s">
        <v>6351</v>
      </c>
    </row>
    <row r="121" spans="1:24" x14ac:dyDescent="0.25">
      <c r="A121" s="109"/>
      <c r="B121" s="1" t="s">
        <v>6352</v>
      </c>
    </row>
    <row r="122" spans="1:24" x14ac:dyDescent="0.25">
      <c r="A122" s="118"/>
      <c r="B122" s="1" t="s">
        <v>6433</v>
      </c>
    </row>
  </sheetData>
  <autoFilter ref="A1:X111">
    <sortState ref="A2:X111">
      <sortCondition ref="A1:A109"/>
    </sortState>
  </autoFilter>
  <sortState ref="A2:W108">
    <sortCondition ref="A1"/>
  </sortState>
  <hyperlinks>
    <hyperlink ref="X35" r:id="rId1"/>
    <hyperlink ref="X34" r:id="rId2"/>
    <hyperlink ref="X37" r:id="rId3"/>
    <hyperlink ref="X44" r:id="rId4"/>
    <hyperlink ref="X100" r:id="rId5"/>
    <hyperlink ref="X33" r:id="rId6"/>
    <hyperlink ref="X47" r:id="rId7"/>
    <hyperlink ref="X54" r:id="rId8"/>
    <hyperlink ref="X19" r:id="rId9"/>
    <hyperlink ref="X42" r:id="rId10"/>
    <hyperlink ref="X49" r:id="rId11"/>
    <hyperlink ref="X43" r:id="rId12"/>
    <hyperlink ref="X61" r:id="rId13"/>
    <hyperlink ref="X31" r:id="rId14"/>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tabSelected="1" workbookViewId="0">
      <selection activeCell="E12" sqref="E12"/>
    </sheetView>
  </sheetViews>
  <sheetFormatPr defaultRowHeight="15" x14ac:dyDescent="0.25"/>
  <sheetData>
    <row r="1" spans="1:24" x14ac:dyDescent="0.25">
      <c r="A1" t="s">
        <v>6450</v>
      </c>
      <c r="B1" t="s">
        <v>2</v>
      </c>
      <c r="C1" t="s">
        <v>59</v>
      </c>
      <c r="D1" t="s">
        <v>0</v>
      </c>
      <c r="E1" t="s">
        <v>1</v>
      </c>
      <c r="F1" t="s">
        <v>6</v>
      </c>
      <c r="G1" t="s">
        <v>7</v>
      </c>
      <c r="H1" t="s">
        <v>26</v>
      </c>
      <c r="I1" t="s">
        <v>3</v>
      </c>
      <c r="J1" t="s">
        <v>4</v>
      </c>
      <c r="K1" t="s">
        <v>5</v>
      </c>
      <c r="L1" t="s">
        <v>6485</v>
      </c>
      <c r="M1" t="s">
        <v>6486</v>
      </c>
      <c r="N1" t="s">
        <v>6487</v>
      </c>
      <c r="O1" t="s">
        <v>37</v>
      </c>
      <c r="P1" t="s">
        <v>43</v>
      </c>
      <c r="Q1" t="s">
        <v>6483</v>
      </c>
      <c r="R1" t="s">
        <v>38</v>
      </c>
      <c r="S1" t="s">
        <v>42</v>
      </c>
      <c r="T1" t="s">
        <v>39</v>
      </c>
      <c r="U1" t="s">
        <v>40</v>
      </c>
      <c r="V1" t="s">
        <v>41</v>
      </c>
      <c r="W1" t="s">
        <v>17</v>
      </c>
      <c r="X1" t="s">
        <v>8</v>
      </c>
    </row>
    <row r="2" spans="1:24" x14ac:dyDescent="0.25">
      <c r="A2" t="s">
        <v>3962</v>
      </c>
      <c r="B2" t="s">
        <v>6490</v>
      </c>
      <c r="C2">
        <v>500.1</v>
      </c>
      <c r="D2" t="s">
        <v>12</v>
      </c>
      <c r="E2" t="s">
        <v>205</v>
      </c>
      <c r="F2">
        <v>443608</v>
      </c>
      <c r="G2">
        <v>357743</v>
      </c>
      <c r="H2" t="s">
        <v>24</v>
      </c>
      <c r="I2" t="s">
        <v>6089</v>
      </c>
      <c r="J2">
        <v>40080</v>
      </c>
      <c r="K2">
        <v>40080</v>
      </c>
      <c r="L2">
        <v>13.53</v>
      </c>
      <c r="M2">
        <v>16.61</v>
      </c>
      <c r="N2">
        <v>17.09</v>
      </c>
      <c r="W2" t="s">
        <v>6090</v>
      </c>
      <c r="X2" t="s">
        <v>6091</v>
      </c>
    </row>
    <row r="3" spans="1:24" x14ac:dyDescent="0.25">
      <c r="A3" t="s">
        <v>6328</v>
      </c>
      <c r="B3" t="s">
        <v>6348</v>
      </c>
      <c r="C3">
        <v>500.1</v>
      </c>
      <c r="D3" t="s">
        <v>12</v>
      </c>
      <c r="E3" t="s">
        <v>6349</v>
      </c>
      <c r="F3">
        <v>443608</v>
      </c>
      <c r="G3">
        <v>357743</v>
      </c>
      <c r="H3" t="s">
        <v>6329</v>
      </c>
      <c r="I3" t="s">
        <v>6231</v>
      </c>
      <c r="J3">
        <v>43256</v>
      </c>
      <c r="K3">
        <v>43661</v>
      </c>
      <c r="L3">
        <v>7</v>
      </c>
      <c r="M3">
        <v>14.2</v>
      </c>
      <c r="N3">
        <v>23.1</v>
      </c>
      <c r="Q3">
        <v>0.5</v>
      </c>
      <c r="W3" t="s">
        <v>6491</v>
      </c>
      <c r="X3" t="s">
        <v>6350</v>
      </c>
    </row>
    <row r="4" spans="1:24" x14ac:dyDescent="0.25">
      <c r="A4" t="s">
        <v>6328</v>
      </c>
      <c r="B4" t="s">
        <v>21</v>
      </c>
      <c r="C4">
        <v>500.3</v>
      </c>
      <c r="D4" t="s">
        <v>12</v>
      </c>
      <c r="E4" t="s">
        <v>205</v>
      </c>
      <c r="F4">
        <v>443790</v>
      </c>
      <c r="G4">
        <v>357640</v>
      </c>
      <c r="H4" t="s">
        <v>6329</v>
      </c>
      <c r="I4" t="s">
        <v>6346</v>
      </c>
      <c r="J4">
        <v>43299.585300925923</v>
      </c>
      <c r="K4">
        <v>43390.335300925923</v>
      </c>
      <c r="L4">
        <v>16.489999999999998</v>
      </c>
      <c r="M4">
        <v>17.214254298280569</v>
      </c>
      <c r="N4">
        <v>17.97</v>
      </c>
      <c r="Q4">
        <v>0.5</v>
      </c>
      <c r="W4" t="s">
        <v>6475</v>
      </c>
      <c r="X4" t="s">
        <v>6347</v>
      </c>
    </row>
    <row r="5" spans="1:24" x14ac:dyDescent="0.25">
      <c r="A5" t="s">
        <v>6328</v>
      </c>
      <c r="B5" t="s">
        <v>1316</v>
      </c>
      <c r="C5">
        <v>500.1</v>
      </c>
      <c r="D5" t="s">
        <v>12</v>
      </c>
      <c r="E5" t="s">
        <v>6349</v>
      </c>
      <c r="F5">
        <v>443608</v>
      </c>
      <c r="G5">
        <v>357743</v>
      </c>
      <c r="H5" t="s">
        <v>6329</v>
      </c>
      <c r="I5" t="s">
        <v>6231</v>
      </c>
      <c r="J5">
        <v>43692</v>
      </c>
      <c r="K5">
        <v>43738</v>
      </c>
      <c r="L5">
        <v>17</v>
      </c>
      <c r="M5">
        <v>17.096959062559844</v>
      </c>
      <c r="N5">
        <v>17.100000381469727</v>
      </c>
      <c r="Q5" t="s">
        <v>6484</v>
      </c>
      <c r="X5" t="s">
        <v>6479</v>
      </c>
    </row>
    <row r="6" spans="1:24" x14ac:dyDescent="0.25">
      <c r="A6" t="s">
        <v>14</v>
      </c>
      <c r="B6" t="s">
        <v>15</v>
      </c>
      <c r="C6">
        <v>378.1</v>
      </c>
      <c r="D6" t="s">
        <v>12</v>
      </c>
      <c r="E6" t="s">
        <v>58</v>
      </c>
      <c r="F6">
        <v>392565</v>
      </c>
      <c r="G6">
        <v>566160</v>
      </c>
      <c r="H6" t="s">
        <v>28</v>
      </c>
      <c r="I6" t="s">
        <v>16</v>
      </c>
      <c r="J6">
        <v>40864</v>
      </c>
      <c r="K6">
        <v>41152</v>
      </c>
      <c r="L6">
        <v>9.4</v>
      </c>
      <c r="M6">
        <v>12.265432098765434</v>
      </c>
      <c r="N6">
        <v>15</v>
      </c>
      <c r="O6">
        <v>15</v>
      </c>
      <c r="P6">
        <v>0</v>
      </c>
      <c r="W6" t="s">
        <v>19</v>
      </c>
    </row>
    <row r="7" spans="1:24" x14ac:dyDescent="0.25">
      <c r="A7" t="s">
        <v>6378</v>
      </c>
      <c r="B7" t="s">
        <v>2299</v>
      </c>
      <c r="C7">
        <v>279.10000000000002</v>
      </c>
      <c r="D7" t="s">
        <v>12</v>
      </c>
      <c r="E7" t="s">
        <v>58</v>
      </c>
      <c r="F7">
        <v>432413</v>
      </c>
      <c r="G7">
        <v>569267</v>
      </c>
      <c r="H7" t="s">
        <v>6358</v>
      </c>
      <c r="I7" t="s">
        <v>6346</v>
      </c>
      <c r="J7">
        <v>43258</v>
      </c>
      <c r="K7">
        <v>43630</v>
      </c>
      <c r="L7">
        <v>10.87</v>
      </c>
      <c r="M7">
        <v>10.89</v>
      </c>
      <c r="N7">
        <v>11.18</v>
      </c>
      <c r="P7">
        <v>29</v>
      </c>
      <c r="W7" t="s">
        <v>6379</v>
      </c>
      <c r="X7" t="s">
        <v>6380</v>
      </c>
    </row>
    <row r="8" spans="1:24" x14ac:dyDescent="0.25">
      <c r="A8" t="s">
        <v>2689</v>
      </c>
      <c r="B8" t="s">
        <v>6401</v>
      </c>
      <c r="C8">
        <v>328.4</v>
      </c>
      <c r="D8" t="s">
        <v>12</v>
      </c>
      <c r="E8" t="s">
        <v>6402</v>
      </c>
      <c r="F8">
        <v>359640</v>
      </c>
      <c r="G8">
        <v>407120</v>
      </c>
      <c r="H8" t="s">
        <v>29</v>
      </c>
      <c r="I8" t="s">
        <v>16</v>
      </c>
      <c r="J8">
        <v>40794</v>
      </c>
      <c r="K8">
        <v>40794</v>
      </c>
      <c r="L8">
        <v>11.78</v>
      </c>
      <c r="M8">
        <v>11.94</v>
      </c>
      <c r="N8">
        <v>12.71</v>
      </c>
      <c r="V8">
        <v>6.6</v>
      </c>
      <c r="X8" t="s">
        <v>6403</v>
      </c>
    </row>
    <row r="9" spans="1:24" x14ac:dyDescent="0.25">
      <c r="A9" t="s">
        <v>4956</v>
      </c>
      <c r="B9" t="s">
        <v>244</v>
      </c>
      <c r="C9">
        <v>667.1</v>
      </c>
      <c r="D9" t="s">
        <v>12</v>
      </c>
      <c r="E9" t="s">
        <v>6349</v>
      </c>
      <c r="F9">
        <v>453202</v>
      </c>
      <c r="G9">
        <v>343710</v>
      </c>
      <c r="H9" t="s">
        <v>6372</v>
      </c>
      <c r="I9" t="s">
        <v>6381</v>
      </c>
      <c r="J9">
        <v>42485</v>
      </c>
      <c r="K9">
        <v>43662</v>
      </c>
      <c r="L9">
        <v>12.1</v>
      </c>
      <c r="M9">
        <v>12.38</v>
      </c>
      <c r="N9">
        <v>13.91</v>
      </c>
      <c r="P9">
        <v>80.11</v>
      </c>
      <c r="X9" t="s">
        <v>6382</v>
      </c>
    </row>
    <row r="10" spans="1:24" x14ac:dyDescent="0.25">
      <c r="A10" t="s">
        <v>6384</v>
      </c>
      <c r="B10" t="s">
        <v>1442</v>
      </c>
      <c r="C10">
        <v>493.1</v>
      </c>
      <c r="D10" t="s">
        <v>12</v>
      </c>
      <c r="E10" t="s">
        <v>429</v>
      </c>
      <c r="F10">
        <v>330614</v>
      </c>
      <c r="G10">
        <v>701393</v>
      </c>
      <c r="H10" t="s">
        <v>6358</v>
      </c>
      <c r="I10" t="s">
        <v>6381</v>
      </c>
      <c r="J10">
        <v>42661</v>
      </c>
      <c r="K10">
        <v>43661</v>
      </c>
      <c r="L10">
        <v>9.2899999999999991</v>
      </c>
      <c r="M10">
        <v>9.32</v>
      </c>
      <c r="N10">
        <v>9.52</v>
      </c>
      <c r="P10">
        <v>59.569999694824219</v>
      </c>
      <c r="X10" t="s">
        <v>6383</v>
      </c>
    </row>
    <row r="11" spans="1:24" x14ac:dyDescent="0.25">
      <c r="A11" t="s">
        <v>6385</v>
      </c>
      <c r="B11" t="s">
        <v>1442</v>
      </c>
      <c r="C11">
        <v>492.1</v>
      </c>
      <c r="D11" t="s">
        <v>12</v>
      </c>
      <c r="E11" t="s">
        <v>429</v>
      </c>
      <c r="F11">
        <v>330500</v>
      </c>
      <c r="G11">
        <v>699400</v>
      </c>
      <c r="H11" t="s">
        <v>6358</v>
      </c>
      <c r="I11" t="s">
        <v>6381</v>
      </c>
      <c r="J11">
        <v>42661</v>
      </c>
      <c r="K11">
        <v>43660</v>
      </c>
      <c r="L11">
        <v>9.3000000000000007</v>
      </c>
      <c r="M11">
        <v>10.5</v>
      </c>
      <c r="N11">
        <v>10.7</v>
      </c>
      <c r="P11">
        <v>64</v>
      </c>
      <c r="X11" t="s">
        <v>6386</v>
      </c>
    </row>
    <row r="12" spans="1:24" x14ac:dyDescent="0.25">
      <c r="A12" t="s">
        <v>6100</v>
      </c>
      <c r="B12" t="s">
        <v>44</v>
      </c>
      <c r="C12">
        <v>492.1</v>
      </c>
      <c r="D12" t="s">
        <v>12</v>
      </c>
      <c r="E12" t="s">
        <v>429</v>
      </c>
      <c r="F12">
        <v>330500</v>
      </c>
      <c r="G12">
        <v>699400</v>
      </c>
      <c r="H12" t="s">
        <v>27</v>
      </c>
      <c r="I12" t="s">
        <v>6420</v>
      </c>
      <c r="J12">
        <v>42661</v>
      </c>
      <c r="K12">
        <v>43661</v>
      </c>
      <c r="L12">
        <v>9.2899999618530273</v>
      </c>
      <c r="M12">
        <v>9.3239171820013595</v>
      </c>
      <c r="N12">
        <v>9.5299999999999994</v>
      </c>
      <c r="W12" t="s">
        <v>6447</v>
      </c>
      <c r="X12" t="s">
        <v>6383</v>
      </c>
    </row>
    <row r="13" spans="1:24" x14ac:dyDescent="0.25">
      <c r="A13" t="s">
        <v>45</v>
      </c>
      <c r="B13" t="s">
        <v>50</v>
      </c>
      <c r="C13">
        <v>11.1</v>
      </c>
      <c r="D13" t="s">
        <v>12</v>
      </c>
      <c r="E13" t="s">
        <v>58</v>
      </c>
      <c r="F13">
        <v>430619</v>
      </c>
      <c r="G13">
        <v>582281</v>
      </c>
      <c r="H13" t="s">
        <v>29</v>
      </c>
      <c r="I13" t="s">
        <v>49</v>
      </c>
      <c r="J13">
        <v>40310</v>
      </c>
      <c r="K13">
        <v>40310</v>
      </c>
      <c r="L13">
        <v>9.1</v>
      </c>
      <c r="M13">
        <v>12.478306176253483</v>
      </c>
      <c r="N13">
        <v>15.23</v>
      </c>
      <c r="W13" t="s">
        <v>51</v>
      </c>
    </row>
    <row r="14" spans="1:24" x14ac:dyDescent="0.25">
      <c r="A14" t="s">
        <v>45</v>
      </c>
      <c r="B14" t="s">
        <v>21</v>
      </c>
      <c r="C14">
        <v>11.25</v>
      </c>
      <c r="D14" t="s">
        <v>12</v>
      </c>
      <c r="E14" t="s">
        <v>58</v>
      </c>
      <c r="F14">
        <v>430388</v>
      </c>
      <c r="G14">
        <v>582397</v>
      </c>
      <c r="H14" t="s">
        <v>29</v>
      </c>
      <c r="I14" t="s">
        <v>22</v>
      </c>
      <c r="J14">
        <v>43033</v>
      </c>
      <c r="K14">
        <v>43628</v>
      </c>
      <c r="L14">
        <v>1.67</v>
      </c>
      <c r="M14">
        <v>13.6</v>
      </c>
      <c r="N14">
        <v>15.13</v>
      </c>
      <c r="O14">
        <v>200</v>
      </c>
      <c r="P14" t="s">
        <v>36</v>
      </c>
      <c r="Q14">
        <v>0.5</v>
      </c>
      <c r="R14">
        <v>18</v>
      </c>
      <c r="T14">
        <v>2500</v>
      </c>
      <c r="U14">
        <v>2600</v>
      </c>
      <c r="X14" t="s">
        <v>6337</v>
      </c>
    </row>
    <row r="15" spans="1:24" x14ac:dyDescent="0.25">
      <c r="A15" t="s">
        <v>45</v>
      </c>
      <c r="B15" t="s">
        <v>48</v>
      </c>
      <c r="C15">
        <v>11.2</v>
      </c>
      <c r="D15" t="s">
        <v>12</v>
      </c>
      <c r="E15" t="s">
        <v>58</v>
      </c>
      <c r="F15">
        <v>430496</v>
      </c>
      <c r="G15">
        <v>582255</v>
      </c>
      <c r="H15" t="s">
        <v>29</v>
      </c>
      <c r="I15" t="s">
        <v>49</v>
      </c>
      <c r="J15">
        <v>40309</v>
      </c>
      <c r="K15">
        <v>40309</v>
      </c>
      <c r="L15">
        <v>10.423636363636364</v>
      </c>
      <c r="M15">
        <v>14.359511351351419</v>
      </c>
      <c r="N15">
        <v>15.110000000000003</v>
      </c>
      <c r="W15" t="s">
        <v>47</v>
      </c>
    </row>
    <row r="16" spans="1:24" x14ac:dyDescent="0.25">
      <c r="A16" t="s">
        <v>45</v>
      </c>
      <c r="B16" t="s">
        <v>50</v>
      </c>
      <c r="C16">
        <v>11.1</v>
      </c>
      <c r="D16" t="s">
        <v>12</v>
      </c>
      <c r="E16" t="s">
        <v>58</v>
      </c>
      <c r="F16">
        <v>430619</v>
      </c>
      <c r="G16">
        <v>582281</v>
      </c>
      <c r="H16" t="s">
        <v>29</v>
      </c>
      <c r="I16" t="s">
        <v>13</v>
      </c>
      <c r="J16">
        <v>42619</v>
      </c>
      <c r="K16">
        <v>42838</v>
      </c>
      <c r="L16">
        <v>13.11</v>
      </c>
      <c r="M16">
        <v>13.545450000000001</v>
      </c>
      <c r="N16">
        <v>13.91</v>
      </c>
      <c r="P16">
        <v>3.7</v>
      </c>
      <c r="X16" t="s">
        <v>6498</v>
      </c>
    </row>
    <row r="17" spans="1:24" x14ac:dyDescent="0.25">
      <c r="A17" t="s">
        <v>45</v>
      </c>
      <c r="B17" t="s">
        <v>48</v>
      </c>
      <c r="C17">
        <v>11.2</v>
      </c>
      <c r="D17" t="s">
        <v>12</v>
      </c>
      <c r="E17" t="s">
        <v>58</v>
      </c>
      <c r="F17">
        <v>430496</v>
      </c>
      <c r="G17">
        <v>582255</v>
      </c>
      <c r="H17" t="s">
        <v>29</v>
      </c>
      <c r="I17" t="s">
        <v>13</v>
      </c>
      <c r="J17">
        <v>42340</v>
      </c>
      <c r="K17">
        <v>43089</v>
      </c>
      <c r="R17">
        <v>15.58</v>
      </c>
      <c r="S17">
        <v>10269.6</v>
      </c>
      <c r="T17">
        <v>2293</v>
      </c>
      <c r="U17">
        <v>2500.6799999999998</v>
      </c>
    </row>
    <row r="18" spans="1:24" x14ac:dyDescent="0.25">
      <c r="A18" t="s">
        <v>6181</v>
      </c>
      <c r="B18" t="s">
        <v>6404</v>
      </c>
      <c r="C18">
        <v>7.3</v>
      </c>
      <c r="D18" t="s">
        <v>12</v>
      </c>
      <c r="E18" t="s">
        <v>142</v>
      </c>
      <c r="F18">
        <v>264701</v>
      </c>
      <c r="G18">
        <v>211243</v>
      </c>
      <c r="H18" t="s">
        <v>6405</v>
      </c>
      <c r="I18" t="s">
        <v>16</v>
      </c>
      <c r="J18">
        <v>39226</v>
      </c>
      <c r="K18">
        <v>39656</v>
      </c>
      <c r="L18">
        <v>8</v>
      </c>
      <c r="M18">
        <v>11.96</v>
      </c>
      <c r="N18">
        <v>15.4</v>
      </c>
      <c r="R18">
        <v>10.210000000000001</v>
      </c>
      <c r="X18" t="s">
        <v>6406</v>
      </c>
    </row>
    <row r="19" spans="1:24" x14ac:dyDescent="0.25">
      <c r="A19" t="s">
        <v>6368</v>
      </c>
      <c r="B19" t="s">
        <v>6371</v>
      </c>
      <c r="C19">
        <v>432.1</v>
      </c>
      <c r="D19" t="s">
        <v>12</v>
      </c>
      <c r="E19" t="s">
        <v>429</v>
      </c>
      <c r="F19">
        <v>327269</v>
      </c>
      <c r="G19">
        <v>665076</v>
      </c>
      <c r="H19" t="s">
        <v>6372</v>
      </c>
      <c r="I19" t="s">
        <v>6359</v>
      </c>
      <c r="J19">
        <v>43656</v>
      </c>
      <c r="K19">
        <v>43656</v>
      </c>
      <c r="L19">
        <v>10.203200000000001</v>
      </c>
      <c r="M19">
        <v>16.720622131779749</v>
      </c>
      <c r="N19">
        <v>17.2972</v>
      </c>
      <c r="W19" t="s">
        <v>6369</v>
      </c>
      <c r="X19" t="s">
        <v>6370</v>
      </c>
    </row>
    <row r="20" spans="1:24" x14ac:dyDescent="0.25">
      <c r="A20" t="s">
        <v>4289</v>
      </c>
      <c r="B20" t="s">
        <v>6489</v>
      </c>
      <c r="C20">
        <v>544.29999999999995</v>
      </c>
      <c r="D20" t="s">
        <v>12</v>
      </c>
      <c r="E20" t="s">
        <v>6402</v>
      </c>
      <c r="F20">
        <v>386641</v>
      </c>
      <c r="G20">
        <v>427863</v>
      </c>
      <c r="H20" t="s">
        <v>28</v>
      </c>
      <c r="I20" t="s">
        <v>16</v>
      </c>
      <c r="J20">
        <v>39344</v>
      </c>
      <c r="K20">
        <v>39344</v>
      </c>
      <c r="M20">
        <v>11.2</v>
      </c>
      <c r="O20">
        <v>2.5</v>
      </c>
      <c r="R20">
        <v>5.9</v>
      </c>
      <c r="V20">
        <v>6.65</v>
      </c>
      <c r="X20" t="s">
        <v>6406</v>
      </c>
    </row>
    <row r="21" spans="1:24" x14ac:dyDescent="0.25">
      <c r="A21" t="s">
        <v>4289</v>
      </c>
      <c r="B21" t="s">
        <v>80</v>
      </c>
      <c r="C21">
        <v>544.20000000000005</v>
      </c>
      <c r="D21" t="s">
        <v>12</v>
      </c>
      <c r="E21" t="s">
        <v>6402</v>
      </c>
      <c r="F21">
        <v>386540</v>
      </c>
      <c r="G21">
        <v>427685</v>
      </c>
      <c r="H21" t="s">
        <v>6405</v>
      </c>
      <c r="I21" t="s">
        <v>16</v>
      </c>
      <c r="J21">
        <v>39344</v>
      </c>
      <c r="K21">
        <v>39344</v>
      </c>
      <c r="M21">
        <v>10.5</v>
      </c>
      <c r="O21">
        <v>1.2</v>
      </c>
      <c r="V21">
        <v>6.97</v>
      </c>
      <c r="W21" t="s">
        <v>6407</v>
      </c>
      <c r="X21" t="s">
        <v>6406</v>
      </c>
    </row>
    <row r="22" spans="1:24" x14ac:dyDescent="0.25">
      <c r="A22" t="s">
        <v>6182</v>
      </c>
      <c r="B22" t="s">
        <v>6409</v>
      </c>
      <c r="C22">
        <v>594.1</v>
      </c>
      <c r="D22" t="s">
        <v>12</v>
      </c>
      <c r="E22" t="s">
        <v>142</v>
      </c>
      <c r="F22">
        <v>322629</v>
      </c>
      <c r="G22">
        <v>191283</v>
      </c>
      <c r="H22" t="s">
        <v>1140</v>
      </c>
      <c r="I22" t="s">
        <v>16</v>
      </c>
      <c r="J22">
        <v>38405</v>
      </c>
      <c r="K22">
        <v>38405</v>
      </c>
      <c r="M22">
        <v>9.8000000000000007</v>
      </c>
      <c r="O22">
        <v>1.01</v>
      </c>
      <c r="R22">
        <v>12</v>
      </c>
      <c r="V22">
        <v>6.25</v>
      </c>
      <c r="W22" t="s">
        <v>6407</v>
      </c>
      <c r="X22" t="s">
        <v>6406</v>
      </c>
    </row>
    <row r="23" spans="1:24" x14ac:dyDescent="0.25">
      <c r="A23" t="s">
        <v>6182</v>
      </c>
      <c r="B23" t="s">
        <v>6408</v>
      </c>
      <c r="C23">
        <v>594.1</v>
      </c>
      <c r="D23" t="s">
        <v>12</v>
      </c>
      <c r="E23" t="s">
        <v>142</v>
      </c>
      <c r="F23">
        <v>322629</v>
      </c>
      <c r="G23">
        <v>191283</v>
      </c>
      <c r="H23" t="s">
        <v>1140</v>
      </c>
      <c r="I23" t="s">
        <v>16</v>
      </c>
      <c r="J23">
        <v>38405</v>
      </c>
      <c r="K23">
        <v>38405</v>
      </c>
      <c r="M23">
        <v>9</v>
      </c>
      <c r="R23">
        <v>0.28000000000000003</v>
      </c>
      <c r="V23">
        <v>6.68</v>
      </c>
      <c r="W23" t="s">
        <v>6407</v>
      </c>
      <c r="X23" t="s">
        <v>6406</v>
      </c>
    </row>
    <row r="24" spans="1:24" x14ac:dyDescent="0.25">
      <c r="A24" t="s">
        <v>6289</v>
      </c>
      <c r="D24" t="s">
        <v>12</v>
      </c>
      <c r="E24" t="s">
        <v>429</v>
      </c>
      <c r="F24">
        <v>280300</v>
      </c>
      <c r="G24">
        <v>643200</v>
      </c>
      <c r="H24" t="s">
        <v>6413</v>
      </c>
      <c r="I24" t="s">
        <v>16</v>
      </c>
      <c r="J24">
        <v>1999</v>
      </c>
      <c r="K24">
        <v>1999</v>
      </c>
      <c r="M24">
        <v>9</v>
      </c>
      <c r="O24">
        <v>2.6</v>
      </c>
      <c r="R24">
        <v>0.71</v>
      </c>
      <c r="V24">
        <v>7.2</v>
      </c>
      <c r="W24" t="s">
        <v>6471</v>
      </c>
      <c r="X24" t="s">
        <v>6410</v>
      </c>
    </row>
    <row r="25" spans="1:24" x14ac:dyDescent="0.25">
      <c r="A25" t="s">
        <v>4253</v>
      </c>
      <c r="B25" t="s">
        <v>6411</v>
      </c>
      <c r="C25">
        <v>537.1</v>
      </c>
      <c r="D25" t="s">
        <v>12</v>
      </c>
      <c r="E25" t="s">
        <v>142</v>
      </c>
      <c r="F25">
        <v>324560</v>
      </c>
      <c r="G25">
        <v>208930</v>
      </c>
      <c r="H25" t="s">
        <v>510</v>
      </c>
      <c r="I25" t="s">
        <v>6098</v>
      </c>
      <c r="J25">
        <v>40638</v>
      </c>
      <c r="K25">
        <v>40645</v>
      </c>
      <c r="L25">
        <v>16.82</v>
      </c>
      <c r="M25">
        <v>18.424399999999999</v>
      </c>
      <c r="N25">
        <v>18.626999999999999</v>
      </c>
      <c r="X25" t="s">
        <v>6412</v>
      </c>
    </row>
    <row r="26" spans="1:24" x14ac:dyDescent="0.25">
      <c r="A26" t="s">
        <v>4253</v>
      </c>
      <c r="B26" t="s">
        <v>87</v>
      </c>
      <c r="C26">
        <v>537.4</v>
      </c>
      <c r="D26" t="s">
        <v>12</v>
      </c>
      <c r="E26" t="s">
        <v>142</v>
      </c>
      <c r="F26">
        <v>324560</v>
      </c>
      <c r="G26">
        <v>208930</v>
      </c>
      <c r="H26" t="s">
        <v>279</v>
      </c>
      <c r="I26" t="s">
        <v>6098</v>
      </c>
      <c r="J26">
        <v>40638</v>
      </c>
      <c r="K26">
        <v>40645</v>
      </c>
      <c r="L26">
        <v>7.1630000000000003</v>
      </c>
      <c r="M26">
        <v>11.0458</v>
      </c>
      <c r="N26">
        <v>14.643000000000001</v>
      </c>
      <c r="X26" t="s">
        <v>6412</v>
      </c>
    </row>
    <row r="27" spans="1:24" x14ac:dyDescent="0.25">
      <c r="A27" t="s">
        <v>4420</v>
      </c>
      <c r="B27" t="s">
        <v>6348</v>
      </c>
      <c r="C27">
        <v>575.4</v>
      </c>
      <c r="D27" t="s">
        <v>12</v>
      </c>
      <c r="E27" t="s">
        <v>429</v>
      </c>
      <c r="F27">
        <v>298146</v>
      </c>
      <c r="G27">
        <v>697750</v>
      </c>
      <c r="H27" t="s">
        <v>6329</v>
      </c>
      <c r="I27" t="s">
        <v>6381</v>
      </c>
      <c r="J27">
        <v>42828.4375</v>
      </c>
      <c r="K27">
        <v>43678.458333333336</v>
      </c>
      <c r="L27">
        <v>0.30000001192092896</v>
      </c>
      <c r="M27">
        <v>9.5877491573371447</v>
      </c>
      <c r="N27">
        <v>22.430000305175781</v>
      </c>
      <c r="W27" t="s">
        <v>6482</v>
      </c>
      <c r="X27" t="s">
        <v>6387</v>
      </c>
    </row>
    <row r="28" spans="1:24" x14ac:dyDescent="0.25">
      <c r="A28" t="s">
        <v>6388</v>
      </c>
      <c r="B28" t="s">
        <v>4562</v>
      </c>
      <c r="C28">
        <v>607.1</v>
      </c>
      <c r="D28" t="s">
        <v>12</v>
      </c>
      <c r="E28" t="s">
        <v>58</v>
      </c>
      <c r="F28">
        <v>367006</v>
      </c>
      <c r="G28">
        <v>564317</v>
      </c>
      <c r="H28" t="s">
        <v>1198</v>
      </c>
      <c r="I28" t="s">
        <v>6389</v>
      </c>
      <c r="J28">
        <v>41605.52416666667</v>
      </c>
      <c r="K28">
        <v>42010.482499999998</v>
      </c>
      <c r="L28">
        <v>7.827</v>
      </c>
      <c r="M28">
        <v>12.785914574372555</v>
      </c>
      <c r="N28">
        <v>13.803000000000001</v>
      </c>
      <c r="W28" t="s">
        <v>6472</v>
      </c>
      <c r="X28" t="s">
        <v>6390</v>
      </c>
    </row>
    <row r="29" spans="1:24" x14ac:dyDescent="0.25">
      <c r="A29" t="s">
        <v>6391</v>
      </c>
      <c r="B29" t="s">
        <v>3190</v>
      </c>
      <c r="C29">
        <v>656.1</v>
      </c>
      <c r="D29" t="s">
        <v>12</v>
      </c>
      <c r="E29" t="s">
        <v>429</v>
      </c>
      <c r="F29">
        <v>341785</v>
      </c>
      <c r="G29">
        <v>674804</v>
      </c>
      <c r="H29" t="s">
        <v>6329</v>
      </c>
      <c r="I29" t="s">
        <v>6392</v>
      </c>
      <c r="J29">
        <v>43195</v>
      </c>
      <c r="K29">
        <v>43679</v>
      </c>
      <c r="L29">
        <v>10.270000457763672</v>
      </c>
      <c r="M29">
        <v>11.537492957488753</v>
      </c>
      <c r="N29">
        <v>12.010000228881836</v>
      </c>
      <c r="X29" t="s">
        <v>6393</v>
      </c>
    </row>
    <row r="30" spans="1:24" x14ac:dyDescent="0.25">
      <c r="A30" t="s">
        <v>6391</v>
      </c>
      <c r="B30" t="s">
        <v>6495</v>
      </c>
      <c r="C30">
        <v>656.4</v>
      </c>
      <c r="D30" t="s">
        <v>12</v>
      </c>
      <c r="E30" t="s">
        <v>429</v>
      </c>
      <c r="F30">
        <v>341622</v>
      </c>
      <c r="G30">
        <v>674753</v>
      </c>
      <c r="H30" t="s">
        <v>6329</v>
      </c>
      <c r="I30" t="s">
        <v>6098</v>
      </c>
      <c r="J30">
        <v>40864</v>
      </c>
      <c r="K30">
        <v>41130</v>
      </c>
      <c r="L30">
        <v>10.74</v>
      </c>
      <c r="M30">
        <v>11.576265277342831</v>
      </c>
      <c r="N30">
        <v>14.073</v>
      </c>
      <c r="X30" t="s">
        <v>6496</v>
      </c>
    </row>
    <row r="31" spans="1:24" x14ac:dyDescent="0.25">
      <c r="A31" t="s">
        <v>6391</v>
      </c>
      <c r="B31" t="s">
        <v>21</v>
      </c>
      <c r="C31">
        <v>656.55</v>
      </c>
      <c r="D31" t="s">
        <v>12</v>
      </c>
      <c r="E31" t="s">
        <v>429</v>
      </c>
      <c r="F31">
        <v>341763</v>
      </c>
      <c r="G31">
        <v>674793</v>
      </c>
      <c r="H31" t="s">
        <v>489</v>
      </c>
      <c r="I31" t="s">
        <v>6098</v>
      </c>
      <c r="J31">
        <v>42517</v>
      </c>
      <c r="K31">
        <v>42704</v>
      </c>
      <c r="L31">
        <v>9.49</v>
      </c>
      <c r="M31">
        <v>11.49665070171574</v>
      </c>
      <c r="N31">
        <v>21.85</v>
      </c>
      <c r="X31" t="s">
        <v>6497</v>
      </c>
    </row>
    <row r="32" spans="1:24" x14ac:dyDescent="0.25">
      <c r="A32" t="s">
        <v>341</v>
      </c>
      <c r="B32" t="s">
        <v>342</v>
      </c>
      <c r="C32">
        <v>17.100000000000001</v>
      </c>
      <c r="D32" t="s">
        <v>12</v>
      </c>
      <c r="E32" t="s">
        <v>58</v>
      </c>
      <c r="F32">
        <v>434655</v>
      </c>
      <c r="G32">
        <v>562252</v>
      </c>
      <c r="H32" t="s">
        <v>6372</v>
      </c>
      <c r="I32" t="s">
        <v>6392</v>
      </c>
      <c r="J32">
        <v>42592.625</v>
      </c>
      <c r="K32">
        <v>43668.083391377317</v>
      </c>
      <c r="L32">
        <v>14.2</v>
      </c>
      <c r="M32">
        <v>14.6</v>
      </c>
      <c r="N32">
        <v>15.2</v>
      </c>
      <c r="X32" t="s">
        <v>6394</v>
      </c>
    </row>
    <row r="33" spans="1:24" x14ac:dyDescent="0.25">
      <c r="A33" t="s">
        <v>6184</v>
      </c>
      <c r="B33" t="s">
        <v>80</v>
      </c>
      <c r="C33">
        <v>33.1</v>
      </c>
      <c r="D33" t="s">
        <v>12</v>
      </c>
      <c r="E33" t="s">
        <v>6343</v>
      </c>
      <c r="F33">
        <v>437600</v>
      </c>
      <c r="G33">
        <v>370900</v>
      </c>
      <c r="H33" t="s">
        <v>80</v>
      </c>
      <c r="I33" t="s">
        <v>16</v>
      </c>
      <c r="J33">
        <v>39969</v>
      </c>
      <c r="K33">
        <v>43621</v>
      </c>
      <c r="M33">
        <v>11.6</v>
      </c>
      <c r="R33">
        <v>48.7</v>
      </c>
      <c r="V33">
        <v>6.41</v>
      </c>
      <c r="W33" t="s">
        <v>6407</v>
      </c>
      <c r="X33" t="s">
        <v>6406</v>
      </c>
    </row>
    <row r="34" spans="1:24" x14ac:dyDescent="0.25">
      <c r="A34" t="s">
        <v>6414</v>
      </c>
      <c r="B34" t="s">
        <v>6416</v>
      </c>
      <c r="C34">
        <v>29.3</v>
      </c>
      <c r="D34" t="s">
        <v>12</v>
      </c>
      <c r="E34" t="s">
        <v>6402</v>
      </c>
      <c r="F34">
        <v>374828</v>
      </c>
      <c r="G34">
        <v>400544</v>
      </c>
      <c r="H34" t="s">
        <v>489</v>
      </c>
      <c r="I34" t="s">
        <v>6098</v>
      </c>
      <c r="J34">
        <v>40793</v>
      </c>
      <c r="K34">
        <v>40793</v>
      </c>
      <c r="L34">
        <v>11.93</v>
      </c>
      <c r="M34">
        <v>12.06</v>
      </c>
      <c r="N34">
        <v>12.47</v>
      </c>
      <c r="V34">
        <v>7.23</v>
      </c>
      <c r="X34" t="s">
        <v>6403</v>
      </c>
    </row>
    <row r="35" spans="1:24" x14ac:dyDescent="0.25">
      <c r="A35" t="s">
        <v>6414</v>
      </c>
      <c r="B35" t="s">
        <v>6415</v>
      </c>
      <c r="C35">
        <v>29.3</v>
      </c>
      <c r="D35" t="s">
        <v>12</v>
      </c>
      <c r="E35" t="s">
        <v>6402</v>
      </c>
      <c r="F35">
        <v>374828</v>
      </c>
      <c r="G35">
        <v>400544</v>
      </c>
      <c r="H35" t="s">
        <v>489</v>
      </c>
      <c r="I35" t="s">
        <v>6098</v>
      </c>
      <c r="J35">
        <v>40793</v>
      </c>
      <c r="K35">
        <v>40793</v>
      </c>
      <c r="L35">
        <v>11.91</v>
      </c>
      <c r="M35">
        <v>11.98</v>
      </c>
      <c r="N35">
        <v>12.17</v>
      </c>
      <c r="V35">
        <v>6.95</v>
      </c>
      <c r="X35" t="s">
        <v>6403</v>
      </c>
    </row>
    <row r="36" spans="1:24" x14ac:dyDescent="0.25">
      <c r="A36" t="s">
        <v>6185</v>
      </c>
      <c r="B36" t="s">
        <v>80</v>
      </c>
      <c r="C36">
        <v>639</v>
      </c>
      <c r="D36" t="s">
        <v>12</v>
      </c>
      <c r="E36" t="s">
        <v>6402</v>
      </c>
      <c r="F36">
        <v>386895</v>
      </c>
      <c r="G36">
        <v>424387</v>
      </c>
      <c r="H36" t="s">
        <v>80</v>
      </c>
      <c r="I36" t="s">
        <v>16</v>
      </c>
      <c r="J36">
        <v>39344</v>
      </c>
      <c r="K36">
        <v>39344</v>
      </c>
      <c r="M36">
        <v>10</v>
      </c>
      <c r="O36">
        <v>0.5</v>
      </c>
      <c r="R36">
        <v>21.5</v>
      </c>
      <c r="X36" t="s">
        <v>6406</v>
      </c>
    </row>
    <row r="37" spans="1:24" x14ac:dyDescent="0.25">
      <c r="A37" t="s">
        <v>6417</v>
      </c>
      <c r="B37" t="s">
        <v>6418</v>
      </c>
      <c r="C37">
        <v>325.2</v>
      </c>
      <c r="D37" t="s">
        <v>12</v>
      </c>
      <c r="E37" t="s">
        <v>58</v>
      </c>
      <c r="F37">
        <v>419532</v>
      </c>
      <c r="G37">
        <v>529584</v>
      </c>
      <c r="H37" t="s">
        <v>80</v>
      </c>
      <c r="I37" t="s">
        <v>16</v>
      </c>
      <c r="J37">
        <v>1995</v>
      </c>
      <c r="K37">
        <v>1995</v>
      </c>
      <c r="M37">
        <v>10.9</v>
      </c>
      <c r="O37">
        <v>140</v>
      </c>
      <c r="R37">
        <v>1.8</v>
      </c>
      <c r="S37">
        <v>1177</v>
      </c>
      <c r="V37">
        <v>6.5</v>
      </c>
      <c r="X37" t="s">
        <v>6419</v>
      </c>
    </row>
    <row r="38" spans="1:24" x14ac:dyDescent="0.25">
      <c r="A38" t="s">
        <v>6067</v>
      </c>
      <c r="B38" t="s">
        <v>510</v>
      </c>
      <c r="C38">
        <v>804.1</v>
      </c>
      <c r="D38" t="s">
        <v>12</v>
      </c>
      <c r="E38" t="s">
        <v>58</v>
      </c>
      <c r="F38">
        <v>424464</v>
      </c>
      <c r="G38">
        <v>601079</v>
      </c>
      <c r="H38" t="s">
        <v>510</v>
      </c>
      <c r="I38" t="s">
        <v>6420</v>
      </c>
      <c r="J38">
        <v>43266</v>
      </c>
      <c r="K38">
        <v>43476</v>
      </c>
      <c r="L38">
        <v>11.06</v>
      </c>
      <c r="M38">
        <v>11.074996457826632</v>
      </c>
      <c r="N38">
        <v>14.413</v>
      </c>
      <c r="W38" t="s">
        <v>6481</v>
      </c>
      <c r="X38" t="s">
        <v>6421</v>
      </c>
    </row>
    <row r="39" spans="1:24" x14ac:dyDescent="0.25">
      <c r="A39" t="s">
        <v>3303</v>
      </c>
      <c r="B39" t="s">
        <v>510</v>
      </c>
      <c r="C39">
        <v>407.1</v>
      </c>
      <c r="D39" t="s">
        <v>12</v>
      </c>
      <c r="E39" t="s">
        <v>716</v>
      </c>
      <c r="F39">
        <v>427952</v>
      </c>
      <c r="G39">
        <v>319076</v>
      </c>
      <c r="H39" t="s">
        <v>510</v>
      </c>
      <c r="I39" t="s">
        <v>6422</v>
      </c>
      <c r="J39">
        <v>40172</v>
      </c>
      <c r="K39">
        <v>40206</v>
      </c>
      <c r="L39">
        <v>9.6</v>
      </c>
      <c r="M39">
        <v>12.48</v>
      </c>
      <c r="N39">
        <v>14.4</v>
      </c>
      <c r="R39">
        <v>34.284999999999997</v>
      </c>
      <c r="S39">
        <v>18431.47</v>
      </c>
      <c r="V39">
        <v>6.5439999999999996</v>
      </c>
      <c r="W39" t="s">
        <v>6423</v>
      </c>
      <c r="X39" t="s">
        <v>6424</v>
      </c>
    </row>
    <row r="40" spans="1:24" x14ac:dyDescent="0.25">
      <c r="A40" t="s">
        <v>6291</v>
      </c>
      <c r="B40" t="s">
        <v>80</v>
      </c>
      <c r="D40" t="s">
        <v>12</v>
      </c>
      <c r="E40" t="s">
        <v>429</v>
      </c>
      <c r="F40">
        <v>262785</v>
      </c>
      <c r="G40">
        <v>623410</v>
      </c>
      <c r="H40" t="s">
        <v>80</v>
      </c>
      <c r="I40" t="s">
        <v>16</v>
      </c>
      <c r="J40">
        <v>1995</v>
      </c>
      <c r="K40">
        <v>1995</v>
      </c>
      <c r="M40">
        <v>17.899999999999999</v>
      </c>
      <c r="O40">
        <v>0.09</v>
      </c>
      <c r="R40">
        <v>6.74</v>
      </c>
      <c r="V40">
        <v>7.6</v>
      </c>
      <c r="X40" t="s">
        <v>6410</v>
      </c>
    </row>
    <row r="41" spans="1:24" x14ac:dyDescent="0.25">
      <c r="A41" t="s">
        <v>1441</v>
      </c>
      <c r="B41" t="s">
        <v>1442</v>
      </c>
      <c r="C41">
        <v>170.1</v>
      </c>
      <c r="D41" t="s">
        <v>12</v>
      </c>
      <c r="E41" t="s">
        <v>429</v>
      </c>
      <c r="F41">
        <v>334610</v>
      </c>
      <c r="G41">
        <v>699140</v>
      </c>
      <c r="H41" t="s">
        <v>6372</v>
      </c>
      <c r="I41" t="s">
        <v>6392</v>
      </c>
    </row>
    <row r="42" spans="1:24" x14ac:dyDescent="0.25">
      <c r="A42" t="s">
        <v>5109</v>
      </c>
      <c r="B42" t="s">
        <v>21</v>
      </c>
      <c r="D42" t="s">
        <v>12</v>
      </c>
      <c r="E42" t="s">
        <v>6332</v>
      </c>
      <c r="F42">
        <v>403552</v>
      </c>
      <c r="G42">
        <v>312589</v>
      </c>
      <c r="H42" t="s">
        <v>510</v>
      </c>
      <c r="I42" t="s">
        <v>6098</v>
      </c>
      <c r="J42">
        <v>42514</v>
      </c>
      <c r="K42">
        <v>42651</v>
      </c>
      <c r="L42">
        <v>11.52</v>
      </c>
      <c r="M42">
        <v>15.671854433909649</v>
      </c>
      <c r="N42">
        <v>19.73</v>
      </c>
      <c r="W42" t="s">
        <v>6477</v>
      </c>
      <c r="X42" t="s">
        <v>6440</v>
      </c>
    </row>
    <row r="43" spans="1:24" x14ac:dyDescent="0.25">
      <c r="A43" t="s">
        <v>5109</v>
      </c>
      <c r="B43" t="s">
        <v>5110</v>
      </c>
      <c r="C43">
        <v>682.1</v>
      </c>
      <c r="D43" t="s">
        <v>12</v>
      </c>
      <c r="E43" t="s">
        <v>6332</v>
      </c>
      <c r="F43">
        <v>403552</v>
      </c>
      <c r="G43">
        <v>312589</v>
      </c>
      <c r="H43" t="s">
        <v>6329</v>
      </c>
      <c r="I43" t="s">
        <v>6492</v>
      </c>
      <c r="J43">
        <v>43000</v>
      </c>
      <c r="K43">
        <v>43688</v>
      </c>
      <c r="L43">
        <v>15.9700002670288</v>
      </c>
      <c r="M43">
        <v>17.066952628326082</v>
      </c>
      <c r="N43">
        <v>17.139999389648398</v>
      </c>
      <c r="X43" t="s">
        <v>6493</v>
      </c>
    </row>
    <row r="44" spans="1:24" x14ac:dyDescent="0.25">
      <c r="A44" t="s">
        <v>544</v>
      </c>
      <c r="B44" t="s">
        <v>6425</v>
      </c>
      <c r="C44">
        <v>39.1</v>
      </c>
      <c r="D44" t="s">
        <v>12</v>
      </c>
      <c r="E44" t="s">
        <v>58</v>
      </c>
      <c r="F44">
        <v>424864</v>
      </c>
      <c r="G44">
        <v>416190</v>
      </c>
      <c r="H44" t="s">
        <v>6426</v>
      </c>
      <c r="I44" t="s">
        <v>16</v>
      </c>
      <c r="J44">
        <v>2009</v>
      </c>
      <c r="K44">
        <v>2009</v>
      </c>
      <c r="M44">
        <v>14.2</v>
      </c>
      <c r="O44">
        <v>76</v>
      </c>
      <c r="R44">
        <v>42.5</v>
      </c>
      <c r="S44">
        <v>2943</v>
      </c>
      <c r="V44">
        <v>7.01</v>
      </c>
      <c r="X44" t="s">
        <v>6410</v>
      </c>
    </row>
    <row r="45" spans="1:24" x14ac:dyDescent="0.25">
      <c r="A45" t="s">
        <v>6427</v>
      </c>
      <c r="B45" t="s">
        <v>322</v>
      </c>
      <c r="C45">
        <v>7.4</v>
      </c>
      <c r="D45" t="s">
        <v>31</v>
      </c>
      <c r="E45" t="s">
        <v>58</v>
      </c>
      <c r="F45">
        <v>471140</v>
      </c>
      <c r="G45">
        <v>519215</v>
      </c>
      <c r="H45" t="s">
        <v>24</v>
      </c>
      <c r="I45" t="s">
        <v>16</v>
      </c>
      <c r="J45">
        <v>40091</v>
      </c>
      <c r="K45">
        <v>40091</v>
      </c>
      <c r="M45">
        <v>14.7</v>
      </c>
      <c r="O45">
        <v>20</v>
      </c>
      <c r="R45">
        <v>21.4</v>
      </c>
      <c r="V45">
        <v>7</v>
      </c>
      <c r="X45" t="s">
        <v>6410</v>
      </c>
    </row>
    <row r="46" spans="1:24" x14ac:dyDescent="0.25">
      <c r="A46" t="s">
        <v>6186</v>
      </c>
      <c r="B46" t="s">
        <v>1447</v>
      </c>
      <c r="C46">
        <v>668.1</v>
      </c>
      <c r="D46" t="s">
        <v>12</v>
      </c>
      <c r="E46" t="s">
        <v>6402</v>
      </c>
      <c r="F46">
        <v>389162</v>
      </c>
      <c r="G46">
        <v>425881</v>
      </c>
      <c r="H46" t="s">
        <v>6428</v>
      </c>
      <c r="I46" t="s">
        <v>16</v>
      </c>
      <c r="J46">
        <v>39757</v>
      </c>
      <c r="K46">
        <v>39757</v>
      </c>
      <c r="M46">
        <v>9.8000000000000007</v>
      </c>
      <c r="O46">
        <v>3.72</v>
      </c>
      <c r="V46">
        <v>5.48</v>
      </c>
      <c r="X46" t="s">
        <v>6406</v>
      </c>
    </row>
    <row r="47" spans="1:24" x14ac:dyDescent="0.25">
      <c r="A47" t="s">
        <v>6316</v>
      </c>
      <c r="B47" t="s">
        <v>80</v>
      </c>
      <c r="D47" t="s">
        <v>12</v>
      </c>
      <c r="E47" t="s">
        <v>429</v>
      </c>
      <c r="F47">
        <v>257424</v>
      </c>
      <c r="G47">
        <v>614414</v>
      </c>
      <c r="H47" t="s">
        <v>80</v>
      </c>
      <c r="I47" t="s">
        <v>16</v>
      </c>
      <c r="J47">
        <v>38961</v>
      </c>
      <c r="K47">
        <v>38961</v>
      </c>
      <c r="M47">
        <v>11.8</v>
      </c>
      <c r="V47">
        <v>7.24</v>
      </c>
      <c r="X47" t="s">
        <v>6406</v>
      </c>
    </row>
    <row r="48" spans="1:24" x14ac:dyDescent="0.25">
      <c r="A48" t="s">
        <v>6459</v>
      </c>
      <c r="B48" t="s">
        <v>901</v>
      </c>
      <c r="C48">
        <v>591.1</v>
      </c>
      <c r="D48" t="s">
        <v>12</v>
      </c>
      <c r="E48" t="s">
        <v>429</v>
      </c>
      <c r="F48">
        <v>299056</v>
      </c>
      <c r="G48">
        <v>662874</v>
      </c>
      <c r="H48" t="s">
        <v>489</v>
      </c>
      <c r="I48" t="s">
        <v>6098</v>
      </c>
      <c r="J48">
        <v>40744</v>
      </c>
      <c r="K48">
        <v>40744</v>
      </c>
      <c r="L48">
        <v>10.37</v>
      </c>
      <c r="M48">
        <v>11.02</v>
      </c>
      <c r="N48">
        <v>12.12</v>
      </c>
      <c r="X48" t="s">
        <v>6403</v>
      </c>
    </row>
    <row r="49" spans="1:24" x14ac:dyDescent="0.25">
      <c r="A49" t="s">
        <v>399</v>
      </c>
      <c r="B49" t="s">
        <v>24</v>
      </c>
      <c r="C49">
        <v>24.1</v>
      </c>
      <c r="D49" t="s">
        <v>12</v>
      </c>
      <c r="E49" t="s">
        <v>6429</v>
      </c>
      <c r="F49">
        <v>443580</v>
      </c>
      <c r="G49">
        <v>547810</v>
      </c>
      <c r="H49" t="s">
        <v>24</v>
      </c>
      <c r="I49" t="s">
        <v>6430</v>
      </c>
      <c r="J49">
        <v>2000</v>
      </c>
      <c r="K49">
        <v>2000</v>
      </c>
      <c r="L49">
        <v>13.590909090909088</v>
      </c>
      <c r="M49">
        <v>18.098570660109182</v>
      </c>
      <c r="N49">
        <v>23.2</v>
      </c>
      <c r="W49" t="s">
        <v>6434</v>
      </c>
      <c r="X49" t="s">
        <v>6432</v>
      </c>
    </row>
    <row r="50" spans="1:24" x14ac:dyDescent="0.25">
      <c r="A50" t="s">
        <v>399</v>
      </c>
      <c r="B50" t="s">
        <v>24</v>
      </c>
      <c r="C50">
        <v>24.1</v>
      </c>
      <c r="D50" t="s">
        <v>12</v>
      </c>
      <c r="E50" t="s">
        <v>6429</v>
      </c>
      <c r="F50">
        <v>443580</v>
      </c>
      <c r="G50">
        <v>547810</v>
      </c>
      <c r="H50" t="s">
        <v>24</v>
      </c>
      <c r="I50" t="s">
        <v>55</v>
      </c>
      <c r="J50">
        <v>2005</v>
      </c>
      <c r="K50">
        <v>2005</v>
      </c>
      <c r="L50">
        <v>11.347200000000001</v>
      </c>
      <c r="M50">
        <v>16.749225263157882</v>
      </c>
      <c r="N50">
        <v>23.105700000000002</v>
      </c>
      <c r="W50" t="s">
        <v>6437</v>
      </c>
      <c r="X50" t="s">
        <v>6432</v>
      </c>
    </row>
    <row r="51" spans="1:24" x14ac:dyDescent="0.25">
      <c r="A51" t="s">
        <v>399</v>
      </c>
      <c r="B51" t="s">
        <v>24</v>
      </c>
      <c r="C51">
        <v>24.1</v>
      </c>
      <c r="D51" t="s">
        <v>12</v>
      </c>
      <c r="E51" t="s">
        <v>6429</v>
      </c>
      <c r="F51">
        <v>443580</v>
      </c>
      <c r="G51">
        <v>547810</v>
      </c>
      <c r="H51" t="s">
        <v>24</v>
      </c>
      <c r="I51" t="s">
        <v>54</v>
      </c>
      <c r="J51">
        <v>2004</v>
      </c>
      <c r="K51">
        <v>2004</v>
      </c>
      <c r="L51">
        <v>11.37125</v>
      </c>
      <c r="M51">
        <v>16.915341847826088</v>
      </c>
      <c r="N51">
        <v>23.064</v>
      </c>
      <c r="W51" t="s">
        <v>6436</v>
      </c>
      <c r="X51" t="s">
        <v>6432</v>
      </c>
    </row>
    <row r="52" spans="1:24" x14ac:dyDescent="0.25">
      <c r="A52" t="s">
        <v>399</v>
      </c>
      <c r="B52" t="s">
        <v>24</v>
      </c>
      <c r="C52">
        <v>24.1</v>
      </c>
      <c r="D52" t="s">
        <v>12</v>
      </c>
      <c r="E52" t="s">
        <v>6429</v>
      </c>
      <c r="F52">
        <v>443580</v>
      </c>
      <c r="G52">
        <v>547810</v>
      </c>
      <c r="H52" t="s">
        <v>24</v>
      </c>
      <c r="I52" t="s">
        <v>56</v>
      </c>
      <c r="J52">
        <v>2006</v>
      </c>
      <c r="K52">
        <v>2006</v>
      </c>
      <c r="L52">
        <v>11.134500000000001</v>
      </c>
      <c r="M52">
        <v>16.511873305084748</v>
      </c>
      <c r="N52">
        <v>22.996500000000001</v>
      </c>
      <c r="W52" t="s">
        <v>6438</v>
      </c>
      <c r="X52" t="s">
        <v>6432</v>
      </c>
    </row>
    <row r="53" spans="1:24" x14ac:dyDescent="0.25">
      <c r="A53" t="s">
        <v>399</v>
      </c>
      <c r="B53" t="s">
        <v>24</v>
      </c>
      <c r="C53">
        <v>24.1</v>
      </c>
      <c r="D53" t="s">
        <v>12</v>
      </c>
      <c r="E53" t="s">
        <v>6429</v>
      </c>
      <c r="F53">
        <v>443580</v>
      </c>
      <c r="G53">
        <v>547810</v>
      </c>
      <c r="H53" t="s">
        <v>24</v>
      </c>
      <c r="I53" t="s">
        <v>6431</v>
      </c>
      <c r="J53">
        <v>2003</v>
      </c>
      <c r="K53">
        <v>2003</v>
      </c>
      <c r="L53">
        <v>12.013999999999999</v>
      </c>
      <c r="M53">
        <v>16.933464442013118</v>
      </c>
      <c r="N53">
        <v>22.975000000000001</v>
      </c>
      <c r="W53" t="s">
        <v>6435</v>
      </c>
      <c r="X53" t="s">
        <v>6432</v>
      </c>
    </row>
    <row r="54" spans="1:24" x14ac:dyDescent="0.25">
      <c r="A54" t="s">
        <v>399</v>
      </c>
      <c r="B54" t="s">
        <v>24</v>
      </c>
      <c r="C54">
        <v>24.1</v>
      </c>
      <c r="D54" t="s">
        <v>12</v>
      </c>
      <c r="E54" t="s">
        <v>6429</v>
      </c>
      <c r="F54">
        <v>443580</v>
      </c>
      <c r="G54">
        <v>547810</v>
      </c>
      <c r="H54" t="s">
        <v>24</v>
      </c>
      <c r="I54" t="s">
        <v>57</v>
      </c>
      <c r="J54">
        <v>2008</v>
      </c>
      <c r="K54">
        <v>2008</v>
      </c>
      <c r="L54">
        <v>11.218333333333334</v>
      </c>
      <c r="M54">
        <v>16.377962987125951</v>
      </c>
      <c r="N54">
        <v>22.699166666666667</v>
      </c>
      <c r="W54" t="s">
        <v>6439</v>
      </c>
      <c r="X54" t="s">
        <v>6432</v>
      </c>
    </row>
    <row r="55" spans="1:24" x14ac:dyDescent="0.25">
      <c r="A55" t="s">
        <v>6464</v>
      </c>
      <c r="B55" t="s">
        <v>6465</v>
      </c>
      <c r="C55">
        <v>571.1</v>
      </c>
      <c r="D55" t="s">
        <v>12</v>
      </c>
      <c r="E55" t="s">
        <v>429</v>
      </c>
      <c r="F55">
        <v>286721</v>
      </c>
      <c r="G55">
        <v>635603</v>
      </c>
      <c r="H55" t="s">
        <v>80</v>
      </c>
      <c r="I55" t="s">
        <v>6098</v>
      </c>
      <c r="J55">
        <v>42773</v>
      </c>
      <c r="K55">
        <v>43042</v>
      </c>
      <c r="L55">
        <v>8.0399999618530273</v>
      </c>
      <c r="M55">
        <v>10.350007655724754</v>
      </c>
      <c r="N55">
        <v>11.539999961853027</v>
      </c>
      <c r="X55" t="s">
        <v>6466</v>
      </c>
    </row>
    <row r="56" spans="1:24" x14ac:dyDescent="0.25">
      <c r="A56" t="s">
        <v>5936</v>
      </c>
      <c r="B56" t="s">
        <v>6373</v>
      </c>
      <c r="C56">
        <v>787.1</v>
      </c>
      <c r="D56" t="s">
        <v>12</v>
      </c>
      <c r="E56" t="s">
        <v>429</v>
      </c>
      <c r="F56">
        <v>334193</v>
      </c>
      <c r="G56">
        <v>665977</v>
      </c>
      <c r="H56" t="s">
        <v>6372</v>
      </c>
      <c r="I56" t="s">
        <v>6359</v>
      </c>
      <c r="J56">
        <v>43657</v>
      </c>
      <c r="K56">
        <v>43657</v>
      </c>
      <c r="L56">
        <v>9.76</v>
      </c>
      <c r="M56">
        <v>11.26</v>
      </c>
      <c r="N56">
        <v>15.86</v>
      </c>
      <c r="W56" t="s">
        <v>6374</v>
      </c>
      <c r="X56" t="s">
        <v>6375</v>
      </c>
    </row>
    <row r="57" spans="1:24" x14ac:dyDescent="0.25">
      <c r="A57" t="s">
        <v>5936</v>
      </c>
    </row>
    <row r="58" spans="1:24" x14ac:dyDescent="0.25">
      <c r="A58" t="s">
        <v>2805</v>
      </c>
      <c r="B58" t="s">
        <v>80</v>
      </c>
      <c r="E58" t="s">
        <v>429</v>
      </c>
      <c r="H58" t="s">
        <v>80</v>
      </c>
      <c r="I58" t="s">
        <v>16</v>
      </c>
      <c r="J58">
        <v>34889</v>
      </c>
      <c r="K58">
        <v>34889</v>
      </c>
      <c r="M58">
        <v>13.8</v>
      </c>
      <c r="V58">
        <v>5.7</v>
      </c>
      <c r="W58" t="s">
        <v>6455</v>
      </c>
      <c r="X58" t="s">
        <v>6410</v>
      </c>
    </row>
    <row r="59" spans="1:24" x14ac:dyDescent="0.25">
      <c r="A59" t="s">
        <v>6118</v>
      </c>
      <c r="B59" t="s">
        <v>80</v>
      </c>
      <c r="C59">
        <v>588.1</v>
      </c>
      <c r="D59" t="s">
        <v>12</v>
      </c>
      <c r="E59" t="s">
        <v>429</v>
      </c>
      <c r="F59">
        <v>314815</v>
      </c>
      <c r="G59">
        <v>685510</v>
      </c>
      <c r="H59" t="s">
        <v>80</v>
      </c>
      <c r="I59" t="s">
        <v>13</v>
      </c>
      <c r="J59">
        <v>42471</v>
      </c>
      <c r="K59">
        <v>43320</v>
      </c>
      <c r="L59">
        <v>10.020000457763672</v>
      </c>
      <c r="M59">
        <v>10.879843980386513</v>
      </c>
      <c r="N59">
        <v>11.470000267028809</v>
      </c>
      <c r="X59" t="s">
        <v>6451</v>
      </c>
    </row>
    <row r="60" spans="1:24" x14ac:dyDescent="0.25">
      <c r="A60" t="s">
        <v>34</v>
      </c>
      <c r="B60" t="s">
        <v>21</v>
      </c>
      <c r="C60">
        <v>163.15</v>
      </c>
      <c r="D60" t="s">
        <v>12</v>
      </c>
      <c r="E60" t="s">
        <v>429</v>
      </c>
      <c r="F60">
        <v>330940</v>
      </c>
      <c r="G60">
        <v>694010</v>
      </c>
      <c r="H60" t="s">
        <v>29</v>
      </c>
      <c r="I60" t="s">
        <v>22</v>
      </c>
      <c r="J60">
        <v>42662</v>
      </c>
      <c r="K60">
        <v>43626.416666666664</v>
      </c>
      <c r="L60">
        <v>7.7069999999999999</v>
      </c>
      <c r="M60">
        <v>11.21</v>
      </c>
      <c r="N60">
        <v>19.760000000000002</v>
      </c>
      <c r="O60">
        <v>180</v>
      </c>
      <c r="P60" t="s">
        <v>36</v>
      </c>
      <c r="Q60">
        <v>0.5</v>
      </c>
      <c r="R60">
        <v>60.305999999999997</v>
      </c>
      <c r="S60">
        <v>4303.2700000000004</v>
      </c>
      <c r="T60">
        <v>621.75</v>
      </c>
      <c r="U60">
        <v>1445.7739999999999</v>
      </c>
      <c r="V60">
        <v>6.41</v>
      </c>
      <c r="W60" t="s">
        <v>6488</v>
      </c>
      <c r="X60" t="s">
        <v>6336</v>
      </c>
    </row>
    <row r="61" spans="1:24" x14ac:dyDescent="0.25">
      <c r="A61" t="s">
        <v>34</v>
      </c>
      <c r="B61" t="s">
        <v>24</v>
      </c>
      <c r="C61">
        <v>163.1</v>
      </c>
      <c r="D61" t="s">
        <v>12</v>
      </c>
      <c r="E61" t="s">
        <v>429</v>
      </c>
      <c r="F61">
        <v>330986</v>
      </c>
      <c r="G61">
        <v>693887</v>
      </c>
      <c r="H61" t="s">
        <v>6329</v>
      </c>
      <c r="I61" t="s">
        <v>6492</v>
      </c>
      <c r="J61">
        <v>42601</v>
      </c>
      <c r="K61">
        <v>43304</v>
      </c>
      <c r="L61">
        <v>14.010000228881836</v>
      </c>
      <c r="M61">
        <v>14.17964959082865</v>
      </c>
      <c r="N61">
        <v>14.520000457763672</v>
      </c>
      <c r="X61" t="s">
        <v>6494</v>
      </c>
    </row>
    <row r="62" spans="1:24" x14ac:dyDescent="0.25">
      <c r="A62" t="s">
        <v>6191</v>
      </c>
      <c r="B62" t="s">
        <v>80</v>
      </c>
      <c r="C62">
        <v>720.1</v>
      </c>
      <c r="D62" t="s">
        <v>12</v>
      </c>
      <c r="E62" t="s">
        <v>429</v>
      </c>
      <c r="F62">
        <v>234520</v>
      </c>
      <c r="G62">
        <v>627652</v>
      </c>
      <c r="H62" t="s">
        <v>6405</v>
      </c>
      <c r="I62" t="s">
        <v>16</v>
      </c>
      <c r="J62">
        <v>38960</v>
      </c>
      <c r="K62">
        <v>38960</v>
      </c>
      <c r="M62">
        <v>10.4</v>
      </c>
      <c r="V62">
        <v>6.81</v>
      </c>
      <c r="W62" t="s">
        <v>6407</v>
      </c>
      <c r="X62" t="s">
        <v>6406</v>
      </c>
    </row>
    <row r="63" spans="1:24" x14ac:dyDescent="0.25">
      <c r="A63" t="s">
        <v>4060</v>
      </c>
      <c r="B63" t="s">
        <v>24</v>
      </c>
      <c r="C63">
        <v>512.1</v>
      </c>
      <c r="D63" t="s">
        <v>12</v>
      </c>
      <c r="E63" t="s">
        <v>142</v>
      </c>
      <c r="F63">
        <v>321223</v>
      </c>
      <c r="G63">
        <v>197453</v>
      </c>
      <c r="H63" t="s">
        <v>24</v>
      </c>
      <c r="I63" t="s">
        <v>6231</v>
      </c>
      <c r="J63">
        <v>39875</v>
      </c>
      <c r="K63">
        <v>40296</v>
      </c>
      <c r="L63">
        <v>11.98</v>
      </c>
      <c r="M63">
        <v>12.94</v>
      </c>
      <c r="N63">
        <v>13.17</v>
      </c>
      <c r="O63">
        <v>47.06</v>
      </c>
      <c r="W63" t="s">
        <v>6232</v>
      </c>
      <c r="X63" t="s">
        <v>6235</v>
      </c>
    </row>
    <row r="64" spans="1:24" x14ac:dyDescent="0.25">
      <c r="A64" t="s">
        <v>3483</v>
      </c>
      <c r="B64" t="s">
        <v>46</v>
      </c>
      <c r="C64">
        <v>424.1</v>
      </c>
      <c r="D64" t="s">
        <v>12</v>
      </c>
      <c r="E64" t="s">
        <v>205</v>
      </c>
      <c r="F64">
        <v>443399</v>
      </c>
      <c r="G64">
        <v>375377</v>
      </c>
      <c r="H64" t="s">
        <v>24</v>
      </c>
      <c r="I64" t="s">
        <v>6071</v>
      </c>
      <c r="J64">
        <v>42872</v>
      </c>
      <c r="K64">
        <v>42872</v>
      </c>
      <c r="L64">
        <v>14.21</v>
      </c>
      <c r="M64">
        <v>14.35</v>
      </c>
      <c r="N64">
        <v>14.99</v>
      </c>
      <c r="W64" t="s">
        <v>6072</v>
      </c>
      <c r="X64" t="s">
        <v>6080</v>
      </c>
    </row>
    <row r="65" spans="1:24" x14ac:dyDescent="0.25">
      <c r="A65" t="s">
        <v>20</v>
      </c>
      <c r="B65" t="s">
        <v>46</v>
      </c>
      <c r="C65">
        <v>40.1</v>
      </c>
      <c r="D65" t="s">
        <v>12</v>
      </c>
      <c r="E65" t="s">
        <v>58</v>
      </c>
      <c r="F65">
        <v>444225</v>
      </c>
      <c r="G65">
        <v>541858</v>
      </c>
      <c r="H65" t="s">
        <v>29</v>
      </c>
      <c r="I65" t="s">
        <v>57</v>
      </c>
      <c r="J65">
        <v>2008</v>
      </c>
      <c r="K65">
        <v>2008</v>
      </c>
      <c r="L65">
        <v>12.21</v>
      </c>
      <c r="M65">
        <v>18.03</v>
      </c>
      <c r="N65">
        <v>19.5</v>
      </c>
      <c r="W65" t="s">
        <v>6078</v>
      </c>
      <c r="X65" t="s">
        <v>6079</v>
      </c>
    </row>
    <row r="66" spans="1:24" x14ac:dyDescent="0.25">
      <c r="A66" t="s">
        <v>20</v>
      </c>
      <c r="B66" t="s">
        <v>46</v>
      </c>
      <c r="C66">
        <v>40.1</v>
      </c>
      <c r="D66" t="s">
        <v>12</v>
      </c>
      <c r="E66" t="s">
        <v>58</v>
      </c>
      <c r="F66">
        <v>444225</v>
      </c>
      <c r="G66">
        <v>541858</v>
      </c>
      <c r="H66" t="s">
        <v>29</v>
      </c>
      <c r="I66" t="s">
        <v>56</v>
      </c>
      <c r="J66">
        <v>2006</v>
      </c>
      <c r="K66">
        <v>2006</v>
      </c>
      <c r="L66">
        <v>16.2</v>
      </c>
      <c r="M66">
        <v>17.239999999999998</v>
      </c>
      <c r="N66">
        <v>19.010000000000002</v>
      </c>
      <c r="W66" t="s">
        <v>6073</v>
      </c>
      <c r="X66" t="s">
        <v>6079</v>
      </c>
    </row>
    <row r="67" spans="1:24" x14ac:dyDescent="0.25">
      <c r="A67" t="s">
        <v>20</v>
      </c>
      <c r="B67" t="s">
        <v>46</v>
      </c>
      <c r="C67">
        <v>40.1</v>
      </c>
      <c r="D67" t="s">
        <v>12</v>
      </c>
      <c r="E67" t="s">
        <v>58</v>
      </c>
      <c r="F67">
        <v>444225</v>
      </c>
      <c r="G67">
        <v>541858</v>
      </c>
      <c r="H67" t="s">
        <v>29</v>
      </c>
      <c r="I67" t="s">
        <v>55</v>
      </c>
      <c r="J67">
        <v>2005</v>
      </c>
      <c r="K67">
        <v>2005</v>
      </c>
      <c r="L67">
        <v>14.8</v>
      </c>
      <c r="M67">
        <v>16.73</v>
      </c>
      <c r="N67">
        <v>18.57</v>
      </c>
      <c r="W67" t="s">
        <v>6074</v>
      </c>
      <c r="X67" t="s">
        <v>6079</v>
      </c>
    </row>
    <row r="68" spans="1:24" x14ac:dyDescent="0.25">
      <c r="A68" t="s">
        <v>20</v>
      </c>
      <c r="B68" t="s">
        <v>46</v>
      </c>
      <c r="C68">
        <v>40.1</v>
      </c>
      <c r="D68" t="s">
        <v>12</v>
      </c>
      <c r="E68" t="s">
        <v>58</v>
      </c>
      <c r="F68">
        <v>444225</v>
      </c>
      <c r="G68">
        <v>541858</v>
      </c>
      <c r="H68" t="s">
        <v>29</v>
      </c>
      <c r="I68" t="s">
        <v>54</v>
      </c>
      <c r="J68">
        <v>2004</v>
      </c>
      <c r="K68">
        <v>2004</v>
      </c>
      <c r="L68">
        <v>13.87</v>
      </c>
      <c r="M68">
        <v>15.98</v>
      </c>
      <c r="N68">
        <v>16.989999999999998</v>
      </c>
      <c r="W68" t="s">
        <v>6075</v>
      </c>
      <c r="X68" t="s">
        <v>6079</v>
      </c>
    </row>
    <row r="69" spans="1:24" x14ac:dyDescent="0.25">
      <c r="A69" t="s">
        <v>20</v>
      </c>
      <c r="B69" t="s">
        <v>46</v>
      </c>
      <c r="C69">
        <v>40.1</v>
      </c>
      <c r="D69" t="s">
        <v>12</v>
      </c>
      <c r="E69" t="s">
        <v>58</v>
      </c>
      <c r="F69">
        <v>444225</v>
      </c>
      <c r="G69">
        <v>541858</v>
      </c>
      <c r="H69" t="s">
        <v>29</v>
      </c>
      <c r="I69" t="s">
        <v>53</v>
      </c>
      <c r="J69">
        <v>37956</v>
      </c>
      <c r="K69">
        <v>37956</v>
      </c>
      <c r="L69">
        <v>12.97</v>
      </c>
      <c r="M69">
        <v>14.74</v>
      </c>
      <c r="N69">
        <v>18.210999999999999</v>
      </c>
      <c r="W69" t="s">
        <v>6076</v>
      </c>
      <c r="X69" t="s">
        <v>6079</v>
      </c>
    </row>
    <row r="70" spans="1:24" x14ac:dyDescent="0.25">
      <c r="A70" t="s">
        <v>20</v>
      </c>
      <c r="B70" t="s">
        <v>46</v>
      </c>
      <c r="C70">
        <v>40.1</v>
      </c>
      <c r="D70" t="s">
        <v>12</v>
      </c>
      <c r="E70" t="s">
        <v>58</v>
      </c>
      <c r="F70">
        <v>444225</v>
      </c>
      <c r="G70">
        <v>541858</v>
      </c>
      <c r="H70" t="s">
        <v>29</v>
      </c>
      <c r="I70" t="s">
        <v>52</v>
      </c>
      <c r="J70">
        <v>37865</v>
      </c>
      <c r="K70">
        <v>37865</v>
      </c>
      <c r="L70">
        <v>10.84</v>
      </c>
      <c r="M70">
        <v>13.77</v>
      </c>
      <c r="N70">
        <v>18.13</v>
      </c>
      <c r="W70" t="s">
        <v>6077</v>
      </c>
      <c r="X70" t="s">
        <v>6079</v>
      </c>
    </row>
    <row r="71" spans="1:24" x14ac:dyDescent="0.25">
      <c r="A71" t="s">
        <v>20</v>
      </c>
      <c r="B71" t="s">
        <v>21</v>
      </c>
      <c r="C71">
        <v>40.450000000000003</v>
      </c>
      <c r="D71" t="s">
        <v>12</v>
      </c>
      <c r="E71" t="s">
        <v>58</v>
      </c>
      <c r="F71">
        <v>444370</v>
      </c>
      <c r="G71">
        <v>542030</v>
      </c>
      <c r="H71" t="s">
        <v>29</v>
      </c>
      <c r="I71" t="s">
        <v>22</v>
      </c>
      <c r="J71">
        <v>42516</v>
      </c>
      <c r="K71">
        <v>43579.5</v>
      </c>
      <c r="L71">
        <v>5.29</v>
      </c>
      <c r="M71">
        <v>16.285836510963652</v>
      </c>
      <c r="N71">
        <v>17.7</v>
      </c>
      <c r="O71">
        <v>40</v>
      </c>
      <c r="P71" t="s">
        <v>36</v>
      </c>
      <c r="W71" t="s">
        <v>25</v>
      </c>
      <c r="X71" t="s">
        <v>6335</v>
      </c>
    </row>
    <row r="72" spans="1:24" x14ac:dyDescent="0.25">
      <c r="A72" t="s">
        <v>20</v>
      </c>
      <c r="B72" t="s">
        <v>24</v>
      </c>
      <c r="C72">
        <v>40.1</v>
      </c>
      <c r="D72" t="s">
        <v>12</v>
      </c>
      <c r="E72" t="s">
        <v>58</v>
      </c>
      <c r="F72">
        <v>444225</v>
      </c>
      <c r="G72">
        <v>541858</v>
      </c>
      <c r="H72" t="s">
        <v>29</v>
      </c>
      <c r="I72" t="s">
        <v>6231</v>
      </c>
      <c r="J72">
        <v>42592</v>
      </c>
      <c r="K72">
        <v>43593</v>
      </c>
      <c r="L72">
        <v>12.01</v>
      </c>
      <c r="M72">
        <v>12.82</v>
      </c>
      <c r="N72">
        <v>14.11</v>
      </c>
      <c r="P72">
        <v>76.8</v>
      </c>
      <c r="W72" t="s">
        <v>6239</v>
      </c>
      <c r="X72" t="s">
        <v>6399</v>
      </c>
    </row>
    <row r="73" spans="1:24" x14ac:dyDescent="0.25">
      <c r="A73" t="s">
        <v>6126</v>
      </c>
      <c r="B73" t="s">
        <v>87</v>
      </c>
      <c r="C73">
        <v>315.10000000000002</v>
      </c>
      <c r="D73" t="s">
        <v>12</v>
      </c>
      <c r="E73" t="s">
        <v>429</v>
      </c>
      <c r="F73">
        <v>331500</v>
      </c>
      <c r="G73">
        <v>673512</v>
      </c>
      <c r="H73" t="s">
        <v>80</v>
      </c>
      <c r="I73" t="s">
        <v>6420</v>
      </c>
      <c r="J73">
        <v>42585</v>
      </c>
      <c r="K73">
        <v>42804</v>
      </c>
      <c r="L73">
        <v>4.880000114440918</v>
      </c>
      <c r="M73">
        <v>14.275061843395234</v>
      </c>
      <c r="N73">
        <v>14.409999847412109</v>
      </c>
      <c r="X73" t="s">
        <v>6452</v>
      </c>
    </row>
    <row r="74" spans="1:24" x14ac:dyDescent="0.25">
      <c r="A74" t="s">
        <v>2980</v>
      </c>
      <c r="B74" t="s">
        <v>6468</v>
      </c>
      <c r="C74">
        <v>369.1</v>
      </c>
      <c r="D74" t="s">
        <v>12</v>
      </c>
      <c r="E74" t="s">
        <v>429</v>
      </c>
      <c r="F74">
        <v>268481</v>
      </c>
      <c r="G74">
        <v>626239</v>
      </c>
      <c r="H74" t="s">
        <v>1140</v>
      </c>
      <c r="I74" t="s">
        <v>6098</v>
      </c>
      <c r="J74">
        <v>40134</v>
      </c>
      <c r="K74">
        <v>40942</v>
      </c>
      <c r="L74">
        <v>8.0169999999999995</v>
      </c>
      <c r="M74">
        <v>13.030570971816935</v>
      </c>
      <c r="N74">
        <v>13.333</v>
      </c>
      <c r="X74" t="s">
        <v>6469</v>
      </c>
    </row>
    <row r="75" spans="1:24" x14ac:dyDescent="0.25">
      <c r="A75" t="s">
        <v>6376</v>
      </c>
      <c r="B75" t="s">
        <v>6358</v>
      </c>
      <c r="C75">
        <v>805.1</v>
      </c>
      <c r="D75" t="s">
        <v>12</v>
      </c>
      <c r="E75" t="s">
        <v>6349</v>
      </c>
      <c r="H75" t="s">
        <v>6372</v>
      </c>
      <c r="I75" t="s">
        <v>6346</v>
      </c>
      <c r="J75">
        <v>43349.608796296299</v>
      </c>
      <c r="K75">
        <v>43658.504629629628</v>
      </c>
      <c r="L75">
        <v>8.8800000000000008</v>
      </c>
      <c r="M75">
        <v>11.689472621022475</v>
      </c>
      <c r="N75">
        <v>14.59</v>
      </c>
      <c r="W75" t="s">
        <v>6480</v>
      </c>
      <c r="X75" t="s">
        <v>6377</v>
      </c>
    </row>
    <row r="76" spans="1:24" x14ac:dyDescent="0.25">
      <c r="A76" t="s">
        <v>3424</v>
      </c>
      <c r="B76" t="s">
        <v>6460</v>
      </c>
      <c r="C76">
        <v>417.1</v>
      </c>
      <c r="D76" t="s">
        <v>12</v>
      </c>
      <c r="E76" t="s">
        <v>429</v>
      </c>
      <c r="F76">
        <v>285512</v>
      </c>
      <c r="G76">
        <v>657314</v>
      </c>
      <c r="H76" t="s">
        <v>80</v>
      </c>
      <c r="I76" t="s">
        <v>16</v>
      </c>
      <c r="J76">
        <v>40044</v>
      </c>
      <c r="K76">
        <v>40044</v>
      </c>
      <c r="M76">
        <v>13.9</v>
      </c>
      <c r="V76">
        <v>6.94</v>
      </c>
      <c r="X76" t="s">
        <v>6461</v>
      </c>
    </row>
    <row r="77" spans="1:24" x14ac:dyDescent="0.25">
      <c r="A77" t="s">
        <v>3626</v>
      </c>
      <c r="B77" t="s">
        <v>24</v>
      </c>
      <c r="C77">
        <v>451.1</v>
      </c>
      <c r="D77" t="s">
        <v>12</v>
      </c>
      <c r="E77" t="s">
        <v>205</v>
      </c>
      <c r="F77">
        <v>447468</v>
      </c>
      <c r="G77">
        <v>355059</v>
      </c>
      <c r="H77" t="s">
        <v>24</v>
      </c>
      <c r="I77" t="s">
        <v>6092</v>
      </c>
      <c r="J77">
        <v>41583</v>
      </c>
      <c r="K77">
        <v>41583</v>
      </c>
      <c r="L77">
        <v>10.6</v>
      </c>
      <c r="M77">
        <v>18.52</v>
      </c>
      <c r="N77">
        <v>20.93</v>
      </c>
      <c r="W77" t="s">
        <v>6093</v>
      </c>
      <c r="X77" t="s">
        <v>6094</v>
      </c>
    </row>
    <row r="78" spans="1:24" x14ac:dyDescent="0.25">
      <c r="A78" t="s">
        <v>6395</v>
      </c>
      <c r="B78" t="s">
        <v>3627</v>
      </c>
      <c r="C78">
        <v>451.1</v>
      </c>
      <c r="D78" t="s">
        <v>12</v>
      </c>
      <c r="E78" t="s">
        <v>6349</v>
      </c>
      <c r="F78">
        <v>447468</v>
      </c>
      <c r="G78">
        <v>355059</v>
      </c>
      <c r="H78" t="s">
        <v>6372</v>
      </c>
      <c r="I78" t="s">
        <v>13</v>
      </c>
      <c r="J78" t="s">
        <v>6396</v>
      </c>
      <c r="K78">
        <v>43662</v>
      </c>
      <c r="L78">
        <v>11.94</v>
      </c>
      <c r="M78">
        <v>13.26</v>
      </c>
      <c r="N78">
        <v>14.86</v>
      </c>
      <c r="P78">
        <v>66</v>
      </c>
      <c r="X78" t="s">
        <v>6397</v>
      </c>
    </row>
    <row r="79" spans="1:24" x14ac:dyDescent="0.25">
      <c r="A79" t="s">
        <v>5756</v>
      </c>
      <c r="B79" t="s">
        <v>24</v>
      </c>
      <c r="C79">
        <v>761.1</v>
      </c>
      <c r="D79" t="s">
        <v>12</v>
      </c>
      <c r="E79" t="s">
        <v>205</v>
      </c>
      <c r="F79">
        <v>452915</v>
      </c>
      <c r="G79">
        <v>370692</v>
      </c>
      <c r="H79" t="s">
        <v>24</v>
      </c>
      <c r="I79" t="s">
        <v>6071</v>
      </c>
      <c r="J79">
        <v>42872</v>
      </c>
      <c r="K79">
        <v>42872</v>
      </c>
      <c r="L79">
        <v>18.22</v>
      </c>
      <c r="M79">
        <v>19.72</v>
      </c>
      <c r="N79">
        <v>19.84</v>
      </c>
      <c r="W79" t="s">
        <v>6087</v>
      </c>
      <c r="X79" t="s">
        <v>6088</v>
      </c>
    </row>
    <row r="80" spans="1:24" x14ac:dyDescent="0.25">
      <c r="A80" t="s">
        <v>6441</v>
      </c>
      <c r="B80" t="s">
        <v>6442</v>
      </c>
      <c r="C80">
        <v>610.1</v>
      </c>
      <c r="D80" t="s">
        <v>12</v>
      </c>
      <c r="E80" t="s">
        <v>429</v>
      </c>
      <c r="F80">
        <v>346460</v>
      </c>
      <c r="G80">
        <v>706300</v>
      </c>
      <c r="H80" t="s">
        <v>80</v>
      </c>
      <c r="I80" t="s">
        <v>16</v>
      </c>
      <c r="J80">
        <v>34889</v>
      </c>
      <c r="K80">
        <v>34889</v>
      </c>
      <c r="M80">
        <v>11.3</v>
      </c>
      <c r="O80">
        <v>16</v>
      </c>
      <c r="R80">
        <v>10.81</v>
      </c>
      <c r="V80">
        <v>6.1</v>
      </c>
      <c r="W80" t="s">
        <v>6443</v>
      </c>
      <c r="X80" t="s">
        <v>6410</v>
      </c>
    </row>
    <row r="81" spans="1:24" x14ac:dyDescent="0.25">
      <c r="A81" t="s">
        <v>6355</v>
      </c>
      <c r="B81" t="s">
        <v>5110</v>
      </c>
      <c r="C81">
        <v>640.1</v>
      </c>
      <c r="D81" t="s">
        <v>12</v>
      </c>
      <c r="E81" t="s">
        <v>6332</v>
      </c>
      <c r="F81">
        <v>400028</v>
      </c>
      <c r="G81">
        <v>309714</v>
      </c>
      <c r="H81" t="s">
        <v>6358</v>
      </c>
      <c r="I81" t="s">
        <v>6359</v>
      </c>
      <c r="J81">
        <v>43643</v>
      </c>
      <c r="K81">
        <v>43643</v>
      </c>
      <c r="L81">
        <v>11.27</v>
      </c>
      <c r="M81">
        <v>12.91</v>
      </c>
      <c r="N81">
        <v>14.76</v>
      </c>
      <c r="W81" t="s">
        <v>6366</v>
      </c>
      <c r="X81" t="s">
        <v>6367</v>
      </c>
    </row>
    <row r="82" spans="1:24" x14ac:dyDescent="0.25">
      <c r="A82" t="s">
        <v>6129</v>
      </c>
      <c r="B82" t="s">
        <v>44</v>
      </c>
      <c r="C82">
        <v>633.1</v>
      </c>
      <c r="D82" t="s">
        <v>12</v>
      </c>
      <c r="E82" t="s">
        <v>429</v>
      </c>
      <c r="F82">
        <v>336451</v>
      </c>
      <c r="G82">
        <v>699870</v>
      </c>
      <c r="H82" t="s">
        <v>27</v>
      </c>
      <c r="I82" t="s">
        <v>6420</v>
      </c>
      <c r="J82">
        <v>40584</v>
      </c>
      <c r="K82">
        <v>41039</v>
      </c>
      <c r="L82">
        <v>11.673</v>
      </c>
      <c r="M82">
        <v>11.907217739720418</v>
      </c>
      <c r="N82">
        <v>15.403</v>
      </c>
      <c r="W82" t="s">
        <v>6446</v>
      </c>
      <c r="X82" t="s">
        <v>6445</v>
      </c>
    </row>
    <row r="83" spans="1:24" x14ac:dyDescent="0.25">
      <c r="A83" t="s">
        <v>6354</v>
      </c>
      <c r="B83" t="s">
        <v>5110</v>
      </c>
      <c r="C83">
        <v>782.1</v>
      </c>
      <c r="D83" t="s">
        <v>12</v>
      </c>
      <c r="E83" t="s">
        <v>6332</v>
      </c>
      <c r="F83">
        <v>397028</v>
      </c>
      <c r="G83">
        <v>312532</v>
      </c>
      <c r="H83" t="s">
        <v>6358</v>
      </c>
      <c r="I83" t="s">
        <v>6359</v>
      </c>
      <c r="J83">
        <v>43642</v>
      </c>
      <c r="K83">
        <v>43642</v>
      </c>
      <c r="L83">
        <v>10.43</v>
      </c>
      <c r="M83">
        <v>11.46</v>
      </c>
      <c r="N83">
        <v>13.95</v>
      </c>
      <c r="W83" t="s">
        <v>6364</v>
      </c>
      <c r="X83" t="s">
        <v>6365</v>
      </c>
    </row>
    <row r="84" spans="1:24" x14ac:dyDescent="0.25">
      <c r="A84" t="s">
        <v>23</v>
      </c>
      <c r="B84" t="s">
        <v>24</v>
      </c>
      <c r="C84">
        <v>708.1</v>
      </c>
      <c r="D84" t="s">
        <v>12</v>
      </c>
      <c r="E84" t="s">
        <v>58</v>
      </c>
      <c r="F84">
        <v>429829</v>
      </c>
      <c r="G84">
        <v>590469</v>
      </c>
      <c r="H84" t="s">
        <v>29</v>
      </c>
      <c r="I84" t="s">
        <v>16</v>
      </c>
      <c r="J84">
        <v>42713</v>
      </c>
      <c r="K84">
        <v>43025</v>
      </c>
      <c r="L84">
        <v>14.52</v>
      </c>
      <c r="M84">
        <v>15.07</v>
      </c>
      <c r="N84">
        <v>15.39</v>
      </c>
      <c r="O84">
        <v>100</v>
      </c>
      <c r="P84">
        <v>56.9</v>
      </c>
      <c r="W84" t="s">
        <v>6240</v>
      </c>
      <c r="X84" t="s">
        <v>6241</v>
      </c>
    </row>
    <row r="85" spans="1:24" x14ac:dyDescent="0.25">
      <c r="A85" t="s">
        <v>5293</v>
      </c>
      <c r="B85" t="s">
        <v>24</v>
      </c>
      <c r="C85">
        <v>708.1</v>
      </c>
      <c r="D85" t="s">
        <v>12</v>
      </c>
      <c r="E85" t="s">
        <v>58</v>
      </c>
      <c r="F85">
        <v>429829</v>
      </c>
      <c r="G85">
        <v>590469</v>
      </c>
      <c r="H85" t="s">
        <v>24</v>
      </c>
      <c r="I85" t="s">
        <v>49</v>
      </c>
      <c r="J85">
        <v>40386</v>
      </c>
      <c r="K85">
        <v>40386</v>
      </c>
      <c r="L85">
        <v>12.15</v>
      </c>
      <c r="M85">
        <v>13.11</v>
      </c>
      <c r="N85">
        <v>16.63</v>
      </c>
      <c r="W85" t="s">
        <v>6237</v>
      </c>
      <c r="X85" t="s">
        <v>6238</v>
      </c>
    </row>
    <row r="86" spans="1:24" x14ac:dyDescent="0.25">
      <c r="A86" t="s">
        <v>33</v>
      </c>
      <c r="B86" t="s">
        <v>24</v>
      </c>
      <c r="C86">
        <v>164.1</v>
      </c>
      <c r="D86" t="s">
        <v>12</v>
      </c>
      <c r="E86" t="s">
        <v>429</v>
      </c>
      <c r="F86">
        <v>333568</v>
      </c>
      <c r="G86">
        <v>696104</v>
      </c>
      <c r="H86" t="s">
        <v>29</v>
      </c>
      <c r="I86" t="s">
        <v>16</v>
      </c>
      <c r="O86">
        <v>50</v>
      </c>
      <c r="P86">
        <v>10</v>
      </c>
    </row>
    <row r="87" spans="1:24" x14ac:dyDescent="0.25">
      <c r="A87" t="s">
        <v>6081</v>
      </c>
      <c r="B87" t="s">
        <v>6082</v>
      </c>
      <c r="H87" t="s">
        <v>27</v>
      </c>
      <c r="I87" t="s">
        <v>6095</v>
      </c>
      <c r="J87">
        <v>41116</v>
      </c>
      <c r="K87">
        <v>41116</v>
      </c>
      <c r="L87">
        <v>17.61</v>
      </c>
      <c r="M87">
        <v>19</v>
      </c>
      <c r="N87">
        <v>20.420000000000002</v>
      </c>
      <c r="W87" t="s">
        <v>6083</v>
      </c>
      <c r="X87" t="s">
        <v>6084</v>
      </c>
    </row>
    <row r="88" spans="1:24" x14ac:dyDescent="0.25">
      <c r="A88" t="s">
        <v>6330</v>
      </c>
      <c r="B88" t="s">
        <v>1927</v>
      </c>
      <c r="C88">
        <v>528.1</v>
      </c>
      <c r="D88" t="s">
        <v>12</v>
      </c>
      <c r="E88" t="s">
        <v>142</v>
      </c>
      <c r="F88">
        <v>257225</v>
      </c>
      <c r="G88">
        <v>202234</v>
      </c>
      <c r="H88" t="s">
        <v>29</v>
      </c>
      <c r="I88" t="s">
        <v>22</v>
      </c>
      <c r="J88">
        <v>42514.354166666664</v>
      </c>
      <c r="K88">
        <v>43656.549513888887</v>
      </c>
      <c r="L88">
        <v>4.3600000000000003</v>
      </c>
      <c r="M88">
        <v>13.782637624675548</v>
      </c>
      <c r="N88">
        <v>19.690000000000001</v>
      </c>
      <c r="W88" t="s">
        <v>6474</v>
      </c>
      <c r="X88" t="s">
        <v>6334</v>
      </c>
    </row>
    <row r="89" spans="1:24" x14ac:dyDescent="0.25">
      <c r="A89" t="s">
        <v>6137</v>
      </c>
      <c r="B89" t="s">
        <v>510</v>
      </c>
      <c r="C89">
        <v>259.10000000000002</v>
      </c>
      <c r="D89" t="s">
        <v>12</v>
      </c>
      <c r="E89" t="s">
        <v>429</v>
      </c>
      <c r="F89">
        <v>297800</v>
      </c>
      <c r="G89">
        <v>667000</v>
      </c>
      <c r="H89" t="s">
        <v>27</v>
      </c>
      <c r="I89" t="s">
        <v>6420</v>
      </c>
      <c r="J89">
        <v>42826</v>
      </c>
      <c r="K89">
        <v>43133</v>
      </c>
      <c r="L89">
        <v>4.809999942779541</v>
      </c>
      <c r="M89">
        <v>9.5367900188992447</v>
      </c>
      <c r="N89">
        <v>10.5</v>
      </c>
      <c r="X89" t="s">
        <v>6456</v>
      </c>
    </row>
    <row r="90" spans="1:24" x14ac:dyDescent="0.25">
      <c r="A90" t="s">
        <v>6141</v>
      </c>
      <c r="B90" t="s">
        <v>510</v>
      </c>
      <c r="C90">
        <v>740.1</v>
      </c>
      <c r="D90" t="s">
        <v>12</v>
      </c>
      <c r="E90" t="s">
        <v>429</v>
      </c>
      <c r="F90">
        <v>330720</v>
      </c>
      <c r="G90">
        <v>671326</v>
      </c>
      <c r="H90" t="s">
        <v>27</v>
      </c>
      <c r="I90" t="s">
        <v>6420</v>
      </c>
      <c r="J90">
        <v>42669</v>
      </c>
      <c r="K90">
        <v>43285</v>
      </c>
      <c r="L90">
        <v>10.520000457763672</v>
      </c>
      <c r="M90">
        <v>11.872976099510096</v>
      </c>
      <c r="N90">
        <v>12.300000190734863</v>
      </c>
      <c r="W90" t="s">
        <v>6453</v>
      </c>
      <c r="X90" t="s">
        <v>6454</v>
      </c>
    </row>
    <row r="91" spans="1:24" x14ac:dyDescent="0.25">
      <c r="A91" t="s">
        <v>11</v>
      </c>
      <c r="B91" t="s">
        <v>44</v>
      </c>
      <c r="C91">
        <v>442.1</v>
      </c>
      <c r="D91" t="s">
        <v>12</v>
      </c>
      <c r="E91" t="s">
        <v>3562</v>
      </c>
      <c r="F91">
        <v>423947</v>
      </c>
      <c r="G91">
        <v>587378</v>
      </c>
      <c r="H91" t="s">
        <v>27</v>
      </c>
      <c r="I91" t="s">
        <v>13</v>
      </c>
      <c r="O91" t="s">
        <v>36</v>
      </c>
      <c r="P91">
        <v>80</v>
      </c>
      <c r="W91" t="s">
        <v>18</v>
      </c>
    </row>
    <row r="92" spans="1:24" x14ac:dyDescent="0.25">
      <c r="A92" t="s">
        <v>6470</v>
      </c>
      <c r="D92" t="s">
        <v>12</v>
      </c>
      <c r="E92" t="s">
        <v>429</v>
      </c>
      <c r="F92">
        <v>248655</v>
      </c>
      <c r="G92">
        <v>606625</v>
      </c>
      <c r="I92" t="s">
        <v>16</v>
      </c>
      <c r="J92">
        <v>34890</v>
      </c>
      <c r="K92">
        <v>34890</v>
      </c>
      <c r="M92">
        <v>14.3</v>
      </c>
      <c r="O92">
        <v>6</v>
      </c>
      <c r="V92">
        <v>6.9</v>
      </c>
      <c r="W92" t="s">
        <v>6099</v>
      </c>
      <c r="X92" t="s">
        <v>6410</v>
      </c>
    </row>
    <row r="93" spans="1:24" x14ac:dyDescent="0.25">
      <c r="A93" t="s">
        <v>6233</v>
      </c>
      <c r="B93" t="s">
        <v>24</v>
      </c>
      <c r="C93">
        <v>135.1</v>
      </c>
      <c r="D93" t="s">
        <v>12</v>
      </c>
      <c r="E93" t="s">
        <v>429</v>
      </c>
      <c r="F93">
        <v>293410</v>
      </c>
      <c r="G93">
        <v>663992</v>
      </c>
      <c r="H93" t="s">
        <v>24</v>
      </c>
      <c r="I93" t="s">
        <v>6231</v>
      </c>
      <c r="J93">
        <v>42642</v>
      </c>
      <c r="K93">
        <v>43648</v>
      </c>
      <c r="L93">
        <v>15.46</v>
      </c>
      <c r="M93">
        <v>18.399999999999999</v>
      </c>
      <c r="N93">
        <v>18.68</v>
      </c>
      <c r="P93">
        <v>63.2</v>
      </c>
      <c r="W93" t="s">
        <v>6234</v>
      </c>
      <c r="X93" t="s">
        <v>6236</v>
      </c>
    </row>
    <row r="94" spans="1:24" x14ac:dyDescent="0.25">
      <c r="A94" t="s">
        <v>6148</v>
      </c>
      <c r="B94" t="s">
        <v>44</v>
      </c>
      <c r="C94">
        <v>222.1</v>
      </c>
      <c r="D94" t="s">
        <v>12</v>
      </c>
      <c r="E94" t="s">
        <v>429</v>
      </c>
      <c r="F94">
        <v>330442</v>
      </c>
      <c r="G94">
        <v>695632</v>
      </c>
      <c r="H94" t="s">
        <v>27</v>
      </c>
      <c r="I94" t="s">
        <v>6420</v>
      </c>
      <c r="J94">
        <v>43080</v>
      </c>
      <c r="L94">
        <v>12.189999580383301</v>
      </c>
      <c r="M94">
        <v>12.297519108881115</v>
      </c>
      <c r="N94">
        <v>12.390000343322754</v>
      </c>
      <c r="W94" t="s">
        <v>6448</v>
      </c>
      <c r="X94" t="s">
        <v>6449</v>
      </c>
    </row>
    <row r="95" spans="1:24" x14ac:dyDescent="0.25">
      <c r="A95" t="s">
        <v>6150</v>
      </c>
      <c r="B95" t="s">
        <v>510</v>
      </c>
      <c r="C95">
        <v>634.1</v>
      </c>
      <c r="D95" t="s">
        <v>12</v>
      </c>
      <c r="E95" t="s">
        <v>429</v>
      </c>
      <c r="F95">
        <v>286850</v>
      </c>
      <c r="G95">
        <v>635552</v>
      </c>
      <c r="H95" t="s">
        <v>27</v>
      </c>
      <c r="I95" t="s">
        <v>6420</v>
      </c>
      <c r="J95">
        <v>42745</v>
      </c>
      <c r="K95">
        <v>43068</v>
      </c>
      <c r="L95">
        <v>5.2800002098083496</v>
      </c>
      <c r="M95">
        <v>10.505219529908405</v>
      </c>
      <c r="N95">
        <v>13.989999771118164</v>
      </c>
      <c r="X95" t="s">
        <v>6467</v>
      </c>
    </row>
    <row r="96" spans="1:24" x14ac:dyDescent="0.25">
      <c r="A96" t="s">
        <v>30</v>
      </c>
      <c r="B96" t="s">
        <v>32</v>
      </c>
      <c r="D96" t="s">
        <v>31</v>
      </c>
      <c r="E96" t="e">
        <v>#N/A</v>
      </c>
      <c r="F96" t="e">
        <v>#N/A</v>
      </c>
      <c r="G96" t="e">
        <v>#N/A</v>
      </c>
      <c r="H96" t="s">
        <v>29</v>
      </c>
      <c r="I96" t="s">
        <v>16</v>
      </c>
      <c r="O96">
        <v>30</v>
      </c>
    </row>
    <row r="97" spans="1:24" x14ac:dyDescent="0.25">
      <c r="A97" t="s">
        <v>6331</v>
      </c>
      <c r="B97" t="s">
        <v>3708</v>
      </c>
      <c r="C97">
        <v>457.8</v>
      </c>
      <c r="D97" t="s">
        <v>12</v>
      </c>
      <c r="E97" t="s">
        <v>6332</v>
      </c>
      <c r="F97">
        <v>382060</v>
      </c>
      <c r="G97">
        <v>346770</v>
      </c>
      <c r="H97" t="s">
        <v>29</v>
      </c>
      <c r="I97" t="s">
        <v>22</v>
      </c>
      <c r="J97">
        <v>43305.506689814814</v>
      </c>
      <c r="K97">
        <v>43628.5</v>
      </c>
      <c r="L97">
        <v>14.99</v>
      </c>
      <c r="M97">
        <v>15.062804878048773</v>
      </c>
      <c r="N97">
        <v>15.94</v>
      </c>
      <c r="W97" t="s">
        <v>6473</v>
      </c>
      <c r="X97" t="s">
        <v>6333</v>
      </c>
    </row>
    <row r="98" spans="1:24" x14ac:dyDescent="0.25">
      <c r="A98" t="s">
        <v>6155</v>
      </c>
      <c r="B98" t="s">
        <v>21</v>
      </c>
      <c r="C98">
        <v>444.25</v>
      </c>
      <c r="D98" t="s">
        <v>12</v>
      </c>
      <c r="E98" t="s">
        <v>142</v>
      </c>
      <c r="F98">
        <v>321830</v>
      </c>
      <c r="G98">
        <v>203635</v>
      </c>
      <c r="H98" t="s">
        <v>29</v>
      </c>
      <c r="I98" t="s">
        <v>22</v>
      </c>
      <c r="J98">
        <v>42514</v>
      </c>
      <c r="K98">
        <v>43644.486030092594</v>
      </c>
      <c r="L98">
        <v>-5.98</v>
      </c>
      <c r="M98">
        <v>18.471001679822283</v>
      </c>
      <c r="N98">
        <v>28.05</v>
      </c>
      <c r="W98" t="s">
        <v>6338</v>
      </c>
      <c r="X98" t="s">
        <v>6339</v>
      </c>
    </row>
    <row r="99" spans="1:24" x14ac:dyDescent="0.25">
      <c r="A99" t="s">
        <v>6155</v>
      </c>
      <c r="B99" t="s">
        <v>32</v>
      </c>
      <c r="C99">
        <v>444.1</v>
      </c>
      <c r="D99" t="s">
        <v>12</v>
      </c>
      <c r="E99" t="s">
        <v>142</v>
      </c>
      <c r="F99">
        <v>321951</v>
      </c>
      <c r="G99">
        <v>203548</v>
      </c>
      <c r="H99" t="s">
        <v>29</v>
      </c>
      <c r="I99" t="s">
        <v>6231</v>
      </c>
      <c r="J99">
        <v>42690</v>
      </c>
      <c r="K99">
        <v>43010</v>
      </c>
      <c r="L99">
        <v>14.800000190734863</v>
      </c>
      <c r="M99">
        <v>17.247919481225381</v>
      </c>
      <c r="N99">
        <v>18.200000762939453</v>
      </c>
      <c r="P99">
        <v>29.95</v>
      </c>
      <c r="W99" t="s">
        <v>6234</v>
      </c>
      <c r="X99" t="s">
        <v>6245</v>
      </c>
    </row>
    <row r="100" spans="1:24" x14ac:dyDescent="0.25">
      <c r="A100" t="s">
        <v>6444</v>
      </c>
      <c r="B100" t="s">
        <v>80</v>
      </c>
      <c r="F100">
        <v>329600</v>
      </c>
      <c r="G100">
        <v>702500</v>
      </c>
      <c r="H100" t="s">
        <v>80</v>
      </c>
      <c r="I100" t="s">
        <v>16</v>
      </c>
      <c r="J100">
        <v>34889</v>
      </c>
      <c r="K100">
        <v>34889</v>
      </c>
      <c r="M100">
        <v>11.4</v>
      </c>
      <c r="O100">
        <v>3</v>
      </c>
      <c r="R100">
        <v>4.0199999999999996</v>
      </c>
      <c r="V100">
        <v>6.5</v>
      </c>
      <c r="W100" t="s">
        <v>6443</v>
      </c>
      <c r="X100" t="s">
        <v>6410</v>
      </c>
    </row>
    <row r="101" spans="1:24" x14ac:dyDescent="0.25">
      <c r="A101" t="s">
        <v>3101</v>
      </c>
      <c r="B101" t="s">
        <v>510</v>
      </c>
      <c r="C101">
        <v>382.1</v>
      </c>
      <c r="D101" t="s">
        <v>12</v>
      </c>
      <c r="E101" t="s">
        <v>58</v>
      </c>
      <c r="F101">
        <v>414785</v>
      </c>
      <c r="G101">
        <v>551565</v>
      </c>
      <c r="H101" t="s">
        <v>510</v>
      </c>
      <c r="I101" t="s">
        <v>6089</v>
      </c>
      <c r="J101">
        <v>40164</v>
      </c>
      <c r="K101">
        <v>40164</v>
      </c>
      <c r="L101">
        <v>9.16</v>
      </c>
      <c r="M101">
        <v>9.8800000000000008</v>
      </c>
      <c r="N101">
        <v>10.9</v>
      </c>
      <c r="P101">
        <v>12</v>
      </c>
      <c r="R101">
        <v>5.89</v>
      </c>
      <c r="S101">
        <v>1883</v>
      </c>
      <c r="T101">
        <v>78</v>
      </c>
      <c r="U101">
        <v>796</v>
      </c>
      <c r="V101">
        <v>7.63</v>
      </c>
      <c r="W101" t="s">
        <v>6246</v>
      </c>
      <c r="X101" t="s">
        <v>6247</v>
      </c>
    </row>
    <row r="102" spans="1:24" x14ac:dyDescent="0.25">
      <c r="A102" t="s">
        <v>4125</v>
      </c>
      <c r="B102" t="s">
        <v>3102</v>
      </c>
      <c r="C102">
        <v>527.1</v>
      </c>
      <c r="D102" t="s">
        <v>12</v>
      </c>
      <c r="E102" t="s">
        <v>6340</v>
      </c>
      <c r="F102">
        <v>310290</v>
      </c>
      <c r="G102">
        <v>199020</v>
      </c>
      <c r="H102" t="s">
        <v>29</v>
      </c>
      <c r="I102" t="s">
        <v>22</v>
      </c>
      <c r="J102">
        <v>42514</v>
      </c>
      <c r="K102">
        <v>43616.528402777774</v>
      </c>
      <c r="L102">
        <v>9.08</v>
      </c>
      <c r="M102">
        <v>11.92921366889238</v>
      </c>
      <c r="N102">
        <v>19.05</v>
      </c>
      <c r="W102" t="s">
        <v>6476</v>
      </c>
      <c r="X102" t="s">
        <v>6341</v>
      </c>
    </row>
    <row r="103" spans="1:24" x14ac:dyDescent="0.25">
      <c r="A103" t="s">
        <v>6457</v>
      </c>
      <c r="B103" t="s">
        <v>510</v>
      </c>
      <c r="D103" t="s">
        <v>12</v>
      </c>
      <c r="E103" t="s">
        <v>429</v>
      </c>
      <c r="F103">
        <v>267400</v>
      </c>
      <c r="G103">
        <v>664900</v>
      </c>
      <c r="H103" t="s">
        <v>27</v>
      </c>
      <c r="I103" t="s">
        <v>16</v>
      </c>
      <c r="J103">
        <v>39680</v>
      </c>
      <c r="K103">
        <v>39680</v>
      </c>
      <c r="M103">
        <v>11.4</v>
      </c>
      <c r="O103">
        <v>30</v>
      </c>
      <c r="V103">
        <v>6.8</v>
      </c>
      <c r="X103" t="s">
        <v>6406</v>
      </c>
    </row>
    <row r="104" spans="1:24" x14ac:dyDescent="0.25">
      <c r="A104" t="s">
        <v>6353</v>
      </c>
      <c r="B104" t="s">
        <v>6356</v>
      </c>
      <c r="C104">
        <v>491.1</v>
      </c>
      <c r="D104" t="s">
        <v>12</v>
      </c>
      <c r="E104" t="s">
        <v>6332</v>
      </c>
      <c r="F104">
        <v>401033</v>
      </c>
      <c r="G104">
        <v>314133</v>
      </c>
      <c r="H104" t="s">
        <v>6358</v>
      </c>
      <c r="I104" t="s">
        <v>6359</v>
      </c>
      <c r="J104">
        <v>43641</v>
      </c>
      <c r="K104">
        <v>43641</v>
      </c>
      <c r="L104">
        <v>-0.57999999999999996</v>
      </c>
      <c r="M104">
        <v>13.23</v>
      </c>
      <c r="N104">
        <v>15.86</v>
      </c>
      <c r="W104" t="s">
        <v>6361</v>
      </c>
      <c r="X104" t="s">
        <v>6360</v>
      </c>
    </row>
    <row r="105" spans="1:24" x14ac:dyDescent="0.25">
      <c r="A105" t="s">
        <v>6353</v>
      </c>
      <c r="B105" t="s">
        <v>6357</v>
      </c>
      <c r="C105">
        <v>491.2</v>
      </c>
      <c r="D105" t="s">
        <v>12</v>
      </c>
      <c r="E105" t="s">
        <v>6332</v>
      </c>
      <c r="F105">
        <v>400951</v>
      </c>
      <c r="G105">
        <v>314158</v>
      </c>
      <c r="H105" t="s">
        <v>6358</v>
      </c>
      <c r="I105" t="s">
        <v>6359</v>
      </c>
      <c r="J105">
        <v>43641</v>
      </c>
      <c r="K105">
        <v>43641</v>
      </c>
      <c r="L105">
        <v>10.47</v>
      </c>
      <c r="M105">
        <v>12.11</v>
      </c>
      <c r="N105">
        <v>14.76</v>
      </c>
      <c r="W105" t="s">
        <v>6362</v>
      </c>
      <c r="X105" t="s">
        <v>6363</v>
      </c>
    </row>
    <row r="106" spans="1:24" x14ac:dyDescent="0.25">
      <c r="A106" t="s">
        <v>6157</v>
      </c>
      <c r="B106" t="s">
        <v>510</v>
      </c>
      <c r="C106">
        <v>258.10000000000002</v>
      </c>
      <c r="D106" t="s">
        <v>12</v>
      </c>
      <c r="E106" t="s">
        <v>429</v>
      </c>
      <c r="F106">
        <v>297500</v>
      </c>
      <c r="G106">
        <v>664900</v>
      </c>
      <c r="H106" t="s">
        <v>27</v>
      </c>
      <c r="I106" t="s">
        <v>6420</v>
      </c>
      <c r="J106">
        <v>42776</v>
      </c>
      <c r="K106">
        <v>43133</v>
      </c>
      <c r="L106">
        <v>5.2699999809265137</v>
      </c>
      <c r="M106">
        <v>10.613636511149799</v>
      </c>
      <c r="N106">
        <v>11.270000457763672</v>
      </c>
      <c r="X106" t="s">
        <v>6458</v>
      </c>
    </row>
    <row r="107" spans="1:24" x14ac:dyDescent="0.25">
      <c r="A107" t="s">
        <v>3888</v>
      </c>
      <c r="B107" t="s">
        <v>24</v>
      </c>
      <c r="C107">
        <v>484.1</v>
      </c>
      <c r="D107" t="s">
        <v>12</v>
      </c>
      <c r="E107" t="s">
        <v>205</v>
      </c>
      <c r="F107">
        <v>442738</v>
      </c>
      <c r="G107">
        <v>366611</v>
      </c>
      <c r="H107" t="s">
        <v>24</v>
      </c>
      <c r="I107" t="s">
        <v>6071</v>
      </c>
      <c r="J107">
        <v>42872</v>
      </c>
      <c r="K107">
        <v>42872</v>
      </c>
      <c r="L107">
        <v>11.52</v>
      </c>
      <c r="M107">
        <v>12.18</v>
      </c>
      <c r="N107">
        <v>14.74</v>
      </c>
      <c r="W107" t="s">
        <v>6086</v>
      </c>
      <c r="X107" t="s">
        <v>6085</v>
      </c>
    </row>
    <row r="108" spans="1:24" x14ac:dyDescent="0.25">
      <c r="A108" t="s">
        <v>6462</v>
      </c>
      <c r="B108" t="s">
        <v>5649</v>
      </c>
      <c r="C108">
        <v>416.1</v>
      </c>
      <c r="D108" t="s">
        <v>12</v>
      </c>
      <c r="E108" t="s">
        <v>429</v>
      </c>
      <c r="F108">
        <v>294870</v>
      </c>
      <c r="G108">
        <v>653248</v>
      </c>
      <c r="H108" t="s">
        <v>1140</v>
      </c>
      <c r="I108" t="s">
        <v>6098</v>
      </c>
      <c r="J108">
        <v>40134</v>
      </c>
      <c r="K108">
        <v>40374</v>
      </c>
      <c r="L108">
        <v>1.36</v>
      </c>
      <c r="M108">
        <v>7.34419136553164</v>
      </c>
      <c r="N108">
        <v>18.010000000000002</v>
      </c>
      <c r="X108" t="s">
        <v>6463</v>
      </c>
    </row>
    <row r="109" spans="1:24" x14ac:dyDescent="0.25">
      <c r="A109" t="s">
        <v>6242</v>
      </c>
      <c r="B109" t="s">
        <v>24</v>
      </c>
      <c r="C109">
        <v>530.1</v>
      </c>
      <c r="D109" t="s">
        <v>12</v>
      </c>
      <c r="E109" t="s">
        <v>205</v>
      </c>
      <c r="F109">
        <v>444765</v>
      </c>
      <c r="G109">
        <v>344463</v>
      </c>
      <c r="H109" t="s">
        <v>24</v>
      </c>
      <c r="I109" t="s">
        <v>49</v>
      </c>
      <c r="J109">
        <v>40185</v>
      </c>
      <c r="K109">
        <v>40185</v>
      </c>
      <c r="L109">
        <v>7</v>
      </c>
      <c r="M109">
        <v>13.65</v>
      </c>
      <c r="N109">
        <v>16.46</v>
      </c>
      <c r="P109">
        <v>77.599999999999994</v>
      </c>
      <c r="R109">
        <v>8.58</v>
      </c>
      <c r="S109">
        <v>2462</v>
      </c>
      <c r="T109">
        <v>252</v>
      </c>
      <c r="U109">
        <v>485</v>
      </c>
      <c r="V109">
        <v>6.7</v>
      </c>
      <c r="W109" t="s">
        <v>6243</v>
      </c>
      <c r="X109" t="s">
        <v>6244</v>
      </c>
    </row>
    <row r="110" spans="1:24" x14ac:dyDescent="0.25">
      <c r="A110" t="s">
        <v>6242</v>
      </c>
      <c r="B110" t="s">
        <v>24</v>
      </c>
      <c r="C110">
        <v>530.1</v>
      </c>
      <c r="D110" t="s">
        <v>12</v>
      </c>
      <c r="E110" t="s">
        <v>205</v>
      </c>
      <c r="F110">
        <v>444765</v>
      </c>
      <c r="G110">
        <v>344463</v>
      </c>
      <c r="H110" t="s">
        <v>24</v>
      </c>
      <c r="I110" t="s">
        <v>6231</v>
      </c>
      <c r="J110">
        <v>42996</v>
      </c>
      <c r="K110">
        <v>43475</v>
      </c>
      <c r="L110">
        <v>7.6</v>
      </c>
      <c r="M110">
        <v>12.07</v>
      </c>
      <c r="N110">
        <v>16.399999999999999</v>
      </c>
      <c r="P110">
        <v>81</v>
      </c>
      <c r="X110" t="s">
        <v>6398</v>
      </c>
    </row>
    <row r="111" spans="1:24" x14ac:dyDescent="0.25">
      <c r="A111" t="s">
        <v>6342</v>
      </c>
      <c r="B111" t="s">
        <v>901</v>
      </c>
      <c r="C111">
        <v>83.15</v>
      </c>
      <c r="D111" t="s">
        <v>12</v>
      </c>
      <c r="E111" t="s">
        <v>6343</v>
      </c>
      <c r="F111">
        <v>430572</v>
      </c>
      <c r="G111">
        <v>411510</v>
      </c>
      <c r="H111" t="s">
        <v>6344</v>
      </c>
      <c r="I111" t="s">
        <v>22</v>
      </c>
      <c r="J111">
        <v>43306.587175925924</v>
      </c>
      <c r="K111">
        <v>43496.524675925924</v>
      </c>
      <c r="L111">
        <v>14.93</v>
      </c>
      <c r="M111">
        <v>15.893227028214085</v>
      </c>
      <c r="N111">
        <v>18.73</v>
      </c>
      <c r="W111" t="s">
        <v>6478</v>
      </c>
      <c r="X111" t="s">
        <v>6345</v>
      </c>
    </row>
    <row r="120" spans="2:2" x14ac:dyDescent="0.25">
      <c r="B120" t="s">
        <v>6351</v>
      </c>
    </row>
    <row r="121" spans="2:2" x14ac:dyDescent="0.25">
      <c r="B121" t="s">
        <v>6352</v>
      </c>
    </row>
    <row r="122" spans="2:2" x14ac:dyDescent="0.25">
      <c r="B122" t="s">
        <v>6433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5" workbookViewId="0">
      <selection activeCell="E44" sqref="E44"/>
    </sheetView>
  </sheetViews>
  <sheetFormatPr defaultRowHeight="15" x14ac:dyDescent="0.25"/>
  <cols>
    <col min="2" max="2" width="16.140625" bestFit="1" customWidth="1"/>
    <col min="3" max="3" width="25.28515625" bestFit="1" customWidth="1"/>
    <col min="4" max="4" width="20.85546875" bestFit="1" customWidth="1"/>
    <col min="5" max="5" width="23.85546875" bestFit="1" customWidth="1"/>
  </cols>
  <sheetData>
    <row r="1" spans="2:5" x14ac:dyDescent="0.25">
      <c r="B1" t="s">
        <v>6499</v>
      </c>
      <c r="C1" t="s">
        <v>6500</v>
      </c>
      <c r="D1" t="s">
        <v>6501</v>
      </c>
      <c r="E1" t="s">
        <v>6502</v>
      </c>
    </row>
    <row r="2" spans="2:5" x14ac:dyDescent="0.25">
      <c r="B2" t="s">
        <v>6503</v>
      </c>
      <c r="C2" t="s">
        <v>619</v>
      </c>
      <c r="D2" t="s">
        <v>375</v>
      </c>
      <c r="E2" t="s">
        <v>4253</v>
      </c>
    </row>
    <row r="3" spans="2:5" x14ac:dyDescent="0.25">
      <c r="B3" t="s">
        <v>6504</v>
      </c>
      <c r="C3" t="s">
        <v>3962</v>
      </c>
      <c r="D3" t="s">
        <v>6508</v>
      </c>
      <c r="E3" t="s">
        <v>6511</v>
      </c>
    </row>
    <row r="4" spans="2:5" x14ac:dyDescent="0.25">
      <c r="B4" t="s">
        <v>6505</v>
      </c>
      <c r="C4" t="s">
        <v>5427</v>
      </c>
      <c r="E4" t="s">
        <v>427</v>
      </c>
    </row>
    <row r="5" spans="2:5" x14ac:dyDescent="0.25">
      <c r="B5" t="s">
        <v>6506</v>
      </c>
      <c r="C5" t="s">
        <v>2689</v>
      </c>
      <c r="E5" t="s">
        <v>1925</v>
      </c>
    </row>
    <row r="6" spans="2:5" x14ac:dyDescent="0.25">
      <c r="B6" t="s">
        <v>6507</v>
      </c>
      <c r="C6" t="s">
        <v>45</v>
      </c>
      <c r="E6" t="s">
        <v>5647</v>
      </c>
    </row>
    <row r="7" spans="2:5" x14ac:dyDescent="0.25">
      <c r="B7" t="s">
        <v>1197</v>
      </c>
      <c r="C7" t="s">
        <v>3946</v>
      </c>
      <c r="E7" t="s">
        <v>2509</v>
      </c>
    </row>
    <row r="8" spans="2:5" x14ac:dyDescent="0.25">
      <c r="B8" t="s">
        <v>3571</v>
      </c>
      <c r="C8" t="s">
        <v>480</v>
      </c>
      <c r="E8" t="s">
        <v>5088</v>
      </c>
    </row>
    <row r="9" spans="2:5" x14ac:dyDescent="0.25">
      <c r="B9" t="s">
        <v>14</v>
      </c>
      <c r="C9" t="s">
        <v>2304</v>
      </c>
      <c r="E9" t="s">
        <v>4996</v>
      </c>
    </row>
    <row r="10" spans="2:5" x14ac:dyDescent="0.25">
      <c r="B10" t="s">
        <v>399</v>
      </c>
      <c r="C10" t="s">
        <v>5109</v>
      </c>
      <c r="E10" t="s">
        <v>2264</v>
      </c>
    </row>
    <row r="11" spans="2:5" x14ac:dyDescent="0.25">
      <c r="B11" t="s">
        <v>1711</v>
      </c>
      <c r="C11" t="s">
        <v>544</v>
      </c>
      <c r="E11" t="s">
        <v>2980</v>
      </c>
    </row>
    <row r="12" spans="2:5" x14ac:dyDescent="0.25">
      <c r="C12" t="s">
        <v>4496</v>
      </c>
      <c r="E12" t="s">
        <v>4619</v>
      </c>
    </row>
    <row r="13" spans="2:5" x14ac:dyDescent="0.25">
      <c r="C13" t="s">
        <v>5409</v>
      </c>
      <c r="E13" t="s">
        <v>4421</v>
      </c>
    </row>
    <row r="14" spans="2:5" x14ac:dyDescent="0.25">
      <c r="C14" t="s">
        <v>3036</v>
      </c>
      <c r="E14" t="s">
        <v>2383</v>
      </c>
    </row>
    <row r="15" spans="2:5" x14ac:dyDescent="0.25">
      <c r="C15" t="s">
        <v>6190</v>
      </c>
      <c r="E15" t="s">
        <v>4146</v>
      </c>
    </row>
    <row r="16" spans="2:5" x14ac:dyDescent="0.25">
      <c r="C16" t="s">
        <v>4816</v>
      </c>
      <c r="E16" t="s">
        <v>6512</v>
      </c>
    </row>
    <row r="17" spans="1:5" x14ac:dyDescent="0.25">
      <c r="C17" t="s">
        <v>4718</v>
      </c>
      <c r="E17" t="s">
        <v>4481</v>
      </c>
    </row>
    <row r="18" spans="1:5" x14ac:dyDescent="0.25">
      <c r="C18" t="s">
        <v>20</v>
      </c>
      <c r="E18" t="s">
        <v>6205</v>
      </c>
    </row>
    <row r="19" spans="1:5" x14ac:dyDescent="0.25">
      <c r="C19" t="s">
        <v>4594</v>
      </c>
      <c r="E19" t="s">
        <v>3101</v>
      </c>
    </row>
    <row r="20" spans="1:5" x14ac:dyDescent="0.25">
      <c r="C20" t="s">
        <v>2486</v>
      </c>
      <c r="E20" t="s">
        <v>5336</v>
      </c>
    </row>
    <row r="21" spans="1:5" x14ac:dyDescent="0.25">
      <c r="C21" t="s">
        <v>660</v>
      </c>
      <c r="E21" t="s">
        <v>6513</v>
      </c>
    </row>
    <row r="22" spans="1:5" x14ac:dyDescent="0.25">
      <c r="C22" t="s">
        <v>6509</v>
      </c>
      <c r="E22" t="s">
        <v>6514</v>
      </c>
    </row>
    <row r="23" spans="1:5" x14ac:dyDescent="0.25">
      <c r="C23" t="s">
        <v>5032</v>
      </c>
    </row>
    <row r="24" spans="1:5" x14ac:dyDescent="0.25">
      <c r="C24" t="s">
        <v>3242</v>
      </c>
    </row>
    <row r="25" spans="1:5" x14ac:dyDescent="0.25">
      <c r="C25" t="s">
        <v>6510</v>
      </c>
    </row>
    <row r="26" spans="1:5" x14ac:dyDescent="0.25">
      <c r="C26" t="s">
        <v>817</v>
      </c>
    </row>
    <row r="27" spans="1:5" x14ac:dyDescent="0.25">
      <c r="C27" t="s">
        <v>5216</v>
      </c>
    </row>
    <row r="28" spans="1:5" x14ac:dyDescent="0.25">
      <c r="C28" t="s">
        <v>4125</v>
      </c>
    </row>
    <row r="29" spans="1:5" x14ac:dyDescent="0.25">
      <c r="C29" t="s">
        <v>3192</v>
      </c>
    </row>
    <row r="30" spans="1:5" x14ac:dyDescent="0.25">
      <c r="C30" t="s">
        <v>4170</v>
      </c>
    </row>
    <row r="31" spans="1:5" x14ac:dyDescent="0.25">
      <c r="C31" t="s">
        <v>894</v>
      </c>
    </row>
    <row r="32" spans="1:5" x14ac:dyDescent="0.25">
      <c r="A32" t="s">
        <v>6515</v>
      </c>
    </row>
    <row r="33" spans="1:5" x14ac:dyDescent="0.25">
      <c r="A33" t="s">
        <v>6516</v>
      </c>
    </row>
    <row r="35" spans="1:5" x14ac:dyDescent="0.25">
      <c r="A35" t="s">
        <v>6517</v>
      </c>
      <c r="B35">
        <v>12.7</v>
      </c>
      <c r="C35">
        <v>13.2</v>
      </c>
      <c r="D35">
        <v>13.1</v>
      </c>
      <c r="E35">
        <v>11.5</v>
      </c>
    </row>
    <row r="36" spans="1:5" x14ac:dyDescent="0.25">
      <c r="A36" t="s">
        <v>6518</v>
      </c>
      <c r="B36">
        <v>12.3</v>
      </c>
      <c r="C36">
        <v>12.7</v>
      </c>
      <c r="D36" t="s">
        <v>6525</v>
      </c>
      <c r="E36">
        <v>10.9</v>
      </c>
    </row>
    <row r="37" spans="1:5" x14ac:dyDescent="0.25">
      <c r="A37" t="s">
        <v>6519</v>
      </c>
      <c r="B37">
        <v>9.6</v>
      </c>
      <c r="C37">
        <v>9.9</v>
      </c>
      <c r="D37">
        <v>12.7</v>
      </c>
      <c r="E37">
        <v>9.8000000000000007</v>
      </c>
    </row>
    <row r="38" spans="1:5" x14ac:dyDescent="0.25">
      <c r="A38" t="s">
        <v>6520</v>
      </c>
      <c r="B38">
        <v>18.7</v>
      </c>
      <c r="C38">
        <v>16.899999999999999</v>
      </c>
      <c r="D38">
        <v>13.5</v>
      </c>
      <c r="E38">
        <v>15.1</v>
      </c>
    </row>
    <row r="40" spans="1:5" x14ac:dyDescent="0.25">
      <c r="A40" t="s">
        <v>6521</v>
      </c>
      <c r="B40">
        <v>46.6</v>
      </c>
      <c r="C40">
        <v>45.7</v>
      </c>
      <c r="D40">
        <v>1</v>
      </c>
      <c r="E40">
        <v>20.100000000000001</v>
      </c>
    </row>
    <row r="41" spans="1:5" x14ac:dyDescent="0.25">
      <c r="A41" t="s">
        <v>6522</v>
      </c>
      <c r="B41">
        <v>41.3</v>
      </c>
      <c r="C41">
        <v>23.3</v>
      </c>
      <c r="D41" t="s">
        <v>6525</v>
      </c>
      <c r="E41">
        <v>14.5</v>
      </c>
    </row>
    <row r="42" spans="1:5" x14ac:dyDescent="0.25">
      <c r="A42" t="s">
        <v>6523</v>
      </c>
      <c r="B42">
        <v>21.9</v>
      </c>
      <c r="C42">
        <v>0.2</v>
      </c>
      <c r="D42">
        <v>1</v>
      </c>
      <c r="E42">
        <v>2.4</v>
      </c>
    </row>
    <row r="43" spans="1:5" x14ac:dyDescent="0.25">
      <c r="A43" t="s">
        <v>6524</v>
      </c>
      <c r="B43">
        <v>108.9</v>
      </c>
      <c r="C43">
        <v>294.60000000000002</v>
      </c>
      <c r="D43">
        <v>1</v>
      </c>
      <c r="E43">
        <v>75.599999999999994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zoomScaleNormal="100" workbookViewId="0">
      <pane xSplit="1" ySplit="1" topLeftCell="B18" activePane="bottomRight" state="frozen"/>
      <selection pane="topRight" activeCell="B1" sqref="B1"/>
      <selection pane="bottomLeft" activeCell="A2" sqref="A2"/>
      <selection pane="bottomRight" activeCell="A26" sqref="A26"/>
    </sheetView>
  </sheetViews>
  <sheetFormatPr defaultRowHeight="15" x14ac:dyDescent="0.25"/>
  <cols>
    <col min="1" max="1" width="41.85546875" style="1" bestFit="1" customWidth="1"/>
    <col min="2" max="2" width="16" style="1" customWidth="1"/>
    <col min="3" max="3" width="10.5703125" style="1" customWidth="1"/>
    <col min="4" max="4" width="9.7109375" style="1" customWidth="1"/>
    <col min="5" max="5" width="37.85546875" style="1" bestFit="1" customWidth="1"/>
    <col min="6" max="6" width="21.140625" style="1" bestFit="1" customWidth="1"/>
    <col min="7" max="7" width="22.140625" style="1" bestFit="1" customWidth="1"/>
    <col min="8" max="8" width="17.7109375" style="1" bestFit="1" customWidth="1"/>
    <col min="9" max="9" width="35.85546875" style="1" bestFit="1" customWidth="1"/>
    <col min="10" max="10" width="15.7109375" style="1" bestFit="1" customWidth="1"/>
    <col min="11" max="11" width="78.85546875" style="90" customWidth="1"/>
    <col min="12" max="12" width="9.140625" style="1"/>
    <col min="13" max="13" width="25" style="1" customWidth="1"/>
    <col min="14" max="16384" width="9.140625" style="1"/>
  </cols>
  <sheetData>
    <row r="1" spans="1:13" s="102" customFormat="1" x14ac:dyDescent="0.25">
      <c r="A1" s="100" t="s">
        <v>6096</v>
      </c>
      <c r="B1" s="100" t="s">
        <v>59</v>
      </c>
      <c r="C1" s="100" t="s">
        <v>6</v>
      </c>
      <c r="D1" s="100" t="s">
        <v>7</v>
      </c>
      <c r="E1" s="100" t="s">
        <v>6297</v>
      </c>
      <c r="F1" s="100" t="s">
        <v>6219</v>
      </c>
      <c r="G1" s="100" t="s">
        <v>6321</v>
      </c>
      <c r="H1" s="100" t="s">
        <v>6097</v>
      </c>
      <c r="I1" s="100" t="s">
        <v>6098</v>
      </c>
      <c r="J1" s="100" t="s">
        <v>6099</v>
      </c>
      <c r="K1" s="101" t="s">
        <v>17</v>
      </c>
      <c r="L1" s="100" t="s">
        <v>0</v>
      </c>
      <c r="M1" s="102" t="s">
        <v>6400</v>
      </c>
    </row>
    <row r="2" spans="1:13" x14ac:dyDescent="0.25">
      <c r="A2" s="6" t="s">
        <v>3962</v>
      </c>
      <c r="B2" s="6">
        <v>500.1</v>
      </c>
      <c r="C2" s="6">
        <v>443608</v>
      </c>
      <c r="D2" s="6">
        <v>357743</v>
      </c>
      <c r="E2" s="6" t="s">
        <v>6160</v>
      </c>
      <c r="F2" s="6" t="s">
        <v>6160</v>
      </c>
      <c r="G2" s="6"/>
      <c r="H2" s="6"/>
      <c r="I2" s="6" t="s">
        <v>6159</v>
      </c>
      <c r="J2" s="6"/>
      <c r="K2" s="89"/>
      <c r="L2" s="6" t="s">
        <v>6160</v>
      </c>
      <c r="M2" s="1" t="s">
        <v>12</v>
      </c>
    </row>
    <row r="3" spans="1:13" ht="30" x14ac:dyDescent="0.25">
      <c r="A3" s="93" t="s">
        <v>2707</v>
      </c>
      <c r="B3" s="6">
        <v>329.1</v>
      </c>
      <c r="C3" s="6">
        <v>320681</v>
      </c>
      <c r="D3" s="6">
        <v>201938</v>
      </c>
      <c r="E3" s="6"/>
      <c r="F3" s="6"/>
      <c r="G3" s="6"/>
      <c r="H3" s="6"/>
      <c r="I3" s="6"/>
      <c r="J3" s="93" t="s">
        <v>6160</v>
      </c>
      <c r="K3" s="96" t="s">
        <v>6281</v>
      </c>
      <c r="L3" s="6" t="s">
        <v>6160</v>
      </c>
    </row>
    <row r="4" spans="1:13" x14ac:dyDescent="0.25">
      <c r="A4" s="6" t="s">
        <v>14</v>
      </c>
      <c r="B4" s="6">
        <v>378.1</v>
      </c>
      <c r="C4" s="6">
        <v>392565</v>
      </c>
      <c r="D4" s="6">
        <v>566160</v>
      </c>
      <c r="E4" s="6"/>
      <c r="F4" s="6" t="s">
        <v>6160</v>
      </c>
      <c r="G4" s="6" t="s">
        <v>6160</v>
      </c>
      <c r="H4" s="6" t="s">
        <v>6160</v>
      </c>
      <c r="I4" s="6"/>
      <c r="J4" s="6"/>
      <c r="K4" s="89" t="s">
        <v>6320</v>
      </c>
      <c r="L4" s="6" t="s">
        <v>6160</v>
      </c>
      <c r="M4" s="1" t="s">
        <v>12</v>
      </c>
    </row>
    <row r="5" spans="1:13" x14ac:dyDescent="0.25">
      <c r="A5" s="6" t="s">
        <v>2298</v>
      </c>
      <c r="B5" s="6">
        <v>279.10000000000002</v>
      </c>
      <c r="C5" s="6">
        <v>432413</v>
      </c>
      <c r="D5" s="6">
        <v>569267</v>
      </c>
      <c r="E5" s="6"/>
      <c r="F5" s="6"/>
      <c r="G5" s="6"/>
      <c r="H5" s="6"/>
      <c r="I5" s="6" t="s">
        <v>13</v>
      </c>
      <c r="J5" s="6"/>
      <c r="K5" s="89"/>
      <c r="L5" s="6" t="s">
        <v>6160</v>
      </c>
      <c r="M5" s="1" t="s">
        <v>12</v>
      </c>
    </row>
    <row r="6" spans="1:13" x14ac:dyDescent="0.25">
      <c r="A6" s="6" t="s">
        <v>5427</v>
      </c>
      <c r="B6" s="6">
        <v>718.1</v>
      </c>
      <c r="C6" s="6">
        <v>397340</v>
      </c>
      <c r="D6" s="6">
        <v>647555</v>
      </c>
      <c r="E6" s="6"/>
      <c r="F6" s="6"/>
      <c r="G6" s="6"/>
      <c r="H6" s="6" t="s">
        <v>6160</v>
      </c>
      <c r="I6" s="6"/>
      <c r="J6" s="6"/>
      <c r="K6" s="89"/>
      <c r="L6" s="6" t="s">
        <v>6160</v>
      </c>
    </row>
    <row r="7" spans="1:13" x14ac:dyDescent="0.25">
      <c r="A7" s="6" t="s">
        <v>2689</v>
      </c>
      <c r="B7" s="6">
        <v>328.2</v>
      </c>
      <c r="C7" s="6">
        <v>359077</v>
      </c>
      <c r="D7" s="6">
        <v>407160</v>
      </c>
      <c r="E7" s="6"/>
      <c r="F7" s="6"/>
      <c r="G7" s="6"/>
      <c r="H7" s="6" t="s">
        <v>6160</v>
      </c>
      <c r="I7" s="6"/>
      <c r="J7" s="6"/>
      <c r="K7" s="89" t="s">
        <v>6320</v>
      </c>
      <c r="L7" s="6"/>
      <c r="M7" s="1" t="s">
        <v>12</v>
      </c>
    </row>
    <row r="8" spans="1:13" x14ac:dyDescent="0.25">
      <c r="A8" s="6" t="s">
        <v>5700</v>
      </c>
      <c r="B8" s="6">
        <v>749.1</v>
      </c>
      <c r="C8" s="6">
        <v>268079</v>
      </c>
      <c r="D8" s="6">
        <v>670278</v>
      </c>
      <c r="E8" s="6"/>
      <c r="F8" s="6"/>
      <c r="G8" s="6"/>
      <c r="H8" s="6"/>
      <c r="I8" s="6" t="s">
        <v>13</v>
      </c>
      <c r="J8" s="6"/>
      <c r="K8" s="89"/>
      <c r="L8" s="6" t="s">
        <v>6160</v>
      </c>
    </row>
    <row r="9" spans="1:13" x14ac:dyDescent="0.25">
      <c r="A9" s="6" t="s">
        <v>5747</v>
      </c>
      <c r="B9" s="6">
        <v>759.1</v>
      </c>
      <c r="C9" s="6">
        <v>452561</v>
      </c>
      <c r="D9" s="6">
        <v>346292</v>
      </c>
      <c r="E9" s="6" t="s">
        <v>6160</v>
      </c>
      <c r="F9" s="6"/>
      <c r="G9" s="6"/>
      <c r="H9" s="6"/>
      <c r="I9" s="6" t="s">
        <v>13</v>
      </c>
      <c r="J9" s="6"/>
      <c r="K9" s="89"/>
      <c r="L9" s="6" t="s">
        <v>6160</v>
      </c>
      <c r="M9" s="1" t="s">
        <v>12</v>
      </c>
    </row>
    <row r="10" spans="1:13" x14ac:dyDescent="0.25">
      <c r="A10" s="6" t="s">
        <v>6101</v>
      </c>
      <c r="B10" s="6">
        <v>493.1</v>
      </c>
      <c r="C10" s="6">
        <v>330614</v>
      </c>
      <c r="D10" s="6">
        <v>701393</v>
      </c>
      <c r="E10" s="6"/>
      <c r="F10" s="6"/>
      <c r="G10" s="6"/>
      <c r="H10" s="6"/>
      <c r="I10" s="6" t="s">
        <v>13</v>
      </c>
      <c r="J10" s="6"/>
      <c r="K10" s="89"/>
      <c r="L10" s="6" t="s">
        <v>6160</v>
      </c>
      <c r="M10" s="1" t="s">
        <v>12</v>
      </c>
    </row>
    <row r="11" spans="1:13" x14ac:dyDescent="0.25">
      <c r="A11" s="6" t="s">
        <v>6100</v>
      </c>
      <c r="B11" s="6">
        <v>492.1</v>
      </c>
      <c r="C11" s="6">
        <v>330500</v>
      </c>
      <c r="D11" s="6">
        <v>699400</v>
      </c>
      <c r="E11" s="6"/>
      <c r="F11" s="6"/>
      <c r="G11" s="6"/>
      <c r="H11" s="6"/>
      <c r="I11" s="6" t="s">
        <v>13</v>
      </c>
      <c r="J11" s="6"/>
      <c r="K11" s="89"/>
      <c r="L11" s="6" t="s">
        <v>6160</v>
      </c>
      <c r="M11" s="1" t="s">
        <v>12</v>
      </c>
    </row>
    <row r="12" spans="1:13" x14ac:dyDescent="0.25">
      <c r="A12" s="6" t="s">
        <v>6106</v>
      </c>
      <c r="B12" s="6"/>
      <c r="C12" s="6">
        <v>380350</v>
      </c>
      <c r="D12" s="6">
        <v>546790</v>
      </c>
      <c r="E12" s="6"/>
      <c r="F12" s="6"/>
      <c r="G12" s="6"/>
      <c r="H12" s="6"/>
      <c r="I12" s="6" t="s">
        <v>6299</v>
      </c>
      <c r="J12" s="6"/>
      <c r="K12" s="89"/>
      <c r="L12" s="6" t="s">
        <v>6313</v>
      </c>
      <c r="M12" s="1" t="s">
        <v>12</v>
      </c>
    </row>
    <row r="13" spans="1:13" x14ac:dyDescent="0.25">
      <c r="A13" s="6" t="s">
        <v>6162</v>
      </c>
      <c r="B13" s="6">
        <v>10.1</v>
      </c>
      <c r="C13" s="6">
        <v>436498</v>
      </c>
      <c r="D13" s="6">
        <v>406034</v>
      </c>
      <c r="E13" s="6" t="s">
        <v>6160</v>
      </c>
      <c r="F13" s="6"/>
      <c r="G13" s="6"/>
      <c r="H13" s="6"/>
      <c r="I13" s="6"/>
      <c r="J13" s="6"/>
      <c r="K13" s="89"/>
      <c r="L13" s="6" t="s">
        <v>6160</v>
      </c>
      <c r="M13" s="1" t="s">
        <v>12</v>
      </c>
    </row>
    <row r="14" spans="1:13" x14ac:dyDescent="0.25">
      <c r="A14" s="6" t="s">
        <v>45</v>
      </c>
      <c r="B14" s="6">
        <v>11.1</v>
      </c>
      <c r="C14" s="6">
        <v>430619</v>
      </c>
      <c r="D14" s="6">
        <v>582281</v>
      </c>
      <c r="E14" s="6" t="s">
        <v>6160</v>
      </c>
      <c r="F14" s="6" t="s">
        <v>6160</v>
      </c>
      <c r="G14" s="6" t="s">
        <v>6160</v>
      </c>
      <c r="H14" s="6" t="s">
        <v>6160</v>
      </c>
      <c r="I14" s="6" t="s">
        <v>6220</v>
      </c>
      <c r="J14" s="6"/>
      <c r="K14" s="89" t="s">
        <v>6320</v>
      </c>
      <c r="L14" s="6" t="s">
        <v>6160</v>
      </c>
      <c r="M14" s="1" t="s">
        <v>12</v>
      </c>
    </row>
    <row r="15" spans="1:13" ht="30" x14ac:dyDescent="0.25">
      <c r="A15" s="93" t="s">
        <v>6264</v>
      </c>
      <c r="B15" s="93">
        <v>14.1</v>
      </c>
      <c r="C15" s="6">
        <v>427370</v>
      </c>
      <c r="D15" s="6">
        <v>582929</v>
      </c>
      <c r="E15" s="6"/>
      <c r="F15" s="6"/>
      <c r="G15" s="6"/>
      <c r="H15" s="6"/>
      <c r="I15" s="6"/>
      <c r="J15" s="93" t="s">
        <v>6160</v>
      </c>
      <c r="K15" s="96" t="s">
        <v>6266</v>
      </c>
      <c r="L15" s="6" t="s">
        <v>6160</v>
      </c>
      <c r="M15" s="1" t="s">
        <v>12</v>
      </c>
    </row>
    <row r="16" spans="1:13" ht="30" x14ac:dyDescent="0.25">
      <c r="A16" s="6" t="s">
        <v>6180</v>
      </c>
      <c r="B16" s="6"/>
      <c r="C16" s="6">
        <v>322127</v>
      </c>
      <c r="D16" s="6">
        <v>191295</v>
      </c>
      <c r="E16" s="6"/>
      <c r="F16" s="6"/>
      <c r="G16" s="6"/>
      <c r="H16" s="6" t="s">
        <v>6160</v>
      </c>
      <c r="I16" s="6"/>
      <c r="J16" s="93" t="s">
        <v>6160</v>
      </c>
      <c r="K16" s="96" t="s">
        <v>6281</v>
      </c>
      <c r="L16" s="6" t="s">
        <v>6160</v>
      </c>
      <c r="M16" s="1" t="s">
        <v>12</v>
      </c>
    </row>
    <row r="17" spans="1:13" x14ac:dyDescent="0.25">
      <c r="A17" s="6" t="s">
        <v>6181</v>
      </c>
      <c r="B17" s="6"/>
      <c r="C17" s="6">
        <v>264701</v>
      </c>
      <c r="D17" s="6">
        <v>211243</v>
      </c>
      <c r="E17" s="6"/>
      <c r="F17" s="6"/>
      <c r="G17" s="6"/>
      <c r="H17" s="6" t="s">
        <v>6160</v>
      </c>
      <c r="I17" s="6"/>
      <c r="J17" s="6"/>
      <c r="K17" s="89"/>
      <c r="L17" s="6" t="s">
        <v>6160</v>
      </c>
      <c r="M17" s="1" t="s">
        <v>12</v>
      </c>
    </row>
    <row r="18" spans="1:13" x14ac:dyDescent="0.25">
      <c r="A18" s="6" t="s">
        <v>6161</v>
      </c>
      <c r="B18" s="6">
        <v>432.1</v>
      </c>
      <c r="C18" s="6">
        <v>327269</v>
      </c>
      <c r="D18" s="6">
        <v>665076</v>
      </c>
      <c r="E18" s="6" t="s">
        <v>6160</v>
      </c>
      <c r="F18" s="6"/>
      <c r="G18" s="6"/>
      <c r="H18" s="6"/>
      <c r="I18" s="6"/>
      <c r="J18" s="6"/>
      <c r="K18" s="89"/>
      <c r="L18" s="6" t="s">
        <v>6160</v>
      </c>
      <c r="M18" s="1" t="s">
        <v>12</v>
      </c>
    </row>
    <row r="19" spans="1:13" x14ac:dyDescent="0.25">
      <c r="A19" s="6" t="s">
        <v>4289</v>
      </c>
      <c r="B19" s="6">
        <v>544.1</v>
      </c>
      <c r="C19" s="6">
        <v>386516</v>
      </c>
      <c r="D19" s="6">
        <v>427670</v>
      </c>
      <c r="E19" s="6"/>
      <c r="F19" s="6"/>
      <c r="G19" s="6"/>
      <c r="H19" s="6" t="s">
        <v>6160</v>
      </c>
      <c r="I19" s="6"/>
      <c r="J19" s="6"/>
      <c r="K19" s="89"/>
      <c r="L19" s="6" t="s">
        <v>6160</v>
      </c>
      <c r="M19" s="1" t="s">
        <v>12</v>
      </c>
    </row>
    <row r="20" spans="1:13" x14ac:dyDescent="0.25">
      <c r="A20" s="6" t="s">
        <v>6182</v>
      </c>
      <c r="B20" s="6"/>
      <c r="C20" s="6">
        <v>322814</v>
      </c>
      <c r="D20" s="6">
        <v>191091</v>
      </c>
      <c r="E20" s="6"/>
      <c r="F20" s="6"/>
      <c r="G20" s="6"/>
      <c r="H20" s="6" t="s">
        <v>6160</v>
      </c>
      <c r="I20" s="6"/>
      <c r="J20" s="6"/>
      <c r="K20" s="89"/>
      <c r="L20" s="6" t="s">
        <v>6160</v>
      </c>
      <c r="M20" s="1" t="s">
        <v>12</v>
      </c>
    </row>
    <row r="21" spans="1:13" ht="60" x14ac:dyDescent="0.25">
      <c r="A21" s="93" t="s">
        <v>6289</v>
      </c>
      <c r="B21" s="6"/>
      <c r="C21" s="6">
        <v>280300</v>
      </c>
      <c r="D21" s="6">
        <v>643200</v>
      </c>
      <c r="E21" s="6"/>
      <c r="F21" s="6"/>
      <c r="G21" s="6"/>
      <c r="H21" s="6"/>
      <c r="I21" s="6"/>
      <c r="J21" s="93" t="s">
        <v>6160</v>
      </c>
      <c r="K21" s="96" t="s">
        <v>6300</v>
      </c>
      <c r="L21" s="6" t="s">
        <v>6160</v>
      </c>
      <c r="M21" s="1" t="s">
        <v>12</v>
      </c>
    </row>
    <row r="22" spans="1:13" x14ac:dyDescent="0.25">
      <c r="A22" s="6" t="s">
        <v>4253</v>
      </c>
      <c r="B22" s="6">
        <v>537.1</v>
      </c>
      <c r="C22" s="6">
        <v>324560</v>
      </c>
      <c r="D22" s="6">
        <v>208930</v>
      </c>
      <c r="E22" s="6"/>
      <c r="F22" s="6"/>
      <c r="G22" s="6"/>
      <c r="H22" s="6" t="s">
        <v>6160</v>
      </c>
      <c r="I22" s="6" t="s">
        <v>6221</v>
      </c>
      <c r="J22" s="6"/>
      <c r="K22" s="89"/>
      <c r="L22" s="6" t="s">
        <v>6160</v>
      </c>
      <c r="M22" s="1" t="s">
        <v>12</v>
      </c>
    </row>
    <row r="23" spans="1:13" x14ac:dyDescent="0.25">
      <c r="A23" s="6" t="s">
        <v>6102</v>
      </c>
      <c r="B23" s="6">
        <v>575.1</v>
      </c>
      <c r="C23" s="6">
        <v>298025</v>
      </c>
      <c r="D23" s="6">
        <v>697400</v>
      </c>
      <c r="E23" s="6"/>
      <c r="F23" s="6"/>
      <c r="G23" s="6"/>
      <c r="H23" s="6" t="s">
        <v>6160</v>
      </c>
      <c r="I23" s="6" t="s">
        <v>6299</v>
      </c>
      <c r="J23" s="6"/>
      <c r="K23" s="89"/>
      <c r="L23" s="6" t="s">
        <v>6160</v>
      </c>
      <c r="M23" s="1" t="s">
        <v>12</v>
      </c>
    </row>
    <row r="24" spans="1:13" x14ac:dyDescent="0.25">
      <c r="A24" s="6" t="s">
        <v>6183</v>
      </c>
      <c r="B24" s="6">
        <v>712.1</v>
      </c>
      <c r="C24" s="6">
        <v>366739</v>
      </c>
      <c r="D24" s="6">
        <v>564513</v>
      </c>
      <c r="E24" s="6"/>
      <c r="F24" s="6" t="s">
        <v>6160</v>
      </c>
      <c r="G24" s="6"/>
      <c r="H24" s="6" t="s">
        <v>6160</v>
      </c>
      <c r="I24" s="6"/>
      <c r="J24" s="6"/>
      <c r="K24" s="89"/>
      <c r="L24" s="6" t="s">
        <v>6160</v>
      </c>
      <c r="M24" s="1" t="s">
        <v>12</v>
      </c>
    </row>
    <row r="25" spans="1:13" x14ac:dyDescent="0.25">
      <c r="A25" s="6" t="s">
        <v>6103</v>
      </c>
      <c r="B25" s="6">
        <v>607.1</v>
      </c>
      <c r="C25" s="6">
        <v>367006</v>
      </c>
      <c r="D25" s="6">
        <v>564317</v>
      </c>
      <c r="E25" s="6" t="s">
        <v>6160</v>
      </c>
      <c r="F25" s="6" t="s">
        <v>6160</v>
      </c>
      <c r="G25" s="6" t="s">
        <v>6160</v>
      </c>
      <c r="H25" s="6" t="s">
        <v>6160</v>
      </c>
      <c r="I25" s="6" t="s">
        <v>13</v>
      </c>
      <c r="J25" s="6"/>
      <c r="K25" s="89" t="s">
        <v>6320</v>
      </c>
      <c r="L25" s="6" t="s">
        <v>6160</v>
      </c>
      <c r="M25" s="1" t="s">
        <v>12</v>
      </c>
    </row>
    <row r="26" spans="1:13" x14ac:dyDescent="0.25">
      <c r="A26" s="6" t="s">
        <v>3946</v>
      </c>
      <c r="B26" s="6">
        <v>656.1</v>
      </c>
      <c r="C26" s="6">
        <v>341785</v>
      </c>
      <c r="D26" s="6">
        <v>674804</v>
      </c>
      <c r="E26" s="6"/>
      <c r="F26" s="6"/>
      <c r="G26" s="6" t="s">
        <v>6160</v>
      </c>
      <c r="H26" s="6" t="s">
        <v>3265</v>
      </c>
      <c r="I26" s="6" t="s">
        <v>6222</v>
      </c>
      <c r="J26" s="6"/>
      <c r="K26" s="89" t="s">
        <v>6320</v>
      </c>
      <c r="L26" s="6" t="s">
        <v>6160</v>
      </c>
      <c r="M26" s="1" t="s">
        <v>12</v>
      </c>
    </row>
    <row r="27" spans="1:13" x14ac:dyDescent="0.25">
      <c r="A27" s="6" t="s">
        <v>6104</v>
      </c>
      <c r="B27" s="6">
        <v>17.100000000000001</v>
      </c>
      <c r="C27" s="6">
        <v>434655</v>
      </c>
      <c r="D27" s="6">
        <v>562252</v>
      </c>
      <c r="E27" s="6" t="s">
        <v>6160</v>
      </c>
      <c r="F27" s="6"/>
      <c r="G27" s="6"/>
      <c r="H27" s="6"/>
      <c r="I27" s="6" t="s">
        <v>13</v>
      </c>
      <c r="J27" s="6"/>
      <c r="K27" s="89"/>
      <c r="L27" s="6" t="s">
        <v>6160</v>
      </c>
      <c r="M27" s="1" t="s">
        <v>12</v>
      </c>
    </row>
    <row r="28" spans="1:13" x14ac:dyDescent="0.25">
      <c r="A28" s="6" t="s">
        <v>6184</v>
      </c>
      <c r="B28" s="6"/>
      <c r="C28" s="6">
        <v>437600</v>
      </c>
      <c r="D28" s="6">
        <v>370900</v>
      </c>
      <c r="E28" s="6"/>
      <c r="F28" s="6"/>
      <c r="G28" s="6"/>
      <c r="H28" s="6" t="s">
        <v>6160</v>
      </c>
      <c r="I28" s="6"/>
      <c r="J28" s="6"/>
      <c r="K28" s="89"/>
      <c r="L28" s="6" t="s">
        <v>6160</v>
      </c>
      <c r="M28" s="1" t="s">
        <v>12</v>
      </c>
    </row>
    <row r="29" spans="1:13" ht="30" x14ac:dyDescent="0.25">
      <c r="A29" s="93" t="s">
        <v>6268</v>
      </c>
      <c r="B29" s="6">
        <v>16.100000000000001</v>
      </c>
      <c r="C29" s="6">
        <v>424360</v>
      </c>
      <c r="D29" s="6">
        <v>540016</v>
      </c>
      <c r="E29" s="6"/>
      <c r="F29" s="6"/>
      <c r="G29" s="6"/>
      <c r="H29" s="6"/>
      <c r="I29" s="6"/>
      <c r="J29" s="93" t="s">
        <v>6160</v>
      </c>
      <c r="K29" s="96" t="s">
        <v>6266</v>
      </c>
      <c r="L29" s="6" t="s">
        <v>6160</v>
      </c>
    </row>
    <row r="30" spans="1:13" x14ac:dyDescent="0.25">
      <c r="A30" s="6" t="s">
        <v>468</v>
      </c>
      <c r="B30" s="6">
        <v>29.3</v>
      </c>
      <c r="C30" s="6">
        <v>374828</v>
      </c>
      <c r="D30" s="6">
        <v>400544</v>
      </c>
      <c r="E30" s="6"/>
      <c r="F30" s="6"/>
      <c r="G30" s="6" t="s">
        <v>6160</v>
      </c>
      <c r="H30" s="6"/>
      <c r="I30" s="6"/>
      <c r="J30" s="6"/>
      <c r="K30" s="89" t="s">
        <v>6320</v>
      </c>
      <c r="L30" s="6"/>
      <c r="M30" s="1" t="s">
        <v>12</v>
      </c>
    </row>
    <row r="31" spans="1:13" x14ac:dyDescent="0.25">
      <c r="A31" s="6" t="s">
        <v>6185</v>
      </c>
      <c r="B31" s="6">
        <v>639.1</v>
      </c>
      <c r="C31" s="6">
        <v>386895</v>
      </c>
      <c r="D31" s="6">
        <v>424387</v>
      </c>
      <c r="E31" s="6"/>
      <c r="F31" s="6"/>
      <c r="G31" s="6"/>
      <c r="H31" s="6" t="s">
        <v>6160</v>
      </c>
      <c r="I31" s="6"/>
      <c r="J31" s="6"/>
      <c r="K31" s="89"/>
      <c r="L31" s="6" t="s">
        <v>6160</v>
      </c>
      <c r="M31" s="1" t="s">
        <v>12</v>
      </c>
    </row>
    <row r="32" spans="1:13" ht="30" x14ac:dyDescent="0.25">
      <c r="A32" s="93" t="s">
        <v>6271</v>
      </c>
      <c r="B32" s="6">
        <v>325.2</v>
      </c>
      <c r="C32" s="6">
        <v>419532</v>
      </c>
      <c r="D32" s="6">
        <v>529584</v>
      </c>
      <c r="E32" s="6"/>
      <c r="F32" s="6"/>
      <c r="G32" s="6"/>
      <c r="H32" s="6"/>
      <c r="I32" s="6"/>
      <c r="J32" s="93" t="s">
        <v>6160</v>
      </c>
      <c r="K32" s="96" t="s">
        <v>6274</v>
      </c>
      <c r="L32" s="6" t="s">
        <v>6160</v>
      </c>
      <c r="M32" s="1" t="s">
        <v>12</v>
      </c>
    </row>
    <row r="33" spans="1:13" x14ac:dyDescent="0.25">
      <c r="A33" s="6" t="s">
        <v>6298</v>
      </c>
      <c r="B33" s="6">
        <v>804.1</v>
      </c>
      <c r="C33" s="6">
        <v>424464</v>
      </c>
      <c r="D33" s="6">
        <v>601079</v>
      </c>
      <c r="E33" s="6"/>
      <c r="F33" s="6"/>
      <c r="G33" s="6"/>
      <c r="H33" s="6"/>
      <c r="I33" s="6" t="s">
        <v>13</v>
      </c>
      <c r="J33" s="6"/>
      <c r="K33" s="89"/>
      <c r="L33" s="6" t="s">
        <v>6160</v>
      </c>
      <c r="M33" s="1" t="s">
        <v>12</v>
      </c>
    </row>
    <row r="34" spans="1:13" x14ac:dyDescent="0.25">
      <c r="A34" s="6" t="s">
        <v>3303</v>
      </c>
      <c r="B34" s="6">
        <v>407.1</v>
      </c>
      <c r="C34" s="6">
        <v>427952</v>
      </c>
      <c r="D34" s="6">
        <v>319076</v>
      </c>
      <c r="E34" s="6"/>
      <c r="F34" s="6" t="s">
        <v>6160</v>
      </c>
      <c r="G34" s="6"/>
      <c r="H34" s="6" t="s">
        <v>6160</v>
      </c>
      <c r="I34" s="6"/>
      <c r="J34" s="6"/>
      <c r="K34" s="89"/>
      <c r="L34" s="6" t="s">
        <v>6160</v>
      </c>
      <c r="M34" s="1" t="s">
        <v>12</v>
      </c>
    </row>
    <row r="35" spans="1:13" ht="30" x14ac:dyDescent="0.25">
      <c r="A35" s="93" t="s">
        <v>6291</v>
      </c>
      <c r="B35" s="6"/>
      <c r="C35" s="6">
        <v>262785</v>
      </c>
      <c r="D35" s="6">
        <v>623410</v>
      </c>
      <c r="E35" s="6"/>
      <c r="F35" s="6"/>
      <c r="G35" s="6"/>
      <c r="H35" s="6"/>
      <c r="I35" s="6"/>
      <c r="J35" s="93" t="s">
        <v>6160</v>
      </c>
      <c r="K35" s="96" t="s">
        <v>6292</v>
      </c>
      <c r="L35" s="6" t="s">
        <v>6160</v>
      </c>
      <c r="M35" s="1" t="s">
        <v>12</v>
      </c>
    </row>
    <row r="36" spans="1:13" x14ac:dyDescent="0.25">
      <c r="A36" s="6" t="s">
        <v>6107</v>
      </c>
      <c r="B36" s="6"/>
      <c r="C36" s="6">
        <v>393489</v>
      </c>
      <c r="D36" s="6">
        <v>538289</v>
      </c>
      <c r="E36" s="6"/>
      <c r="F36" s="6"/>
      <c r="G36" s="6"/>
      <c r="H36" s="6"/>
      <c r="I36" s="6" t="s">
        <v>6299</v>
      </c>
      <c r="J36" s="6"/>
      <c r="K36" s="89"/>
      <c r="L36" s="6" t="s">
        <v>6313</v>
      </c>
      <c r="M36" s="1" t="s">
        <v>12</v>
      </c>
    </row>
    <row r="37" spans="1:13" x14ac:dyDescent="0.25">
      <c r="A37" s="6" t="s">
        <v>6108</v>
      </c>
      <c r="B37" s="6">
        <v>170.1</v>
      </c>
      <c r="C37" s="6">
        <v>334610</v>
      </c>
      <c r="D37" s="6">
        <v>699140</v>
      </c>
      <c r="E37" s="6"/>
      <c r="F37" s="6"/>
      <c r="G37" s="6"/>
      <c r="H37" s="6"/>
      <c r="I37" s="6" t="s">
        <v>13</v>
      </c>
      <c r="J37" s="6"/>
      <c r="K37" s="89"/>
      <c r="L37" s="6" t="s">
        <v>6160</v>
      </c>
      <c r="M37" s="1" t="s">
        <v>12</v>
      </c>
    </row>
    <row r="38" spans="1:13" x14ac:dyDescent="0.25">
      <c r="A38" s="6" t="s">
        <v>5109</v>
      </c>
      <c r="B38" s="6">
        <v>682.1</v>
      </c>
      <c r="C38" s="6">
        <v>403552</v>
      </c>
      <c r="D38" s="6">
        <v>312589</v>
      </c>
      <c r="E38" s="6"/>
      <c r="F38" s="6" t="s">
        <v>6160</v>
      </c>
      <c r="G38" s="6"/>
      <c r="H38" s="6"/>
      <c r="I38" s="6"/>
      <c r="J38" s="6"/>
      <c r="K38" s="89"/>
      <c r="L38" s="6" t="s">
        <v>6160</v>
      </c>
      <c r="M38" s="1" t="s">
        <v>12</v>
      </c>
    </row>
    <row r="39" spans="1:13" x14ac:dyDescent="0.25">
      <c r="A39" s="93" t="s">
        <v>544</v>
      </c>
      <c r="B39" s="6">
        <v>39.1</v>
      </c>
      <c r="C39" s="6">
        <v>424864</v>
      </c>
      <c r="D39" s="6">
        <v>416190</v>
      </c>
      <c r="E39" s="6"/>
      <c r="F39" s="6"/>
      <c r="G39" s="6"/>
      <c r="H39" s="6"/>
      <c r="I39" s="6"/>
      <c r="J39" s="93" t="s">
        <v>6160</v>
      </c>
      <c r="K39" s="96" t="s">
        <v>6294</v>
      </c>
      <c r="L39" s="6" t="s">
        <v>6160</v>
      </c>
      <c r="M39" s="1" t="s">
        <v>12</v>
      </c>
    </row>
    <row r="40" spans="1:13" x14ac:dyDescent="0.25">
      <c r="A40" s="6" t="s">
        <v>6209</v>
      </c>
      <c r="B40" s="6"/>
      <c r="C40" s="6">
        <v>471140</v>
      </c>
      <c r="D40" s="6">
        <v>519215</v>
      </c>
      <c r="E40" s="6"/>
      <c r="F40" s="6"/>
      <c r="G40" s="6"/>
      <c r="H40" s="6" t="s">
        <v>6160</v>
      </c>
      <c r="I40" s="6"/>
      <c r="J40" s="6"/>
      <c r="K40" s="89"/>
      <c r="L40" s="6" t="s">
        <v>6313</v>
      </c>
      <c r="M40" s="1" t="s">
        <v>12</v>
      </c>
    </row>
    <row r="41" spans="1:13" x14ac:dyDescent="0.25">
      <c r="A41" s="6" t="s">
        <v>6186</v>
      </c>
      <c r="B41" s="6">
        <v>668.1</v>
      </c>
      <c r="C41" s="6">
        <v>389162</v>
      </c>
      <c r="D41" s="6">
        <v>425881</v>
      </c>
      <c r="E41" s="6"/>
      <c r="F41" s="6"/>
      <c r="G41" s="6"/>
      <c r="H41" s="6" t="s">
        <v>6160</v>
      </c>
      <c r="I41" s="6"/>
      <c r="J41" s="6"/>
      <c r="K41" s="89"/>
      <c r="L41" s="6" t="s">
        <v>6160</v>
      </c>
    </row>
    <row r="42" spans="1:13" x14ac:dyDescent="0.25">
      <c r="A42" s="6" t="s">
        <v>314</v>
      </c>
      <c r="B42" s="6">
        <v>13.1</v>
      </c>
      <c r="C42" s="6">
        <v>278536</v>
      </c>
      <c r="D42" s="6">
        <v>203326</v>
      </c>
      <c r="E42" s="6"/>
      <c r="F42" s="6"/>
      <c r="G42" s="6"/>
      <c r="H42" s="6" t="s">
        <v>3265</v>
      </c>
      <c r="I42" s="6" t="s">
        <v>6223</v>
      </c>
      <c r="J42" s="6"/>
      <c r="K42" s="89"/>
      <c r="L42" s="6" t="s">
        <v>6160</v>
      </c>
      <c r="M42" s="1" t="s">
        <v>12</v>
      </c>
    </row>
    <row r="43" spans="1:13" ht="30" x14ac:dyDescent="0.25">
      <c r="A43" s="93" t="s">
        <v>6279</v>
      </c>
      <c r="B43" s="6">
        <v>332.1</v>
      </c>
      <c r="C43" s="6">
        <v>315358</v>
      </c>
      <c r="D43" s="6">
        <v>196188</v>
      </c>
      <c r="E43" s="6"/>
      <c r="F43" s="6"/>
      <c r="G43" s="6"/>
      <c r="H43" s="6" t="s">
        <v>6160</v>
      </c>
      <c r="I43" s="6" t="s">
        <v>6301</v>
      </c>
      <c r="J43" s="93" t="s">
        <v>6160</v>
      </c>
      <c r="K43" s="96" t="s">
        <v>6281</v>
      </c>
      <c r="L43" s="6" t="s">
        <v>6160</v>
      </c>
      <c r="M43" s="1" t="s">
        <v>12</v>
      </c>
    </row>
    <row r="44" spans="1:13" ht="30" x14ac:dyDescent="0.25">
      <c r="A44" s="6" t="s">
        <v>353</v>
      </c>
      <c r="B44" s="6">
        <v>19.100000000000001</v>
      </c>
      <c r="C44" s="6">
        <v>430862</v>
      </c>
      <c r="D44" s="6">
        <v>553531</v>
      </c>
      <c r="E44" s="6" t="s">
        <v>6160</v>
      </c>
      <c r="F44" s="6"/>
      <c r="G44" s="6"/>
      <c r="H44" s="6"/>
      <c r="I44" s="6" t="s">
        <v>13</v>
      </c>
      <c r="J44" s="93" t="s">
        <v>6160</v>
      </c>
      <c r="K44" s="96" t="s">
        <v>6266</v>
      </c>
      <c r="L44" s="6" t="s">
        <v>6160</v>
      </c>
    </row>
    <row r="45" spans="1:13" ht="60" x14ac:dyDescent="0.25">
      <c r="A45" s="93" t="s">
        <v>375</v>
      </c>
      <c r="B45" s="6">
        <v>21.1</v>
      </c>
      <c r="C45" s="6">
        <v>426835</v>
      </c>
      <c r="D45" s="6">
        <v>549222</v>
      </c>
      <c r="E45" s="6"/>
      <c r="F45" s="6"/>
      <c r="G45" s="6"/>
      <c r="H45" s="6" t="s">
        <v>6160</v>
      </c>
      <c r="I45" s="6"/>
      <c r="J45" s="93" t="s">
        <v>6160</v>
      </c>
      <c r="K45" s="96" t="s">
        <v>6302</v>
      </c>
      <c r="L45" s="6" t="s">
        <v>6160</v>
      </c>
      <c r="M45" s="1" t="s">
        <v>12</v>
      </c>
    </row>
    <row r="46" spans="1:13" ht="30" x14ac:dyDescent="0.25">
      <c r="A46" s="93" t="s">
        <v>6270</v>
      </c>
      <c r="B46" s="6"/>
      <c r="C46" s="6">
        <v>427800</v>
      </c>
      <c r="D46" s="6">
        <v>530700</v>
      </c>
      <c r="E46" s="6"/>
      <c r="F46" s="6"/>
      <c r="G46" s="6"/>
      <c r="H46" s="6"/>
      <c r="I46" s="6"/>
      <c r="J46" s="93" t="s">
        <v>6160</v>
      </c>
      <c r="K46" s="96" t="s">
        <v>6266</v>
      </c>
      <c r="L46" s="6" t="s">
        <v>6160</v>
      </c>
      <c r="M46" s="1" t="s">
        <v>12</v>
      </c>
    </row>
    <row r="47" spans="1:13" x14ac:dyDescent="0.25">
      <c r="A47" s="6" t="s">
        <v>5476</v>
      </c>
      <c r="B47" s="6">
        <v>721.1</v>
      </c>
      <c r="C47" s="6">
        <v>409790</v>
      </c>
      <c r="D47" s="6">
        <v>597025</v>
      </c>
      <c r="E47" s="6"/>
      <c r="F47" s="6"/>
      <c r="G47" s="6"/>
      <c r="H47" s="6" t="s">
        <v>6160</v>
      </c>
      <c r="I47" s="6"/>
      <c r="J47" s="6"/>
      <c r="K47" s="89"/>
      <c r="L47" s="6" t="s">
        <v>6160</v>
      </c>
      <c r="M47" s="1" t="s">
        <v>12</v>
      </c>
    </row>
    <row r="48" spans="1:13" ht="30" x14ac:dyDescent="0.25">
      <c r="A48" s="93" t="s">
        <v>6263</v>
      </c>
      <c r="B48" s="93">
        <v>22.1</v>
      </c>
      <c r="C48" s="6">
        <v>425053</v>
      </c>
      <c r="D48" s="6">
        <v>584042</v>
      </c>
      <c r="E48" s="6"/>
      <c r="F48" s="6"/>
      <c r="G48" s="6"/>
      <c r="H48" s="6"/>
      <c r="I48" s="6"/>
      <c r="J48" s="93" t="s">
        <v>6160</v>
      </c>
      <c r="K48" s="96" t="s">
        <v>6266</v>
      </c>
      <c r="L48" s="6" t="s">
        <v>6160</v>
      </c>
      <c r="M48" s="1" t="s">
        <v>12</v>
      </c>
    </row>
    <row r="49" spans="1:13" x14ac:dyDescent="0.25">
      <c r="A49" s="6" t="s">
        <v>5061</v>
      </c>
      <c r="B49" s="6">
        <v>677.1</v>
      </c>
      <c r="C49" s="6">
        <v>431995</v>
      </c>
      <c r="D49" s="6">
        <v>391891</v>
      </c>
      <c r="E49" s="6"/>
      <c r="F49" s="6"/>
      <c r="G49" s="6"/>
      <c r="H49" s="6" t="s">
        <v>6160</v>
      </c>
      <c r="I49" s="6"/>
      <c r="J49" s="6"/>
      <c r="K49" s="89"/>
      <c r="L49" s="6" t="s">
        <v>6160</v>
      </c>
      <c r="M49" s="1" t="s">
        <v>12</v>
      </c>
    </row>
    <row r="50" spans="1:13" x14ac:dyDescent="0.25">
      <c r="A50" s="6" t="s">
        <v>4881</v>
      </c>
      <c r="B50" s="6">
        <v>660.1</v>
      </c>
      <c r="C50" s="6">
        <v>390515</v>
      </c>
      <c r="D50" s="6">
        <v>423775</v>
      </c>
      <c r="E50" s="6"/>
      <c r="F50" s="6" t="s">
        <v>6160</v>
      </c>
      <c r="G50" s="6" t="s">
        <v>6160</v>
      </c>
      <c r="H50" s="6" t="s">
        <v>6160</v>
      </c>
      <c r="I50" s="6" t="s">
        <v>6224</v>
      </c>
      <c r="J50" s="93" t="s">
        <v>6160</v>
      </c>
      <c r="K50" s="96" t="s">
        <v>6294</v>
      </c>
      <c r="L50" s="6" t="s">
        <v>6160</v>
      </c>
      <c r="M50" s="1" t="s">
        <v>12</v>
      </c>
    </row>
    <row r="51" spans="1:13" x14ac:dyDescent="0.25">
      <c r="A51" s="6" t="s">
        <v>6316</v>
      </c>
      <c r="B51" s="6"/>
      <c r="C51" s="6">
        <v>257424</v>
      </c>
      <c r="D51" s="6">
        <v>614414</v>
      </c>
      <c r="E51" s="6"/>
      <c r="F51" s="6"/>
      <c r="G51" s="6"/>
      <c r="H51" s="6" t="s">
        <v>6160</v>
      </c>
      <c r="I51" s="6"/>
      <c r="J51" s="6"/>
      <c r="K51" s="89"/>
      <c r="L51" s="6" t="s">
        <v>6160</v>
      </c>
      <c r="M51" s="1" t="s">
        <v>12</v>
      </c>
    </row>
    <row r="52" spans="1:13" x14ac:dyDescent="0.25">
      <c r="A52" s="6" t="s">
        <v>389</v>
      </c>
      <c r="B52" s="6">
        <v>23.1</v>
      </c>
      <c r="C52" s="6">
        <v>355496</v>
      </c>
      <c r="D52" s="6">
        <v>394208</v>
      </c>
      <c r="E52" s="6" t="s">
        <v>3265</v>
      </c>
      <c r="F52" s="6"/>
      <c r="G52" s="6"/>
      <c r="H52" s="6" t="s">
        <v>6160</v>
      </c>
      <c r="I52" s="6"/>
      <c r="J52" s="6"/>
      <c r="K52" s="89" t="s">
        <v>6303</v>
      </c>
      <c r="L52" s="6" t="s">
        <v>6160</v>
      </c>
    </row>
    <row r="53" spans="1:13" x14ac:dyDescent="0.25">
      <c r="A53" s="6" t="s">
        <v>6109</v>
      </c>
      <c r="B53" s="6">
        <v>790.1</v>
      </c>
      <c r="C53" s="6">
        <v>316060</v>
      </c>
      <c r="D53" s="6">
        <v>691617</v>
      </c>
      <c r="E53" s="6"/>
      <c r="F53" s="6"/>
      <c r="G53" s="6"/>
      <c r="H53" s="6"/>
      <c r="I53" s="6" t="s">
        <v>13</v>
      </c>
      <c r="J53" s="6"/>
      <c r="K53" s="89"/>
      <c r="L53" s="6" t="s">
        <v>6160</v>
      </c>
    </row>
    <row r="54" spans="1:13" x14ac:dyDescent="0.25">
      <c r="A54" s="6" t="s">
        <v>6105</v>
      </c>
      <c r="B54" s="6"/>
      <c r="C54" s="6">
        <v>393920</v>
      </c>
      <c r="D54" s="6">
        <v>542995</v>
      </c>
      <c r="E54" s="6"/>
      <c r="F54" s="6"/>
      <c r="G54" s="6"/>
      <c r="H54" s="6"/>
      <c r="I54" s="6" t="s">
        <v>6299</v>
      </c>
      <c r="J54" s="6"/>
      <c r="K54" s="89"/>
      <c r="L54" s="6" t="s">
        <v>6313</v>
      </c>
      <c r="M54" s="1" t="s">
        <v>12</v>
      </c>
    </row>
    <row r="55" spans="1:13" x14ac:dyDescent="0.25">
      <c r="A55" s="6" t="s">
        <v>6110</v>
      </c>
      <c r="B55" s="6">
        <v>683.1</v>
      </c>
      <c r="C55" s="6">
        <v>285637</v>
      </c>
      <c r="D55" s="6">
        <v>184812</v>
      </c>
      <c r="E55" s="6"/>
      <c r="F55" s="6"/>
      <c r="G55" s="6"/>
      <c r="H55" s="6" t="s">
        <v>6160</v>
      </c>
      <c r="I55" s="6" t="s">
        <v>6301</v>
      </c>
      <c r="J55" s="6"/>
      <c r="K55" s="89"/>
      <c r="L55" s="6" t="s">
        <v>6160</v>
      </c>
      <c r="M55" s="1" t="s">
        <v>12</v>
      </c>
    </row>
    <row r="56" spans="1:13" x14ac:dyDescent="0.25">
      <c r="A56" s="93" t="s">
        <v>6250</v>
      </c>
      <c r="B56" s="93">
        <v>755.1</v>
      </c>
      <c r="C56" s="6">
        <v>452312</v>
      </c>
      <c r="D56" s="6">
        <v>373626</v>
      </c>
      <c r="E56" s="6" t="s">
        <v>6160</v>
      </c>
      <c r="F56" s="6"/>
      <c r="G56" s="6"/>
      <c r="H56" s="6"/>
      <c r="I56" s="6"/>
      <c r="J56" s="6"/>
      <c r="K56" s="89"/>
      <c r="L56" s="6" t="s">
        <v>6160</v>
      </c>
      <c r="M56" s="1" t="s">
        <v>12</v>
      </c>
    </row>
    <row r="57" spans="1:13" x14ac:dyDescent="0.25">
      <c r="A57" s="6" t="s">
        <v>6111</v>
      </c>
      <c r="B57" s="6">
        <v>625.1</v>
      </c>
      <c r="C57" s="6">
        <v>431685</v>
      </c>
      <c r="D57" s="6">
        <v>581012</v>
      </c>
      <c r="E57" s="6"/>
      <c r="F57" s="6"/>
      <c r="G57" s="6"/>
      <c r="H57" s="6"/>
      <c r="I57" s="6" t="s">
        <v>13</v>
      </c>
      <c r="J57" s="6"/>
      <c r="K57" s="89"/>
      <c r="L57" s="6" t="s">
        <v>6160</v>
      </c>
      <c r="M57" s="1" t="s">
        <v>12</v>
      </c>
    </row>
    <row r="58" spans="1:13" ht="30" x14ac:dyDescent="0.25">
      <c r="A58" s="93" t="s">
        <v>6272</v>
      </c>
      <c r="B58" s="6"/>
      <c r="C58" s="6">
        <v>418500</v>
      </c>
      <c r="D58" s="6">
        <v>535600</v>
      </c>
      <c r="E58" s="6"/>
      <c r="F58" s="6"/>
      <c r="G58" s="6"/>
      <c r="H58" s="6"/>
      <c r="I58" s="6"/>
      <c r="J58" s="93" t="s">
        <v>6160</v>
      </c>
      <c r="K58" s="96" t="s">
        <v>6274</v>
      </c>
      <c r="L58" s="6" t="s">
        <v>6160</v>
      </c>
      <c r="M58" s="1" t="s">
        <v>12</v>
      </c>
    </row>
    <row r="59" spans="1:13" x14ac:dyDescent="0.25">
      <c r="A59" s="6" t="s">
        <v>4055</v>
      </c>
      <c r="B59" s="6">
        <v>510.1</v>
      </c>
      <c r="C59" s="6">
        <v>256877</v>
      </c>
      <c r="D59" s="6">
        <v>212089</v>
      </c>
      <c r="E59" s="6"/>
      <c r="F59" s="6"/>
      <c r="G59" s="6"/>
      <c r="H59" s="6"/>
      <c r="I59" s="6" t="s">
        <v>13</v>
      </c>
      <c r="J59" s="6"/>
      <c r="K59" s="89"/>
      <c r="L59" s="6" t="s">
        <v>6160</v>
      </c>
      <c r="M59" s="1" t="s">
        <v>12</v>
      </c>
    </row>
    <row r="60" spans="1:13" ht="30" x14ac:dyDescent="0.25">
      <c r="A60" s="93" t="s">
        <v>6280</v>
      </c>
      <c r="B60" s="6">
        <v>533.1</v>
      </c>
      <c r="C60" s="6">
        <v>259255</v>
      </c>
      <c r="D60" s="6">
        <v>194210</v>
      </c>
      <c r="E60" s="6"/>
      <c r="F60" s="6"/>
      <c r="G60" s="6"/>
      <c r="H60" s="6"/>
      <c r="I60" s="6"/>
      <c r="J60" s="93" t="s">
        <v>6160</v>
      </c>
      <c r="K60" s="96" t="s">
        <v>6281</v>
      </c>
      <c r="L60" s="6" t="s">
        <v>6160</v>
      </c>
      <c r="M60" s="1" t="s">
        <v>12</v>
      </c>
    </row>
    <row r="61" spans="1:13" x14ac:dyDescent="0.25">
      <c r="A61" s="130" t="s">
        <v>4496</v>
      </c>
      <c r="B61" s="130">
        <v>591.1</v>
      </c>
      <c r="C61" s="130">
        <v>299056</v>
      </c>
      <c r="D61" s="130">
        <v>662874</v>
      </c>
      <c r="E61" s="130"/>
      <c r="F61" s="130"/>
      <c r="G61" s="130" t="s">
        <v>6160</v>
      </c>
      <c r="H61" s="130" t="s">
        <v>6160</v>
      </c>
      <c r="I61" s="130"/>
      <c r="J61" s="130"/>
      <c r="K61" s="136" t="s">
        <v>6325</v>
      </c>
      <c r="L61" s="130" t="s">
        <v>6160</v>
      </c>
      <c r="M61" s="1" t="s">
        <v>12</v>
      </c>
    </row>
    <row r="62" spans="1:13" s="137" customFormat="1" x14ac:dyDescent="0.25">
      <c r="A62" s="6" t="s">
        <v>6187</v>
      </c>
      <c r="B62" s="6"/>
      <c r="C62" s="6">
        <v>268227</v>
      </c>
      <c r="D62" s="6">
        <v>202639</v>
      </c>
      <c r="E62" s="6"/>
      <c r="F62" s="6"/>
      <c r="G62" s="6"/>
      <c r="H62" s="6" t="s">
        <v>6160</v>
      </c>
      <c r="I62" s="6"/>
      <c r="J62" s="6"/>
      <c r="K62" s="89"/>
      <c r="L62" s="6" t="s">
        <v>6160</v>
      </c>
    </row>
    <row r="63" spans="1:13" x14ac:dyDescent="0.25">
      <c r="A63" s="6" t="s">
        <v>6188</v>
      </c>
      <c r="B63" s="6"/>
      <c r="C63" s="6" t="e">
        <v>#N/A</v>
      </c>
      <c r="D63" s="6" t="e">
        <v>#N/A</v>
      </c>
      <c r="E63" s="6"/>
      <c r="F63" s="6"/>
      <c r="G63" s="6"/>
      <c r="H63" s="6" t="s">
        <v>6160</v>
      </c>
      <c r="I63" s="6"/>
      <c r="J63" s="6"/>
      <c r="K63" s="89"/>
      <c r="L63" s="6" t="s">
        <v>6160</v>
      </c>
    </row>
    <row r="64" spans="1:13" x14ac:dyDescent="0.25">
      <c r="A64" s="6" t="s">
        <v>6189</v>
      </c>
      <c r="B64" s="6"/>
      <c r="C64" s="6" t="e">
        <v>#N/A</v>
      </c>
      <c r="D64" s="6" t="e">
        <v>#N/A</v>
      </c>
      <c r="E64" s="6"/>
      <c r="F64" s="6"/>
      <c r="G64" s="6"/>
      <c r="H64" s="6" t="s">
        <v>6160</v>
      </c>
      <c r="I64" s="6"/>
      <c r="J64" s="6"/>
      <c r="K64" s="89"/>
      <c r="L64" s="6" t="s">
        <v>6160</v>
      </c>
    </row>
    <row r="65" spans="1:12" x14ac:dyDescent="0.25">
      <c r="A65" s="6" t="s">
        <v>399</v>
      </c>
      <c r="B65" s="6">
        <v>24.1</v>
      </c>
      <c r="C65" s="6">
        <v>443580</v>
      </c>
      <c r="D65" s="6">
        <v>547810</v>
      </c>
      <c r="E65" s="6" t="s">
        <v>6160</v>
      </c>
      <c r="F65" s="6" t="s">
        <v>6160</v>
      </c>
      <c r="G65" s="6"/>
      <c r="H65" s="6"/>
      <c r="I65" s="6" t="s">
        <v>6225</v>
      </c>
      <c r="J65" s="6"/>
      <c r="K65" s="89"/>
      <c r="L65" s="6" t="s">
        <v>6160</v>
      </c>
    </row>
    <row r="66" spans="1:12" x14ac:dyDescent="0.25">
      <c r="A66" s="6" t="s">
        <v>4875</v>
      </c>
      <c r="B66" s="6">
        <v>659.1</v>
      </c>
      <c r="C66" s="6">
        <v>429060</v>
      </c>
      <c r="D66" s="6">
        <v>397965</v>
      </c>
      <c r="E66" s="6"/>
      <c r="F66" s="6"/>
      <c r="G66" s="6"/>
      <c r="H66" s="6" t="s">
        <v>6160</v>
      </c>
      <c r="I66" s="6"/>
      <c r="J66" s="6"/>
      <c r="K66" s="89"/>
      <c r="L66" s="6" t="s">
        <v>6160</v>
      </c>
    </row>
    <row r="67" spans="1:12" x14ac:dyDescent="0.25">
      <c r="A67" s="6" t="s">
        <v>3360</v>
      </c>
      <c r="B67" s="6">
        <v>412.1</v>
      </c>
      <c r="C67" s="6">
        <v>387030</v>
      </c>
      <c r="D67" s="6">
        <v>426715</v>
      </c>
      <c r="E67" s="6"/>
      <c r="F67" s="6"/>
      <c r="G67" s="6" t="s">
        <v>6160</v>
      </c>
      <c r="H67" s="6" t="s">
        <v>6160</v>
      </c>
      <c r="I67" s="6"/>
      <c r="J67" s="6"/>
      <c r="K67" s="96" t="s">
        <v>6294</v>
      </c>
      <c r="L67" s="6" t="s">
        <v>6160</v>
      </c>
    </row>
    <row r="68" spans="1:12" x14ac:dyDescent="0.25">
      <c r="A68" s="6" t="s">
        <v>4300</v>
      </c>
      <c r="B68" s="6">
        <v>543.1</v>
      </c>
      <c r="C68" s="6">
        <v>385720</v>
      </c>
      <c r="D68" s="6">
        <v>427580</v>
      </c>
      <c r="E68" s="6"/>
      <c r="F68" s="6"/>
      <c r="G68" s="6"/>
      <c r="H68" s="6" t="s">
        <v>6160</v>
      </c>
      <c r="I68" s="6"/>
      <c r="J68" s="6"/>
      <c r="K68" s="89"/>
      <c r="L68" s="6" t="s">
        <v>6160</v>
      </c>
    </row>
    <row r="69" spans="1:12" x14ac:dyDescent="0.25">
      <c r="A69" s="6" t="s">
        <v>6112</v>
      </c>
      <c r="B69" s="6">
        <v>571.1</v>
      </c>
      <c r="C69" s="6">
        <v>286721</v>
      </c>
      <c r="D69" s="6">
        <v>635603</v>
      </c>
      <c r="E69" s="6"/>
      <c r="F69" s="6"/>
      <c r="G69" s="6"/>
      <c r="H69" s="6" t="s">
        <v>3265</v>
      </c>
      <c r="I69" s="6" t="s">
        <v>6299</v>
      </c>
      <c r="J69" s="6"/>
      <c r="K69" s="89"/>
      <c r="L69" s="6" t="s">
        <v>6160</v>
      </c>
    </row>
    <row r="70" spans="1:12" x14ac:dyDescent="0.25">
      <c r="A70" s="6" t="s">
        <v>5409</v>
      </c>
      <c r="B70" s="6">
        <v>717.1</v>
      </c>
      <c r="C70" s="6">
        <v>355263</v>
      </c>
      <c r="D70" s="6">
        <v>400686</v>
      </c>
      <c r="E70" s="6"/>
      <c r="F70" s="6" t="s">
        <v>3265</v>
      </c>
      <c r="G70" s="6"/>
      <c r="H70" s="6" t="s">
        <v>6160</v>
      </c>
      <c r="I70" s="6"/>
      <c r="J70" s="6"/>
      <c r="K70" s="89"/>
      <c r="L70" s="6" t="s">
        <v>6160</v>
      </c>
    </row>
    <row r="71" spans="1:12" x14ac:dyDescent="0.25">
      <c r="A71" s="6" t="s">
        <v>2876</v>
      </c>
      <c r="B71" s="6">
        <v>357.1</v>
      </c>
      <c r="C71" s="6">
        <v>284413</v>
      </c>
      <c r="D71" s="6">
        <v>195800</v>
      </c>
      <c r="E71" s="6"/>
      <c r="F71" s="6"/>
      <c r="G71" s="6"/>
      <c r="H71" s="6" t="s">
        <v>6160</v>
      </c>
      <c r="I71" s="6"/>
      <c r="J71" s="6"/>
      <c r="K71" s="89"/>
      <c r="L71" s="6" t="s">
        <v>6160</v>
      </c>
    </row>
    <row r="72" spans="1:12" ht="30" x14ac:dyDescent="0.25">
      <c r="A72" s="6" t="s">
        <v>6113</v>
      </c>
      <c r="B72" s="6">
        <v>741.1</v>
      </c>
      <c r="C72" s="6">
        <v>403730</v>
      </c>
      <c r="D72" s="6">
        <v>372303</v>
      </c>
      <c r="E72" s="6"/>
      <c r="F72" s="6"/>
      <c r="G72" s="6"/>
      <c r="H72" s="6" t="s">
        <v>6160</v>
      </c>
      <c r="I72" s="6" t="s">
        <v>6223</v>
      </c>
      <c r="J72" s="93" t="s">
        <v>6160</v>
      </c>
      <c r="K72" s="96" t="s">
        <v>6288</v>
      </c>
      <c r="L72" s="6" t="s">
        <v>6160</v>
      </c>
    </row>
    <row r="73" spans="1:12" x14ac:dyDescent="0.25">
      <c r="A73" s="6" t="s">
        <v>6114</v>
      </c>
      <c r="B73" s="6">
        <v>85.1</v>
      </c>
      <c r="C73" s="6">
        <v>443791</v>
      </c>
      <c r="D73" s="6">
        <v>544134</v>
      </c>
      <c r="E73" s="6" t="s">
        <v>6160</v>
      </c>
      <c r="F73" s="6"/>
      <c r="G73" s="6"/>
      <c r="H73" s="6"/>
      <c r="I73" s="6" t="s">
        <v>13</v>
      </c>
      <c r="J73" s="6"/>
      <c r="K73" s="89"/>
      <c r="L73" s="6" t="s">
        <v>6160</v>
      </c>
    </row>
    <row r="74" spans="1:12" x14ac:dyDescent="0.25">
      <c r="A74" s="6" t="s">
        <v>6115</v>
      </c>
      <c r="B74" s="6"/>
      <c r="C74" s="6">
        <v>385360</v>
      </c>
      <c r="D74" s="6">
        <v>546010</v>
      </c>
      <c r="E74" s="6"/>
      <c r="F74" s="6"/>
      <c r="G74" s="6"/>
      <c r="H74" s="6"/>
      <c r="I74" s="6" t="s">
        <v>6299</v>
      </c>
      <c r="J74" s="6"/>
      <c r="K74" s="89"/>
      <c r="L74" s="6" t="s">
        <v>6313</v>
      </c>
    </row>
    <row r="75" spans="1:12" x14ac:dyDescent="0.25">
      <c r="A75" s="6" t="s">
        <v>6055</v>
      </c>
      <c r="B75" s="6">
        <v>800.1</v>
      </c>
      <c r="C75" s="6">
        <v>425909</v>
      </c>
      <c r="D75" s="6">
        <v>599433</v>
      </c>
      <c r="E75" s="6"/>
      <c r="F75" s="6"/>
      <c r="G75" s="6"/>
      <c r="H75" s="6"/>
      <c r="I75" s="6" t="s">
        <v>13</v>
      </c>
      <c r="J75" s="6"/>
      <c r="K75" s="89"/>
      <c r="L75" s="6" t="s">
        <v>6160</v>
      </c>
    </row>
    <row r="76" spans="1:12" x14ac:dyDescent="0.25">
      <c r="A76" s="6" t="s">
        <v>3036</v>
      </c>
      <c r="B76" s="6">
        <v>371.2</v>
      </c>
      <c r="C76" s="6">
        <v>423100</v>
      </c>
      <c r="D76" s="6">
        <v>549361</v>
      </c>
      <c r="E76" s="6"/>
      <c r="F76" s="6"/>
      <c r="G76" s="6"/>
      <c r="H76" s="6" t="s">
        <v>6160</v>
      </c>
      <c r="I76" s="6" t="s">
        <v>6299</v>
      </c>
      <c r="J76" s="6"/>
      <c r="K76" s="89" t="s">
        <v>6221</v>
      </c>
      <c r="L76" s="6" t="s">
        <v>6160</v>
      </c>
    </row>
    <row r="77" spans="1:12" x14ac:dyDescent="0.25">
      <c r="A77" s="6" t="s">
        <v>6035</v>
      </c>
      <c r="B77" s="6">
        <v>798.1</v>
      </c>
      <c r="C77" s="6">
        <v>431120</v>
      </c>
      <c r="D77" s="6">
        <v>573210</v>
      </c>
      <c r="E77" s="6"/>
      <c r="F77" s="6"/>
      <c r="G77" s="6"/>
      <c r="H77" s="6"/>
      <c r="I77" s="6" t="s">
        <v>13</v>
      </c>
      <c r="J77" s="6"/>
      <c r="K77" s="89"/>
      <c r="L77" s="6" t="s">
        <v>6160</v>
      </c>
    </row>
    <row r="78" spans="1:12" x14ac:dyDescent="0.25">
      <c r="A78" s="6" t="s">
        <v>5936</v>
      </c>
      <c r="B78" s="6">
        <v>787.1</v>
      </c>
      <c r="C78" s="6">
        <v>334193</v>
      </c>
      <c r="D78" s="6">
        <v>665977</v>
      </c>
      <c r="E78" s="6" t="s">
        <v>6160</v>
      </c>
      <c r="F78" s="6"/>
      <c r="G78" s="6"/>
      <c r="H78" s="6"/>
      <c r="I78" s="6" t="s">
        <v>13</v>
      </c>
      <c r="J78" s="6"/>
      <c r="K78" s="89"/>
      <c r="L78" s="6" t="s">
        <v>6160</v>
      </c>
    </row>
    <row r="79" spans="1:12" x14ac:dyDescent="0.25">
      <c r="A79" s="6" t="s">
        <v>6116</v>
      </c>
      <c r="B79" s="6">
        <v>747.1</v>
      </c>
      <c r="C79" s="6">
        <v>426948</v>
      </c>
      <c r="D79" s="6">
        <v>526944</v>
      </c>
      <c r="E79" s="6" t="s">
        <v>6160</v>
      </c>
      <c r="F79" s="6"/>
      <c r="G79" s="6"/>
      <c r="H79" s="6" t="s">
        <v>6160</v>
      </c>
      <c r="I79" s="6"/>
      <c r="J79" s="6"/>
      <c r="K79" s="89"/>
      <c r="L79" s="6" t="s">
        <v>6160</v>
      </c>
    </row>
    <row r="80" spans="1:12" ht="60" x14ac:dyDescent="0.25">
      <c r="A80" s="6" t="s">
        <v>2805</v>
      </c>
      <c r="B80" s="6">
        <v>344.1</v>
      </c>
      <c r="C80" s="6">
        <v>331792</v>
      </c>
      <c r="D80" s="6">
        <v>667033</v>
      </c>
      <c r="E80" s="6"/>
      <c r="F80" s="6"/>
      <c r="G80" s="6"/>
      <c r="H80" s="6" t="s">
        <v>6160</v>
      </c>
      <c r="I80" s="6"/>
      <c r="J80" s="93" t="s">
        <v>6160</v>
      </c>
      <c r="K80" s="96" t="s">
        <v>6300</v>
      </c>
      <c r="L80" s="6" t="s">
        <v>6160</v>
      </c>
    </row>
    <row r="81" spans="1:12" x14ac:dyDescent="0.25">
      <c r="A81" s="6" t="s">
        <v>6163</v>
      </c>
      <c r="B81" s="6">
        <v>707.1</v>
      </c>
      <c r="C81" s="6">
        <v>428372</v>
      </c>
      <c r="D81" s="6">
        <v>591616</v>
      </c>
      <c r="E81" s="6" t="s">
        <v>6160</v>
      </c>
      <c r="F81" s="6"/>
      <c r="G81" s="6"/>
      <c r="H81" s="6"/>
      <c r="I81" s="6"/>
      <c r="J81" s="6"/>
      <c r="K81" s="89"/>
      <c r="L81" s="6" t="s">
        <v>6160</v>
      </c>
    </row>
    <row r="82" spans="1:12" x14ac:dyDescent="0.25">
      <c r="A82" s="6" t="s">
        <v>1925</v>
      </c>
      <c r="B82" s="6">
        <v>235.1</v>
      </c>
      <c r="C82" s="6">
        <v>304177</v>
      </c>
      <c r="D82" s="6">
        <v>535330</v>
      </c>
      <c r="E82" s="6"/>
      <c r="F82" s="6"/>
      <c r="G82" s="6" t="s">
        <v>6160</v>
      </c>
      <c r="H82" s="6" t="s">
        <v>6160</v>
      </c>
      <c r="I82" s="6"/>
      <c r="J82" s="6"/>
      <c r="K82" s="89" t="s">
        <v>6320</v>
      </c>
      <c r="L82" s="6" t="s">
        <v>6160</v>
      </c>
    </row>
    <row r="83" spans="1:12" ht="90" x14ac:dyDescent="0.25">
      <c r="A83" s="6" t="s">
        <v>6190</v>
      </c>
      <c r="B83" s="6">
        <v>418.1</v>
      </c>
      <c r="C83" s="6">
        <v>436399</v>
      </c>
      <c r="D83" s="6">
        <v>375256</v>
      </c>
      <c r="E83" s="6"/>
      <c r="F83" s="6"/>
      <c r="G83" s="6"/>
      <c r="H83" s="6" t="s">
        <v>6160</v>
      </c>
      <c r="I83" s="6"/>
      <c r="J83" s="6" t="s">
        <v>6160</v>
      </c>
      <c r="K83" s="89" t="s">
        <v>6304</v>
      </c>
      <c r="L83" s="6" t="s">
        <v>6160</v>
      </c>
    </row>
    <row r="84" spans="1:12" x14ac:dyDescent="0.25">
      <c r="A84" s="6" t="s">
        <v>5647</v>
      </c>
      <c r="B84" s="6">
        <v>743.1</v>
      </c>
      <c r="C84" s="6">
        <v>393555</v>
      </c>
      <c r="D84" s="6">
        <v>401925</v>
      </c>
      <c r="E84" s="6"/>
      <c r="F84" s="6"/>
      <c r="G84" s="6"/>
      <c r="H84" s="6" t="s">
        <v>6160</v>
      </c>
      <c r="I84" s="6" t="s">
        <v>6226</v>
      </c>
      <c r="J84" s="6"/>
      <c r="K84" s="89"/>
      <c r="L84" s="6" t="s">
        <v>6160</v>
      </c>
    </row>
    <row r="85" spans="1:12" x14ac:dyDescent="0.25">
      <c r="A85" s="6" t="s">
        <v>6305</v>
      </c>
      <c r="B85" s="6">
        <v>772.3</v>
      </c>
      <c r="C85" s="6">
        <v>436089</v>
      </c>
      <c r="D85" s="6">
        <v>531811</v>
      </c>
      <c r="E85" s="6" t="s">
        <v>6160</v>
      </c>
      <c r="F85" s="6"/>
      <c r="G85" s="6"/>
      <c r="H85" s="6"/>
      <c r="I85" s="6" t="s">
        <v>13</v>
      </c>
      <c r="J85" s="6"/>
      <c r="K85" s="89"/>
      <c r="L85" s="6" t="s">
        <v>6160</v>
      </c>
    </row>
    <row r="86" spans="1:12" ht="30" x14ac:dyDescent="0.25">
      <c r="A86" s="93" t="s">
        <v>6269</v>
      </c>
      <c r="B86" s="6">
        <v>772.2</v>
      </c>
      <c r="C86" s="6">
        <v>436107</v>
      </c>
      <c r="D86" s="6">
        <v>531804</v>
      </c>
      <c r="E86" s="6"/>
      <c r="F86" s="6"/>
      <c r="G86" s="6"/>
      <c r="H86" s="6"/>
      <c r="I86" s="6"/>
      <c r="J86" s="93" t="s">
        <v>6160</v>
      </c>
      <c r="K86" s="96" t="s">
        <v>6266</v>
      </c>
      <c r="L86" s="6" t="s">
        <v>6160</v>
      </c>
    </row>
    <row r="87" spans="1:12" x14ac:dyDescent="0.25">
      <c r="A87" s="6" t="s">
        <v>6215</v>
      </c>
      <c r="B87" s="6"/>
      <c r="C87" s="6">
        <v>319950</v>
      </c>
      <c r="D87" s="6">
        <v>521650</v>
      </c>
      <c r="E87" s="6"/>
      <c r="F87" s="6" t="s">
        <v>6160</v>
      </c>
      <c r="G87" s="6"/>
      <c r="H87" s="6"/>
      <c r="I87" s="6" t="s">
        <v>6227</v>
      </c>
      <c r="J87" s="6"/>
      <c r="K87" s="89"/>
      <c r="L87" s="6" t="s">
        <v>6160</v>
      </c>
    </row>
    <row r="88" spans="1:12" x14ac:dyDescent="0.25">
      <c r="A88" s="6" t="s">
        <v>4472</v>
      </c>
      <c r="B88" s="6">
        <v>587.1</v>
      </c>
      <c r="C88" s="6">
        <v>314755</v>
      </c>
      <c r="D88" s="6">
        <v>685245</v>
      </c>
      <c r="E88" s="6"/>
      <c r="F88" s="6"/>
      <c r="G88" s="6"/>
      <c r="H88" s="6" t="s">
        <v>6160</v>
      </c>
      <c r="I88" s="6" t="s">
        <v>3265</v>
      </c>
      <c r="J88" s="6"/>
      <c r="K88" s="89"/>
      <c r="L88" s="6" t="s">
        <v>6160</v>
      </c>
    </row>
    <row r="89" spans="1:12" x14ac:dyDescent="0.25">
      <c r="A89" s="6" t="s">
        <v>6117</v>
      </c>
      <c r="B89" s="6">
        <v>582.1</v>
      </c>
      <c r="C89" s="6">
        <v>314988</v>
      </c>
      <c r="D89" s="6">
        <v>686057</v>
      </c>
      <c r="E89" s="6"/>
      <c r="F89" s="6"/>
      <c r="G89" s="6"/>
      <c r="H89" s="6"/>
      <c r="I89" s="6" t="s">
        <v>13</v>
      </c>
      <c r="J89" s="6"/>
      <c r="K89" s="89"/>
      <c r="L89" s="6" t="s">
        <v>6160</v>
      </c>
    </row>
    <row r="90" spans="1:12" x14ac:dyDescent="0.25">
      <c r="A90" s="6" t="s">
        <v>6118</v>
      </c>
      <c r="B90" s="6">
        <v>588.1</v>
      </c>
      <c r="C90" s="6">
        <v>314815</v>
      </c>
      <c r="D90" s="6">
        <v>685510</v>
      </c>
      <c r="E90" s="6"/>
      <c r="F90" s="6"/>
      <c r="G90" s="6"/>
      <c r="H90" s="6"/>
      <c r="I90" s="6" t="s">
        <v>6299</v>
      </c>
      <c r="J90" s="6"/>
      <c r="K90" s="89"/>
      <c r="L90" s="6" t="s">
        <v>6160</v>
      </c>
    </row>
    <row r="91" spans="1:12" x14ac:dyDescent="0.25">
      <c r="A91" s="6" t="s">
        <v>6119</v>
      </c>
      <c r="B91" s="6">
        <v>786.1</v>
      </c>
      <c r="C91" s="6">
        <v>315353</v>
      </c>
      <c r="D91" s="6">
        <v>688462</v>
      </c>
      <c r="E91" s="6"/>
      <c r="F91" s="6"/>
      <c r="G91" s="6"/>
      <c r="H91" s="6"/>
      <c r="I91" s="6" t="s">
        <v>13</v>
      </c>
      <c r="J91" s="6"/>
      <c r="K91" s="89"/>
      <c r="L91" s="6" t="s">
        <v>6160</v>
      </c>
    </row>
    <row r="92" spans="1:12" ht="30" x14ac:dyDescent="0.25">
      <c r="A92" s="93" t="s">
        <v>6275</v>
      </c>
      <c r="B92" s="6"/>
      <c r="C92" s="6">
        <v>309700</v>
      </c>
      <c r="D92" s="6">
        <v>200520</v>
      </c>
      <c r="E92" s="6"/>
      <c r="F92" s="6"/>
      <c r="G92" s="6"/>
      <c r="H92" s="6"/>
      <c r="I92" s="6"/>
      <c r="J92" s="93" t="s">
        <v>6160</v>
      </c>
      <c r="K92" s="96" t="s">
        <v>6281</v>
      </c>
      <c r="L92" s="6" t="s">
        <v>6160</v>
      </c>
    </row>
    <row r="93" spans="1:12" ht="30" x14ac:dyDescent="0.25">
      <c r="A93" s="6" t="s">
        <v>34</v>
      </c>
      <c r="B93" s="6">
        <v>163.1</v>
      </c>
      <c r="C93" s="6">
        <v>330986</v>
      </c>
      <c r="D93" s="6">
        <v>693887</v>
      </c>
      <c r="E93" s="6" t="s">
        <v>6160</v>
      </c>
      <c r="F93" s="6" t="s">
        <v>6160</v>
      </c>
      <c r="G93" s="6" t="s">
        <v>6160</v>
      </c>
      <c r="H93" s="6"/>
      <c r="I93" s="6" t="s">
        <v>6220</v>
      </c>
      <c r="J93" s="93" t="s">
        <v>6160</v>
      </c>
      <c r="K93" s="96" t="s">
        <v>6323</v>
      </c>
      <c r="L93" s="6" t="s">
        <v>6160</v>
      </c>
    </row>
    <row r="94" spans="1:12" x14ac:dyDescent="0.25">
      <c r="A94" s="6" t="s">
        <v>6164</v>
      </c>
      <c r="B94" s="6"/>
      <c r="C94" s="6">
        <v>389500</v>
      </c>
      <c r="D94" s="6">
        <v>544200</v>
      </c>
      <c r="E94" s="6" t="s">
        <v>3265</v>
      </c>
      <c r="F94" s="6"/>
      <c r="G94" s="6"/>
      <c r="H94" s="6"/>
      <c r="I94" s="6"/>
      <c r="J94" s="6"/>
      <c r="K94" s="89"/>
      <c r="L94" s="6" t="s">
        <v>6313</v>
      </c>
    </row>
    <row r="95" spans="1:12" x14ac:dyDescent="0.25">
      <c r="A95" s="6" t="s">
        <v>5814</v>
      </c>
      <c r="B95" s="6">
        <v>768.1</v>
      </c>
      <c r="C95" s="6">
        <v>425917</v>
      </c>
      <c r="D95" s="6">
        <v>567373</v>
      </c>
      <c r="E95" s="6"/>
      <c r="F95" s="6"/>
      <c r="G95" s="6"/>
      <c r="H95" s="6"/>
      <c r="I95" s="6" t="s">
        <v>3265</v>
      </c>
      <c r="J95" s="6"/>
      <c r="K95" s="89"/>
      <c r="L95" s="6" t="s">
        <v>6160</v>
      </c>
    </row>
    <row r="96" spans="1:12" x14ac:dyDescent="0.25">
      <c r="A96" s="6" t="s">
        <v>6120</v>
      </c>
      <c r="B96" s="6"/>
      <c r="C96" s="6">
        <v>374383</v>
      </c>
      <c r="D96" s="6">
        <v>542101</v>
      </c>
      <c r="E96" s="6"/>
      <c r="F96" s="6"/>
      <c r="G96" s="6"/>
      <c r="H96" s="6"/>
      <c r="I96" s="6" t="s">
        <v>6299</v>
      </c>
      <c r="J96" s="6"/>
      <c r="K96" s="89"/>
      <c r="L96" s="6" t="s">
        <v>6313</v>
      </c>
    </row>
    <row r="97" spans="1:12" x14ac:dyDescent="0.25">
      <c r="A97" s="6" t="s">
        <v>6314</v>
      </c>
      <c r="B97" s="6"/>
      <c r="C97" s="6">
        <v>290110</v>
      </c>
      <c r="D97" s="6">
        <v>190150</v>
      </c>
      <c r="E97" s="6"/>
      <c r="F97" s="6"/>
      <c r="G97" s="6"/>
      <c r="H97" s="6" t="s">
        <v>6160</v>
      </c>
      <c r="I97" s="6"/>
      <c r="J97" s="6"/>
      <c r="K97" s="89"/>
      <c r="L97" s="6" t="s">
        <v>6160</v>
      </c>
    </row>
    <row r="98" spans="1:12" x14ac:dyDescent="0.25">
      <c r="A98" s="6" t="s">
        <v>6121</v>
      </c>
      <c r="B98" s="6"/>
      <c r="C98" s="6">
        <v>332485</v>
      </c>
      <c r="D98" s="6">
        <v>526140</v>
      </c>
      <c r="E98" s="6"/>
      <c r="F98" s="6"/>
      <c r="G98" s="6"/>
      <c r="H98" s="6"/>
      <c r="I98" s="6" t="s">
        <v>6299</v>
      </c>
      <c r="J98" s="6"/>
      <c r="K98" s="89"/>
      <c r="L98" s="6" t="s">
        <v>6313</v>
      </c>
    </row>
    <row r="99" spans="1:12" x14ac:dyDescent="0.25">
      <c r="A99" s="6" t="s">
        <v>6315</v>
      </c>
      <c r="B99" s="6"/>
      <c r="C99" s="6">
        <v>314907</v>
      </c>
      <c r="D99" s="6">
        <v>196492</v>
      </c>
      <c r="E99" s="6"/>
      <c r="F99" s="6"/>
      <c r="G99" s="6"/>
      <c r="H99" s="6" t="s">
        <v>6160</v>
      </c>
      <c r="I99" s="6"/>
      <c r="J99" s="6"/>
      <c r="K99" s="89"/>
      <c r="L99" s="6" t="s">
        <v>6160</v>
      </c>
    </row>
    <row r="100" spans="1:12" x14ac:dyDescent="0.25">
      <c r="A100" s="6" t="s">
        <v>6191</v>
      </c>
      <c r="B100" s="6">
        <v>720.1</v>
      </c>
      <c r="C100" s="6">
        <v>234520</v>
      </c>
      <c r="D100" s="6">
        <v>627652</v>
      </c>
      <c r="E100" s="6"/>
      <c r="F100" s="6"/>
      <c r="G100" s="6"/>
      <c r="H100" s="6" t="s">
        <v>6160</v>
      </c>
      <c r="I100" s="6"/>
      <c r="J100" s="6"/>
      <c r="K100" s="89"/>
      <c r="L100" s="6" t="s">
        <v>6160</v>
      </c>
    </row>
    <row r="101" spans="1:12" x14ac:dyDescent="0.25">
      <c r="A101" s="6" t="s">
        <v>5088</v>
      </c>
      <c r="B101" s="6">
        <v>681.5</v>
      </c>
      <c r="C101" s="6">
        <v>283466</v>
      </c>
      <c r="D101" s="6">
        <v>202575</v>
      </c>
      <c r="E101" s="6"/>
      <c r="F101" s="6"/>
      <c r="G101" s="6"/>
      <c r="H101" s="6" t="s">
        <v>6160</v>
      </c>
      <c r="I101" s="6" t="s">
        <v>6299</v>
      </c>
      <c r="J101" s="6"/>
      <c r="K101" s="89" t="s">
        <v>6221</v>
      </c>
      <c r="L101" s="6" t="s">
        <v>6160</v>
      </c>
    </row>
    <row r="102" spans="1:12" ht="30" x14ac:dyDescent="0.25">
      <c r="A102" s="93" t="s">
        <v>6287</v>
      </c>
      <c r="B102" s="6"/>
      <c r="C102" s="6">
        <v>401772</v>
      </c>
      <c r="D102" s="6">
        <v>372096</v>
      </c>
      <c r="E102" s="6"/>
      <c r="F102" s="6"/>
      <c r="G102" s="6"/>
      <c r="H102" s="6"/>
      <c r="I102" s="6"/>
      <c r="J102" s="93" t="s">
        <v>6160</v>
      </c>
      <c r="K102" s="96" t="s">
        <v>6288</v>
      </c>
      <c r="L102" s="6" t="s">
        <v>6160</v>
      </c>
    </row>
    <row r="103" spans="1:12" x14ac:dyDescent="0.25">
      <c r="A103" s="6" t="s">
        <v>6192</v>
      </c>
      <c r="B103" s="6"/>
      <c r="C103" s="6">
        <v>278700</v>
      </c>
      <c r="D103" s="6">
        <v>189700</v>
      </c>
      <c r="E103" s="6"/>
      <c r="F103" s="6"/>
      <c r="G103" s="6"/>
      <c r="H103" s="6" t="s">
        <v>6160</v>
      </c>
      <c r="I103" s="6"/>
      <c r="J103" s="6"/>
      <c r="K103" s="89"/>
      <c r="L103" s="6" t="s">
        <v>6160</v>
      </c>
    </row>
    <row r="104" spans="1:12" ht="30" x14ac:dyDescent="0.25">
      <c r="A104" s="92" t="s">
        <v>4060</v>
      </c>
      <c r="B104" s="6">
        <v>512.1</v>
      </c>
      <c r="C104" s="6">
        <v>321223</v>
      </c>
      <c r="D104" s="6">
        <v>197453</v>
      </c>
      <c r="E104" s="6"/>
      <c r="F104" s="6"/>
      <c r="G104" s="6"/>
      <c r="H104" s="6" t="s">
        <v>6160</v>
      </c>
      <c r="I104" s="6" t="s">
        <v>6299</v>
      </c>
      <c r="J104" s="93" t="s">
        <v>6160</v>
      </c>
      <c r="K104" s="96" t="s">
        <v>6281</v>
      </c>
      <c r="L104" s="6" t="s">
        <v>6160</v>
      </c>
    </row>
    <row r="105" spans="1:12" x14ac:dyDescent="0.25">
      <c r="A105" s="6" t="s">
        <v>4067</v>
      </c>
      <c r="B105" s="6">
        <v>513.1</v>
      </c>
      <c r="C105" s="6">
        <v>323200</v>
      </c>
      <c r="D105" s="6">
        <v>191556</v>
      </c>
      <c r="E105" s="6"/>
      <c r="F105" s="6"/>
      <c r="G105" s="6"/>
      <c r="H105" s="6" t="s">
        <v>6160</v>
      </c>
      <c r="I105" s="6"/>
      <c r="J105" s="6"/>
      <c r="K105" s="89"/>
      <c r="L105" s="6" t="s">
        <v>6160</v>
      </c>
    </row>
    <row r="106" spans="1:12" ht="30" x14ac:dyDescent="0.25">
      <c r="A106" s="6" t="s">
        <v>6193</v>
      </c>
      <c r="B106" s="6"/>
      <c r="C106" s="6">
        <v>431371</v>
      </c>
      <c r="D106" s="6">
        <v>385008</v>
      </c>
      <c r="E106" s="6"/>
      <c r="F106" s="6"/>
      <c r="G106" s="6"/>
      <c r="H106" s="6" t="s">
        <v>6160</v>
      </c>
      <c r="I106" s="6"/>
      <c r="J106" s="93" t="s">
        <v>6160</v>
      </c>
      <c r="K106" s="96" t="s">
        <v>6288</v>
      </c>
      <c r="L106" s="6" t="s">
        <v>6160</v>
      </c>
    </row>
    <row r="107" spans="1:12" x14ac:dyDescent="0.25">
      <c r="A107" s="6" t="s">
        <v>6194</v>
      </c>
      <c r="B107" s="6">
        <v>277.10000000000002</v>
      </c>
      <c r="C107" s="6">
        <v>289229</v>
      </c>
      <c r="D107" s="6">
        <v>197302</v>
      </c>
      <c r="E107" s="6"/>
      <c r="F107" s="6"/>
      <c r="G107" s="6"/>
      <c r="H107" s="6" t="s">
        <v>6160</v>
      </c>
      <c r="I107" s="6"/>
      <c r="J107" s="6"/>
      <c r="K107" s="89"/>
      <c r="L107" s="6" t="s">
        <v>6160</v>
      </c>
    </row>
    <row r="108" spans="1:12" ht="30" x14ac:dyDescent="0.25">
      <c r="A108" s="93" t="s">
        <v>6276</v>
      </c>
      <c r="B108" s="6"/>
      <c r="C108" s="6" t="e">
        <v>#N/A</v>
      </c>
      <c r="D108" s="6" t="e">
        <v>#N/A</v>
      </c>
      <c r="E108" s="6"/>
      <c r="F108" s="6"/>
      <c r="G108" s="6"/>
      <c r="H108" s="6"/>
      <c r="I108" s="6"/>
      <c r="J108" s="93" t="s">
        <v>6160</v>
      </c>
      <c r="K108" s="96" t="s">
        <v>6281</v>
      </c>
      <c r="L108" s="6" t="s">
        <v>6160</v>
      </c>
    </row>
    <row r="109" spans="1:12" x14ac:dyDescent="0.25">
      <c r="A109" s="6" t="s">
        <v>6165</v>
      </c>
      <c r="B109" s="6">
        <v>424.1</v>
      </c>
      <c r="C109" s="6">
        <v>443399</v>
      </c>
      <c r="D109" s="6">
        <v>375377</v>
      </c>
      <c r="E109" s="6" t="s">
        <v>6160</v>
      </c>
      <c r="F109" s="6"/>
      <c r="G109" s="6"/>
      <c r="H109" s="6"/>
      <c r="I109" s="6"/>
      <c r="J109" s="6"/>
      <c r="K109" s="89"/>
      <c r="L109" s="6" t="s">
        <v>6160</v>
      </c>
    </row>
    <row r="110" spans="1:12" x14ac:dyDescent="0.25">
      <c r="A110" s="6" t="s">
        <v>6122</v>
      </c>
      <c r="B110" s="6">
        <v>169.1</v>
      </c>
      <c r="C110" s="6">
        <v>432265</v>
      </c>
      <c r="D110" s="6">
        <v>577100</v>
      </c>
      <c r="E110" s="6"/>
      <c r="F110" s="6"/>
      <c r="G110" s="6"/>
      <c r="H110" s="6"/>
      <c r="I110" s="6" t="s">
        <v>13</v>
      </c>
      <c r="J110" s="6"/>
      <c r="K110" s="89"/>
      <c r="L110" s="6" t="s">
        <v>6160</v>
      </c>
    </row>
    <row r="111" spans="1:12" x14ac:dyDescent="0.25">
      <c r="A111" s="6" t="s">
        <v>6123</v>
      </c>
      <c r="B111" s="6"/>
      <c r="C111" s="6">
        <v>427990</v>
      </c>
      <c r="D111" s="6">
        <v>603642</v>
      </c>
      <c r="E111" s="6" t="s">
        <v>6160</v>
      </c>
      <c r="F111" s="6"/>
      <c r="G111" s="6"/>
      <c r="H111" s="6" t="s">
        <v>6160</v>
      </c>
      <c r="I111" s="6" t="s">
        <v>13</v>
      </c>
      <c r="J111" s="6"/>
      <c r="K111" s="89"/>
      <c r="L111" s="6" t="s">
        <v>6160</v>
      </c>
    </row>
    <row r="112" spans="1:12" x14ac:dyDescent="0.25">
      <c r="A112" s="6" t="s">
        <v>6214</v>
      </c>
      <c r="B112" s="6">
        <v>388.6</v>
      </c>
      <c r="C112" s="6">
        <v>428326</v>
      </c>
      <c r="D112" s="6">
        <v>603283</v>
      </c>
      <c r="E112" s="6"/>
      <c r="F112" s="6"/>
      <c r="G112" s="6"/>
      <c r="H112" s="6"/>
      <c r="I112" s="6" t="s">
        <v>13</v>
      </c>
      <c r="J112" s="6"/>
      <c r="K112" s="89"/>
      <c r="L112" s="6" t="s">
        <v>6160</v>
      </c>
    </row>
    <row r="113" spans="1:12" x14ac:dyDescent="0.25">
      <c r="A113" s="6" t="s">
        <v>6195</v>
      </c>
      <c r="B113" s="6">
        <v>716.1</v>
      </c>
      <c r="C113" s="6">
        <v>330670</v>
      </c>
      <c r="D113" s="6">
        <v>365715</v>
      </c>
      <c r="E113" s="6"/>
      <c r="F113" s="6"/>
      <c r="G113" s="6"/>
      <c r="H113" s="6" t="s">
        <v>6160</v>
      </c>
      <c r="I113" s="6"/>
      <c r="J113" s="6"/>
      <c r="K113" s="89"/>
      <c r="L113" s="6" t="s">
        <v>6160</v>
      </c>
    </row>
    <row r="114" spans="1:12" x14ac:dyDescent="0.25">
      <c r="A114" s="6" t="s">
        <v>6124</v>
      </c>
      <c r="B114" s="6">
        <v>86.1</v>
      </c>
      <c r="C114" s="6">
        <v>438895</v>
      </c>
      <c r="D114" s="6">
        <v>545851</v>
      </c>
      <c r="E114" s="6" t="s">
        <v>6160</v>
      </c>
      <c r="F114" s="6"/>
      <c r="G114" s="6"/>
      <c r="H114" s="6"/>
      <c r="I114" s="6" t="s">
        <v>13</v>
      </c>
      <c r="J114" s="6"/>
      <c r="K114" s="89"/>
      <c r="L114" s="6" t="s">
        <v>6160</v>
      </c>
    </row>
    <row r="115" spans="1:12" x14ac:dyDescent="0.25">
      <c r="A115" s="6" t="s">
        <v>6125</v>
      </c>
      <c r="B115" s="6">
        <v>340.1</v>
      </c>
      <c r="C115" s="6">
        <v>353842</v>
      </c>
      <c r="D115" s="6">
        <v>396847</v>
      </c>
      <c r="E115" s="6"/>
      <c r="F115" s="6"/>
      <c r="G115" s="6"/>
      <c r="H115" s="6" t="s">
        <v>6160</v>
      </c>
      <c r="I115" s="6" t="s">
        <v>6299</v>
      </c>
      <c r="J115" s="6"/>
      <c r="K115" s="89"/>
      <c r="L115" s="6" t="s">
        <v>6160</v>
      </c>
    </row>
    <row r="116" spans="1:12" x14ac:dyDescent="0.25">
      <c r="A116" s="6" t="s">
        <v>6057</v>
      </c>
      <c r="B116" s="6">
        <v>801.1</v>
      </c>
      <c r="C116" s="6">
        <v>428216</v>
      </c>
      <c r="D116" s="6">
        <v>602433</v>
      </c>
      <c r="E116" s="6"/>
      <c r="F116" s="6"/>
      <c r="G116" s="6"/>
      <c r="H116" s="6"/>
      <c r="I116" s="6" t="s">
        <v>13</v>
      </c>
      <c r="J116" s="6"/>
      <c r="K116" s="89"/>
      <c r="L116" s="6" t="s">
        <v>6160</v>
      </c>
    </row>
    <row r="117" spans="1:12" x14ac:dyDescent="0.25">
      <c r="A117" s="6" t="s">
        <v>4718</v>
      </c>
      <c r="B117" s="6">
        <v>632.1</v>
      </c>
      <c r="C117" s="6">
        <v>361530</v>
      </c>
      <c r="D117" s="6">
        <v>405100</v>
      </c>
      <c r="E117" s="6"/>
      <c r="F117" s="6"/>
      <c r="G117" s="6" t="s">
        <v>6160</v>
      </c>
      <c r="H117" s="6"/>
      <c r="I117" s="6"/>
      <c r="J117" s="6"/>
      <c r="K117" s="89" t="s">
        <v>6320</v>
      </c>
      <c r="L117" s="6"/>
    </row>
    <row r="118" spans="1:12" x14ac:dyDescent="0.25">
      <c r="A118" s="6" t="s">
        <v>6196</v>
      </c>
      <c r="B118" s="6">
        <v>39.1</v>
      </c>
      <c r="C118" s="6">
        <v>424864</v>
      </c>
      <c r="D118" s="6">
        <v>416190</v>
      </c>
      <c r="E118" s="6"/>
      <c r="F118" s="6" t="s">
        <v>3265</v>
      </c>
      <c r="G118" s="6"/>
      <c r="H118" s="6" t="s">
        <v>6160</v>
      </c>
      <c r="I118" s="6"/>
      <c r="J118" s="6" t="s">
        <v>6160</v>
      </c>
      <c r="K118" s="89"/>
      <c r="L118" s="6" t="s">
        <v>6160</v>
      </c>
    </row>
    <row r="119" spans="1:12" x14ac:dyDescent="0.25">
      <c r="A119" s="6" t="s">
        <v>20</v>
      </c>
      <c r="B119" s="6">
        <v>40.1</v>
      </c>
      <c r="C119" s="6">
        <v>444225</v>
      </c>
      <c r="D119" s="6">
        <v>541858</v>
      </c>
      <c r="E119" s="6" t="s">
        <v>6160</v>
      </c>
      <c r="F119" s="6" t="s">
        <v>6160</v>
      </c>
      <c r="G119" s="6"/>
      <c r="H119" s="6"/>
      <c r="I119" s="6" t="s">
        <v>6220</v>
      </c>
      <c r="J119" s="6" t="s">
        <v>6160</v>
      </c>
      <c r="K119" s="89" t="s">
        <v>6324</v>
      </c>
      <c r="L119" s="6" t="s">
        <v>6160</v>
      </c>
    </row>
    <row r="120" spans="1:12" ht="30" x14ac:dyDescent="0.25">
      <c r="A120" s="93" t="s">
        <v>6286</v>
      </c>
      <c r="B120" s="6"/>
      <c r="C120" s="6">
        <v>433200</v>
      </c>
      <c r="D120" s="6">
        <v>385700</v>
      </c>
      <c r="E120" s="6"/>
      <c r="F120" s="6"/>
      <c r="G120" s="6"/>
      <c r="H120" s="6"/>
      <c r="I120" s="6"/>
      <c r="J120" s="93" t="s">
        <v>6160</v>
      </c>
      <c r="K120" s="96" t="s">
        <v>6288</v>
      </c>
      <c r="L120" s="6" t="s">
        <v>6160</v>
      </c>
    </row>
    <row r="121" spans="1:12" x14ac:dyDescent="0.25">
      <c r="A121" s="6" t="s">
        <v>6197</v>
      </c>
      <c r="B121" s="6"/>
      <c r="C121" s="6">
        <v>433765</v>
      </c>
      <c r="D121" s="6">
        <v>383485</v>
      </c>
      <c r="E121" s="6"/>
      <c r="F121" s="6"/>
      <c r="G121" s="6"/>
      <c r="H121" s="6" t="s">
        <v>6160</v>
      </c>
      <c r="I121" s="6"/>
      <c r="J121" s="6"/>
      <c r="K121" s="89"/>
      <c r="L121" s="6" t="s">
        <v>6160</v>
      </c>
    </row>
    <row r="122" spans="1:12" x14ac:dyDescent="0.25">
      <c r="A122" s="6" t="s">
        <v>6198</v>
      </c>
      <c r="B122" s="6">
        <v>370.1</v>
      </c>
      <c r="C122" s="6">
        <v>416456</v>
      </c>
      <c r="D122" s="6">
        <v>407375</v>
      </c>
      <c r="E122" s="6"/>
      <c r="F122" s="6"/>
      <c r="G122" s="6"/>
      <c r="H122" s="6" t="s">
        <v>6160</v>
      </c>
      <c r="I122" s="6" t="s">
        <v>6299</v>
      </c>
      <c r="J122" s="93" t="s">
        <v>6160</v>
      </c>
      <c r="K122" s="96" t="s">
        <v>6294</v>
      </c>
      <c r="L122" s="6" t="s">
        <v>6160</v>
      </c>
    </row>
    <row r="123" spans="1:12" x14ac:dyDescent="0.25">
      <c r="A123" s="6" t="s">
        <v>6126</v>
      </c>
      <c r="B123" s="6">
        <v>315.10000000000002</v>
      </c>
      <c r="C123" s="6">
        <v>331500</v>
      </c>
      <c r="D123" s="6">
        <v>673512</v>
      </c>
      <c r="E123" s="6"/>
      <c r="F123" s="6"/>
      <c r="G123" s="6"/>
      <c r="H123" s="6" t="s">
        <v>6160</v>
      </c>
      <c r="I123" s="6" t="s">
        <v>6299</v>
      </c>
      <c r="J123" s="6"/>
      <c r="K123" s="89"/>
      <c r="L123" s="6" t="s">
        <v>6160</v>
      </c>
    </row>
    <row r="124" spans="1:12" x14ac:dyDescent="0.25">
      <c r="A124" s="6" t="s">
        <v>6199</v>
      </c>
      <c r="B124" s="6">
        <v>709.1</v>
      </c>
      <c r="C124" s="6">
        <v>385140</v>
      </c>
      <c r="D124" s="6">
        <v>413000</v>
      </c>
      <c r="E124" s="6"/>
      <c r="F124" s="6"/>
      <c r="G124" s="6"/>
      <c r="H124" s="6" t="s">
        <v>6160</v>
      </c>
      <c r="I124" s="6"/>
      <c r="J124" s="6"/>
      <c r="K124" s="89"/>
      <c r="L124" s="6" t="s">
        <v>6160</v>
      </c>
    </row>
    <row r="125" spans="1:12" x14ac:dyDescent="0.25">
      <c r="A125" s="6" t="s">
        <v>2980</v>
      </c>
      <c r="B125" s="6">
        <v>369.1</v>
      </c>
      <c r="C125" s="6">
        <v>268481</v>
      </c>
      <c r="D125" s="6">
        <v>626239</v>
      </c>
      <c r="E125" s="6"/>
      <c r="F125" s="6"/>
      <c r="G125" s="6"/>
      <c r="H125" s="6" t="s">
        <v>6160</v>
      </c>
      <c r="I125" s="6" t="s">
        <v>6299</v>
      </c>
      <c r="J125" s="6"/>
      <c r="K125" s="89"/>
      <c r="L125" s="6" t="s">
        <v>6160</v>
      </c>
    </row>
    <row r="126" spans="1:12" ht="30" x14ac:dyDescent="0.25">
      <c r="A126" s="93" t="s">
        <v>6296</v>
      </c>
      <c r="B126" s="6"/>
      <c r="C126" s="6">
        <v>422200</v>
      </c>
      <c r="D126" s="6">
        <v>546400</v>
      </c>
      <c r="E126" s="6"/>
      <c r="F126" s="6"/>
      <c r="G126" s="6"/>
      <c r="H126" s="6"/>
      <c r="I126" s="6"/>
      <c r="J126" s="93" t="s">
        <v>6160</v>
      </c>
      <c r="K126" s="96" t="s">
        <v>6266</v>
      </c>
      <c r="L126" s="6" t="s">
        <v>6160</v>
      </c>
    </row>
    <row r="127" spans="1:12" x14ac:dyDescent="0.25">
      <c r="A127" s="6" t="s">
        <v>619</v>
      </c>
      <c r="B127" s="6">
        <v>43.1</v>
      </c>
      <c r="C127" s="6">
        <v>424358</v>
      </c>
      <c r="D127" s="6">
        <v>556232</v>
      </c>
      <c r="E127" s="6"/>
      <c r="F127" s="6"/>
      <c r="G127" s="6" t="s">
        <v>6160</v>
      </c>
      <c r="H127" s="6" t="s">
        <v>3265</v>
      </c>
      <c r="I127" s="6"/>
      <c r="J127" s="6" t="s">
        <v>6160</v>
      </c>
      <c r="K127" s="89" t="s">
        <v>6320</v>
      </c>
      <c r="L127" s="6" t="s">
        <v>6160</v>
      </c>
    </row>
    <row r="128" spans="1:12" ht="75" x14ac:dyDescent="0.25">
      <c r="A128" s="6" t="s">
        <v>626</v>
      </c>
      <c r="B128" s="6">
        <v>44.1</v>
      </c>
      <c r="C128" s="6">
        <v>426044</v>
      </c>
      <c r="D128" s="6">
        <v>546862</v>
      </c>
      <c r="E128" s="6"/>
      <c r="F128" s="6"/>
      <c r="G128" s="6"/>
      <c r="H128" s="6" t="s">
        <v>3265</v>
      </c>
      <c r="I128" s="6"/>
      <c r="J128" s="6" t="s">
        <v>6160</v>
      </c>
      <c r="K128" s="96" t="s">
        <v>6306</v>
      </c>
      <c r="L128" s="6" t="s">
        <v>6160</v>
      </c>
    </row>
    <row r="129" spans="1:12" x14ac:dyDescent="0.25">
      <c r="A129" s="6" t="s">
        <v>6127</v>
      </c>
      <c r="B129" s="6">
        <v>746.1</v>
      </c>
      <c r="C129" s="6">
        <v>323800</v>
      </c>
      <c r="D129" s="6">
        <v>698365</v>
      </c>
      <c r="E129" s="6"/>
      <c r="F129" s="6"/>
      <c r="G129" s="6"/>
      <c r="H129" s="6" t="s">
        <v>6160</v>
      </c>
      <c r="I129" s="6" t="s">
        <v>6299</v>
      </c>
      <c r="J129" s="6"/>
      <c r="K129" s="89"/>
      <c r="L129" s="6" t="s">
        <v>6160</v>
      </c>
    </row>
    <row r="130" spans="1:12" x14ac:dyDescent="0.25">
      <c r="A130" s="6" t="s">
        <v>3424</v>
      </c>
      <c r="B130" s="6">
        <v>417.1</v>
      </c>
      <c r="C130" s="6">
        <v>285512</v>
      </c>
      <c r="D130" s="6">
        <v>657314</v>
      </c>
      <c r="E130" s="6"/>
      <c r="F130" s="6"/>
      <c r="G130" s="6"/>
      <c r="H130" s="6" t="s">
        <v>6160</v>
      </c>
      <c r="I130" s="6"/>
      <c r="J130" s="6"/>
      <c r="K130" s="89"/>
      <c r="L130" s="6" t="s">
        <v>6160</v>
      </c>
    </row>
    <row r="131" spans="1:12" x14ac:dyDescent="0.25">
      <c r="A131" s="6" t="s">
        <v>6167</v>
      </c>
      <c r="B131" s="6">
        <v>45.1</v>
      </c>
      <c r="C131" s="6">
        <v>419370</v>
      </c>
      <c r="D131" s="6">
        <v>525530</v>
      </c>
      <c r="E131" s="6" t="s">
        <v>6160</v>
      </c>
      <c r="F131" s="6"/>
      <c r="G131" s="6"/>
      <c r="H131" s="6"/>
      <c r="I131" s="6"/>
      <c r="J131" s="6"/>
      <c r="K131" s="89"/>
      <c r="L131" s="6" t="s">
        <v>6160</v>
      </c>
    </row>
    <row r="132" spans="1:12" x14ac:dyDescent="0.25">
      <c r="A132" s="6" t="s">
        <v>4594</v>
      </c>
      <c r="B132" s="6">
        <v>608.5</v>
      </c>
      <c r="C132" s="6">
        <v>367720</v>
      </c>
      <c r="D132" s="6">
        <v>559367</v>
      </c>
      <c r="E132" s="6"/>
      <c r="F132" s="6"/>
      <c r="G132" s="6"/>
      <c r="H132" s="6" t="s">
        <v>6160</v>
      </c>
      <c r="I132" s="6" t="s">
        <v>6299</v>
      </c>
      <c r="J132" s="6"/>
      <c r="K132" s="89" t="s">
        <v>6228</v>
      </c>
      <c r="L132" s="6" t="s">
        <v>6160</v>
      </c>
    </row>
    <row r="133" spans="1:12" x14ac:dyDescent="0.25">
      <c r="A133" s="6" t="s">
        <v>6128</v>
      </c>
      <c r="B133" s="6">
        <v>451.1</v>
      </c>
      <c r="C133" s="6">
        <v>447468</v>
      </c>
      <c r="D133" s="6">
        <v>355059</v>
      </c>
      <c r="E133" s="6" t="s">
        <v>6160</v>
      </c>
      <c r="F133" s="6"/>
      <c r="G133" s="6"/>
      <c r="H133" s="6"/>
      <c r="I133" s="6" t="s">
        <v>13</v>
      </c>
      <c r="J133" s="6"/>
      <c r="K133" s="89"/>
      <c r="L133" s="6" t="s">
        <v>6160</v>
      </c>
    </row>
    <row r="134" spans="1:12" x14ac:dyDescent="0.25">
      <c r="A134" s="6" t="s">
        <v>6166</v>
      </c>
      <c r="B134" s="6">
        <v>761.1</v>
      </c>
      <c r="C134" s="6">
        <v>452915</v>
      </c>
      <c r="D134" s="6">
        <v>370692</v>
      </c>
      <c r="E134" s="6" t="s">
        <v>6160</v>
      </c>
      <c r="F134" s="6"/>
      <c r="G134" s="6"/>
      <c r="H134" s="6"/>
      <c r="I134" s="6"/>
      <c r="J134" s="6"/>
      <c r="K134" s="89"/>
      <c r="L134" s="6" t="s">
        <v>6160</v>
      </c>
    </row>
    <row r="135" spans="1:12" ht="60" x14ac:dyDescent="0.25">
      <c r="A135" s="93" t="s">
        <v>4619</v>
      </c>
      <c r="B135" s="93">
        <v>610.1</v>
      </c>
      <c r="C135" s="6">
        <v>346460</v>
      </c>
      <c r="D135" s="6">
        <v>706300</v>
      </c>
      <c r="E135" s="6"/>
      <c r="F135" s="6"/>
      <c r="G135" s="6"/>
      <c r="H135" s="6" t="s">
        <v>6160</v>
      </c>
      <c r="I135" s="6"/>
      <c r="J135" s="93" t="s">
        <v>6160</v>
      </c>
      <c r="K135" s="96" t="s">
        <v>6326</v>
      </c>
      <c r="L135" s="6" t="s">
        <v>6160</v>
      </c>
    </row>
    <row r="136" spans="1:12" x14ac:dyDescent="0.25">
      <c r="A136" s="6" t="s">
        <v>6129</v>
      </c>
      <c r="B136" s="6">
        <v>633.1</v>
      </c>
      <c r="C136" s="6">
        <v>336451</v>
      </c>
      <c r="D136" s="6">
        <v>699870</v>
      </c>
      <c r="E136" s="6" t="s">
        <v>6160</v>
      </c>
      <c r="F136" s="6"/>
      <c r="G136" s="6"/>
      <c r="H136" s="6"/>
      <c r="I136" s="6" t="s">
        <v>13</v>
      </c>
      <c r="J136" s="6"/>
      <c r="K136" s="89"/>
      <c r="L136" s="6" t="s">
        <v>6160</v>
      </c>
    </row>
    <row r="137" spans="1:12" x14ac:dyDescent="0.25">
      <c r="A137" s="6" t="s">
        <v>5049</v>
      </c>
      <c r="B137" s="6">
        <v>676.1</v>
      </c>
      <c r="C137" s="6">
        <v>431786</v>
      </c>
      <c r="D137" s="6">
        <v>381759</v>
      </c>
      <c r="E137" s="6"/>
      <c r="F137" s="6"/>
      <c r="G137" s="6"/>
      <c r="H137" s="6" t="s">
        <v>6160</v>
      </c>
      <c r="I137" s="6"/>
      <c r="J137" s="93" t="s">
        <v>6160</v>
      </c>
      <c r="K137" s="89"/>
      <c r="L137" s="6" t="s">
        <v>6160</v>
      </c>
    </row>
    <row r="138" spans="1:12" x14ac:dyDescent="0.25">
      <c r="A138" s="6" t="s">
        <v>2486</v>
      </c>
      <c r="B138" s="6">
        <v>504.1</v>
      </c>
      <c r="C138" s="6">
        <v>259090</v>
      </c>
      <c r="D138" s="6">
        <v>210770</v>
      </c>
      <c r="E138" s="6"/>
      <c r="F138" s="6"/>
      <c r="G138" s="6" t="s">
        <v>6160</v>
      </c>
      <c r="H138" s="6" t="s">
        <v>6160</v>
      </c>
      <c r="I138" s="6" t="s">
        <v>6299</v>
      </c>
      <c r="J138" s="6"/>
      <c r="K138" s="89" t="s">
        <v>6320</v>
      </c>
      <c r="L138" s="6" t="s">
        <v>6160</v>
      </c>
    </row>
    <row r="139" spans="1:12" x14ac:dyDescent="0.25">
      <c r="A139" s="6" t="s">
        <v>6210</v>
      </c>
      <c r="B139" s="6"/>
      <c r="C139" s="6">
        <v>471018</v>
      </c>
      <c r="D139" s="6">
        <v>518460</v>
      </c>
      <c r="E139" s="6"/>
      <c r="F139" s="6"/>
      <c r="G139" s="6"/>
      <c r="H139" s="6" t="s">
        <v>6160</v>
      </c>
      <c r="I139" s="6"/>
      <c r="J139" s="6"/>
      <c r="K139" s="89"/>
      <c r="L139" s="6" t="s">
        <v>6313</v>
      </c>
    </row>
    <row r="140" spans="1:12" ht="30" x14ac:dyDescent="0.25">
      <c r="A140" s="93" t="s">
        <v>4049</v>
      </c>
      <c r="B140" s="6">
        <v>508.1</v>
      </c>
      <c r="C140" s="6">
        <v>321970</v>
      </c>
      <c r="D140" s="6">
        <v>200565</v>
      </c>
      <c r="E140" s="6"/>
      <c r="F140" s="6"/>
      <c r="G140" s="6"/>
      <c r="H140" s="6"/>
      <c r="I140" s="6"/>
      <c r="J140" s="93" t="s">
        <v>6160</v>
      </c>
      <c r="K140" s="96" t="s">
        <v>6281</v>
      </c>
      <c r="L140" s="6" t="s">
        <v>6160</v>
      </c>
    </row>
    <row r="141" spans="1:12" x14ac:dyDescent="0.25">
      <c r="A141" s="6" t="s">
        <v>6130</v>
      </c>
      <c r="B141" s="6">
        <v>171.1</v>
      </c>
      <c r="C141" s="6">
        <v>332350</v>
      </c>
      <c r="D141" s="6">
        <v>696450</v>
      </c>
      <c r="E141" s="6"/>
      <c r="F141" s="6"/>
      <c r="G141" s="6"/>
      <c r="H141" s="6"/>
      <c r="I141" s="6" t="s">
        <v>13</v>
      </c>
      <c r="J141" s="6"/>
      <c r="K141" s="89"/>
      <c r="L141" s="6" t="s">
        <v>6160</v>
      </c>
    </row>
    <row r="142" spans="1:12" x14ac:dyDescent="0.25">
      <c r="A142" s="6" t="s">
        <v>6131</v>
      </c>
      <c r="B142" s="6"/>
      <c r="C142" s="6">
        <v>466878</v>
      </c>
      <c r="D142" s="6">
        <v>519493</v>
      </c>
      <c r="E142" s="6"/>
      <c r="F142" s="6"/>
      <c r="G142" s="6"/>
      <c r="H142" s="6"/>
      <c r="I142" s="6" t="s">
        <v>3265</v>
      </c>
      <c r="J142" s="6"/>
      <c r="K142" s="89"/>
      <c r="L142" s="6" t="s">
        <v>6313</v>
      </c>
    </row>
    <row r="143" spans="1:12" x14ac:dyDescent="0.25">
      <c r="A143" s="6" t="s">
        <v>6200</v>
      </c>
      <c r="B143" s="6">
        <v>453.1</v>
      </c>
      <c r="C143" s="6">
        <v>413293</v>
      </c>
      <c r="D143" s="6">
        <v>525043</v>
      </c>
      <c r="E143" s="6"/>
      <c r="F143" s="6"/>
      <c r="G143" s="6"/>
      <c r="H143" s="6" t="s">
        <v>6160</v>
      </c>
      <c r="I143" s="6"/>
      <c r="J143" s="6"/>
      <c r="K143" s="89"/>
      <c r="L143" s="6" t="s">
        <v>6160</v>
      </c>
    </row>
    <row r="144" spans="1:12" ht="60" x14ac:dyDescent="0.25">
      <c r="A144" s="6" t="s">
        <v>6168</v>
      </c>
      <c r="B144" s="6">
        <v>49.1</v>
      </c>
      <c r="C144" s="6">
        <v>431002</v>
      </c>
      <c r="D144" s="6">
        <v>550577</v>
      </c>
      <c r="E144" s="6" t="s">
        <v>6160</v>
      </c>
      <c r="F144" s="6"/>
      <c r="G144" s="6"/>
      <c r="H144" s="6"/>
      <c r="I144" s="6"/>
      <c r="J144" s="93" t="s">
        <v>6160</v>
      </c>
      <c r="K144" s="96" t="s">
        <v>6302</v>
      </c>
      <c r="L144" s="6" t="s">
        <v>6160</v>
      </c>
    </row>
    <row r="145" spans="1:12" x14ac:dyDescent="0.25">
      <c r="A145" s="6" t="s">
        <v>6132</v>
      </c>
      <c r="B145" s="6"/>
      <c r="C145" s="6">
        <v>468553</v>
      </c>
      <c r="D145" s="6">
        <v>518785</v>
      </c>
      <c r="E145" s="6"/>
      <c r="F145" s="6"/>
      <c r="G145" s="6"/>
      <c r="H145" s="6"/>
      <c r="I145" s="6" t="s">
        <v>3265</v>
      </c>
      <c r="J145" s="6"/>
      <c r="K145" s="89"/>
      <c r="L145" s="6" t="s">
        <v>6313</v>
      </c>
    </row>
    <row r="146" spans="1:12" x14ac:dyDescent="0.25">
      <c r="A146" s="6" t="s">
        <v>6133</v>
      </c>
      <c r="B146" s="6">
        <v>708.1</v>
      </c>
      <c r="C146" s="6">
        <v>429829</v>
      </c>
      <c r="D146" s="6">
        <v>590469</v>
      </c>
      <c r="E146" s="6" t="s">
        <v>6160</v>
      </c>
      <c r="F146" s="6" t="s">
        <v>6160</v>
      </c>
      <c r="G146" s="6"/>
      <c r="H146" s="6"/>
      <c r="I146" s="6" t="s">
        <v>13</v>
      </c>
      <c r="J146" s="6"/>
      <c r="K146" s="89"/>
      <c r="L146" s="6" t="s">
        <v>6160</v>
      </c>
    </row>
    <row r="147" spans="1:12" x14ac:dyDescent="0.25">
      <c r="A147" s="6" t="s">
        <v>6134</v>
      </c>
      <c r="B147" s="6"/>
      <c r="C147" s="6">
        <v>424150</v>
      </c>
      <c r="D147" s="6">
        <v>598900</v>
      </c>
      <c r="E147" s="6"/>
      <c r="F147" s="6"/>
      <c r="G147" s="6"/>
      <c r="H147" s="6"/>
      <c r="I147" s="6" t="s">
        <v>13</v>
      </c>
      <c r="J147" s="6"/>
      <c r="K147" s="89"/>
      <c r="L147" s="6" t="s">
        <v>6160</v>
      </c>
    </row>
    <row r="148" spans="1:12" x14ac:dyDescent="0.25">
      <c r="A148" s="6" t="s">
        <v>6169</v>
      </c>
      <c r="B148" s="6">
        <v>203.1</v>
      </c>
      <c r="C148" s="6">
        <v>430666</v>
      </c>
      <c r="D148" s="6">
        <v>531518</v>
      </c>
      <c r="E148" s="6" t="s">
        <v>6160</v>
      </c>
      <c r="F148" s="6"/>
      <c r="G148" s="6"/>
      <c r="H148" s="6"/>
      <c r="I148" s="6"/>
      <c r="J148" s="6"/>
      <c r="K148" s="89"/>
      <c r="L148" s="6" t="s">
        <v>6160</v>
      </c>
    </row>
    <row r="149" spans="1:12" x14ac:dyDescent="0.25">
      <c r="A149" s="6" t="s">
        <v>6170</v>
      </c>
      <c r="B149" s="6">
        <v>102.1</v>
      </c>
      <c r="C149" s="6">
        <v>444921</v>
      </c>
      <c r="D149" s="6">
        <v>371889</v>
      </c>
      <c r="E149" s="6" t="s">
        <v>6160</v>
      </c>
      <c r="F149" s="6"/>
      <c r="G149" s="6"/>
      <c r="H149" s="6"/>
      <c r="I149" s="6"/>
      <c r="J149" s="6"/>
      <c r="K149" s="89"/>
      <c r="L149" s="6" t="s">
        <v>6160</v>
      </c>
    </row>
    <row r="150" spans="1:12" x14ac:dyDescent="0.25">
      <c r="A150" s="6" t="s">
        <v>6213</v>
      </c>
      <c r="B150" s="6"/>
      <c r="C150" s="6">
        <v>466240</v>
      </c>
      <c r="D150" s="6">
        <v>520130</v>
      </c>
      <c r="E150" s="6"/>
      <c r="F150" s="6"/>
      <c r="G150" s="6"/>
      <c r="H150" s="6" t="s">
        <v>6160</v>
      </c>
      <c r="I150" s="6"/>
      <c r="J150" s="6"/>
      <c r="K150" s="89"/>
      <c r="L150" s="6" t="s">
        <v>6313</v>
      </c>
    </row>
    <row r="151" spans="1:12" ht="30" x14ac:dyDescent="0.25">
      <c r="A151" s="6" t="s">
        <v>6171</v>
      </c>
      <c r="B151" s="6">
        <v>164.1</v>
      </c>
      <c r="C151" s="6">
        <v>333568</v>
      </c>
      <c r="D151" s="6">
        <v>696104</v>
      </c>
      <c r="E151" s="6" t="s">
        <v>6160</v>
      </c>
      <c r="F151" s="6" t="s">
        <v>6160</v>
      </c>
      <c r="G151" s="6"/>
      <c r="H151" s="6"/>
      <c r="I151" s="6" t="s">
        <v>13</v>
      </c>
      <c r="J151" s="93" t="s">
        <v>6160</v>
      </c>
      <c r="K151" s="96" t="s">
        <v>6295</v>
      </c>
      <c r="L151" s="6" t="s">
        <v>6160</v>
      </c>
    </row>
    <row r="152" spans="1:12" x14ac:dyDescent="0.25">
      <c r="A152" s="6" t="s">
        <v>6135</v>
      </c>
      <c r="B152" s="6">
        <v>573.1</v>
      </c>
      <c r="C152" s="6">
        <v>329185</v>
      </c>
      <c r="D152" s="6">
        <v>697288</v>
      </c>
      <c r="E152" s="6"/>
      <c r="F152" s="6"/>
      <c r="G152" s="6"/>
      <c r="H152" s="6"/>
      <c r="I152" s="6" t="s">
        <v>13</v>
      </c>
      <c r="J152" s="6"/>
      <c r="K152" s="89"/>
      <c r="L152" s="6" t="s">
        <v>6160</v>
      </c>
    </row>
    <row r="153" spans="1:12" x14ac:dyDescent="0.25">
      <c r="A153" s="6" t="s">
        <v>5816</v>
      </c>
      <c r="B153" s="6">
        <v>769.1</v>
      </c>
      <c r="C153" s="6">
        <v>427484</v>
      </c>
      <c r="D153" s="6">
        <v>529177</v>
      </c>
      <c r="E153" s="6" t="s">
        <v>6160</v>
      </c>
      <c r="F153" s="6"/>
      <c r="G153" s="6"/>
      <c r="H153" s="6"/>
      <c r="I153" s="6" t="s">
        <v>13</v>
      </c>
      <c r="J153" s="6"/>
      <c r="K153" s="89"/>
      <c r="L153" s="6" t="s">
        <v>6160</v>
      </c>
    </row>
    <row r="154" spans="1:12" x14ac:dyDescent="0.25">
      <c r="A154" s="6" t="s">
        <v>6136</v>
      </c>
      <c r="B154" s="6"/>
      <c r="C154" s="6">
        <v>335870</v>
      </c>
      <c r="D154" s="6">
        <v>299970</v>
      </c>
      <c r="E154" s="6"/>
      <c r="F154" s="6"/>
      <c r="G154" s="6"/>
      <c r="H154" s="6" t="s">
        <v>6160</v>
      </c>
      <c r="I154" s="6" t="s">
        <v>6299</v>
      </c>
      <c r="J154" s="6"/>
      <c r="K154" s="89"/>
      <c r="L154" s="6" t="s">
        <v>6313</v>
      </c>
    </row>
    <row r="155" spans="1:12" x14ac:dyDescent="0.25">
      <c r="A155" s="6" t="s">
        <v>2383</v>
      </c>
      <c r="B155" s="6">
        <v>284.10000000000002</v>
      </c>
      <c r="C155" s="6">
        <v>320503</v>
      </c>
      <c r="D155" s="6">
        <v>694777</v>
      </c>
      <c r="E155" s="6"/>
      <c r="F155" s="6"/>
      <c r="G155" s="6" t="s">
        <v>6160</v>
      </c>
      <c r="H155" s="6" t="s">
        <v>6160</v>
      </c>
      <c r="I155" s="6" t="s">
        <v>6299</v>
      </c>
      <c r="J155" s="6"/>
      <c r="K155" s="89" t="s">
        <v>6320</v>
      </c>
      <c r="L155" s="6" t="s">
        <v>6160</v>
      </c>
    </row>
    <row r="156" spans="1:12" x14ac:dyDescent="0.25">
      <c r="A156" s="6" t="s">
        <v>4509</v>
      </c>
      <c r="B156" s="6">
        <v>592.1</v>
      </c>
      <c r="C156" s="6">
        <v>431638</v>
      </c>
      <c r="D156" s="6">
        <v>314702</v>
      </c>
      <c r="E156" s="6"/>
      <c r="F156" s="6"/>
      <c r="G156" s="6"/>
      <c r="H156" s="6" t="s">
        <v>6160</v>
      </c>
      <c r="I156" s="6"/>
      <c r="J156" s="6"/>
      <c r="K156" s="89"/>
      <c r="L156" s="6" t="s">
        <v>6160</v>
      </c>
    </row>
    <row r="157" spans="1:12" x14ac:dyDescent="0.25">
      <c r="A157" s="6" t="s">
        <v>6081</v>
      </c>
      <c r="B157" s="6"/>
      <c r="C157" s="6">
        <v>437400</v>
      </c>
      <c r="D157" s="6">
        <v>411900</v>
      </c>
      <c r="E157" s="6" t="s">
        <v>6160</v>
      </c>
      <c r="F157" s="6"/>
      <c r="G157" s="6"/>
      <c r="H157" s="6"/>
      <c r="I157" s="6"/>
      <c r="J157" s="6"/>
      <c r="K157" s="89"/>
      <c r="L157" s="6" t="s">
        <v>6160</v>
      </c>
    </row>
    <row r="158" spans="1:12" x14ac:dyDescent="0.25">
      <c r="A158" s="6" t="s">
        <v>693</v>
      </c>
      <c r="B158" s="6">
        <v>316.10000000000002</v>
      </c>
      <c r="C158" s="6">
        <v>332237</v>
      </c>
      <c r="D158" s="6">
        <v>670165</v>
      </c>
      <c r="E158" s="6"/>
      <c r="F158" s="6" t="s">
        <v>3265</v>
      </c>
      <c r="G158" s="6"/>
      <c r="H158" s="6"/>
      <c r="I158" s="6"/>
      <c r="J158" s="6"/>
      <c r="K158" s="89"/>
      <c r="L158" s="6" t="s">
        <v>6160</v>
      </c>
    </row>
    <row r="159" spans="1:12" x14ac:dyDescent="0.25">
      <c r="A159" s="6" t="s">
        <v>6252</v>
      </c>
      <c r="B159" s="6">
        <v>773.1</v>
      </c>
      <c r="C159" s="6">
        <v>425870</v>
      </c>
      <c r="D159" s="6">
        <v>526976</v>
      </c>
      <c r="E159" s="6" t="s">
        <v>6160</v>
      </c>
      <c r="F159" s="6"/>
      <c r="G159" s="6"/>
      <c r="H159" s="6"/>
      <c r="I159" s="6" t="s">
        <v>13</v>
      </c>
      <c r="J159" s="6"/>
      <c r="K159" s="89"/>
      <c r="L159" s="6" t="s">
        <v>6160</v>
      </c>
    </row>
    <row r="160" spans="1:12" x14ac:dyDescent="0.25">
      <c r="A160" s="6" t="s">
        <v>5740</v>
      </c>
      <c r="B160" s="6">
        <v>758.1</v>
      </c>
      <c r="C160" s="6">
        <v>448299</v>
      </c>
      <c r="D160" s="6">
        <v>348548</v>
      </c>
      <c r="E160" s="6" t="s">
        <v>6160</v>
      </c>
      <c r="F160" s="6"/>
      <c r="G160" s="6"/>
      <c r="H160" s="6"/>
      <c r="I160" s="6" t="s">
        <v>13</v>
      </c>
      <c r="J160" s="6"/>
      <c r="K160" s="89"/>
      <c r="L160" s="6" t="s">
        <v>6160</v>
      </c>
    </row>
    <row r="161" spans="1:12" ht="45" x14ac:dyDescent="0.25">
      <c r="A161" s="6" t="s">
        <v>4146</v>
      </c>
      <c r="B161" s="6">
        <v>528.1</v>
      </c>
      <c r="C161" s="6">
        <v>257225</v>
      </c>
      <c r="D161" s="6">
        <v>202234</v>
      </c>
      <c r="E161" s="6"/>
      <c r="F161" s="6"/>
      <c r="G161" s="6" t="s">
        <v>6160</v>
      </c>
      <c r="H161" s="6" t="s">
        <v>6160</v>
      </c>
      <c r="I161" s="6" t="s">
        <v>3265</v>
      </c>
      <c r="J161" s="93" t="s">
        <v>6160</v>
      </c>
      <c r="K161" s="89" t="s">
        <v>6307</v>
      </c>
      <c r="L161" s="6" t="s">
        <v>6160</v>
      </c>
    </row>
    <row r="162" spans="1:12" x14ac:dyDescent="0.25">
      <c r="A162" s="93" t="s">
        <v>6253</v>
      </c>
      <c r="B162" s="6">
        <v>488.1</v>
      </c>
      <c r="C162" s="6">
        <v>441355</v>
      </c>
      <c r="D162" s="6">
        <v>360376</v>
      </c>
      <c r="E162" s="6" t="s">
        <v>6160</v>
      </c>
      <c r="F162" s="6"/>
      <c r="G162" s="6"/>
      <c r="H162" s="6"/>
      <c r="I162" s="6"/>
      <c r="J162" s="6"/>
      <c r="K162" s="89"/>
      <c r="L162" s="6" t="s">
        <v>6160</v>
      </c>
    </row>
    <row r="163" spans="1:12" x14ac:dyDescent="0.25">
      <c r="A163" s="6" t="s">
        <v>6137</v>
      </c>
      <c r="B163" s="6">
        <v>259.10000000000002</v>
      </c>
      <c r="C163" s="6">
        <v>297800</v>
      </c>
      <c r="D163" s="6">
        <v>667000</v>
      </c>
      <c r="E163" s="6"/>
      <c r="F163" s="6"/>
      <c r="G163" s="6"/>
      <c r="H163" s="6"/>
      <c r="I163" s="6" t="s">
        <v>13</v>
      </c>
      <c r="J163" s="6"/>
      <c r="K163" s="89"/>
      <c r="L163" s="6" t="s">
        <v>6160</v>
      </c>
    </row>
    <row r="164" spans="1:12" x14ac:dyDescent="0.25">
      <c r="A164" s="6" t="s">
        <v>5703</v>
      </c>
      <c r="B164" s="6">
        <v>750.1</v>
      </c>
      <c r="C164" s="6">
        <v>260327</v>
      </c>
      <c r="D164" s="6">
        <v>211444</v>
      </c>
      <c r="E164" s="6"/>
      <c r="F164" s="6"/>
      <c r="G164" s="6"/>
      <c r="H164" s="6" t="s">
        <v>6160</v>
      </c>
      <c r="I164" s="6" t="s">
        <v>6299</v>
      </c>
      <c r="J164" s="6"/>
      <c r="K164" s="89" t="s">
        <v>6228</v>
      </c>
      <c r="L164" s="6" t="s">
        <v>6160</v>
      </c>
    </row>
    <row r="165" spans="1:12" x14ac:dyDescent="0.25">
      <c r="A165" s="6" t="s">
        <v>6138</v>
      </c>
      <c r="B165" s="6">
        <v>251.1</v>
      </c>
      <c r="C165" s="6">
        <v>335210</v>
      </c>
      <c r="D165" s="6">
        <v>698525</v>
      </c>
      <c r="E165" s="6"/>
      <c r="F165" s="6"/>
      <c r="G165" s="6"/>
      <c r="H165" s="6"/>
      <c r="I165" s="6" t="s">
        <v>13</v>
      </c>
      <c r="J165" s="6"/>
      <c r="K165" s="89"/>
      <c r="L165" s="6" t="s">
        <v>6160</v>
      </c>
    </row>
    <row r="166" spans="1:12" x14ac:dyDescent="0.25">
      <c r="A166" s="6" t="s">
        <v>6139</v>
      </c>
      <c r="B166" s="6">
        <v>534.1</v>
      </c>
      <c r="C166" s="6">
        <v>342346</v>
      </c>
      <c r="D166" s="6">
        <v>672905</v>
      </c>
      <c r="E166" s="6"/>
      <c r="F166" s="6"/>
      <c r="G166" s="6"/>
      <c r="H166" s="6"/>
      <c r="I166" s="6" t="s">
        <v>13</v>
      </c>
      <c r="J166" s="6"/>
      <c r="K166" s="89"/>
      <c r="L166" s="6" t="s">
        <v>6160</v>
      </c>
    </row>
    <row r="167" spans="1:12" x14ac:dyDescent="0.25">
      <c r="A167" s="6" t="s">
        <v>5716</v>
      </c>
      <c r="B167" s="6">
        <v>751.1</v>
      </c>
      <c r="C167" s="6">
        <v>310615</v>
      </c>
      <c r="D167" s="6">
        <v>207915</v>
      </c>
      <c r="E167" s="6"/>
      <c r="F167" s="6"/>
      <c r="G167" s="6"/>
      <c r="H167" s="6"/>
      <c r="I167" s="6" t="s">
        <v>13</v>
      </c>
      <c r="J167" s="6"/>
      <c r="K167" s="89"/>
      <c r="L167" s="6" t="s">
        <v>6160</v>
      </c>
    </row>
    <row r="168" spans="1:12" x14ac:dyDescent="0.25">
      <c r="A168" s="6" t="s">
        <v>6201</v>
      </c>
      <c r="B168" s="6"/>
      <c r="C168" s="6">
        <v>287779</v>
      </c>
      <c r="D168" s="6">
        <v>195810</v>
      </c>
      <c r="E168" s="6"/>
      <c r="F168" s="6"/>
      <c r="G168" s="6"/>
      <c r="H168" s="6" t="s">
        <v>6160</v>
      </c>
      <c r="I168" s="6"/>
      <c r="J168" s="6"/>
      <c r="K168" s="89"/>
      <c r="L168" s="6" t="s">
        <v>6160</v>
      </c>
    </row>
    <row r="169" spans="1:12" x14ac:dyDescent="0.25">
      <c r="A169" s="6" t="s">
        <v>6202</v>
      </c>
      <c r="B169" s="6"/>
      <c r="C169" s="6">
        <v>284850</v>
      </c>
      <c r="D169" s="6">
        <v>192750</v>
      </c>
      <c r="E169" s="6"/>
      <c r="F169" s="6"/>
      <c r="G169" s="6"/>
      <c r="H169" s="6" t="s">
        <v>6160</v>
      </c>
      <c r="I169" s="6"/>
      <c r="J169" s="6"/>
      <c r="K169" s="89"/>
      <c r="L169" s="6" t="s">
        <v>6160</v>
      </c>
    </row>
    <row r="170" spans="1:12" x14ac:dyDescent="0.25">
      <c r="A170" s="6" t="s">
        <v>6140</v>
      </c>
      <c r="B170" s="6"/>
      <c r="C170" s="6">
        <v>376620</v>
      </c>
      <c r="D170" s="6">
        <v>545020</v>
      </c>
      <c r="E170" s="6"/>
      <c r="F170" s="6"/>
      <c r="G170" s="6"/>
      <c r="H170" s="6" t="s">
        <v>3265</v>
      </c>
      <c r="I170" s="6" t="s">
        <v>6299</v>
      </c>
      <c r="J170" s="6"/>
      <c r="K170" s="89"/>
      <c r="L170" s="6" t="s">
        <v>6313</v>
      </c>
    </row>
    <row r="171" spans="1:12" x14ac:dyDescent="0.25">
      <c r="A171" s="6" t="s">
        <v>5750</v>
      </c>
      <c r="B171" s="6">
        <v>760.1</v>
      </c>
      <c r="C171" s="6">
        <v>427672</v>
      </c>
      <c r="D171" s="6">
        <v>315583</v>
      </c>
      <c r="E171" s="6" t="s">
        <v>6160</v>
      </c>
      <c r="F171" s="6"/>
      <c r="G171" s="6"/>
      <c r="H171" s="6"/>
      <c r="I171" s="6"/>
      <c r="J171" s="6"/>
      <c r="K171" s="89"/>
      <c r="L171" s="6" t="s">
        <v>6160</v>
      </c>
    </row>
    <row r="172" spans="1:12" ht="30" x14ac:dyDescent="0.25">
      <c r="A172" s="93" t="s">
        <v>6267</v>
      </c>
      <c r="B172" s="6"/>
      <c r="C172" s="6">
        <v>422200</v>
      </c>
      <c r="D172" s="6">
        <v>542000</v>
      </c>
      <c r="E172" s="6"/>
      <c r="F172" s="6"/>
      <c r="G172" s="6"/>
      <c r="H172" s="6"/>
      <c r="I172" s="6"/>
      <c r="J172" s="93" t="s">
        <v>6160</v>
      </c>
      <c r="K172" s="96" t="s">
        <v>6266</v>
      </c>
      <c r="L172" s="6" t="s">
        <v>6160</v>
      </c>
    </row>
    <row r="173" spans="1:12" ht="30" x14ac:dyDescent="0.25">
      <c r="A173" s="93" t="s">
        <v>698</v>
      </c>
      <c r="B173" s="93">
        <v>55.1</v>
      </c>
      <c r="C173" s="6">
        <v>429120</v>
      </c>
      <c r="D173" s="6">
        <v>580237</v>
      </c>
      <c r="E173" s="6"/>
      <c r="F173" s="6"/>
      <c r="G173" s="6"/>
      <c r="H173" s="6"/>
      <c r="I173" s="6"/>
      <c r="J173" s="93" t="s">
        <v>6160</v>
      </c>
      <c r="K173" s="96" t="s">
        <v>6266</v>
      </c>
      <c r="L173" s="6" t="s">
        <v>6160</v>
      </c>
    </row>
    <row r="174" spans="1:12" x14ac:dyDescent="0.25">
      <c r="A174" s="6" t="s">
        <v>5736</v>
      </c>
      <c r="B174" s="6">
        <v>757.1</v>
      </c>
      <c r="C174" s="6">
        <v>452615</v>
      </c>
      <c r="D174" s="6">
        <v>352803</v>
      </c>
      <c r="E174" s="6" t="s">
        <v>6160</v>
      </c>
      <c r="F174" s="6"/>
      <c r="G174" s="6"/>
      <c r="H174" s="6"/>
      <c r="I174" s="6" t="s">
        <v>13</v>
      </c>
      <c r="J174" s="6"/>
      <c r="K174" s="89"/>
      <c r="L174" s="6" t="s">
        <v>6160</v>
      </c>
    </row>
    <row r="175" spans="1:12" ht="30" x14ac:dyDescent="0.25">
      <c r="A175" s="6" t="s">
        <v>6172</v>
      </c>
      <c r="B175" s="6">
        <v>56.1</v>
      </c>
      <c r="C175" s="6">
        <v>432847</v>
      </c>
      <c r="D175" s="6">
        <v>548358</v>
      </c>
      <c r="E175" s="6" t="s">
        <v>6160</v>
      </c>
      <c r="F175" s="6"/>
      <c r="G175" s="6"/>
      <c r="H175" s="6"/>
      <c r="I175" s="6"/>
      <c r="J175" s="93" t="s">
        <v>6160</v>
      </c>
      <c r="K175" s="96" t="s">
        <v>6266</v>
      </c>
      <c r="L175" s="6" t="s">
        <v>6160</v>
      </c>
    </row>
    <row r="176" spans="1:12" x14ac:dyDescent="0.25">
      <c r="A176" s="6" t="s">
        <v>6141</v>
      </c>
      <c r="B176" s="6">
        <v>740.1</v>
      </c>
      <c r="C176" s="6">
        <v>330720</v>
      </c>
      <c r="D176" s="6">
        <v>671326</v>
      </c>
      <c r="E176" s="6" t="s">
        <v>6160</v>
      </c>
      <c r="F176" s="6" t="s">
        <v>6160</v>
      </c>
      <c r="G176" s="6"/>
      <c r="H176" s="6" t="s">
        <v>6160</v>
      </c>
      <c r="I176" s="6" t="s">
        <v>13</v>
      </c>
      <c r="J176" s="6"/>
      <c r="K176" s="89"/>
      <c r="L176" s="6" t="s">
        <v>6160</v>
      </c>
    </row>
    <row r="177" spans="1:12" x14ac:dyDescent="0.25">
      <c r="A177" s="6" t="s">
        <v>6212</v>
      </c>
      <c r="B177" s="6"/>
      <c r="C177" s="6">
        <v>471111</v>
      </c>
      <c r="D177" s="6">
        <v>519241</v>
      </c>
      <c r="E177" s="6"/>
      <c r="F177" s="6"/>
      <c r="G177" s="6"/>
      <c r="H177" s="6" t="s">
        <v>6160</v>
      </c>
      <c r="I177" s="6"/>
      <c r="J177" s="6"/>
      <c r="K177" s="89"/>
      <c r="L177" s="6" t="s">
        <v>6313</v>
      </c>
    </row>
    <row r="178" spans="1:12" ht="30" x14ac:dyDescent="0.25">
      <c r="A178" s="93" t="s">
        <v>710</v>
      </c>
      <c r="B178" s="93">
        <v>57.1</v>
      </c>
      <c r="C178" s="6">
        <v>428985</v>
      </c>
      <c r="D178" s="6">
        <v>585828</v>
      </c>
      <c r="E178" s="6"/>
      <c r="F178" s="6"/>
      <c r="G178" s="6"/>
      <c r="H178" s="6"/>
      <c r="I178" s="6"/>
      <c r="J178" s="93" t="s">
        <v>6160</v>
      </c>
      <c r="K178" s="96" t="s">
        <v>6266</v>
      </c>
      <c r="L178" s="6" t="s">
        <v>6160</v>
      </c>
    </row>
    <row r="179" spans="1:12" x14ac:dyDescent="0.25">
      <c r="A179" s="6" t="s">
        <v>6142</v>
      </c>
      <c r="B179" s="6">
        <v>58.1</v>
      </c>
      <c r="C179" s="6">
        <v>432505</v>
      </c>
      <c r="D179" s="6">
        <v>313460</v>
      </c>
      <c r="E179" s="6"/>
      <c r="F179" s="6"/>
      <c r="G179" s="6"/>
      <c r="H179" s="6"/>
      <c r="I179" s="6" t="s">
        <v>13</v>
      </c>
      <c r="J179" s="6"/>
      <c r="K179" s="89"/>
      <c r="L179" s="6" t="s">
        <v>6160</v>
      </c>
    </row>
    <row r="180" spans="1:12" ht="30" x14ac:dyDescent="0.25">
      <c r="A180" s="93" t="s">
        <v>6261</v>
      </c>
      <c r="B180" s="6"/>
      <c r="C180" s="6" t="e">
        <v>#N/A</v>
      </c>
      <c r="D180" s="6" t="e">
        <v>#N/A</v>
      </c>
      <c r="E180" s="6"/>
      <c r="F180" s="6"/>
      <c r="G180" s="6"/>
      <c r="H180" s="6"/>
      <c r="I180" s="6"/>
      <c r="J180" s="6" t="s">
        <v>6160</v>
      </c>
      <c r="K180" s="89" t="s">
        <v>6262</v>
      </c>
      <c r="L180" s="6" t="s">
        <v>6160</v>
      </c>
    </row>
    <row r="181" spans="1:12" x14ac:dyDescent="0.25">
      <c r="A181" s="93" t="s">
        <v>6256</v>
      </c>
      <c r="B181" s="6">
        <v>777.1</v>
      </c>
      <c r="C181" s="6">
        <v>293305</v>
      </c>
      <c r="D181" s="6">
        <v>191187</v>
      </c>
      <c r="E181" s="6" t="s">
        <v>6160</v>
      </c>
      <c r="F181" s="6"/>
      <c r="G181" s="6"/>
      <c r="H181" s="6"/>
      <c r="I181" s="6"/>
      <c r="J181" s="6"/>
      <c r="K181" s="89"/>
      <c r="L181" s="6" t="s">
        <v>6160</v>
      </c>
    </row>
    <row r="182" spans="1:12" x14ac:dyDescent="0.25">
      <c r="A182" s="6" t="s">
        <v>6144</v>
      </c>
      <c r="B182" s="6">
        <v>345.1</v>
      </c>
      <c r="C182" s="6">
        <v>333668</v>
      </c>
      <c r="D182" s="6">
        <v>667182</v>
      </c>
      <c r="E182" s="6"/>
      <c r="F182" s="6"/>
      <c r="G182" s="6"/>
      <c r="H182" s="6" t="s">
        <v>6160</v>
      </c>
      <c r="I182" s="6" t="s">
        <v>6299</v>
      </c>
      <c r="J182" s="6"/>
      <c r="K182" s="89"/>
      <c r="L182" s="6" t="s">
        <v>6160</v>
      </c>
    </row>
    <row r="183" spans="1:12" x14ac:dyDescent="0.25">
      <c r="A183" s="6" t="s">
        <v>2155</v>
      </c>
      <c r="B183" s="6">
        <v>267.10000000000002</v>
      </c>
      <c r="C183" s="6">
        <v>386820</v>
      </c>
      <c r="D183" s="6">
        <v>424200</v>
      </c>
      <c r="E183" s="6"/>
      <c r="F183" s="6"/>
      <c r="G183" s="6"/>
      <c r="H183" s="6" t="s">
        <v>6160</v>
      </c>
      <c r="I183" s="6"/>
      <c r="J183" s="93" t="s">
        <v>6160</v>
      </c>
      <c r="K183" s="96" t="s">
        <v>6294</v>
      </c>
      <c r="L183" s="6" t="s">
        <v>6160</v>
      </c>
    </row>
    <row r="184" spans="1:12" x14ac:dyDescent="0.25">
      <c r="A184" s="93" t="s">
        <v>6251</v>
      </c>
      <c r="B184" s="6">
        <v>214.2</v>
      </c>
      <c r="C184" s="6">
        <v>447327</v>
      </c>
      <c r="D184" s="6">
        <v>373285</v>
      </c>
      <c r="E184" s="6" t="s">
        <v>6160</v>
      </c>
      <c r="F184" s="6"/>
      <c r="G184" s="6"/>
      <c r="H184" s="6"/>
      <c r="I184" s="6"/>
      <c r="J184" s="6"/>
      <c r="K184" s="89"/>
      <c r="L184" s="6" t="s">
        <v>6160</v>
      </c>
    </row>
    <row r="185" spans="1:12" x14ac:dyDescent="0.25">
      <c r="A185" s="6" t="s">
        <v>721</v>
      </c>
      <c r="B185" s="6">
        <v>59.1</v>
      </c>
      <c r="C185" s="6">
        <v>423221</v>
      </c>
      <c r="D185" s="6">
        <v>535738</v>
      </c>
      <c r="E185" s="6"/>
      <c r="F185" s="6"/>
      <c r="G185" s="6"/>
      <c r="H185" s="6"/>
      <c r="I185" s="6"/>
      <c r="J185" s="6" t="s">
        <v>6160</v>
      </c>
      <c r="K185" s="89"/>
      <c r="L185" s="6" t="s">
        <v>6160</v>
      </c>
    </row>
    <row r="186" spans="1:12" ht="60" x14ac:dyDescent="0.25">
      <c r="A186" s="93" t="s">
        <v>721</v>
      </c>
      <c r="B186" s="6">
        <v>59.1</v>
      </c>
      <c r="C186" s="6">
        <v>423221</v>
      </c>
      <c r="D186" s="6">
        <v>535738</v>
      </c>
      <c r="E186" s="6"/>
      <c r="F186" s="6"/>
      <c r="G186" s="6"/>
      <c r="H186" s="6"/>
      <c r="I186" s="6"/>
      <c r="J186" s="93" t="s">
        <v>6160</v>
      </c>
      <c r="K186" s="96" t="s">
        <v>6302</v>
      </c>
      <c r="L186" s="6" t="s">
        <v>6160</v>
      </c>
    </row>
    <row r="187" spans="1:12" x14ac:dyDescent="0.25">
      <c r="A187" s="6" t="s">
        <v>6145</v>
      </c>
      <c r="B187" s="6">
        <v>442.1</v>
      </c>
      <c r="C187" s="6">
        <v>423947</v>
      </c>
      <c r="D187" s="6">
        <v>587378</v>
      </c>
      <c r="E187" s="6"/>
      <c r="F187" s="6"/>
      <c r="G187" s="6"/>
      <c r="H187" s="6"/>
      <c r="I187" s="6" t="s">
        <v>13</v>
      </c>
      <c r="J187" s="6"/>
      <c r="K187" s="89"/>
      <c r="L187" s="6" t="s">
        <v>6160</v>
      </c>
    </row>
    <row r="188" spans="1:12" x14ac:dyDescent="0.25">
      <c r="A188" s="6" t="s">
        <v>5032</v>
      </c>
      <c r="B188" s="6">
        <v>674.1</v>
      </c>
      <c r="C188" s="6">
        <v>356078</v>
      </c>
      <c r="D188" s="6">
        <v>403481</v>
      </c>
      <c r="E188" s="6"/>
      <c r="F188" s="6"/>
      <c r="G188" s="6" t="s">
        <v>6160</v>
      </c>
      <c r="H188" s="6" t="s">
        <v>6160</v>
      </c>
      <c r="I188" s="6"/>
      <c r="J188" s="6"/>
      <c r="K188" s="89" t="s">
        <v>6322</v>
      </c>
      <c r="L188" s="6" t="s">
        <v>6160</v>
      </c>
    </row>
    <row r="189" spans="1:12" ht="60" x14ac:dyDescent="0.25">
      <c r="A189" s="130" t="s">
        <v>6470</v>
      </c>
      <c r="B189" s="130"/>
      <c r="C189" s="130">
        <v>248655</v>
      </c>
      <c r="D189" s="130">
        <v>606625</v>
      </c>
      <c r="E189" s="130"/>
      <c r="F189" s="130"/>
      <c r="G189" s="130"/>
      <c r="H189" s="130"/>
      <c r="I189" s="130"/>
      <c r="J189" s="130" t="s">
        <v>6160</v>
      </c>
      <c r="K189" s="136" t="s">
        <v>6300</v>
      </c>
      <c r="L189" s="130" t="s">
        <v>6160</v>
      </c>
    </row>
    <row r="190" spans="1:12" x14ac:dyDescent="0.25">
      <c r="A190" s="6" t="s">
        <v>6308</v>
      </c>
      <c r="B190" s="6">
        <v>770.1</v>
      </c>
      <c r="C190" s="6">
        <v>445121</v>
      </c>
      <c r="D190" s="6">
        <v>355244</v>
      </c>
      <c r="E190" s="6" t="s">
        <v>6160</v>
      </c>
      <c r="F190" s="6"/>
      <c r="G190" s="6"/>
      <c r="H190" s="6"/>
      <c r="I190" s="6"/>
      <c r="J190" s="6"/>
      <c r="K190" s="89"/>
      <c r="L190" s="6" t="s">
        <v>6160</v>
      </c>
    </row>
    <row r="191" spans="1:12" x14ac:dyDescent="0.25">
      <c r="A191" s="6" t="s">
        <v>6146</v>
      </c>
      <c r="B191" s="6">
        <v>409.1</v>
      </c>
      <c r="C191" s="6">
        <v>306200</v>
      </c>
      <c r="D191" s="6">
        <v>685700</v>
      </c>
      <c r="E191" s="6"/>
      <c r="F191" s="6"/>
      <c r="G191" s="6"/>
      <c r="H191" s="6" t="s">
        <v>6160</v>
      </c>
      <c r="I191" s="6" t="s">
        <v>3265</v>
      </c>
      <c r="J191" s="6"/>
      <c r="K191" s="89"/>
      <c r="L191" s="6" t="s">
        <v>6160</v>
      </c>
    </row>
    <row r="192" spans="1:12" ht="30" x14ac:dyDescent="0.25">
      <c r="A192" s="93" t="s">
        <v>6317</v>
      </c>
      <c r="B192" s="6"/>
      <c r="C192" s="6">
        <v>325810</v>
      </c>
      <c r="D192" s="6">
        <v>200990</v>
      </c>
      <c r="E192" s="6"/>
      <c r="F192" s="6"/>
      <c r="G192" s="6"/>
      <c r="H192" s="6"/>
      <c r="I192" s="6"/>
      <c r="J192" s="93" t="s">
        <v>6160</v>
      </c>
      <c r="K192" s="96" t="s">
        <v>6281</v>
      </c>
      <c r="L192" s="6" t="s">
        <v>6160</v>
      </c>
    </row>
    <row r="193" spans="1:12" x14ac:dyDescent="0.25">
      <c r="A193" s="6" t="s">
        <v>6147</v>
      </c>
      <c r="B193" s="6">
        <v>135.1</v>
      </c>
      <c r="C193" s="6">
        <v>293410</v>
      </c>
      <c r="D193" s="6">
        <v>663992</v>
      </c>
      <c r="E193" s="6"/>
      <c r="F193" s="6"/>
      <c r="G193" s="6"/>
      <c r="H193" s="6" t="s">
        <v>3265</v>
      </c>
      <c r="I193" s="6" t="s">
        <v>13</v>
      </c>
      <c r="J193" s="6"/>
      <c r="K193" s="89"/>
      <c r="L193" s="6" t="s">
        <v>6160</v>
      </c>
    </row>
    <row r="194" spans="1:12" x14ac:dyDescent="0.25">
      <c r="A194" s="6" t="s">
        <v>5140</v>
      </c>
      <c r="B194" s="6">
        <v>684.1</v>
      </c>
      <c r="C194" s="6">
        <v>311590</v>
      </c>
      <c r="D194" s="6">
        <v>206660</v>
      </c>
      <c r="E194" s="6"/>
      <c r="F194" s="6"/>
      <c r="G194" s="6"/>
      <c r="H194" s="6" t="s">
        <v>3265</v>
      </c>
      <c r="I194" s="6"/>
      <c r="J194" s="6"/>
      <c r="K194" s="89"/>
      <c r="L194" s="6" t="s">
        <v>6160</v>
      </c>
    </row>
    <row r="195" spans="1:12" x14ac:dyDescent="0.25">
      <c r="A195" s="93" t="s">
        <v>4481</v>
      </c>
      <c r="B195" s="93">
        <v>589.1</v>
      </c>
      <c r="C195" s="6">
        <v>298663</v>
      </c>
      <c r="D195" s="6">
        <v>654240</v>
      </c>
      <c r="E195" s="6"/>
      <c r="F195" s="6"/>
      <c r="G195" s="6"/>
      <c r="H195" s="93" t="s">
        <v>6160</v>
      </c>
      <c r="I195" s="6"/>
      <c r="J195" s="6"/>
      <c r="K195" s="89" t="s">
        <v>6327</v>
      </c>
      <c r="L195" s="6" t="s">
        <v>6160</v>
      </c>
    </row>
    <row r="196" spans="1:12" ht="30" x14ac:dyDescent="0.25">
      <c r="A196" s="93" t="s">
        <v>3099</v>
      </c>
      <c r="B196" s="6"/>
      <c r="C196" s="6">
        <v>417800</v>
      </c>
      <c r="D196" s="6">
        <v>550900</v>
      </c>
      <c r="E196" s="6"/>
      <c r="F196" s="6"/>
      <c r="G196" s="6"/>
      <c r="H196" s="6"/>
      <c r="I196" s="6"/>
      <c r="J196" s="93" t="s">
        <v>6160</v>
      </c>
      <c r="K196" s="96" t="s">
        <v>6274</v>
      </c>
      <c r="L196" s="6" t="s">
        <v>6160</v>
      </c>
    </row>
    <row r="197" spans="1:12" x14ac:dyDescent="0.25">
      <c r="A197" s="6" t="s">
        <v>6203</v>
      </c>
      <c r="B197" s="6">
        <v>733.1</v>
      </c>
      <c r="C197" s="6">
        <v>454806</v>
      </c>
      <c r="D197" s="6">
        <v>339313</v>
      </c>
      <c r="E197" s="6"/>
      <c r="F197" s="6"/>
      <c r="G197" s="6"/>
      <c r="H197" s="6" t="s">
        <v>6160</v>
      </c>
      <c r="I197" s="6"/>
      <c r="J197" s="6"/>
      <c r="K197" s="89"/>
      <c r="L197" s="6" t="s">
        <v>6160</v>
      </c>
    </row>
    <row r="198" spans="1:12" x14ac:dyDescent="0.25">
      <c r="A198" s="6" t="s">
        <v>6148</v>
      </c>
      <c r="B198" s="6">
        <v>222.1</v>
      </c>
      <c r="C198" s="6">
        <v>330442</v>
      </c>
      <c r="D198" s="6">
        <v>695632</v>
      </c>
      <c r="E198" s="6"/>
      <c r="F198" s="6"/>
      <c r="G198" s="6"/>
      <c r="H198" s="6"/>
      <c r="I198" s="6" t="s">
        <v>13</v>
      </c>
      <c r="J198" s="6"/>
      <c r="K198" s="89"/>
      <c r="L198" s="6" t="s">
        <v>6160</v>
      </c>
    </row>
    <row r="199" spans="1:12" x14ac:dyDescent="0.25">
      <c r="A199" s="6" t="s">
        <v>6216</v>
      </c>
      <c r="B199" s="6">
        <v>604.1</v>
      </c>
      <c r="C199" s="6">
        <v>431129</v>
      </c>
      <c r="D199" s="6">
        <v>316297</v>
      </c>
      <c r="E199" s="6"/>
      <c r="F199" s="6"/>
      <c r="G199" s="6"/>
      <c r="H199" s="6"/>
      <c r="I199" s="6" t="s">
        <v>13</v>
      </c>
      <c r="J199" s="6"/>
      <c r="K199" s="89"/>
      <c r="L199" s="6" t="s">
        <v>6160</v>
      </c>
    </row>
    <row r="200" spans="1:12" x14ac:dyDescent="0.25">
      <c r="A200" s="93" t="s">
        <v>6257</v>
      </c>
      <c r="B200" s="6">
        <v>797.1</v>
      </c>
      <c r="C200" s="6">
        <v>304261</v>
      </c>
      <c r="D200" s="6">
        <v>191074</v>
      </c>
      <c r="E200" s="6" t="s">
        <v>6160</v>
      </c>
      <c r="F200" s="6"/>
      <c r="G200" s="6"/>
      <c r="H200" s="6"/>
      <c r="I200" s="6"/>
      <c r="J200" s="6" t="s">
        <v>6160</v>
      </c>
      <c r="K200" s="89" t="s">
        <v>6258</v>
      </c>
      <c r="L200" s="6" t="s">
        <v>6160</v>
      </c>
    </row>
    <row r="201" spans="1:12" x14ac:dyDescent="0.25">
      <c r="A201" s="93" t="s">
        <v>6254</v>
      </c>
      <c r="B201" s="6">
        <v>142.1</v>
      </c>
      <c r="C201" s="6">
        <v>297516</v>
      </c>
      <c r="D201" s="6">
        <v>666321</v>
      </c>
      <c r="E201" s="6" t="s">
        <v>6160</v>
      </c>
      <c r="F201" s="6"/>
      <c r="G201" s="6"/>
      <c r="H201" s="6"/>
      <c r="I201" s="6"/>
      <c r="J201" s="6"/>
      <c r="K201" s="89" t="s">
        <v>6255</v>
      </c>
      <c r="L201" s="6" t="s">
        <v>6160</v>
      </c>
    </row>
    <row r="202" spans="1:12" x14ac:dyDescent="0.25">
      <c r="A202" s="6" t="s">
        <v>6149</v>
      </c>
      <c r="B202" s="6">
        <v>535.1</v>
      </c>
      <c r="C202" s="6">
        <v>341618</v>
      </c>
      <c r="D202" s="6">
        <v>675264</v>
      </c>
      <c r="E202" s="6"/>
      <c r="F202" s="6"/>
      <c r="G202" s="6"/>
      <c r="H202" s="6"/>
      <c r="I202" s="6" t="s">
        <v>13</v>
      </c>
      <c r="J202" s="6"/>
      <c r="K202" s="89"/>
      <c r="L202" s="6" t="s">
        <v>6160</v>
      </c>
    </row>
    <row r="203" spans="1:12" x14ac:dyDescent="0.25">
      <c r="A203" s="6" t="s">
        <v>6150</v>
      </c>
      <c r="B203" s="6">
        <v>634.1</v>
      </c>
      <c r="C203" s="6">
        <v>286850</v>
      </c>
      <c r="D203" s="6">
        <v>635552</v>
      </c>
      <c r="E203" s="6"/>
      <c r="F203" s="6"/>
      <c r="G203" s="6"/>
      <c r="H203" s="6"/>
      <c r="I203" s="6" t="s">
        <v>13</v>
      </c>
      <c r="J203" s="6"/>
      <c r="K203" s="89"/>
      <c r="L203" s="6" t="s">
        <v>6160</v>
      </c>
    </row>
    <row r="204" spans="1:12" x14ac:dyDescent="0.25">
      <c r="A204" s="6" t="s">
        <v>6204</v>
      </c>
      <c r="B204" s="6"/>
      <c r="C204" s="6">
        <v>430115</v>
      </c>
      <c r="D204" s="6">
        <v>383461</v>
      </c>
      <c r="E204" s="6"/>
      <c r="F204" s="6"/>
      <c r="G204" s="6"/>
      <c r="H204" s="6" t="s">
        <v>6160</v>
      </c>
      <c r="I204" s="6"/>
      <c r="J204" s="6"/>
      <c r="K204" s="89"/>
      <c r="L204" s="6" t="s">
        <v>6160</v>
      </c>
    </row>
    <row r="205" spans="1:12" ht="30" x14ac:dyDescent="0.25">
      <c r="A205" s="93" t="s">
        <v>6284</v>
      </c>
      <c r="B205" s="6"/>
      <c r="C205" s="6" t="e">
        <v>#N/A</v>
      </c>
      <c r="D205" s="6" t="e">
        <v>#N/A</v>
      </c>
      <c r="E205" s="6"/>
      <c r="F205" s="6"/>
      <c r="G205" s="6"/>
      <c r="H205" s="6"/>
      <c r="I205" s="6"/>
      <c r="J205" s="93" t="s">
        <v>6160</v>
      </c>
      <c r="K205" s="96" t="s">
        <v>6288</v>
      </c>
      <c r="L205" s="6" t="s">
        <v>6160</v>
      </c>
    </row>
    <row r="206" spans="1:12" ht="30" x14ac:dyDescent="0.25">
      <c r="A206" s="93" t="s">
        <v>6285</v>
      </c>
      <c r="B206" s="6"/>
      <c r="C206" s="6" t="e">
        <v>#N/A</v>
      </c>
      <c r="D206" s="6" t="e">
        <v>#N/A</v>
      </c>
      <c r="E206" s="6"/>
      <c r="F206" s="6"/>
      <c r="G206" s="6"/>
      <c r="H206" s="6"/>
      <c r="I206" s="6"/>
      <c r="J206" s="93" t="s">
        <v>6160</v>
      </c>
      <c r="K206" s="96" t="s">
        <v>6288</v>
      </c>
      <c r="L206" s="6" t="s">
        <v>6160</v>
      </c>
    </row>
    <row r="207" spans="1:12" x14ac:dyDescent="0.25">
      <c r="A207" s="6" t="s">
        <v>6151</v>
      </c>
      <c r="B207" s="6"/>
      <c r="C207" s="6" t="e">
        <v>#N/A</v>
      </c>
      <c r="D207" s="6" t="e">
        <v>#N/A</v>
      </c>
      <c r="E207" s="6"/>
      <c r="F207" s="6"/>
      <c r="G207" s="6"/>
      <c r="H207" s="6" t="s">
        <v>6160</v>
      </c>
      <c r="I207" s="6"/>
      <c r="J207" s="6"/>
      <c r="K207" s="89"/>
      <c r="L207" s="6" t="s">
        <v>6313</v>
      </c>
    </row>
    <row r="208" spans="1:12" x14ac:dyDescent="0.25">
      <c r="A208" s="6" t="s">
        <v>6143</v>
      </c>
      <c r="B208" s="6"/>
      <c r="C208" s="6">
        <v>467375</v>
      </c>
      <c r="D208" s="6">
        <v>519838</v>
      </c>
      <c r="E208" s="6"/>
      <c r="F208" s="6" t="s">
        <v>6160</v>
      </c>
      <c r="G208" s="6"/>
      <c r="H208" s="6" t="s">
        <v>6160</v>
      </c>
      <c r="I208" s="6" t="s">
        <v>6222</v>
      </c>
      <c r="J208" s="6"/>
      <c r="K208" s="89"/>
      <c r="L208" s="6" t="s">
        <v>6160</v>
      </c>
    </row>
    <row r="209" spans="1:12" x14ac:dyDescent="0.25">
      <c r="A209" s="6" t="s">
        <v>5868</v>
      </c>
      <c r="B209" s="6">
        <v>779.1</v>
      </c>
      <c r="C209" s="6">
        <v>431004</v>
      </c>
      <c r="D209" s="6">
        <v>313596</v>
      </c>
      <c r="E209" s="6"/>
      <c r="F209" s="6" t="s">
        <v>6160</v>
      </c>
      <c r="G209" s="6"/>
      <c r="H209" s="6" t="s">
        <v>6160</v>
      </c>
      <c r="I209" s="6" t="s">
        <v>6299</v>
      </c>
      <c r="J209" s="6"/>
      <c r="K209" s="89"/>
      <c r="L209" s="6" t="s">
        <v>6160</v>
      </c>
    </row>
    <row r="210" spans="1:12" ht="30" x14ac:dyDescent="0.25">
      <c r="A210" s="6" t="s">
        <v>6152</v>
      </c>
      <c r="B210" s="6">
        <v>68.099999999999994</v>
      </c>
      <c r="C210" s="6">
        <v>429949</v>
      </c>
      <c r="D210" s="6">
        <v>576305</v>
      </c>
      <c r="E210" s="6"/>
      <c r="F210" s="6"/>
      <c r="G210" s="6"/>
      <c r="H210" s="6"/>
      <c r="I210" s="6" t="s">
        <v>13</v>
      </c>
      <c r="J210" s="93" t="s">
        <v>6160</v>
      </c>
      <c r="K210" s="96" t="s">
        <v>6266</v>
      </c>
      <c r="L210" s="6" t="s">
        <v>6160</v>
      </c>
    </row>
    <row r="211" spans="1:12" x14ac:dyDescent="0.25">
      <c r="A211" s="6" t="s">
        <v>6153</v>
      </c>
      <c r="B211" s="6">
        <v>505.1</v>
      </c>
      <c r="C211" s="6">
        <v>341428</v>
      </c>
      <c r="D211" s="6">
        <v>674860</v>
      </c>
      <c r="E211" s="6"/>
      <c r="F211" s="6"/>
      <c r="G211" s="6"/>
      <c r="H211" s="6"/>
      <c r="I211" s="6" t="s">
        <v>13</v>
      </c>
      <c r="J211" s="6"/>
      <c r="K211" s="89"/>
      <c r="L211" s="6" t="s">
        <v>6160</v>
      </c>
    </row>
    <row r="212" spans="1:12" ht="45" x14ac:dyDescent="0.25">
      <c r="A212" s="93" t="s">
        <v>3243</v>
      </c>
      <c r="B212" s="6">
        <v>401.1</v>
      </c>
      <c r="C212" s="6">
        <v>423096</v>
      </c>
      <c r="D212" s="6">
        <v>400042</v>
      </c>
      <c r="E212" s="6"/>
      <c r="F212" s="6" t="s">
        <v>3265</v>
      </c>
      <c r="G212" s="6"/>
      <c r="H212" s="6" t="s">
        <v>6160</v>
      </c>
      <c r="I212" s="6" t="s">
        <v>3265</v>
      </c>
      <c r="J212" s="93" t="s">
        <v>6160</v>
      </c>
      <c r="K212" s="96" t="s">
        <v>6309</v>
      </c>
      <c r="L212" s="6" t="s">
        <v>6160</v>
      </c>
    </row>
    <row r="213" spans="1:12" x14ac:dyDescent="0.25">
      <c r="A213" s="93" t="s">
        <v>4674</v>
      </c>
      <c r="B213" s="6">
        <v>621.1</v>
      </c>
      <c r="C213" s="6">
        <v>421264</v>
      </c>
      <c r="D213" s="6">
        <v>410146</v>
      </c>
      <c r="E213" s="6"/>
      <c r="F213" s="6"/>
      <c r="G213" s="6"/>
      <c r="H213" s="6" t="s">
        <v>6160</v>
      </c>
      <c r="I213" s="6"/>
      <c r="J213" s="93" t="s">
        <v>6160</v>
      </c>
      <c r="K213" s="96" t="s">
        <v>6294</v>
      </c>
      <c r="L213" s="6" t="s">
        <v>6160</v>
      </c>
    </row>
    <row r="214" spans="1:12" ht="60" x14ac:dyDescent="0.25">
      <c r="A214" s="6" t="s">
        <v>6173</v>
      </c>
      <c r="B214" s="6">
        <v>70.099999999999994</v>
      </c>
      <c r="C214" s="6">
        <v>433579</v>
      </c>
      <c r="D214" s="6">
        <v>542574</v>
      </c>
      <c r="E214" s="6" t="s">
        <v>6160</v>
      </c>
      <c r="F214" s="6"/>
      <c r="G214" s="6"/>
      <c r="H214" s="6"/>
      <c r="I214" s="6"/>
      <c r="J214" s="93" t="s">
        <v>6160</v>
      </c>
      <c r="K214" s="96" t="s">
        <v>6302</v>
      </c>
      <c r="L214" s="6" t="s">
        <v>6160</v>
      </c>
    </row>
    <row r="215" spans="1:12" ht="30" x14ac:dyDescent="0.25">
      <c r="A215" s="93" t="s">
        <v>6260</v>
      </c>
      <c r="B215" s="6"/>
      <c r="C215" s="6" t="e">
        <v>#N/A</v>
      </c>
      <c r="D215" s="6" t="e">
        <v>#N/A</v>
      </c>
      <c r="E215" s="6"/>
      <c r="F215" s="6"/>
      <c r="G215" s="6"/>
      <c r="H215" s="6"/>
      <c r="I215" s="6"/>
      <c r="J215" s="6" t="s">
        <v>6160</v>
      </c>
      <c r="K215" s="89" t="s">
        <v>6262</v>
      </c>
      <c r="L215" s="6" t="s">
        <v>6160</v>
      </c>
    </row>
    <row r="216" spans="1:12" x14ac:dyDescent="0.25">
      <c r="A216" s="6" t="s">
        <v>6205</v>
      </c>
      <c r="B216" s="6">
        <v>312.10000000000002</v>
      </c>
      <c r="C216" s="6">
        <v>429075</v>
      </c>
      <c r="D216" s="6">
        <v>405595</v>
      </c>
      <c r="E216" s="6"/>
      <c r="F216" s="6"/>
      <c r="G216" s="6"/>
      <c r="H216" s="6" t="s">
        <v>6160</v>
      </c>
      <c r="I216" s="6"/>
      <c r="J216" s="6"/>
      <c r="K216" s="89"/>
      <c r="L216" s="6" t="s">
        <v>6160</v>
      </c>
    </row>
    <row r="217" spans="1:12" x14ac:dyDescent="0.25">
      <c r="A217" s="6" t="s">
        <v>5156</v>
      </c>
      <c r="B217" s="6">
        <v>687.1</v>
      </c>
      <c r="C217" s="6">
        <v>436020</v>
      </c>
      <c r="D217" s="6">
        <v>551430</v>
      </c>
      <c r="E217" s="6"/>
      <c r="F217" s="6"/>
      <c r="G217" s="6"/>
      <c r="H217" s="6"/>
      <c r="I217" s="6" t="s">
        <v>13</v>
      </c>
      <c r="J217" s="6"/>
      <c r="K217" s="89"/>
      <c r="L217" s="6" t="s">
        <v>6160</v>
      </c>
    </row>
    <row r="218" spans="1:12" x14ac:dyDescent="0.25">
      <c r="A218" s="93" t="s">
        <v>6293</v>
      </c>
      <c r="B218" s="6">
        <v>312.10000000000002</v>
      </c>
      <c r="C218" s="6">
        <v>429075</v>
      </c>
      <c r="D218" s="6">
        <v>405595</v>
      </c>
      <c r="E218" s="6"/>
      <c r="F218" s="6"/>
      <c r="G218" s="6"/>
      <c r="H218" s="6"/>
      <c r="I218" s="6"/>
      <c r="J218" s="93" t="s">
        <v>6160</v>
      </c>
      <c r="K218" s="96" t="s">
        <v>6294</v>
      </c>
      <c r="L218" s="6" t="s">
        <v>6160</v>
      </c>
    </row>
    <row r="219" spans="1:12" x14ac:dyDescent="0.25">
      <c r="A219" s="6" t="s">
        <v>3687</v>
      </c>
      <c r="B219" s="6">
        <v>457.1</v>
      </c>
      <c r="C219" s="6">
        <v>381491</v>
      </c>
      <c r="D219" s="6">
        <v>346788</v>
      </c>
      <c r="E219" s="6"/>
      <c r="F219" s="6"/>
      <c r="G219" s="6"/>
      <c r="H219" s="6" t="s">
        <v>6160</v>
      </c>
      <c r="I219" s="6"/>
      <c r="J219" s="6"/>
      <c r="K219" s="89"/>
      <c r="L219" s="6" t="s">
        <v>6160</v>
      </c>
    </row>
    <row r="220" spans="1:12" ht="30" x14ac:dyDescent="0.25">
      <c r="A220" s="93" t="s">
        <v>3572</v>
      </c>
      <c r="B220" s="6">
        <v>459.1</v>
      </c>
      <c r="C220" s="6">
        <v>321885</v>
      </c>
      <c r="D220" s="6">
        <v>202828</v>
      </c>
      <c r="E220" s="6"/>
      <c r="F220" s="6"/>
      <c r="G220" s="6"/>
      <c r="H220" s="6"/>
      <c r="I220" s="6"/>
      <c r="J220" s="93" t="s">
        <v>6160</v>
      </c>
      <c r="K220" s="96" t="s">
        <v>6281</v>
      </c>
      <c r="L220" s="6" t="s">
        <v>6160</v>
      </c>
    </row>
    <row r="221" spans="1:12" ht="45" x14ac:dyDescent="0.25">
      <c r="A221" s="6" t="s">
        <v>6155</v>
      </c>
      <c r="B221" s="6">
        <v>444.1</v>
      </c>
      <c r="C221" s="6">
        <v>321951</v>
      </c>
      <c r="D221" s="6">
        <v>203548</v>
      </c>
      <c r="E221" s="6"/>
      <c r="F221" s="6"/>
      <c r="G221" s="6"/>
      <c r="H221" s="6" t="s">
        <v>6160</v>
      </c>
      <c r="I221" s="6" t="s">
        <v>6299</v>
      </c>
      <c r="J221" s="93" t="s">
        <v>6160</v>
      </c>
      <c r="K221" s="89" t="s">
        <v>6310</v>
      </c>
      <c r="L221" s="6" t="s">
        <v>6160</v>
      </c>
    </row>
    <row r="222" spans="1:12" x14ac:dyDescent="0.25">
      <c r="A222" s="6" t="s">
        <v>6211</v>
      </c>
      <c r="B222" s="6"/>
      <c r="C222" s="6">
        <v>471125</v>
      </c>
      <c r="D222" s="6">
        <v>519327</v>
      </c>
      <c r="E222" s="6"/>
      <c r="F222" s="6"/>
      <c r="G222" s="6"/>
      <c r="H222" s="6" t="s">
        <v>6160</v>
      </c>
      <c r="I222" s="6"/>
      <c r="J222" s="6"/>
      <c r="K222" s="89"/>
      <c r="L222" s="6" t="s">
        <v>6313</v>
      </c>
    </row>
    <row r="223" spans="1:12" ht="60" x14ac:dyDescent="0.25">
      <c r="A223" s="93" t="s">
        <v>6290</v>
      </c>
      <c r="B223" s="6"/>
      <c r="C223" s="6">
        <v>329600</v>
      </c>
      <c r="D223" s="6">
        <v>702500</v>
      </c>
      <c r="E223" s="6"/>
      <c r="F223" s="6"/>
      <c r="G223" s="6"/>
      <c r="H223" s="6"/>
      <c r="I223" s="6"/>
      <c r="J223" s="93" t="s">
        <v>6160</v>
      </c>
      <c r="K223" s="96" t="s">
        <v>6300</v>
      </c>
      <c r="L223" s="6" t="s">
        <v>6160</v>
      </c>
    </row>
    <row r="224" spans="1:12" x14ac:dyDescent="0.25">
      <c r="A224" s="6" t="s">
        <v>6174</v>
      </c>
      <c r="B224" s="6"/>
      <c r="C224" s="6" t="e">
        <v>#N/A</v>
      </c>
      <c r="D224" s="6" t="e">
        <v>#N/A</v>
      </c>
      <c r="E224" s="6" t="s">
        <v>6160</v>
      </c>
      <c r="F224" s="6"/>
      <c r="G224" s="6"/>
      <c r="H224" s="6"/>
      <c r="I224" s="6"/>
      <c r="J224" s="6"/>
      <c r="K224" s="89" t="s">
        <v>6248</v>
      </c>
      <c r="L224" s="6" t="s">
        <v>6160</v>
      </c>
    </row>
    <row r="225" spans="1:12" ht="45" x14ac:dyDescent="0.25">
      <c r="A225" s="6" t="s">
        <v>3101</v>
      </c>
      <c r="B225" s="6">
        <v>382.1</v>
      </c>
      <c r="C225" s="6">
        <v>414785</v>
      </c>
      <c r="D225" s="6">
        <v>551565</v>
      </c>
      <c r="E225" s="6"/>
      <c r="F225" s="6"/>
      <c r="G225" s="6"/>
      <c r="H225" s="6" t="s">
        <v>3265</v>
      </c>
      <c r="I225" s="6" t="s">
        <v>6299</v>
      </c>
      <c r="J225" s="93" t="s">
        <v>6160</v>
      </c>
      <c r="K225" s="89" t="s">
        <v>6311</v>
      </c>
      <c r="L225" s="6" t="s">
        <v>6160</v>
      </c>
    </row>
    <row r="226" spans="1:12" x14ac:dyDescent="0.25">
      <c r="A226" s="6" t="s">
        <v>817</v>
      </c>
      <c r="B226" s="6">
        <v>74.099999999999994</v>
      </c>
      <c r="C226" s="6">
        <v>432242</v>
      </c>
      <c r="D226" s="6">
        <v>404138</v>
      </c>
      <c r="E226" s="6" t="s">
        <v>6160</v>
      </c>
      <c r="F226" s="6"/>
      <c r="G226" s="6" t="s">
        <v>6160</v>
      </c>
      <c r="H226" s="6" t="s">
        <v>6160</v>
      </c>
      <c r="I226" s="6"/>
      <c r="J226" s="6"/>
      <c r="K226" s="89" t="s">
        <v>6320</v>
      </c>
      <c r="L226" s="6" t="s">
        <v>6160</v>
      </c>
    </row>
    <row r="227" spans="1:12" x14ac:dyDescent="0.25">
      <c r="A227" s="6" t="s">
        <v>5069</v>
      </c>
      <c r="B227" s="6">
        <v>679.1</v>
      </c>
      <c r="C227" s="6">
        <v>436502</v>
      </c>
      <c r="D227" s="6">
        <v>378066</v>
      </c>
      <c r="E227" s="6"/>
      <c r="F227" s="6"/>
      <c r="G227" s="6"/>
      <c r="H227" s="6" t="s">
        <v>6160</v>
      </c>
      <c r="I227" s="6"/>
      <c r="J227" s="93" t="s">
        <v>6160</v>
      </c>
      <c r="K227" s="96" t="s">
        <v>6294</v>
      </c>
      <c r="L227" s="6" t="s">
        <v>6160</v>
      </c>
    </row>
    <row r="228" spans="1:12" x14ac:dyDescent="0.25">
      <c r="A228" s="6" t="s">
        <v>5216</v>
      </c>
      <c r="B228" s="6">
        <v>696.1</v>
      </c>
      <c r="C228" s="6">
        <v>355050</v>
      </c>
      <c r="D228" s="6">
        <v>403620</v>
      </c>
      <c r="E228" s="6"/>
      <c r="F228" s="97" t="s">
        <v>6160</v>
      </c>
      <c r="G228" s="97"/>
      <c r="H228" s="6" t="s">
        <v>6160</v>
      </c>
      <c r="I228" s="6" t="s">
        <v>3265</v>
      </c>
      <c r="J228" s="6"/>
      <c r="K228" s="89"/>
      <c r="L228" s="6" t="s">
        <v>6160</v>
      </c>
    </row>
    <row r="229" spans="1:12" x14ac:dyDescent="0.25">
      <c r="A229" s="6" t="s">
        <v>6154</v>
      </c>
      <c r="B229" s="6">
        <v>715.1</v>
      </c>
      <c r="C229" s="6">
        <v>317566</v>
      </c>
      <c r="D229" s="6">
        <v>197356</v>
      </c>
      <c r="E229" s="6"/>
      <c r="F229" s="6"/>
      <c r="G229" s="6"/>
      <c r="H229" s="6" t="s">
        <v>6160</v>
      </c>
      <c r="I229" s="6" t="s">
        <v>6299</v>
      </c>
      <c r="J229" s="6"/>
      <c r="K229" s="89"/>
      <c r="L229" s="6" t="s">
        <v>6160</v>
      </c>
    </row>
    <row r="230" spans="1:12" x14ac:dyDescent="0.25">
      <c r="A230" s="6" t="s">
        <v>6318</v>
      </c>
      <c r="B230" s="6"/>
      <c r="C230" s="6">
        <v>428252</v>
      </c>
      <c r="D230" s="6">
        <v>389765</v>
      </c>
      <c r="E230" s="6"/>
      <c r="F230" s="6"/>
      <c r="G230" s="6"/>
      <c r="H230" s="6" t="s">
        <v>6160</v>
      </c>
      <c r="I230" s="6"/>
      <c r="J230" s="6"/>
      <c r="K230" s="89"/>
      <c r="L230" s="6" t="s">
        <v>6160</v>
      </c>
    </row>
    <row r="231" spans="1:12" x14ac:dyDescent="0.25">
      <c r="A231" s="6" t="s">
        <v>4125</v>
      </c>
      <c r="B231" s="6">
        <v>527.1</v>
      </c>
      <c r="C231" s="6">
        <v>310290</v>
      </c>
      <c r="D231" s="6">
        <v>199020</v>
      </c>
      <c r="E231" s="6"/>
      <c r="F231" s="6"/>
      <c r="G231" s="6" t="s">
        <v>6160</v>
      </c>
      <c r="H231" s="6" t="s">
        <v>6160</v>
      </c>
      <c r="I231" s="6" t="s">
        <v>3265</v>
      </c>
      <c r="J231" s="6"/>
      <c r="K231" s="89" t="s">
        <v>6320</v>
      </c>
      <c r="L231" s="6" t="s">
        <v>6160</v>
      </c>
    </row>
    <row r="232" spans="1:12" ht="30" x14ac:dyDescent="0.25">
      <c r="A232" s="93" t="s">
        <v>6277</v>
      </c>
      <c r="B232" s="6">
        <v>527.1</v>
      </c>
      <c r="C232" s="6">
        <v>310290</v>
      </c>
      <c r="D232" s="6">
        <v>199020</v>
      </c>
      <c r="E232" s="6"/>
      <c r="F232" s="6"/>
      <c r="G232" s="6"/>
      <c r="H232" s="6"/>
      <c r="I232" s="6"/>
      <c r="J232" s="93" t="s">
        <v>6160</v>
      </c>
      <c r="K232" s="96" t="s">
        <v>6281</v>
      </c>
      <c r="L232" s="6" t="s">
        <v>6160</v>
      </c>
    </row>
    <row r="233" spans="1:12" ht="30" x14ac:dyDescent="0.25">
      <c r="A233" s="93" t="s">
        <v>6278</v>
      </c>
      <c r="B233" s="6">
        <v>527.1</v>
      </c>
      <c r="C233" s="6">
        <v>310290</v>
      </c>
      <c r="D233" s="6">
        <v>199020</v>
      </c>
      <c r="E233" s="6"/>
      <c r="F233" s="6"/>
      <c r="G233" s="6"/>
      <c r="H233" s="6"/>
      <c r="I233" s="6"/>
      <c r="J233" s="93" t="s">
        <v>6160</v>
      </c>
      <c r="K233" s="96" t="s">
        <v>6281</v>
      </c>
      <c r="L233" s="6" t="s">
        <v>6160</v>
      </c>
    </row>
    <row r="234" spans="1:12" x14ac:dyDescent="0.25">
      <c r="A234" s="6" t="s">
        <v>5339</v>
      </c>
      <c r="B234" s="6">
        <v>714.1</v>
      </c>
      <c r="C234" s="6">
        <v>263160</v>
      </c>
      <c r="D234" s="6">
        <v>209686</v>
      </c>
      <c r="E234" s="6"/>
      <c r="F234" s="6"/>
      <c r="G234" s="6"/>
      <c r="H234" s="6" t="s">
        <v>6160</v>
      </c>
      <c r="I234" s="6" t="s">
        <v>6229</v>
      </c>
      <c r="J234" s="6"/>
      <c r="K234" s="89"/>
      <c r="L234" s="6" t="s">
        <v>6160</v>
      </c>
    </row>
    <row r="235" spans="1:12" x14ac:dyDescent="0.25">
      <c r="A235" s="93" t="s">
        <v>6249</v>
      </c>
      <c r="B235" s="93">
        <v>198.1</v>
      </c>
      <c r="C235" s="6">
        <v>438304</v>
      </c>
      <c r="D235" s="6">
        <v>396375</v>
      </c>
      <c r="E235" s="6" t="s">
        <v>6160</v>
      </c>
      <c r="F235" s="6"/>
      <c r="G235" s="6"/>
      <c r="H235" s="6"/>
      <c r="I235" s="6" t="s">
        <v>13</v>
      </c>
      <c r="J235" s="6"/>
      <c r="K235" s="89"/>
      <c r="L235" s="6" t="s">
        <v>6160</v>
      </c>
    </row>
    <row r="236" spans="1:12" x14ac:dyDescent="0.25">
      <c r="A236" s="6" t="s">
        <v>6175</v>
      </c>
      <c r="B236" s="6">
        <v>202.1</v>
      </c>
      <c r="C236" s="6">
        <v>430950</v>
      </c>
      <c r="D236" s="6">
        <v>533868</v>
      </c>
      <c r="E236" s="6" t="s">
        <v>6160</v>
      </c>
      <c r="F236" s="6"/>
      <c r="G236" s="6"/>
      <c r="H236" s="6"/>
      <c r="I236" s="6"/>
      <c r="J236" s="6"/>
      <c r="K236" s="89"/>
      <c r="L236" s="6" t="s">
        <v>6160</v>
      </c>
    </row>
    <row r="237" spans="1:12" ht="30" x14ac:dyDescent="0.25">
      <c r="A237" s="93" t="s">
        <v>6273</v>
      </c>
      <c r="B237" s="6">
        <v>385.1</v>
      </c>
      <c r="C237" s="6">
        <v>419697</v>
      </c>
      <c r="D237" s="6">
        <v>527105</v>
      </c>
      <c r="E237" s="6"/>
      <c r="F237" s="6"/>
      <c r="G237" s="6"/>
      <c r="H237" s="6"/>
      <c r="I237" s="6"/>
      <c r="J237" s="93" t="s">
        <v>6160</v>
      </c>
      <c r="K237" s="96" t="s">
        <v>6274</v>
      </c>
      <c r="L237" s="6" t="s">
        <v>6160</v>
      </c>
    </row>
    <row r="238" spans="1:12" x14ac:dyDescent="0.25">
      <c r="A238" s="6" t="s">
        <v>6319</v>
      </c>
      <c r="B238" s="6"/>
      <c r="C238" s="6">
        <v>267400</v>
      </c>
      <c r="D238" s="6">
        <v>664900</v>
      </c>
      <c r="E238" s="6"/>
      <c r="F238" s="6"/>
      <c r="G238" s="6"/>
      <c r="H238" s="6" t="s">
        <v>6160</v>
      </c>
      <c r="I238" s="6"/>
      <c r="J238" s="6"/>
      <c r="K238" s="89"/>
      <c r="L238" s="6" t="s">
        <v>6160</v>
      </c>
    </row>
    <row r="239" spans="1:12" x14ac:dyDescent="0.25">
      <c r="A239" s="6" t="s">
        <v>6206</v>
      </c>
      <c r="B239" s="6">
        <v>503.1</v>
      </c>
      <c r="C239" s="6">
        <v>317975</v>
      </c>
      <c r="D239" s="6">
        <v>195685</v>
      </c>
      <c r="E239" s="6"/>
      <c r="F239" s="6"/>
      <c r="G239" s="6"/>
      <c r="H239" s="6" t="s">
        <v>6160</v>
      </c>
      <c r="I239" s="6" t="s">
        <v>3265</v>
      </c>
      <c r="J239" s="6"/>
      <c r="K239" s="89"/>
      <c r="L239" s="6" t="s">
        <v>6160</v>
      </c>
    </row>
    <row r="240" spans="1:12" ht="30" x14ac:dyDescent="0.25">
      <c r="A240" s="93" t="s">
        <v>4045</v>
      </c>
      <c r="B240" s="6"/>
      <c r="C240" s="6">
        <v>310200</v>
      </c>
      <c r="D240" s="6">
        <v>199400</v>
      </c>
      <c r="E240" s="6"/>
      <c r="F240" s="6"/>
      <c r="G240" s="6"/>
      <c r="H240" s="6"/>
      <c r="I240" s="6"/>
      <c r="J240" s="93" t="s">
        <v>6160</v>
      </c>
      <c r="K240" s="96" t="s">
        <v>6281</v>
      </c>
      <c r="L240" s="6" t="s">
        <v>6160</v>
      </c>
    </row>
    <row r="241" spans="1:12" x14ac:dyDescent="0.25">
      <c r="A241" s="6" t="s">
        <v>6217</v>
      </c>
      <c r="B241" s="6">
        <v>791.1</v>
      </c>
      <c r="C241" s="6">
        <v>426755</v>
      </c>
      <c r="D241" s="6">
        <v>563855</v>
      </c>
      <c r="E241" s="6"/>
      <c r="F241" s="6"/>
      <c r="G241" s="6"/>
      <c r="H241" s="6"/>
      <c r="I241" s="6" t="s">
        <v>13</v>
      </c>
      <c r="J241" s="6"/>
      <c r="K241" s="89"/>
      <c r="L241" s="6" t="s">
        <v>6160</v>
      </c>
    </row>
    <row r="242" spans="1:12" x14ac:dyDescent="0.25">
      <c r="A242" s="6" t="s">
        <v>6207</v>
      </c>
      <c r="B242" s="6"/>
      <c r="C242" s="6">
        <v>425300</v>
      </c>
      <c r="D242" s="6">
        <v>390200</v>
      </c>
      <c r="E242" s="6"/>
      <c r="F242" s="6"/>
      <c r="G242" s="6"/>
      <c r="H242" s="6" t="s">
        <v>6160</v>
      </c>
      <c r="I242" s="6"/>
      <c r="J242" s="6"/>
      <c r="K242" s="89"/>
      <c r="L242" s="6" t="s">
        <v>6160</v>
      </c>
    </row>
    <row r="243" spans="1:12" x14ac:dyDescent="0.25">
      <c r="A243" s="93" t="s">
        <v>4903</v>
      </c>
      <c r="B243" s="6">
        <v>660.1</v>
      </c>
      <c r="C243" s="6">
        <v>390515</v>
      </c>
      <c r="D243" s="6">
        <v>423775</v>
      </c>
      <c r="E243" s="6"/>
      <c r="F243" s="6"/>
      <c r="G243" s="6"/>
      <c r="H243" s="6"/>
      <c r="I243" s="6"/>
      <c r="J243" s="93" t="s">
        <v>6160</v>
      </c>
      <c r="K243" s="96" t="s">
        <v>6294</v>
      </c>
      <c r="L243" s="6" t="s">
        <v>6160</v>
      </c>
    </row>
    <row r="244" spans="1:12" ht="30" x14ac:dyDescent="0.25">
      <c r="A244" s="93" t="s">
        <v>6283</v>
      </c>
      <c r="B244" s="6"/>
      <c r="C244" s="6">
        <v>437521</v>
      </c>
      <c r="D244" s="6">
        <v>377301</v>
      </c>
      <c r="E244" s="6"/>
      <c r="F244" s="6"/>
      <c r="G244" s="6"/>
      <c r="H244" s="6"/>
      <c r="I244" s="6"/>
      <c r="J244" s="93" t="s">
        <v>6160</v>
      </c>
      <c r="K244" s="96" t="s">
        <v>6288</v>
      </c>
      <c r="L244" s="6" t="s">
        <v>6160</v>
      </c>
    </row>
    <row r="245" spans="1:12" ht="30" x14ac:dyDescent="0.25">
      <c r="A245" s="93" t="s">
        <v>6282</v>
      </c>
      <c r="B245" s="6"/>
      <c r="C245" s="6">
        <v>437758</v>
      </c>
      <c r="D245" s="6">
        <v>377037</v>
      </c>
      <c r="E245" s="6"/>
      <c r="F245" s="6"/>
      <c r="G245" s="6"/>
      <c r="H245" s="6"/>
      <c r="I245" s="6"/>
      <c r="J245" s="93" t="s">
        <v>6160</v>
      </c>
      <c r="K245" s="96" t="s">
        <v>6288</v>
      </c>
      <c r="L245" s="6" t="s">
        <v>6160</v>
      </c>
    </row>
    <row r="246" spans="1:12" ht="30" x14ac:dyDescent="0.25">
      <c r="A246" s="93" t="s">
        <v>6265</v>
      </c>
      <c r="B246" s="6"/>
      <c r="C246" s="6" t="e">
        <v>#N/A</v>
      </c>
      <c r="D246" s="6" t="e">
        <v>#N/A</v>
      </c>
      <c r="E246" s="6"/>
      <c r="F246" s="6"/>
      <c r="G246" s="6"/>
      <c r="H246" s="6"/>
      <c r="I246" s="6"/>
      <c r="J246" s="93" t="s">
        <v>6160</v>
      </c>
      <c r="K246" s="96" t="s">
        <v>6266</v>
      </c>
      <c r="L246" s="6" t="s">
        <v>6160</v>
      </c>
    </row>
    <row r="247" spans="1:12" ht="30" x14ac:dyDescent="0.25">
      <c r="A247" s="93" t="s">
        <v>857</v>
      </c>
      <c r="B247" s="6">
        <v>76.099999999999994</v>
      </c>
      <c r="C247" s="6">
        <v>422031</v>
      </c>
      <c r="D247" s="6">
        <v>542750</v>
      </c>
      <c r="E247" s="6"/>
      <c r="F247" s="6"/>
      <c r="G247" s="6"/>
      <c r="H247" s="6"/>
      <c r="I247" s="6"/>
      <c r="J247" s="93" t="s">
        <v>6160</v>
      </c>
      <c r="K247" s="96" t="s">
        <v>6266</v>
      </c>
      <c r="L247" s="6" t="s">
        <v>6160</v>
      </c>
    </row>
    <row r="248" spans="1:12" ht="60" x14ac:dyDescent="0.25">
      <c r="A248" s="93" t="s">
        <v>865</v>
      </c>
      <c r="B248" s="6">
        <v>78.099999999999994</v>
      </c>
      <c r="C248" s="6">
        <v>421000</v>
      </c>
      <c r="D248" s="6">
        <v>532159</v>
      </c>
      <c r="E248" s="6"/>
      <c r="F248" s="6"/>
      <c r="G248" s="6"/>
      <c r="H248" s="6"/>
      <c r="I248" s="6"/>
      <c r="J248" s="93" t="s">
        <v>6160</v>
      </c>
      <c r="K248" s="96" t="s">
        <v>6312</v>
      </c>
      <c r="L248" s="6" t="s">
        <v>6160</v>
      </c>
    </row>
    <row r="249" spans="1:12" x14ac:dyDescent="0.25">
      <c r="A249" s="6" t="s">
        <v>6156</v>
      </c>
      <c r="B249" s="6">
        <v>253.1</v>
      </c>
      <c r="C249" s="6">
        <v>403194</v>
      </c>
      <c r="D249" s="6">
        <v>314431</v>
      </c>
      <c r="E249" s="6"/>
      <c r="F249" s="6"/>
      <c r="G249" s="6"/>
      <c r="H249" s="6"/>
      <c r="I249" s="6" t="s">
        <v>3265</v>
      </c>
      <c r="J249" s="6"/>
      <c r="K249" s="89"/>
      <c r="L249" s="6" t="s">
        <v>6160</v>
      </c>
    </row>
    <row r="250" spans="1:12" x14ac:dyDescent="0.25">
      <c r="A250" s="6" t="s">
        <v>6218</v>
      </c>
      <c r="B250" s="6">
        <v>762.1</v>
      </c>
      <c r="C250" s="6">
        <v>438265</v>
      </c>
      <c r="D250" s="6">
        <v>557415</v>
      </c>
      <c r="E250" s="6" t="s">
        <v>6160</v>
      </c>
      <c r="F250" s="6"/>
      <c r="G250" s="6"/>
      <c r="H250" s="6"/>
      <c r="I250" s="6"/>
      <c r="J250" s="6"/>
      <c r="K250" s="89"/>
      <c r="L250" s="6" t="s">
        <v>6160</v>
      </c>
    </row>
    <row r="251" spans="1:12" x14ac:dyDescent="0.25">
      <c r="A251" s="6" t="s">
        <v>6176</v>
      </c>
      <c r="B251" s="6">
        <v>95.1</v>
      </c>
      <c r="C251" s="6">
        <v>437493</v>
      </c>
      <c r="D251" s="6">
        <v>566789</v>
      </c>
      <c r="E251" s="6" t="s">
        <v>6160</v>
      </c>
      <c r="F251" s="6" t="s">
        <v>6160</v>
      </c>
      <c r="G251" s="6"/>
      <c r="H251" s="6"/>
      <c r="I251" s="6" t="s">
        <v>13</v>
      </c>
      <c r="J251" s="6"/>
      <c r="K251" s="89"/>
      <c r="L251" s="6" t="s">
        <v>6160</v>
      </c>
    </row>
    <row r="252" spans="1:12" x14ac:dyDescent="0.25">
      <c r="A252" s="6" t="s">
        <v>6208</v>
      </c>
      <c r="B252" s="6"/>
      <c r="C252" s="6">
        <v>430430</v>
      </c>
      <c r="D252" s="6">
        <v>395450</v>
      </c>
      <c r="E252" s="6"/>
      <c r="F252" s="6"/>
      <c r="G252" s="6"/>
      <c r="H252" s="6" t="s">
        <v>6160</v>
      </c>
      <c r="I252" s="6"/>
      <c r="J252" s="93" t="s">
        <v>6160</v>
      </c>
      <c r="K252" s="96" t="s">
        <v>6294</v>
      </c>
      <c r="L252" s="6" t="s">
        <v>6160</v>
      </c>
    </row>
    <row r="253" spans="1:12" x14ac:dyDescent="0.25">
      <c r="A253" s="6" t="s">
        <v>6177</v>
      </c>
      <c r="B253" s="6"/>
      <c r="C253" s="6">
        <v>177129</v>
      </c>
      <c r="D253" s="6">
        <v>42719</v>
      </c>
      <c r="E253" s="6" t="s">
        <v>6160</v>
      </c>
      <c r="F253" s="6"/>
      <c r="G253" s="6"/>
      <c r="H253" s="6" t="s">
        <v>6160</v>
      </c>
      <c r="I253" s="6"/>
      <c r="J253" s="6"/>
      <c r="K253" s="89"/>
      <c r="L253" s="6" t="s">
        <v>6313</v>
      </c>
    </row>
    <row r="254" spans="1:12" x14ac:dyDescent="0.25">
      <c r="A254" s="6" t="s">
        <v>5780</v>
      </c>
      <c r="B254" s="6">
        <v>764.1</v>
      </c>
      <c r="C254" s="6">
        <v>440871</v>
      </c>
      <c r="D254" s="6">
        <v>563695</v>
      </c>
      <c r="E254" s="6" t="s">
        <v>6160</v>
      </c>
      <c r="F254" s="6" t="s">
        <v>6160</v>
      </c>
      <c r="G254" s="6"/>
      <c r="H254" s="6"/>
      <c r="I254" s="6" t="s">
        <v>3265</v>
      </c>
      <c r="J254" s="6"/>
      <c r="K254" s="89"/>
      <c r="L254" s="6" t="s">
        <v>6160</v>
      </c>
    </row>
    <row r="255" spans="1:12" x14ac:dyDescent="0.25">
      <c r="A255" s="6" t="s">
        <v>6157</v>
      </c>
      <c r="B255" s="6">
        <v>258.10000000000002</v>
      </c>
      <c r="C255" s="6">
        <v>297500</v>
      </c>
      <c r="D255" s="6">
        <v>664900</v>
      </c>
      <c r="E255" s="6"/>
      <c r="F255" s="6"/>
      <c r="G255" s="6"/>
      <c r="H255" s="6"/>
      <c r="I255" s="6" t="s">
        <v>510</v>
      </c>
      <c r="J255" s="6"/>
      <c r="K255" s="89"/>
      <c r="L255" s="6" t="s">
        <v>6160</v>
      </c>
    </row>
    <row r="256" spans="1:12" x14ac:dyDescent="0.25">
      <c r="A256" s="6" t="s">
        <v>3192</v>
      </c>
      <c r="B256" s="6">
        <v>394.1</v>
      </c>
      <c r="C256" s="6">
        <v>418100</v>
      </c>
      <c r="D256" s="6">
        <v>605240</v>
      </c>
      <c r="E256" s="6"/>
      <c r="F256" s="6"/>
      <c r="G256" s="6" t="s">
        <v>6160</v>
      </c>
      <c r="H256" s="6" t="s">
        <v>6160</v>
      </c>
      <c r="I256" s="6" t="s">
        <v>6230</v>
      </c>
      <c r="J256" s="6"/>
      <c r="K256" s="89" t="s">
        <v>6320</v>
      </c>
      <c r="L256" s="6" t="s">
        <v>6160</v>
      </c>
    </row>
    <row r="257" spans="1:12" x14ac:dyDescent="0.25">
      <c r="A257" s="6" t="s">
        <v>6178</v>
      </c>
      <c r="B257" s="6">
        <v>484.1</v>
      </c>
      <c r="C257" s="6">
        <v>442738</v>
      </c>
      <c r="D257" s="6">
        <v>366611</v>
      </c>
      <c r="E257" s="6" t="s">
        <v>6160</v>
      </c>
      <c r="F257" s="6"/>
      <c r="G257" s="6"/>
      <c r="H257" s="6"/>
      <c r="I257" s="6"/>
      <c r="J257" s="6"/>
      <c r="K257" s="89"/>
      <c r="L257" s="98" t="s">
        <v>6160</v>
      </c>
    </row>
    <row r="258" spans="1:12" x14ac:dyDescent="0.25">
      <c r="A258" s="6" t="s">
        <v>6158</v>
      </c>
      <c r="B258" s="6">
        <v>416.1</v>
      </c>
      <c r="C258" s="6">
        <v>294870</v>
      </c>
      <c r="D258" s="6">
        <v>653248</v>
      </c>
      <c r="E258" s="6"/>
      <c r="F258" s="6"/>
      <c r="G258" s="6"/>
      <c r="H258" s="6" t="s">
        <v>6160</v>
      </c>
      <c r="I258" s="6" t="s">
        <v>3265</v>
      </c>
      <c r="J258" s="6"/>
      <c r="K258" s="6" t="s">
        <v>6228</v>
      </c>
      <c r="L258" s="98" t="s">
        <v>6160</v>
      </c>
    </row>
    <row r="259" spans="1:12" x14ac:dyDescent="0.25">
      <c r="A259" s="6" t="s">
        <v>6179</v>
      </c>
      <c r="B259" s="6">
        <v>530.1</v>
      </c>
      <c r="C259" s="6">
        <v>444765</v>
      </c>
      <c r="D259" s="6">
        <v>344463</v>
      </c>
      <c r="E259" s="6" t="s">
        <v>6160</v>
      </c>
      <c r="F259" s="6"/>
      <c r="G259" s="6"/>
      <c r="H259" s="6"/>
      <c r="I259" s="6" t="s">
        <v>3265</v>
      </c>
      <c r="J259" s="6"/>
      <c r="K259" s="89"/>
      <c r="L259" s="99" t="s">
        <v>6160</v>
      </c>
    </row>
    <row r="260" spans="1:12" x14ac:dyDescent="0.25">
      <c r="A260" s="6" t="s">
        <v>894</v>
      </c>
      <c r="B260" s="6">
        <v>83.1</v>
      </c>
      <c r="C260" s="6">
        <v>430949</v>
      </c>
      <c r="D260" s="6">
        <v>411162</v>
      </c>
      <c r="E260" s="6"/>
      <c r="F260" s="6"/>
      <c r="G260" s="6" t="s">
        <v>6160</v>
      </c>
      <c r="H260" s="6" t="s">
        <v>3265</v>
      </c>
      <c r="I260" s="6"/>
      <c r="J260" s="93" t="s">
        <v>6160</v>
      </c>
      <c r="K260" s="96" t="s">
        <v>6294</v>
      </c>
      <c r="L260" s="99" t="s">
        <v>6160</v>
      </c>
    </row>
    <row r="261" spans="1:12" x14ac:dyDescent="0.25">
      <c r="A261" s="6" t="s">
        <v>1711</v>
      </c>
      <c r="B261" s="6">
        <v>210.1</v>
      </c>
      <c r="C261" s="6">
        <v>280858</v>
      </c>
      <c r="D261" s="6">
        <v>201751</v>
      </c>
      <c r="E261" s="6"/>
      <c r="F261" s="6" t="s">
        <v>6160</v>
      </c>
      <c r="G261" s="6"/>
      <c r="H261" s="6" t="s">
        <v>6160</v>
      </c>
      <c r="I261" s="6"/>
      <c r="J261" s="6" t="s">
        <v>6160</v>
      </c>
      <c r="K261" s="89" t="s">
        <v>6259</v>
      </c>
      <c r="L261" s="99" t="s">
        <v>6160</v>
      </c>
    </row>
  </sheetData>
  <autoFilter ref="A1:L261">
    <sortState ref="A2:L261">
      <sortCondition ref="A1:A261"/>
    </sortState>
  </autoFilter>
  <sortState ref="A2:L261">
    <sortCondition ref="A234"/>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G1933"/>
  <sheetViews>
    <sheetView topLeftCell="A2" zoomScale="70" zoomScaleNormal="70" workbookViewId="0">
      <pane xSplit="5" ySplit="1" topLeftCell="F1164" activePane="bottomRight" state="frozen"/>
      <selection activeCell="A2" sqref="A2"/>
      <selection pane="topRight" activeCell="F2" sqref="F2"/>
      <selection pane="bottomLeft" activeCell="A3" sqref="A3"/>
      <selection pane="bottomRight" activeCell="Q1175" sqref="Q1175"/>
    </sheetView>
  </sheetViews>
  <sheetFormatPr defaultRowHeight="15" x14ac:dyDescent="0.25"/>
  <cols>
    <col min="1" max="1" width="9.28515625" style="11" customWidth="1"/>
    <col min="2" max="2" width="13.7109375" style="11" customWidth="1"/>
    <col min="3" max="3" width="13.140625" style="11" hidden="1" customWidth="1"/>
    <col min="4" max="4" width="12.85546875" style="13" customWidth="1"/>
    <col min="5" max="5" width="41.42578125" style="11" customWidth="1"/>
    <col min="6" max="6" width="14.7109375" style="11" customWidth="1"/>
    <col min="7" max="7" width="16.42578125" style="11" customWidth="1"/>
    <col min="8" max="8" width="12.140625" style="11" customWidth="1"/>
    <col min="9" max="9" width="30.5703125" style="11" customWidth="1"/>
    <col min="10" max="10" width="13.7109375" style="11" customWidth="1"/>
    <col min="11" max="11" width="16.7109375" style="14" customWidth="1"/>
    <col min="12" max="12" width="19.5703125" style="11" customWidth="1"/>
    <col min="13" max="13" width="9.28515625" style="11" customWidth="1"/>
    <col min="14" max="14" width="9.140625" style="11" customWidth="1"/>
    <col min="15" max="15" width="8" style="74" customWidth="1"/>
    <col min="16" max="16" width="8.5703125" style="11" hidden="1" customWidth="1"/>
    <col min="17" max="17" width="18.140625" style="11" bestFit="1" customWidth="1"/>
    <col min="18" max="18" width="18.42578125" style="11" customWidth="1"/>
    <col min="19" max="19" width="33.5703125" style="11" customWidth="1"/>
    <col min="20" max="20" width="19.5703125" style="11" customWidth="1"/>
    <col min="21" max="21" width="23.85546875" style="11" customWidth="1"/>
    <col min="22" max="22" width="26" style="11" customWidth="1"/>
    <col min="23" max="23" width="20" style="11" customWidth="1"/>
    <col min="24" max="24" width="11.85546875" style="11" customWidth="1"/>
    <col min="25" max="25" width="9.140625" style="11" customWidth="1"/>
    <col min="26" max="27" width="13.42578125" style="11" customWidth="1"/>
    <col min="28" max="28" width="17.42578125" style="11" customWidth="1"/>
    <col min="29" max="29" width="7.5703125" style="11" customWidth="1"/>
    <col min="30" max="30" width="21.7109375" style="11" customWidth="1"/>
    <col min="31" max="31" width="7.5703125" style="11" customWidth="1"/>
    <col min="32" max="32" width="11.42578125" style="11" customWidth="1"/>
    <col min="33" max="33" width="6.85546875" style="11" customWidth="1"/>
    <col min="34" max="34" width="7.5703125" style="11" customWidth="1"/>
    <col min="35" max="35" width="6.140625" style="11" customWidth="1"/>
    <col min="36" max="36" width="7" style="11" customWidth="1"/>
    <col min="37" max="37" width="10.5703125" style="11" customWidth="1"/>
    <col min="38" max="38" width="14" style="11" customWidth="1"/>
    <col min="39" max="39" width="17.85546875" style="11" customWidth="1"/>
    <col min="40" max="40" width="24.140625" style="11" customWidth="1"/>
    <col min="41" max="41" width="17.85546875" style="11" customWidth="1"/>
    <col min="42" max="42" width="20.85546875" style="11" customWidth="1"/>
    <col min="43" max="43" width="22.42578125" style="11" customWidth="1"/>
    <col min="44" max="44" width="12.5703125" style="11" customWidth="1"/>
    <col min="45" max="45" width="22.28515625" style="11" bestFit="1" customWidth="1"/>
    <col min="46" max="47" width="21.42578125" style="11" customWidth="1"/>
    <col min="48" max="48" width="33.42578125" style="11" customWidth="1"/>
    <col min="49" max="49" width="21.42578125" style="11" bestFit="1" customWidth="1"/>
    <col min="50" max="50" width="14" style="11" bestFit="1" customWidth="1"/>
    <col min="51" max="51" width="38.85546875" style="11" customWidth="1"/>
    <col min="52" max="52" width="48.85546875" style="11" customWidth="1"/>
    <col min="53" max="53" width="21.42578125" style="11" customWidth="1"/>
    <col min="54" max="54" width="21.42578125" style="11" bestFit="1" customWidth="1"/>
    <col min="55" max="55" width="22.85546875" style="16" customWidth="1"/>
    <col min="56" max="56" width="39.5703125" style="11" bestFit="1" customWidth="1"/>
    <col min="57" max="57" width="8.5703125" style="11" bestFit="1" customWidth="1"/>
    <col min="58" max="58" width="7.5703125" style="11" bestFit="1" customWidth="1"/>
    <col min="59" max="59" width="20.42578125" style="11" customWidth="1"/>
    <col min="60" max="60" width="18.85546875" style="11" bestFit="1" customWidth="1"/>
    <col min="61" max="61" width="12.28515625" style="11" bestFit="1" customWidth="1"/>
    <col min="62" max="62" width="5.5703125" style="11" bestFit="1" customWidth="1"/>
    <col min="63" max="63" width="23.7109375" style="11" customWidth="1"/>
    <col min="64" max="64" width="36" style="11" customWidth="1"/>
    <col min="65" max="65" width="21.28515625" style="11" customWidth="1"/>
    <col min="66" max="66" width="16.28515625" style="11" bestFit="1" customWidth="1"/>
    <col min="67" max="67" width="32.85546875" style="11" bestFit="1" customWidth="1"/>
    <col min="68" max="68" width="16.5703125" style="11" bestFit="1" customWidth="1"/>
    <col min="69" max="69" width="20.5703125" style="11" bestFit="1" customWidth="1"/>
    <col min="70" max="70" width="18.28515625" style="11" bestFit="1" customWidth="1"/>
    <col min="71" max="71" width="21.85546875" style="11" bestFit="1" customWidth="1"/>
    <col min="72" max="83" width="12" style="11" customWidth="1"/>
    <col min="84" max="84" width="18.7109375" style="14" bestFit="1" customWidth="1"/>
    <col min="85" max="85" width="13.7109375" style="14" bestFit="1" customWidth="1"/>
    <col min="86" max="16384" width="9.140625" style="11"/>
  </cols>
  <sheetData>
    <row r="2" spans="1:85" ht="30" x14ac:dyDescent="0.25">
      <c r="A2" s="11" t="s">
        <v>60</v>
      </c>
      <c r="B2" s="11" t="s">
        <v>61</v>
      </c>
      <c r="C2" s="12" t="s">
        <v>62</v>
      </c>
      <c r="D2" s="13" t="s">
        <v>63</v>
      </c>
      <c r="E2" s="11" t="s">
        <v>64</v>
      </c>
      <c r="F2" s="11" t="s">
        <v>65</v>
      </c>
      <c r="G2" s="11" t="s">
        <v>1</v>
      </c>
      <c r="H2" s="11" t="s">
        <v>66</v>
      </c>
      <c r="I2" s="11" t="s">
        <v>67</v>
      </c>
      <c r="J2" s="11" t="s">
        <v>68</v>
      </c>
      <c r="K2" s="14" t="s">
        <v>69</v>
      </c>
      <c r="L2" s="11" t="s">
        <v>70</v>
      </c>
      <c r="M2" s="11" t="s">
        <v>6</v>
      </c>
      <c r="N2" s="11" t="s">
        <v>7</v>
      </c>
      <c r="O2" s="11" t="s">
        <v>71</v>
      </c>
      <c r="P2" s="11" t="s">
        <v>72</v>
      </c>
      <c r="Q2" s="11" t="s">
        <v>73</v>
      </c>
      <c r="R2" s="11" t="s">
        <v>74</v>
      </c>
      <c r="S2" s="11" t="s">
        <v>75</v>
      </c>
      <c r="T2" s="11" t="s">
        <v>76</v>
      </c>
      <c r="U2" s="11" t="s">
        <v>77</v>
      </c>
      <c r="V2" s="11" t="s">
        <v>78</v>
      </c>
      <c r="W2" s="11" t="s">
        <v>79</v>
      </c>
      <c r="X2" s="11" t="s">
        <v>80</v>
      </c>
      <c r="Y2" s="11" t="s">
        <v>81</v>
      </c>
      <c r="Z2" s="11" t="s">
        <v>82</v>
      </c>
      <c r="AA2" s="11" t="s">
        <v>83</v>
      </c>
      <c r="AB2" s="11" t="s">
        <v>84</v>
      </c>
      <c r="AC2" s="11" t="s">
        <v>85</v>
      </c>
      <c r="AD2" s="11" t="s">
        <v>86</v>
      </c>
      <c r="AE2" s="11" t="s">
        <v>87</v>
      </c>
      <c r="AF2" s="11" t="s">
        <v>88</v>
      </c>
      <c r="AG2" s="11" t="s">
        <v>89</v>
      </c>
      <c r="AH2" s="11" t="s">
        <v>90</v>
      </c>
      <c r="AI2" s="11" t="s">
        <v>91</v>
      </c>
      <c r="AJ2" s="11" t="s">
        <v>92</v>
      </c>
      <c r="AK2" s="11" t="s">
        <v>93</v>
      </c>
      <c r="AL2" s="11" t="s">
        <v>94</v>
      </c>
      <c r="AM2" s="11" t="s">
        <v>95</v>
      </c>
      <c r="AN2" s="11" t="s">
        <v>96</v>
      </c>
      <c r="AO2" s="11" t="s">
        <v>97</v>
      </c>
      <c r="AP2" s="11" t="s">
        <v>98</v>
      </c>
      <c r="AQ2" s="11" t="s">
        <v>99</v>
      </c>
      <c r="AR2" s="11" t="s">
        <v>100</v>
      </c>
      <c r="AS2" s="11" t="s">
        <v>101</v>
      </c>
      <c r="AT2" s="11" t="s">
        <v>102</v>
      </c>
      <c r="AU2" s="11" t="s">
        <v>103</v>
      </c>
      <c r="AV2" s="11" t="s">
        <v>104</v>
      </c>
      <c r="AW2" s="12" t="s">
        <v>105</v>
      </c>
      <c r="AX2" s="15" t="s">
        <v>106</v>
      </c>
      <c r="AY2" s="12" t="s">
        <v>107</v>
      </c>
      <c r="AZ2" s="12" t="s">
        <v>108</v>
      </c>
      <c r="BA2" s="12" t="s">
        <v>109</v>
      </c>
      <c r="BB2" s="12" t="s">
        <v>110</v>
      </c>
      <c r="BC2" s="16" t="s">
        <v>111</v>
      </c>
      <c r="BD2" s="12" t="s">
        <v>112</v>
      </c>
      <c r="BE2" s="12" t="s">
        <v>113</v>
      </c>
      <c r="BF2" s="12" t="s">
        <v>96</v>
      </c>
      <c r="BG2" s="12" t="s">
        <v>114</v>
      </c>
      <c r="BH2" s="12" t="s">
        <v>115</v>
      </c>
      <c r="BI2" s="12" t="s">
        <v>100</v>
      </c>
      <c r="BJ2" s="12" t="s">
        <v>116</v>
      </c>
      <c r="BK2" s="12" t="s">
        <v>117</v>
      </c>
      <c r="BL2" s="12" t="s">
        <v>118</v>
      </c>
      <c r="BM2" s="12" t="s">
        <v>119</v>
      </c>
      <c r="BN2" s="12" t="s">
        <v>120</v>
      </c>
      <c r="BO2" s="12" t="s">
        <v>121</v>
      </c>
      <c r="BP2" s="12" t="s">
        <v>122</v>
      </c>
      <c r="BQ2" s="12" t="s">
        <v>123</v>
      </c>
      <c r="BR2" s="12" t="s">
        <v>124</v>
      </c>
      <c r="BS2" s="12" t="s">
        <v>125</v>
      </c>
      <c r="BT2" s="12" t="s">
        <v>126</v>
      </c>
      <c r="BU2" s="12" t="s">
        <v>127</v>
      </c>
      <c r="BV2" s="12" t="s">
        <v>128</v>
      </c>
      <c r="BW2" s="12" t="s">
        <v>129</v>
      </c>
      <c r="BX2" s="12" t="s">
        <v>130</v>
      </c>
      <c r="BY2" s="12" t="s">
        <v>131</v>
      </c>
      <c r="BZ2" s="12" t="s">
        <v>132</v>
      </c>
      <c r="CA2" s="12" t="s">
        <v>133</v>
      </c>
      <c r="CB2" s="12" t="s">
        <v>134</v>
      </c>
      <c r="CC2" s="12" t="s">
        <v>135</v>
      </c>
      <c r="CD2" s="12" t="s">
        <v>136</v>
      </c>
      <c r="CE2" s="12" t="s">
        <v>137</v>
      </c>
      <c r="CF2" s="14" t="s">
        <v>138</v>
      </c>
      <c r="CG2" s="14" t="s">
        <v>139</v>
      </c>
    </row>
    <row r="3" spans="1:85" ht="45" x14ac:dyDescent="0.25">
      <c r="A3" s="11">
        <v>500</v>
      </c>
      <c r="B3" s="11" t="s">
        <v>3962</v>
      </c>
      <c r="C3" s="11" t="s">
        <v>3963</v>
      </c>
      <c r="D3" s="13">
        <v>500.1</v>
      </c>
      <c r="E3" s="11" t="s">
        <v>3518</v>
      </c>
      <c r="F3" s="11" t="s">
        <v>251</v>
      </c>
      <c r="G3" s="11" t="s">
        <v>205</v>
      </c>
      <c r="H3" s="11" t="s">
        <v>1381</v>
      </c>
      <c r="I3" s="11" t="s">
        <v>253</v>
      </c>
      <c r="J3" s="11" t="s">
        <v>1232</v>
      </c>
      <c r="K3" s="14">
        <v>36944</v>
      </c>
      <c r="L3" s="11" t="s">
        <v>3964</v>
      </c>
      <c r="M3" s="11">
        <v>443608</v>
      </c>
      <c r="N3" s="11">
        <v>357743</v>
      </c>
      <c r="O3" s="11">
        <v>120</v>
      </c>
      <c r="P3" s="11" t="s">
        <v>207</v>
      </c>
      <c r="Q3" s="11" t="s">
        <v>3965</v>
      </c>
      <c r="R3" s="11">
        <v>5</v>
      </c>
      <c r="S3" s="11" t="s">
        <v>162</v>
      </c>
      <c r="T3" s="11">
        <v>106</v>
      </c>
      <c r="U3" s="11">
        <v>5</v>
      </c>
      <c r="V3" s="11" t="s">
        <v>162</v>
      </c>
      <c r="W3" s="11">
        <v>1</v>
      </c>
      <c r="X3" s="11">
        <v>0</v>
      </c>
      <c r="Y3" s="11">
        <v>1</v>
      </c>
      <c r="Z3" s="11">
        <v>1</v>
      </c>
      <c r="AA3" s="11">
        <v>0</v>
      </c>
      <c r="AB3" s="11">
        <v>0</v>
      </c>
      <c r="AC3" s="11">
        <v>0</v>
      </c>
      <c r="AD3" s="11">
        <v>0</v>
      </c>
      <c r="AE3" s="11">
        <v>0</v>
      </c>
      <c r="AF3" s="11">
        <v>0</v>
      </c>
      <c r="AG3" s="11">
        <v>0</v>
      </c>
      <c r="AH3" s="11">
        <v>1</v>
      </c>
      <c r="AI3" s="11">
        <v>0</v>
      </c>
      <c r="AJ3" s="11">
        <v>0</v>
      </c>
      <c r="AK3" s="11">
        <v>0</v>
      </c>
      <c r="AL3" s="11">
        <v>0</v>
      </c>
      <c r="AM3" s="11">
        <v>0</v>
      </c>
      <c r="AN3" s="70" t="s">
        <v>3966</v>
      </c>
      <c r="AO3" s="11">
        <v>0</v>
      </c>
      <c r="AQ3" s="11" t="s">
        <v>256</v>
      </c>
      <c r="AR3" s="11" t="s">
        <v>152</v>
      </c>
      <c r="AS3" s="11" t="s">
        <v>257</v>
      </c>
      <c r="AT3" s="11">
        <v>52</v>
      </c>
      <c r="AU3" s="11">
        <v>52</v>
      </c>
      <c r="AW3" s="11" t="s">
        <v>165</v>
      </c>
      <c r="AX3" s="17"/>
      <c r="AY3" s="11" t="s">
        <v>574</v>
      </c>
      <c r="AZ3" s="11" t="s">
        <v>3967</v>
      </c>
      <c r="BA3" s="11" t="s">
        <v>206</v>
      </c>
      <c r="BB3" s="11" t="s">
        <v>3265</v>
      </c>
      <c r="BD3" s="11" t="s">
        <v>206</v>
      </c>
      <c r="BE3" s="11" t="s">
        <v>168</v>
      </c>
      <c r="BF3" s="11" t="s">
        <v>261</v>
      </c>
      <c r="BG3" s="11" t="s">
        <v>261</v>
      </c>
      <c r="BH3" s="11" t="s">
        <v>171</v>
      </c>
      <c r="BI3" s="11" t="s">
        <v>172</v>
      </c>
      <c r="BJ3" s="11" t="s">
        <v>173</v>
      </c>
      <c r="BK3" s="11">
        <v>0</v>
      </c>
      <c r="BP3" s="11" t="s">
        <v>318</v>
      </c>
      <c r="BT3" s="11">
        <v>0</v>
      </c>
      <c r="BU3" s="11">
        <v>0</v>
      </c>
      <c r="BV3" s="11">
        <v>0</v>
      </c>
      <c r="BW3" s="11">
        <v>0</v>
      </c>
      <c r="BX3" s="11">
        <v>0</v>
      </c>
      <c r="BY3" s="11">
        <v>0</v>
      </c>
      <c r="BZ3" s="11">
        <v>0</v>
      </c>
      <c r="CA3" s="11">
        <v>0</v>
      </c>
      <c r="CB3" s="11">
        <v>0</v>
      </c>
      <c r="CC3" s="11">
        <v>0</v>
      </c>
      <c r="CD3" s="11">
        <v>0</v>
      </c>
      <c r="CE3" s="11">
        <v>0</v>
      </c>
      <c r="CF3" s="14">
        <v>41411</v>
      </c>
      <c r="CG3" s="14">
        <v>41282</v>
      </c>
    </row>
    <row r="4" spans="1:85" ht="45" x14ac:dyDescent="0.25">
      <c r="A4" s="11">
        <v>500</v>
      </c>
      <c r="B4" s="11" t="s">
        <v>3962</v>
      </c>
      <c r="C4" s="11" t="s">
        <v>3963</v>
      </c>
      <c r="D4" s="13">
        <v>500.2</v>
      </c>
      <c r="E4" s="11" t="s">
        <v>459</v>
      </c>
      <c r="F4" s="11" t="s">
        <v>251</v>
      </c>
      <c r="G4" s="11" t="s">
        <v>205</v>
      </c>
      <c r="H4" s="11" t="s">
        <v>1381</v>
      </c>
      <c r="I4" s="11" t="s">
        <v>253</v>
      </c>
      <c r="J4" s="11" t="s">
        <v>1232</v>
      </c>
      <c r="K4" s="14">
        <v>36944</v>
      </c>
      <c r="L4" s="11" t="s">
        <v>3968</v>
      </c>
      <c r="M4" s="11">
        <v>443630</v>
      </c>
      <c r="N4" s="11">
        <v>357744</v>
      </c>
      <c r="O4" s="11">
        <v>120</v>
      </c>
      <c r="P4" s="11" t="s">
        <v>207</v>
      </c>
      <c r="Q4" s="11" t="s">
        <v>3969</v>
      </c>
      <c r="R4" s="11">
        <v>5</v>
      </c>
      <c r="S4" s="11" t="s">
        <v>162</v>
      </c>
      <c r="T4" s="11">
        <v>106</v>
      </c>
      <c r="U4" s="11">
        <v>5</v>
      </c>
      <c r="V4" s="11" t="s">
        <v>162</v>
      </c>
      <c r="W4" s="11">
        <v>1</v>
      </c>
      <c r="X4" s="11">
        <v>0</v>
      </c>
      <c r="Y4" s="11">
        <v>0</v>
      </c>
      <c r="Z4" s="11">
        <v>0</v>
      </c>
      <c r="AA4" s="11">
        <v>0</v>
      </c>
      <c r="AB4" s="11">
        <v>0</v>
      </c>
      <c r="AC4" s="11">
        <v>0</v>
      </c>
      <c r="AD4" s="11">
        <v>0</v>
      </c>
      <c r="AE4" s="11">
        <v>0</v>
      </c>
      <c r="AF4" s="11">
        <v>0</v>
      </c>
      <c r="AG4" s="11">
        <v>0</v>
      </c>
      <c r="AH4" s="11">
        <v>1</v>
      </c>
      <c r="AI4" s="11">
        <v>1</v>
      </c>
      <c r="AJ4" s="11">
        <v>0</v>
      </c>
      <c r="AK4" s="11">
        <v>0</v>
      </c>
      <c r="AL4" s="11">
        <v>0</v>
      </c>
      <c r="AM4" s="11">
        <v>0</v>
      </c>
      <c r="AN4" s="11" t="s">
        <v>1122</v>
      </c>
      <c r="AO4" s="11">
        <v>0</v>
      </c>
      <c r="AQ4" s="11" t="s">
        <v>256</v>
      </c>
      <c r="AR4" s="11" t="s">
        <v>152</v>
      </c>
      <c r="AS4" s="11" t="s">
        <v>257</v>
      </c>
      <c r="AT4" s="11">
        <v>52</v>
      </c>
      <c r="AU4" s="11">
        <v>0</v>
      </c>
      <c r="AX4" s="17"/>
      <c r="CF4" s="14">
        <v>41411</v>
      </c>
    </row>
    <row r="5" spans="1:85" ht="30" x14ac:dyDescent="0.25">
      <c r="A5" s="18">
        <v>500</v>
      </c>
      <c r="B5" s="18" t="s">
        <v>3962</v>
      </c>
      <c r="C5" s="11" t="s">
        <v>3963</v>
      </c>
      <c r="D5" s="19">
        <v>500.3</v>
      </c>
      <c r="E5" s="18" t="s">
        <v>3710</v>
      </c>
      <c r="F5" s="11" t="s">
        <v>251</v>
      </c>
      <c r="G5" s="18" t="s">
        <v>205</v>
      </c>
      <c r="H5" s="18" t="s">
        <v>1381</v>
      </c>
      <c r="I5" s="18" t="s">
        <v>253</v>
      </c>
      <c r="J5" s="18" t="s">
        <v>1232</v>
      </c>
      <c r="K5" s="20">
        <v>36944</v>
      </c>
      <c r="L5" s="18"/>
      <c r="M5" s="18">
        <v>443790</v>
      </c>
      <c r="N5" s="18">
        <v>357640</v>
      </c>
      <c r="O5" s="18">
        <v>120</v>
      </c>
      <c r="P5" s="18" t="s">
        <v>207</v>
      </c>
      <c r="Q5" s="18" t="s">
        <v>3970</v>
      </c>
      <c r="R5" s="18">
        <v>50</v>
      </c>
      <c r="S5" s="18"/>
      <c r="T5" s="18"/>
      <c r="U5" s="18"/>
      <c r="V5" s="18"/>
      <c r="W5" s="18">
        <v>1</v>
      </c>
      <c r="X5" s="18">
        <v>0</v>
      </c>
      <c r="Y5" s="18">
        <v>0</v>
      </c>
      <c r="Z5" s="18">
        <v>0</v>
      </c>
      <c r="AA5" s="18">
        <v>0</v>
      </c>
      <c r="AB5" s="18">
        <v>0</v>
      </c>
      <c r="AC5" s="18">
        <v>0</v>
      </c>
      <c r="AD5" s="18">
        <v>0</v>
      </c>
      <c r="AE5" s="18">
        <v>0</v>
      </c>
      <c r="AF5" s="18">
        <v>1</v>
      </c>
      <c r="AG5" s="18">
        <v>0</v>
      </c>
      <c r="AH5" s="18">
        <v>0</v>
      </c>
      <c r="AI5" s="18">
        <v>0</v>
      </c>
      <c r="AJ5" s="18">
        <v>0</v>
      </c>
      <c r="AK5" s="18">
        <v>0</v>
      </c>
      <c r="AL5" s="18">
        <v>0</v>
      </c>
      <c r="AM5" s="18">
        <v>0</v>
      </c>
      <c r="AN5" s="18" t="s">
        <v>185</v>
      </c>
      <c r="AO5" s="18">
        <v>0</v>
      </c>
      <c r="AP5" s="18"/>
      <c r="AQ5" s="18" t="s">
        <v>256</v>
      </c>
      <c r="AR5" s="18" t="s">
        <v>152</v>
      </c>
      <c r="AS5" s="11" t="s">
        <v>257</v>
      </c>
      <c r="AT5" s="18">
        <v>52</v>
      </c>
      <c r="AU5" s="11">
        <v>0</v>
      </c>
      <c r="AV5" s="18"/>
      <c r="AW5" s="11" t="s">
        <v>165</v>
      </c>
      <c r="AX5" s="17"/>
      <c r="AY5" s="11" t="s">
        <v>3710</v>
      </c>
      <c r="AZ5" s="11" t="s">
        <v>3971</v>
      </c>
      <c r="BA5" s="11" t="s">
        <v>206</v>
      </c>
      <c r="BB5" s="11" t="s">
        <v>3265</v>
      </c>
      <c r="BD5" s="11" t="s">
        <v>206</v>
      </c>
      <c r="BE5" s="11" t="s">
        <v>168</v>
      </c>
      <c r="BF5" s="11" t="s">
        <v>261</v>
      </c>
      <c r="BG5" s="11" t="s">
        <v>261</v>
      </c>
      <c r="BH5" s="11" t="s">
        <v>171</v>
      </c>
      <c r="BI5" s="11" t="s">
        <v>172</v>
      </c>
      <c r="BJ5" s="11" t="s">
        <v>173</v>
      </c>
      <c r="BK5" s="11">
        <v>0</v>
      </c>
      <c r="BP5" s="11" t="s">
        <v>286</v>
      </c>
      <c r="BT5" s="11">
        <v>0</v>
      </c>
      <c r="BU5" s="11">
        <v>0</v>
      </c>
      <c r="BV5" s="11">
        <v>0</v>
      </c>
      <c r="BW5" s="11">
        <v>0</v>
      </c>
      <c r="BX5" s="11">
        <v>0</v>
      </c>
      <c r="BY5" s="11">
        <v>0</v>
      </c>
      <c r="BZ5" s="11">
        <v>0</v>
      </c>
      <c r="CA5" s="11">
        <v>0</v>
      </c>
      <c r="CB5" s="11">
        <v>0</v>
      </c>
      <c r="CC5" s="11">
        <v>0</v>
      </c>
      <c r="CD5" s="11">
        <v>0</v>
      </c>
      <c r="CE5" s="11">
        <v>0</v>
      </c>
      <c r="CF5" s="14">
        <v>41411</v>
      </c>
      <c r="CG5" s="14">
        <v>41282</v>
      </c>
    </row>
    <row r="6" spans="1:85" ht="30" x14ac:dyDescent="0.25">
      <c r="A6" s="18">
        <v>500</v>
      </c>
      <c r="B6" s="18" t="s">
        <v>3962</v>
      </c>
      <c r="C6" s="11" t="s">
        <v>3963</v>
      </c>
      <c r="D6" s="19">
        <v>500.4</v>
      </c>
      <c r="E6" s="18" t="s">
        <v>3268</v>
      </c>
      <c r="F6" s="11" t="s">
        <v>251</v>
      </c>
      <c r="G6" s="18" t="s">
        <v>205</v>
      </c>
      <c r="H6" s="18" t="s">
        <v>1381</v>
      </c>
      <c r="I6" s="18" t="s">
        <v>253</v>
      </c>
      <c r="J6" s="18" t="s">
        <v>1232</v>
      </c>
      <c r="K6" s="20">
        <v>36944</v>
      </c>
      <c r="L6" s="18"/>
      <c r="M6" s="18">
        <v>443790</v>
      </c>
      <c r="N6" s="18">
        <v>357640</v>
      </c>
      <c r="O6" s="18">
        <v>120</v>
      </c>
      <c r="P6" s="18" t="s">
        <v>207</v>
      </c>
      <c r="Q6" s="18" t="s">
        <v>3970</v>
      </c>
      <c r="R6" s="18">
        <v>50</v>
      </c>
      <c r="S6" s="18"/>
      <c r="T6" s="18"/>
      <c r="U6" s="18"/>
      <c r="V6" s="18"/>
      <c r="W6" s="18">
        <v>1</v>
      </c>
      <c r="X6" s="18">
        <v>0</v>
      </c>
      <c r="Y6" s="18">
        <v>0</v>
      </c>
      <c r="Z6" s="18">
        <v>0</v>
      </c>
      <c r="AA6" s="18">
        <v>0</v>
      </c>
      <c r="AB6" s="18">
        <v>0</v>
      </c>
      <c r="AC6" s="18">
        <v>0</v>
      </c>
      <c r="AD6" s="18">
        <v>0</v>
      </c>
      <c r="AE6" s="18">
        <v>0</v>
      </c>
      <c r="AF6" s="18">
        <v>1</v>
      </c>
      <c r="AG6" s="18">
        <v>0</v>
      </c>
      <c r="AH6" s="18">
        <v>0</v>
      </c>
      <c r="AI6" s="18">
        <v>0</v>
      </c>
      <c r="AJ6" s="18">
        <v>0</v>
      </c>
      <c r="AK6" s="18">
        <v>0</v>
      </c>
      <c r="AL6" s="18">
        <v>0</v>
      </c>
      <c r="AM6" s="18">
        <v>0</v>
      </c>
      <c r="AN6" s="18" t="s">
        <v>185</v>
      </c>
      <c r="AO6" s="18">
        <v>0</v>
      </c>
      <c r="AP6" s="18"/>
      <c r="AQ6" s="18" t="s">
        <v>256</v>
      </c>
      <c r="AR6" s="18" t="s">
        <v>152</v>
      </c>
      <c r="AS6" s="11" t="s">
        <v>257</v>
      </c>
      <c r="AT6" s="18">
        <v>52</v>
      </c>
      <c r="AU6" s="11">
        <v>0</v>
      </c>
      <c r="AV6" s="18"/>
      <c r="AW6" s="11" t="s">
        <v>165</v>
      </c>
      <c r="AX6" s="17"/>
      <c r="AY6" s="11" t="s">
        <v>3268</v>
      </c>
      <c r="BA6" s="11" t="s">
        <v>206</v>
      </c>
      <c r="BB6" s="11" t="s">
        <v>3265</v>
      </c>
      <c r="BD6" s="11" t="s">
        <v>206</v>
      </c>
      <c r="BE6" s="11" t="s">
        <v>168</v>
      </c>
      <c r="BF6" s="11" t="s">
        <v>261</v>
      </c>
      <c r="BG6" s="11" t="s">
        <v>261</v>
      </c>
      <c r="BH6" s="11" t="s">
        <v>171</v>
      </c>
      <c r="BI6" s="11" t="s">
        <v>172</v>
      </c>
      <c r="BJ6" s="11" t="s">
        <v>173</v>
      </c>
      <c r="BK6" s="11">
        <v>0</v>
      </c>
      <c r="BP6" s="11" t="s">
        <v>286</v>
      </c>
      <c r="BT6" s="11">
        <v>0</v>
      </c>
      <c r="BU6" s="11">
        <v>0</v>
      </c>
      <c r="BV6" s="11">
        <v>0</v>
      </c>
      <c r="BW6" s="11">
        <v>0</v>
      </c>
      <c r="BX6" s="11">
        <v>0</v>
      </c>
      <c r="BY6" s="11">
        <v>0</v>
      </c>
      <c r="BZ6" s="11">
        <v>0</v>
      </c>
      <c r="CA6" s="11">
        <v>0</v>
      </c>
      <c r="CB6" s="11">
        <v>0</v>
      </c>
      <c r="CC6" s="11">
        <v>0</v>
      </c>
      <c r="CD6" s="11">
        <v>0</v>
      </c>
      <c r="CE6" s="11">
        <v>0</v>
      </c>
      <c r="CF6" s="14">
        <v>41411</v>
      </c>
      <c r="CG6" s="14">
        <v>41282</v>
      </c>
    </row>
    <row r="7" spans="1:85" ht="30" x14ac:dyDescent="0.25">
      <c r="A7" s="18">
        <v>500</v>
      </c>
      <c r="B7" s="18" t="s">
        <v>3962</v>
      </c>
      <c r="C7" s="11" t="s">
        <v>3963</v>
      </c>
      <c r="D7" s="19">
        <v>500.5</v>
      </c>
      <c r="E7" s="18" t="s">
        <v>3107</v>
      </c>
      <c r="F7" s="11" t="s">
        <v>251</v>
      </c>
      <c r="G7" s="18" t="s">
        <v>205</v>
      </c>
      <c r="H7" s="18" t="s">
        <v>1381</v>
      </c>
      <c r="I7" s="18" t="s">
        <v>253</v>
      </c>
      <c r="J7" s="18" t="s">
        <v>1232</v>
      </c>
      <c r="K7" s="20">
        <v>36944</v>
      </c>
      <c r="L7" s="18"/>
      <c r="M7" s="18">
        <v>443690</v>
      </c>
      <c r="N7" s="18">
        <v>357660</v>
      </c>
      <c r="O7" s="18">
        <v>120</v>
      </c>
      <c r="P7" s="18" t="s">
        <v>207</v>
      </c>
      <c r="Q7" s="18" t="s">
        <v>3972</v>
      </c>
      <c r="R7" s="18">
        <v>50</v>
      </c>
      <c r="S7" s="18"/>
      <c r="T7" s="18"/>
      <c r="U7" s="18"/>
      <c r="V7" s="18"/>
      <c r="W7" s="18">
        <v>1</v>
      </c>
      <c r="X7" s="18">
        <v>0</v>
      </c>
      <c r="Y7" s="18">
        <v>0</v>
      </c>
      <c r="Z7" s="18">
        <v>0</v>
      </c>
      <c r="AA7" s="18">
        <v>0</v>
      </c>
      <c r="AB7" s="18">
        <v>0</v>
      </c>
      <c r="AC7" s="18">
        <v>0</v>
      </c>
      <c r="AD7" s="18">
        <v>0</v>
      </c>
      <c r="AE7" s="18">
        <v>0</v>
      </c>
      <c r="AF7" s="18">
        <v>1</v>
      </c>
      <c r="AG7" s="18">
        <v>0</v>
      </c>
      <c r="AH7" s="18">
        <v>0</v>
      </c>
      <c r="AI7" s="18">
        <v>0</v>
      </c>
      <c r="AJ7" s="18">
        <v>0</v>
      </c>
      <c r="AK7" s="18">
        <v>0</v>
      </c>
      <c r="AL7" s="18">
        <v>0</v>
      </c>
      <c r="AM7" s="18">
        <v>0</v>
      </c>
      <c r="AN7" s="18" t="s">
        <v>185</v>
      </c>
      <c r="AO7" s="18">
        <v>0</v>
      </c>
      <c r="AP7" s="18"/>
      <c r="AQ7" s="18" t="s">
        <v>256</v>
      </c>
      <c r="AR7" s="18" t="s">
        <v>152</v>
      </c>
      <c r="AS7" s="11" t="s">
        <v>257</v>
      </c>
      <c r="AT7" s="18">
        <v>52</v>
      </c>
      <c r="AU7" s="11">
        <v>0</v>
      </c>
      <c r="AV7" s="18"/>
      <c r="AW7" s="11" t="s">
        <v>165</v>
      </c>
      <c r="AX7" s="17"/>
      <c r="AY7" s="11" t="s">
        <v>3973</v>
      </c>
      <c r="BA7" s="11" t="s">
        <v>206</v>
      </c>
      <c r="BB7" s="11" t="s">
        <v>3265</v>
      </c>
      <c r="BD7" s="11" t="s">
        <v>206</v>
      </c>
      <c r="BE7" s="11" t="s">
        <v>168</v>
      </c>
      <c r="BF7" s="11" t="s">
        <v>261</v>
      </c>
      <c r="BG7" s="11" t="s">
        <v>261</v>
      </c>
      <c r="BH7" s="11" t="s">
        <v>171</v>
      </c>
      <c r="BI7" s="11" t="s">
        <v>172</v>
      </c>
      <c r="BJ7" s="11" t="s">
        <v>173</v>
      </c>
      <c r="BK7" s="11">
        <v>0</v>
      </c>
      <c r="BP7" s="11" t="s">
        <v>286</v>
      </c>
      <c r="BT7" s="11">
        <v>0</v>
      </c>
      <c r="BU7" s="11">
        <v>0</v>
      </c>
      <c r="BV7" s="11">
        <v>0</v>
      </c>
      <c r="BW7" s="11">
        <v>0</v>
      </c>
      <c r="BX7" s="11">
        <v>0</v>
      </c>
      <c r="BY7" s="11">
        <v>0</v>
      </c>
      <c r="BZ7" s="11">
        <v>0</v>
      </c>
      <c r="CA7" s="11">
        <v>0</v>
      </c>
      <c r="CB7" s="11">
        <v>0</v>
      </c>
      <c r="CC7" s="11">
        <v>0</v>
      </c>
      <c r="CD7" s="11">
        <v>0</v>
      </c>
      <c r="CE7" s="11">
        <v>0</v>
      </c>
      <c r="CF7" s="14">
        <v>41411</v>
      </c>
      <c r="CG7" s="14">
        <v>41282</v>
      </c>
    </row>
    <row r="8" spans="1:85" s="18" customFormat="1" ht="30" x14ac:dyDescent="0.25">
      <c r="A8" s="18">
        <v>500</v>
      </c>
      <c r="B8" s="18" t="s">
        <v>3962</v>
      </c>
      <c r="C8" s="11" t="s">
        <v>3963</v>
      </c>
      <c r="D8" s="19">
        <v>500.6</v>
      </c>
      <c r="E8" s="18" t="s">
        <v>3110</v>
      </c>
      <c r="F8" s="11" t="s">
        <v>251</v>
      </c>
      <c r="G8" s="18" t="s">
        <v>205</v>
      </c>
      <c r="H8" s="18" t="s">
        <v>1381</v>
      </c>
      <c r="I8" s="18" t="s">
        <v>253</v>
      </c>
      <c r="J8" s="18" t="s">
        <v>1232</v>
      </c>
      <c r="K8" s="20">
        <v>36944</v>
      </c>
      <c r="M8" s="18">
        <v>443690</v>
      </c>
      <c r="N8" s="18">
        <v>357625</v>
      </c>
      <c r="O8" s="18">
        <v>120</v>
      </c>
      <c r="P8" s="18" t="s">
        <v>207</v>
      </c>
      <c r="Q8" s="18" t="s">
        <v>3974</v>
      </c>
      <c r="R8" s="18">
        <v>50</v>
      </c>
      <c r="W8" s="18">
        <v>1</v>
      </c>
      <c r="X8" s="18">
        <v>0</v>
      </c>
      <c r="Y8" s="18">
        <v>0</v>
      </c>
      <c r="Z8" s="18">
        <v>0</v>
      </c>
      <c r="AA8" s="18">
        <v>0</v>
      </c>
      <c r="AB8" s="18">
        <v>0</v>
      </c>
      <c r="AC8" s="18">
        <v>0</v>
      </c>
      <c r="AD8" s="18">
        <v>0</v>
      </c>
      <c r="AE8" s="18">
        <v>0</v>
      </c>
      <c r="AF8" s="18">
        <v>1</v>
      </c>
      <c r="AG8" s="18">
        <v>0</v>
      </c>
      <c r="AH8" s="18">
        <v>0</v>
      </c>
      <c r="AI8" s="18">
        <v>0</v>
      </c>
      <c r="AJ8" s="18">
        <v>0</v>
      </c>
      <c r="AK8" s="18">
        <v>0</v>
      </c>
      <c r="AL8" s="18">
        <v>0</v>
      </c>
      <c r="AM8" s="18">
        <v>0</v>
      </c>
      <c r="AN8" s="18" t="s">
        <v>185</v>
      </c>
      <c r="AO8" s="18">
        <v>0</v>
      </c>
      <c r="AQ8" s="18" t="s">
        <v>256</v>
      </c>
      <c r="AR8" s="18" t="s">
        <v>152</v>
      </c>
      <c r="AS8" s="11" t="s">
        <v>257</v>
      </c>
      <c r="AT8" s="18">
        <v>52</v>
      </c>
      <c r="AU8" s="11">
        <v>0</v>
      </c>
      <c r="AW8" s="11" t="s">
        <v>165</v>
      </c>
      <c r="AX8" s="17"/>
      <c r="AY8" s="11" t="s">
        <v>3975</v>
      </c>
      <c r="AZ8" s="11"/>
      <c r="BA8" s="11" t="s">
        <v>206</v>
      </c>
      <c r="BB8" s="11" t="s">
        <v>3265</v>
      </c>
      <c r="BC8" s="16"/>
      <c r="BD8" s="11" t="s">
        <v>206</v>
      </c>
      <c r="BE8" s="11" t="s">
        <v>168</v>
      </c>
      <c r="BF8" s="11" t="s">
        <v>261</v>
      </c>
      <c r="BG8" s="11" t="s">
        <v>261</v>
      </c>
      <c r="BH8" s="11" t="s">
        <v>171</v>
      </c>
      <c r="BI8" s="11" t="s">
        <v>172</v>
      </c>
      <c r="BJ8" s="11" t="s">
        <v>173</v>
      </c>
      <c r="BK8" s="11">
        <v>0</v>
      </c>
      <c r="BL8" s="11"/>
      <c r="BM8" s="11"/>
      <c r="BN8" s="11"/>
      <c r="BO8" s="11"/>
      <c r="BP8" s="11" t="s">
        <v>286</v>
      </c>
      <c r="BQ8" s="11"/>
      <c r="BR8" s="11"/>
      <c r="BS8" s="11"/>
      <c r="BT8" s="11">
        <v>0</v>
      </c>
      <c r="BU8" s="11">
        <v>0</v>
      </c>
      <c r="BV8" s="11">
        <v>0</v>
      </c>
      <c r="BW8" s="11">
        <v>0</v>
      </c>
      <c r="BX8" s="11">
        <v>0</v>
      </c>
      <c r="BY8" s="11">
        <v>0</v>
      </c>
      <c r="BZ8" s="11">
        <v>0</v>
      </c>
      <c r="CA8" s="11">
        <v>0</v>
      </c>
      <c r="CB8" s="11">
        <v>0</v>
      </c>
      <c r="CC8" s="11">
        <v>0</v>
      </c>
      <c r="CD8" s="11">
        <v>0</v>
      </c>
      <c r="CE8" s="11">
        <v>0</v>
      </c>
      <c r="CF8" s="14">
        <v>41411</v>
      </c>
      <c r="CG8" s="14">
        <v>41282</v>
      </c>
    </row>
    <row r="9" spans="1:85" s="18" customFormat="1" ht="30" x14ac:dyDescent="0.25">
      <c r="A9" s="18">
        <v>500</v>
      </c>
      <c r="B9" s="18" t="s">
        <v>3962</v>
      </c>
      <c r="C9" s="11" t="s">
        <v>3963</v>
      </c>
      <c r="D9" s="19">
        <v>500.7</v>
      </c>
      <c r="E9" s="18" t="s">
        <v>279</v>
      </c>
      <c r="F9" s="11" t="s">
        <v>251</v>
      </c>
      <c r="G9" s="18" t="s">
        <v>205</v>
      </c>
      <c r="H9" s="18" t="s">
        <v>1381</v>
      </c>
      <c r="I9" s="18" t="s">
        <v>253</v>
      </c>
      <c r="J9" s="18" t="s">
        <v>1232</v>
      </c>
      <c r="K9" s="20">
        <v>36944</v>
      </c>
      <c r="M9" s="18">
        <v>443535</v>
      </c>
      <c r="N9" s="18">
        <v>357695</v>
      </c>
      <c r="O9" s="18">
        <v>120</v>
      </c>
      <c r="P9" s="18" t="s">
        <v>207</v>
      </c>
      <c r="Q9" s="18" t="s">
        <v>3976</v>
      </c>
      <c r="R9" s="18">
        <v>50</v>
      </c>
      <c r="W9" s="18">
        <v>1</v>
      </c>
      <c r="X9" s="18">
        <v>0</v>
      </c>
      <c r="Y9" s="18">
        <v>0</v>
      </c>
      <c r="Z9" s="18">
        <v>0</v>
      </c>
      <c r="AA9" s="18">
        <v>0</v>
      </c>
      <c r="AB9" s="18">
        <v>0</v>
      </c>
      <c r="AC9" s="18">
        <v>0</v>
      </c>
      <c r="AD9" s="18">
        <v>1</v>
      </c>
      <c r="AE9" s="18">
        <v>1</v>
      </c>
      <c r="AF9" s="18">
        <v>1</v>
      </c>
      <c r="AG9" s="18">
        <v>0</v>
      </c>
      <c r="AH9" s="18">
        <v>0</v>
      </c>
      <c r="AI9" s="18">
        <v>0</v>
      </c>
      <c r="AJ9" s="18">
        <v>0</v>
      </c>
      <c r="AK9" s="18">
        <v>0</v>
      </c>
      <c r="AL9" s="18">
        <v>0</v>
      </c>
      <c r="AM9" s="18">
        <v>0</v>
      </c>
      <c r="AN9" s="18" t="s">
        <v>852</v>
      </c>
      <c r="AO9" s="18">
        <v>0</v>
      </c>
      <c r="AQ9" s="18" t="s">
        <v>256</v>
      </c>
      <c r="AR9" s="18" t="s">
        <v>152</v>
      </c>
      <c r="AS9" s="11" t="s">
        <v>257</v>
      </c>
      <c r="AT9" s="18">
        <v>52</v>
      </c>
      <c r="AU9" s="11">
        <v>0</v>
      </c>
      <c r="AW9" s="11" t="s">
        <v>165</v>
      </c>
      <c r="AX9" s="17"/>
      <c r="AY9" s="11" t="s">
        <v>3279</v>
      </c>
      <c r="AZ9" s="11"/>
      <c r="BA9" s="11" t="s">
        <v>206</v>
      </c>
      <c r="BB9" s="11" t="s">
        <v>3265</v>
      </c>
      <c r="BC9" s="16"/>
      <c r="BD9" s="11" t="s">
        <v>206</v>
      </c>
      <c r="BE9" s="11" t="s">
        <v>168</v>
      </c>
      <c r="BF9" s="11" t="s">
        <v>261</v>
      </c>
      <c r="BG9" s="11" t="s">
        <v>261</v>
      </c>
      <c r="BH9" s="11" t="s">
        <v>171</v>
      </c>
      <c r="BI9" s="11" t="s">
        <v>172</v>
      </c>
      <c r="BJ9" s="11" t="s">
        <v>173</v>
      </c>
      <c r="BK9" s="11">
        <v>0</v>
      </c>
      <c r="BL9" s="11"/>
      <c r="BM9" s="11"/>
      <c r="BN9" s="11"/>
      <c r="BO9" s="11"/>
      <c r="BP9" s="11" t="s">
        <v>318</v>
      </c>
      <c r="BQ9" s="11"/>
      <c r="BR9" s="11"/>
      <c r="BS9" s="11"/>
      <c r="BT9" s="11">
        <v>0</v>
      </c>
      <c r="BU9" s="11">
        <v>0</v>
      </c>
      <c r="BV9" s="11">
        <v>0</v>
      </c>
      <c r="BW9" s="11">
        <v>0</v>
      </c>
      <c r="BX9" s="11">
        <v>0</v>
      </c>
      <c r="BY9" s="11">
        <v>0</v>
      </c>
      <c r="BZ9" s="11">
        <v>0</v>
      </c>
      <c r="CA9" s="11">
        <v>0</v>
      </c>
      <c r="CB9" s="11">
        <v>0</v>
      </c>
      <c r="CC9" s="11">
        <v>0</v>
      </c>
      <c r="CD9" s="11">
        <v>0</v>
      </c>
      <c r="CE9" s="11">
        <v>0</v>
      </c>
      <c r="CF9" s="14">
        <v>41411</v>
      </c>
      <c r="CG9" s="14">
        <v>41282</v>
      </c>
    </row>
    <row r="10" spans="1:85" s="18" customFormat="1" ht="30" x14ac:dyDescent="0.25">
      <c r="A10" s="18">
        <v>500</v>
      </c>
      <c r="B10" s="18" t="s">
        <v>3962</v>
      </c>
      <c r="C10" s="11" t="s">
        <v>3963</v>
      </c>
      <c r="D10" s="19">
        <v>500.91</v>
      </c>
      <c r="E10" s="18" t="s">
        <v>3977</v>
      </c>
      <c r="F10" s="11" t="s">
        <v>251</v>
      </c>
      <c r="G10" s="18" t="s">
        <v>205</v>
      </c>
      <c r="H10" s="18" t="s">
        <v>1381</v>
      </c>
      <c r="I10" s="18" t="s">
        <v>253</v>
      </c>
      <c r="J10" s="18" t="s">
        <v>1232</v>
      </c>
      <c r="K10" s="20">
        <v>36944</v>
      </c>
      <c r="M10" s="18">
        <v>444020</v>
      </c>
      <c r="N10" s="18">
        <v>357660</v>
      </c>
      <c r="O10" s="18">
        <v>120</v>
      </c>
      <c r="P10" s="18" t="s">
        <v>207</v>
      </c>
      <c r="Q10" s="18" t="s">
        <v>3978</v>
      </c>
      <c r="R10" s="18">
        <v>10</v>
      </c>
      <c r="W10" s="18">
        <v>1</v>
      </c>
      <c r="X10" s="18">
        <v>0</v>
      </c>
      <c r="Y10" s="18">
        <v>0</v>
      </c>
      <c r="Z10" s="18">
        <v>0</v>
      </c>
      <c r="AA10" s="18">
        <v>0</v>
      </c>
      <c r="AB10" s="18">
        <v>0</v>
      </c>
      <c r="AC10" s="18">
        <v>0</v>
      </c>
      <c r="AD10" s="18">
        <v>0</v>
      </c>
      <c r="AE10" s="18">
        <v>0</v>
      </c>
      <c r="AF10" s="18">
        <v>1</v>
      </c>
      <c r="AG10" s="18">
        <v>0</v>
      </c>
      <c r="AH10" s="18">
        <v>0</v>
      </c>
      <c r="AI10" s="18">
        <v>0</v>
      </c>
      <c r="AJ10" s="18">
        <v>0</v>
      </c>
      <c r="AK10" s="18">
        <v>0</v>
      </c>
      <c r="AL10" s="18">
        <v>0</v>
      </c>
      <c r="AM10" s="18">
        <v>0</v>
      </c>
      <c r="AN10" s="18" t="s">
        <v>185</v>
      </c>
      <c r="AO10" s="18">
        <v>0</v>
      </c>
      <c r="AQ10" s="18" t="s">
        <v>256</v>
      </c>
      <c r="AR10" s="18" t="s">
        <v>152</v>
      </c>
      <c r="AS10" s="11" t="s">
        <v>257</v>
      </c>
      <c r="AT10" s="18">
        <v>52</v>
      </c>
      <c r="AU10" s="11">
        <v>0</v>
      </c>
      <c r="AW10" s="11" t="s">
        <v>165</v>
      </c>
      <c r="AX10" s="17"/>
      <c r="AY10" s="11" t="s">
        <v>613</v>
      </c>
      <c r="AZ10" s="11" t="s">
        <v>3979</v>
      </c>
      <c r="BA10" s="11" t="s">
        <v>206</v>
      </c>
      <c r="BB10" s="11" t="s">
        <v>3265</v>
      </c>
      <c r="BC10" s="16"/>
      <c r="BD10" s="11" t="s">
        <v>206</v>
      </c>
      <c r="BE10" s="11" t="s">
        <v>168</v>
      </c>
      <c r="BF10" s="11" t="s">
        <v>261</v>
      </c>
      <c r="BG10" s="11" t="s">
        <v>261</v>
      </c>
      <c r="BH10" s="11" t="s">
        <v>171</v>
      </c>
      <c r="BI10" s="11" t="s">
        <v>172</v>
      </c>
      <c r="BJ10" s="11" t="s">
        <v>173</v>
      </c>
      <c r="BK10" s="11">
        <v>0</v>
      </c>
      <c r="BL10" s="11"/>
      <c r="BM10" s="11"/>
      <c r="BN10" s="11"/>
      <c r="BO10" s="11"/>
      <c r="BP10" s="11" t="s">
        <v>318</v>
      </c>
      <c r="BQ10" s="11"/>
      <c r="BR10" s="11"/>
      <c r="BS10" s="11"/>
      <c r="BT10" s="11">
        <v>0</v>
      </c>
      <c r="BU10" s="11">
        <v>0</v>
      </c>
      <c r="BV10" s="11">
        <v>0</v>
      </c>
      <c r="BW10" s="11">
        <v>0</v>
      </c>
      <c r="BX10" s="11">
        <v>0</v>
      </c>
      <c r="BY10" s="11">
        <v>0</v>
      </c>
      <c r="BZ10" s="11">
        <v>0</v>
      </c>
      <c r="CA10" s="11">
        <v>0</v>
      </c>
      <c r="CB10" s="11">
        <v>0</v>
      </c>
      <c r="CC10" s="11">
        <v>0</v>
      </c>
      <c r="CD10" s="11">
        <v>0</v>
      </c>
      <c r="CE10" s="11">
        <v>0</v>
      </c>
      <c r="CF10" s="14">
        <v>41411</v>
      </c>
      <c r="CG10" s="14">
        <v>41282</v>
      </c>
    </row>
    <row r="11" spans="1:85" s="18" customFormat="1" ht="30" x14ac:dyDescent="0.25">
      <c r="A11" s="18">
        <v>500</v>
      </c>
      <c r="B11" s="18" t="s">
        <v>3962</v>
      </c>
      <c r="C11" s="11" t="s">
        <v>3963</v>
      </c>
      <c r="D11" s="19">
        <v>500.92</v>
      </c>
      <c r="E11" s="18" t="s">
        <v>3980</v>
      </c>
      <c r="F11" s="11" t="s">
        <v>251</v>
      </c>
      <c r="G11" s="18" t="s">
        <v>205</v>
      </c>
      <c r="H11" s="18" t="s">
        <v>1381</v>
      </c>
      <c r="I11" s="18" t="s">
        <v>253</v>
      </c>
      <c r="J11" s="18" t="s">
        <v>1232</v>
      </c>
      <c r="K11" s="20">
        <v>36944</v>
      </c>
      <c r="M11" s="18">
        <v>443355</v>
      </c>
      <c r="N11" s="18">
        <v>357655</v>
      </c>
      <c r="O11" s="18">
        <v>120</v>
      </c>
      <c r="P11" s="18" t="s">
        <v>207</v>
      </c>
      <c r="Q11" s="18" t="s">
        <v>3981</v>
      </c>
      <c r="R11" s="18">
        <v>50</v>
      </c>
      <c r="W11" s="18">
        <v>1</v>
      </c>
      <c r="X11" s="18">
        <v>0</v>
      </c>
      <c r="Y11" s="18">
        <v>0</v>
      </c>
      <c r="Z11" s="18">
        <v>0</v>
      </c>
      <c r="AA11" s="18">
        <v>0</v>
      </c>
      <c r="AB11" s="18">
        <v>0</v>
      </c>
      <c r="AC11" s="18">
        <v>0</v>
      </c>
      <c r="AD11" s="18">
        <v>0</v>
      </c>
      <c r="AE11" s="18">
        <v>0</v>
      </c>
      <c r="AF11" s="18">
        <v>1</v>
      </c>
      <c r="AG11" s="18">
        <v>0</v>
      </c>
      <c r="AH11" s="18">
        <v>0</v>
      </c>
      <c r="AI11" s="18">
        <v>0</v>
      </c>
      <c r="AJ11" s="18">
        <v>0</v>
      </c>
      <c r="AK11" s="18">
        <v>0</v>
      </c>
      <c r="AL11" s="18">
        <v>0</v>
      </c>
      <c r="AM11" s="18">
        <v>0</v>
      </c>
      <c r="AN11" s="18" t="s">
        <v>185</v>
      </c>
      <c r="AO11" s="18">
        <v>0</v>
      </c>
      <c r="AQ11" s="18" t="s">
        <v>256</v>
      </c>
      <c r="AR11" s="18" t="s">
        <v>152</v>
      </c>
      <c r="AS11" s="11" t="s">
        <v>257</v>
      </c>
      <c r="AT11" s="18">
        <v>52</v>
      </c>
      <c r="AU11" s="11">
        <v>0</v>
      </c>
      <c r="AW11" s="11" t="s">
        <v>165</v>
      </c>
      <c r="AX11" s="17"/>
      <c r="AY11" s="11" t="s">
        <v>618</v>
      </c>
      <c r="AZ11" s="11" t="s">
        <v>3982</v>
      </c>
      <c r="BA11" s="11" t="s">
        <v>206</v>
      </c>
      <c r="BB11" s="11" t="s">
        <v>3265</v>
      </c>
      <c r="BC11" s="16"/>
      <c r="BD11" s="11" t="s">
        <v>206</v>
      </c>
      <c r="BE11" s="11" t="s">
        <v>168</v>
      </c>
      <c r="BF11" s="11" t="s">
        <v>261</v>
      </c>
      <c r="BG11" s="11" t="s">
        <v>261</v>
      </c>
      <c r="BH11" s="11" t="s">
        <v>171</v>
      </c>
      <c r="BI11" s="11" t="s">
        <v>172</v>
      </c>
      <c r="BJ11" s="11" t="s">
        <v>173</v>
      </c>
      <c r="BK11" s="11">
        <v>0</v>
      </c>
      <c r="BL11" s="11"/>
      <c r="BM11" s="11"/>
      <c r="BN11" s="11"/>
      <c r="BO11" s="11"/>
      <c r="BP11" s="11" t="s">
        <v>318</v>
      </c>
      <c r="BQ11" s="11"/>
      <c r="BR11" s="11"/>
      <c r="BS11" s="11"/>
      <c r="BT11" s="11">
        <v>0</v>
      </c>
      <c r="BU11" s="11">
        <v>0</v>
      </c>
      <c r="BV11" s="11">
        <v>0</v>
      </c>
      <c r="BW11" s="11">
        <v>0</v>
      </c>
      <c r="BX11" s="11">
        <v>0</v>
      </c>
      <c r="BY11" s="11">
        <v>0</v>
      </c>
      <c r="BZ11" s="11">
        <v>0</v>
      </c>
      <c r="CA11" s="11">
        <v>0</v>
      </c>
      <c r="CB11" s="11">
        <v>0</v>
      </c>
      <c r="CC11" s="11">
        <v>0</v>
      </c>
      <c r="CD11" s="11">
        <v>0</v>
      </c>
      <c r="CE11" s="11">
        <v>0</v>
      </c>
      <c r="CF11" s="14">
        <v>41411</v>
      </c>
      <c r="CG11" s="14">
        <v>41282</v>
      </c>
    </row>
    <row r="12" spans="1:85" ht="30" x14ac:dyDescent="0.25">
      <c r="A12" s="18">
        <v>500</v>
      </c>
      <c r="B12" s="18" t="s">
        <v>3962</v>
      </c>
      <c r="C12" s="11" t="s">
        <v>3963</v>
      </c>
      <c r="D12" s="19">
        <v>500.93</v>
      </c>
      <c r="E12" s="18" t="s">
        <v>3983</v>
      </c>
      <c r="F12" s="11" t="s">
        <v>251</v>
      </c>
      <c r="G12" s="18" t="s">
        <v>205</v>
      </c>
      <c r="H12" s="18" t="s">
        <v>1381</v>
      </c>
      <c r="I12" s="18" t="s">
        <v>253</v>
      </c>
      <c r="J12" s="18" t="s">
        <v>1232</v>
      </c>
      <c r="K12" s="20">
        <v>36944</v>
      </c>
      <c r="L12" s="18"/>
      <c r="M12" s="18">
        <v>442160</v>
      </c>
      <c r="N12" s="18">
        <v>357270</v>
      </c>
      <c r="O12" s="18">
        <v>120</v>
      </c>
      <c r="P12" s="18" t="s">
        <v>207</v>
      </c>
      <c r="Q12" s="18" t="s">
        <v>3984</v>
      </c>
      <c r="R12" s="18">
        <v>20</v>
      </c>
      <c r="S12" s="18"/>
      <c r="T12" s="18"/>
      <c r="U12" s="18"/>
      <c r="V12" s="18"/>
      <c r="W12" s="18">
        <v>1</v>
      </c>
      <c r="X12" s="18">
        <v>0</v>
      </c>
      <c r="Y12" s="18">
        <v>0</v>
      </c>
      <c r="Z12" s="18">
        <v>0</v>
      </c>
      <c r="AA12" s="18">
        <v>0</v>
      </c>
      <c r="AB12" s="18">
        <v>0</v>
      </c>
      <c r="AC12" s="18">
        <v>0</v>
      </c>
      <c r="AD12" s="18">
        <v>0</v>
      </c>
      <c r="AE12" s="18">
        <v>0</v>
      </c>
      <c r="AF12" s="18">
        <v>1</v>
      </c>
      <c r="AG12" s="18">
        <v>0</v>
      </c>
      <c r="AH12" s="18">
        <v>0</v>
      </c>
      <c r="AI12" s="18">
        <v>0</v>
      </c>
      <c r="AJ12" s="18">
        <v>0</v>
      </c>
      <c r="AK12" s="18">
        <v>0</v>
      </c>
      <c r="AL12" s="18">
        <v>0</v>
      </c>
      <c r="AM12" s="18">
        <v>0</v>
      </c>
      <c r="AN12" s="18" t="s">
        <v>185</v>
      </c>
      <c r="AO12" s="18">
        <v>0</v>
      </c>
      <c r="AP12" s="18"/>
      <c r="AQ12" s="18" t="s">
        <v>256</v>
      </c>
      <c r="AR12" s="18" t="s">
        <v>152</v>
      </c>
      <c r="AS12" s="11" t="s">
        <v>257</v>
      </c>
      <c r="AT12" s="18">
        <v>52</v>
      </c>
      <c r="AU12" s="11">
        <v>0</v>
      </c>
      <c r="AV12" s="18"/>
      <c r="AW12" s="11" t="s">
        <v>165</v>
      </c>
      <c r="AX12" s="17"/>
      <c r="AY12" s="11" t="s">
        <v>3985</v>
      </c>
      <c r="AZ12" s="11" t="s">
        <v>3986</v>
      </c>
      <c r="BA12" s="11" t="s">
        <v>206</v>
      </c>
      <c r="BB12" s="11" t="s">
        <v>3265</v>
      </c>
      <c r="BD12" s="11" t="s">
        <v>206</v>
      </c>
      <c r="BE12" s="11" t="s">
        <v>168</v>
      </c>
      <c r="BF12" s="11" t="s">
        <v>261</v>
      </c>
      <c r="BG12" s="11" t="s">
        <v>261</v>
      </c>
      <c r="BH12" s="11" t="s">
        <v>171</v>
      </c>
      <c r="BI12" s="11" t="s">
        <v>172</v>
      </c>
      <c r="BJ12" s="11" t="s">
        <v>173</v>
      </c>
      <c r="BK12" s="11">
        <v>0</v>
      </c>
      <c r="BP12" s="11" t="s">
        <v>318</v>
      </c>
      <c r="BT12" s="11">
        <v>0</v>
      </c>
      <c r="BU12" s="11">
        <v>0</v>
      </c>
      <c r="BV12" s="11">
        <v>0</v>
      </c>
      <c r="BW12" s="11">
        <v>0</v>
      </c>
      <c r="BX12" s="11">
        <v>0</v>
      </c>
      <c r="BY12" s="11">
        <v>0</v>
      </c>
      <c r="BZ12" s="11">
        <v>0</v>
      </c>
      <c r="CA12" s="11">
        <v>0</v>
      </c>
      <c r="CB12" s="11">
        <v>0</v>
      </c>
      <c r="CC12" s="11">
        <v>0</v>
      </c>
      <c r="CD12" s="11">
        <v>0</v>
      </c>
      <c r="CE12" s="11">
        <v>0</v>
      </c>
      <c r="CF12" s="14">
        <v>41411</v>
      </c>
      <c r="CG12" s="14">
        <v>41282</v>
      </c>
    </row>
    <row r="13" spans="1:85" ht="30" x14ac:dyDescent="0.25">
      <c r="A13" s="11">
        <v>564</v>
      </c>
      <c r="B13" s="11" t="s">
        <v>4369</v>
      </c>
      <c r="D13" s="13">
        <v>564.1</v>
      </c>
      <c r="E13" s="11" t="s">
        <v>4370</v>
      </c>
      <c r="F13" s="11" t="s">
        <v>141</v>
      </c>
      <c r="G13" s="11" t="s">
        <v>58</v>
      </c>
      <c r="H13" s="11" t="s">
        <v>338</v>
      </c>
      <c r="I13" s="11" t="s">
        <v>141</v>
      </c>
      <c r="J13" s="11" t="s">
        <v>1232</v>
      </c>
      <c r="K13" s="14">
        <v>37376</v>
      </c>
      <c r="M13" s="11">
        <v>413946</v>
      </c>
      <c r="N13" s="11">
        <v>535175</v>
      </c>
      <c r="O13" s="11">
        <v>92</v>
      </c>
      <c r="P13" s="11" t="s">
        <v>216</v>
      </c>
      <c r="Q13" s="11" t="s">
        <v>4371</v>
      </c>
      <c r="R13" s="11">
        <v>20</v>
      </c>
      <c r="S13" s="11" t="s">
        <v>211</v>
      </c>
      <c r="T13" s="11">
        <v>0</v>
      </c>
      <c r="U13" s="11">
        <v>20</v>
      </c>
      <c r="W13" s="11">
        <v>1</v>
      </c>
      <c r="X13" s="11">
        <v>0</v>
      </c>
      <c r="Y13" s="11">
        <v>0</v>
      </c>
      <c r="Z13" s="11">
        <v>1</v>
      </c>
      <c r="AA13" s="11">
        <v>0</v>
      </c>
      <c r="AB13" s="11">
        <v>0</v>
      </c>
      <c r="AC13" s="11">
        <v>0</v>
      </c>
      <c r="AD13" s="11">
        <v>0</v>
      </c>
      <c r="AE13" s="11">
        <v>0</v>
      </c>
      <c r="AF13" s="11">
        <v>0</v>
      </c>
      <c r="AG13" s="11">
        <v>0</v>
      </c>
      <c r="AH13" s="11">
        <v>1</v>
      </c>
      <c r="AI13" s="11">
        <v>0</v>
      </c>
      <c r="AJ13" s="11">
        <v>0</v>
      </c>
      <c r="AK13" s="11">
        <v>0</v>
      </c>
      <c r="AL13" s="11">
        <v>0</v>
      </c>
      <c r="AM13" s="11">
        <v>0</v>
      </c>
      <c r="AN13" s="11" t="s">
        <v>195</v>
      </c>
      <c r="AO13" s="11">
        <v>0</v>
      </c>
      <c r="AQ13" s="11" t="s">
        <v>141</v>
      </c>
      <c r="AR13" s="11" t="s">
        <v>220</v>
      </c>
      <c r="AS13" s="11" t="s">
        <v>209</v>
      </c>
      <c r="AT13" s="11">
        <v>12</v>
      </c>
      <c r="AU13" s="11">
        <v>12</v>
      </c>
      <c r="AX13" s="17"/>
      <c r="CF13" s="14">
        <v>41411</v>
      </c>
    </row>
    <row r="14" spans="1:85" ht="30" x14ac:dyDescent="0.25">
      <c r="A14" s="11">
        <v>329</v>
      </c>
      <c r="B14" s="11" t="s">
        <v>2707</v>
      </c>
      <c r="D14" s="13">
        <v>329.1</v>
      </c>
      <c r="E14" s="11" t="s">
        <v>24</v>
      </c>
      <c r="F14" s="11" t="s">
        <v>141</v>
      </c>
      <c r="G14" s="11" t="s">
        <v>142</v>
      </c>
      <c r="H14" s="11" t="s">
        <v>1829</v>
      </c>
      <c r="I14" s="11" t="s">
        <v>141</v>
      </c>
      <c r="J14" s="11" t="s">
        <v>1868</v>
      </c>
      <c r="K14" s="14">
        <v>36161</v>
      </c>
      <c r="L14" s="11" t="s">
        <v>2708</v>
      </c>
      <c r="M14" s="11">
        <v>320681</v>
      </c>
      <c r="N14" s="11">
        <v>201938</v>
      </c>
      <c r="O14" s="11">
        <v>171</v>
      </c>
      <c r="P14" s="11" t="s">
        <v>991</v>
      </c>
      <c r="Q14" s="11" t="s">
        <v>2709</v>
      </c>
      <c r="R14" s="11">
        <v>20</v>
      </c>
      <c r="S14" s="11" t="s">
        <v>162</v>
      </c>
      <c r="T14" s="11">
        <v>0</v>
      </c>
      <c r="U14" s="11">
        <v>20</v>
      </c>
      <c r="W14" s="11">
        <v>1</v>
      </c>
      <c r="X14" s="11">
        <v>0</v>
      </c>
      <c r="Y14" s="11">
        <v>0</v>
      </c>
      <c r="Z14" s="11">
        <v>1</v>
      </c>
      <c r="AA14" s="11">
        <v>0</v>
      </c>
      <c r="AB14" s="11">
        <v>0</v>
      </c>
      <c r="AC14" s="11">
        <v>0</v>
      </c>
      <c r="AD14" s="11">
        <v>0</v>
      </c>
      <c r="AE14" s="11">
        <v>0</v>
      </c>
      <c r="AF14" s="11">
        <v>0</v>
      </c>
      <c r="AG14" s="11">
        <v>0</v>
      </c>
      <c r="AH14" s="11">
        <v>0</v>
      </c>
      <c r="AI14" s="11">
        <v>0</v>
      </c>
      <c r="AJ14" s="11">
        <v>0</v>
      </c>
      <c r="AK14" s="11">
        <v>0</v>
      </c>
      <c r="AL14" s="11">
        <v>0</v>
      </c>
      <c r="AM14" s="11">
        <v>0</v>
      </c>
      <c r="AN14" s="11" t="s">
        <v>308</v>
      </c>
      <c r="AO14" s="11">
        <v>0</v>
      </c>
      <c r="AQ14" s="11" t="s">
        <v>141</v>
      </c>
      <c r="AR14" s="11" t="s">
        <v>152</v>
      </c>
      <c r="AS14" s="11" t="s">
        <v>164</v>
      </c>
      <c r="AT14" s="11">
        <v>4</v>
      </c>
      <c r="AU14" s="11">
        <v>4</v>
      </c>
      <c r="AX14" s="17"/>
      <c r="CF14" s="14">
        <v>41411</v>
      </c>
    </row>
    <row r="15" spans="1:85" ht="30" x14ac:dyDescent="0.25">
      <c r="A15" s="11">
        <v>329</v>
      </c>
      <c r="B15" s="11" t="s">
        <v>2707</v>
      </c>
      <c r="D15" s="13">
        <v>329.2</v>
      </c>
      <c r="E15" s="11" t="s">
        <v>80</v>
      </c>
      <c r="F15" s="11" t="s">
        <v>141</v>
      </c>
      <c r="G15" s="11" t="s">
        <v>142</v>
      </c>
      <c r="H15" s="11" t="s">
        <v>1829</v>
      </c>
      <c r="I15" s="11" t="s">
        <v>141</v>
      </c>
      <c r="J15" s="11" t="s">
        <v>1868</v>
      </c>
      <c r="K15" s="14">
        <v>36161</v>
      </c>
      <c r="M15" s="11">
        <v>320664</v>
      </c>
      <c r="N15" s="11">
        <v>201941</v>
      </c>
      <c r="O15" s="11">
        <v>171</v>
      </c>
      <c r="P15" s="11" t="s">
        <v>991</v>
      </c>
      <c r="Q15" s="11" t="s">
        <v>2710</v>
      </c>
      <c r="R15" s="11">
        <v>20</v>
      </c>
      <c r="S15" s="11" t="s">
        <v>211</v>
      </c>
      <c r="T15" s="11">
        <v>0</v>
      </c>
      <c r="U15" s="11">
        <v>20</v>
      </c>
      <c r="W15" s="11">
        <v>1</v>
      </c>
      <c r="X15" s="11">
        <v>1</v>
      </c>
      <c r="Y15" s="11">
        <v>0</v>
      </c>
      <c r="Z15" s="11">
        <v>0</v>
      </c>
      <c r="AA15" s="11">
        <v>0</v>
      </c>
      <c r="AB15" s="11">
        <v>0</v>
      </c>
      <c r="AC15" s="11">
        <v>0</v>
      </c>
      <c r="AD15" s="11">
        <v>0</v>
      </c>
      <c r="AE15" s="11">
        <v>0</v>
      </c>
      <c r="AF15" s="11">
        <v>1</v>
      </c>
      <c r="AG15" s="11">
        <v>0</v>
      </c>
      <c r="AH15" s="11">
        <v>0</v>
      </c>
      <c r="AI15" s="11">
        <v>0</v>
      </c>
      <c r="AJ15" s="11">
        <v>0</v>
      </c>
      <c r="AK15" s="11">
        <v>0</v>
      </c>
      <c r="AL15" s="11">
        <v>0</v>
      </c>
      <c r="AM15" s="11">
        <v>0</v>
      </c>
      <c r="AN15" s="11" t="s">
        <v>972</v>
      </c>
      <c r="AO15" s="11">
        <v>0</v>
      </c>
      <c r="AQ15" s="11" t="s">
        <v>141</v>
      </c>
      <c r="AR15" s="11" t="s">
        <v>152</v>
      </c>
      <c r="AS15" s="11" t="s">
        <v>164</v>
      </c>
      <c r="AT15" s="11">
        <v>4</v>
      </c>
      <c r="AU15" s="11">
        <v>0</v>
      </c>
      <c r="AW15" s="11" t="s">
        <v>165</v>
      </c>
      <c r="AX15" s="17"/>
      <c r="AY15" s="11" t="s">
        <v>166</v>
      </c>
      <c r="BA15" s="11" t="s">
        <v>996</v>
      </c>
      <c r="BB15" s="11" t="s">
        <v>164</v>
      </c>
      <c r="BC15" s="16">
        <v>4</v>
      </c>
      <c r="BD15" s="11" t="s">
        <v>997</v>
      </c>
      <c r="BE15" s="11" t="s">
        <v>316</v>
      </c>
      <c r="BF15" s="11" t="s">
        <v>169</v>
      </c>
      <c r="BG15" s="11" t="s">
        <v>170</v>
      </c>
      <c r="BH15" s="11" t="s">
        <v>171</v>
      </c>
      <c r="BI15" s="11" t="s">
        <v>172</v>
      </c>
      <c r="BJ15" s="11" t="s">
        <v>173</v>
      </c>
      <c r="BK15" s="11">
        <v>1</v>
      </c>
      <c r="BQ15" s="11" t="s">
        <v>174</v>
      </c>
      <c r="BT15" s="11" t="s">
        <v>174</v>
      </c>
      <c r="BU15" s="11" t="s">
        <v>175</v>
      </c>
      <c r="BV15" s="11" t="s">
        <v>175</v>
      </c>
      <c r="BW15" s="11" t="s">
        <v>174</v>
      </c>
      <c r="BX15" s="11" t="s">
        <v>175</v>
      </c>
      <c r="BY15" s="11" t="s">
        <v>175</v>
      </c>
      <c r="BZ15" s="11" t="s">
        <v>174</v>
      </c>
      <c r="CA15" s="11" t="s">
        <v>175</v>
      </c>
      <c r="CB15" s="11" t="s">
        <v>175</v>
      </c>
      <c r="CC15" s="11" t="s">
        <v>175</v>
      </c>
      <c r="CD15" s="11" t="s">
        <v>175</v>
      </c>
      <c r="CE15" s="11" t="s">
        <v>175</v>
      </c>
      <c r="CF15" s="14">
        <v>41411</v>
      </c>
      <c r="CG15" s="14">
        <v>38718</v>
      </c>
    </row>
    <row r="16" spans="1:85" ht="30" x14ac:dyDescent="0.25">
      <c r="A16" s="11">
        <v>713</v>
      </c>
      <c r="B16" s="11" t="s">
        <v>5332</v>
      </c>
      <c r="D16" s="13">
        <v>713.1</v>
      </c>
      <c r="E16" s="11" t="s">
        <v>80</v>
      </c>
      <c r="F16" s="11" t="s">
        <v>141</v>
      </c>
      <c r="G16" s="11" t="s">
        <v>142</v>
      </c>
      <c r="H16" s="11" t="s">
        <v>1829</v>
      </c>
      <c r="I16" s="11" t="s">
        <v>141</v>
      </c>
      <c r="J16" s="11" t="s">
        <v>1232</v>
      </c>
      <c r="K16" s="14">
        <v>38729</v>
      </c>
      <c r="L16" s="11" t="s">
        <v>2734</v>
      </c>
      <c r="M16" s="11">
        <v>321435</v>
      </c>
      <c r="N16" s="11">
        <v>194573</v>
      </c>
      <c r="O16" s="11">
        <v>171</v>
      </c>
      <c r="P16" s="11" t="s">
        <v>450</v>
      </c>
      <c r="Q16" s="11" t="s">
        <v>5333</v>
      </c>
      <c r="R16" s="11">
        <v>5</v>
      </c>
      <c r="S16" s="11" t="s">
        <v>149</v>
      </c>
      <c r="T16" s="11">
        <v>90</v>
      </c>
      <c r="U16" s="11">
        <v>5</v>
      </c>
      <c r="V16" s="11" t="s">
        <v>150</v>
      </c>
      <c r="W16" s="11">
        <v>1</v>
      </c>
      <c r="X16" s="11">
        <v>1</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t="s">
        <v>472</v>
      </c>
      <c r="AO16" s="11">
        <v>0</v>
      </c>
      <c r="AQ16" s="11" t="s">
        <v>141</v>
      </c>
      <c r="AR16" s="11" t="s">
        <v>152</v>
      </c>
      <c r="AS16" s="11" t="s">
        <v>153</v>
      </c>
      <c r="AT16" s="11">
        <v>2</v>
      </c>
      <c r="AU16" s="11">
        <v>2</v>
      </c>
      <c r="AW16" s="11" t="s">
        <v>165</v>
      </c>
      <c r="AX16" s="17"/>
      <c r="AY16" s="11" t="s">
        <v>166</v>
      </c>
      <c r="BA16" s="11" t="s">
        <v>142</v>
      </c>
      <c r="BB16" s="11" t="s">
        <v>153</v>
      </c>
      <c r="BC16" s="16">
        <v>2</v>
      </c>
      <c r="BD16" s="11" t="s">
        <v>1829</v>
      </c>
      <c r="BE16" s="11" t="s">
        <v>316</v>
      </c>
      <c r="BF16" s="11" t="s">
        <v>169</v>
      </c>
      <c r="BG16" s="11" t="s">
        <v>170</v>
      </c>
      <c r="BH16" s="11" t="s">
        <v>171</v>
      </c>
      <c r="BI16" s="11" t="s">
        <v>172</v>
      </c>
      <c r="BJ16" s="11" t="s">
        <v>173</v>
      </c>
      <c r="BK16" s="11">
        <v>1</v>
      </c>
      <c r="BR16" s="11" t="s">
        <v>174</v>
      </c>
      <c r="BT16" s="11" t="s">
        <v>174</v>
      </c>
      <c r="BU16" s="11" t="s">
        <v>175</v>
      </c>
      <c r="BV16" s="11" t="s">
        <v>175</v>
      </c>
      <c r="BW16" s="11" t="s">
        <v>175</v>
      </c>
      <c r="BX16" s="11" t="s">
        <v>175</v>
      </c>
      <c r="BY16" s="11" t="s">
        <v>175</v>
      </c>
      <c r="BZ16" s="11" t="s">
        <v>174</v>
      </c>
      <c r="CA16" s="11" t="s">
        <v>175</v>
      </c>
      <c r="CB16" s="11" t="s">
        <v>175</v>
      </c>
      <c r="CC16" s="11" t="s">
        <v>175</v>
      </c>
      <c r="CD16" s="11" t="s">
        <v>175</v>
      </c>
      <c r="CE16" s="11" t="s">
        <v>175</v>
      </c>
      <c r="CF16" s="14">
        <v>41411</v>
      </c>
      <c r="CG16" s="14">
        <v>39889</v>
      </c>
    </row>
    <row r="17" spans="1:85" ht="30" x14ac:dyDescent="0.25">
      <c r="A17" s="11">
        <v>713</v>
      </c>
      <c r="B17" s="11" t="s">
        <v>5332</v>
      </c>
      <c r="D17" s="13">
        <v>713.2</v>
      </c>
      <c r="E17" s="11" t="s">
        <v>3843</v>
      </c>
      <c r="F17" s="11" t="s">
        <v>141</v>
      </c>
      <c r="G17" s="11" t="s">
        <v>142</v>
      </c>
      <c r="H17" s="11" t="s">
        <v>1829</v>
      </c>
      <c r="I17" s="11" t="s">
        <v>141</v>
      </c>
      <c r="J17" s="11" t="s">
        <v>1232</v>
      </c>
      <c r="K17" s="14">
        <v>38729</v>
      </c>
      <c r="L17" s="11" t="s">
        <v>5334</v>
      </c>
      <c r="M17" s="11">
        <v>321525</v>
      </c>
      <c r="N17" s="11">
        <v>194615</v>
      </c>
      <c r="O17" s="11">
        <v>171</v>
      </c>
      <c r="P17" s="11" t="s">
        <v>450</v>
      </c>
      <c r="Q17" s="11" t="s">
        <v>5335</v>
      </c>
      <c r="R17" s="11">
        <v>30</v>
      </c>
      <c r="S17" s="11" t="s">
        <v>162</v>
      </c>
      <c r="T17" s="11">
        <v>95</v>
      </c>
      <c r="U17" s="11">
        <v>5</v>
      </c>
      <c r="V17" s="11" t="s">
        <v>150</v>
      </c>
      <c r="W17" s="11">
        <v>1</v>
      </c>
      <c r="X17" s="11">
        <v>0</v>
      </c>
      <c r="Y17" s="11">
        <v>0</v>
      </c>
      <c r="Z17" s="11">
        <v>0</v>
      </c>
      <c r="AA17" s="11">
        <v>0</v>
      </c>
      <c r="AB17" s="11">
        <v>0</v>
      </c>
      <c r="AC17" s="11">
        <v>0</v>
      </c>
      <c r="AD17" s="11">
        <v>0</v>
      </c>
      <c r="AE17" s="11">
        <v>0</v>
      </c>
      <c r="AF17" s="11">
        <v>0</v>
      </c>
      <c r="AG17" s="11">
        <v>0</v>
      </c>
      <c r="AH17" s="11">
        <v>1</v>
      </c>
      <c r="AI17" s="11">
        <v>1</v>
      </c>
      <c r="AJ17" s="11">
        <v>0</v>
      </c>
      <c r="AK17" s="11">
        <v>0</v>
      </c>
      <c r="AL17" s="11">
        <v>0</v>
      </c>
      <c r="AM17" s="11">
        <v>0</v>
      </c>
      <c r="AN17" s="11" t="s">
        <v>1122</v>
      </c>
      <c r="AO17" s="11">
        <v>0</v>
      </c>
      <c r="AQ17" s="11" t="s">
        <v>141</v>
      </c>
      <c r="AR17" s="11" t="s">
        <v>152</v>
      </c>
      <c r="AS17" s="11" t="s">
        <v>153</v>
      </c>
      <c r="AT17" s="11">
        <v>2</v>
      </c>
      <c r="AU17" s="11">
        <v>0</v>
      </c>
      <c r="AX17" s="17"/>
      <c r="CF17" s="14">
        <v>41411</v>
      </c>
    </row>
    <row r="18" spans="1:85" x14ac:dyDescent="0.25">
      <c r="A18" s="11">
        <v>269</v>
      </c>
      <c r="B18" s="11" t="s">
        <v>2200</v>
      </c>
      <c r="D18" s="13">
        <v>269.10000000000002</v>
      </c>
      <c r="E18" s="11" t="s">
        <v>2201</v>
      </c>
      <c r="F18" s="11" t="s">
        <v>141</v>
      </c>
      <c r="G18" s="11" t="s">
        <v>142</v>
      </c>
      <c r="H18" s="11" t="s">
        <v>2202</v>
      </c>
      <c r="I18" s="11" t="s">
        <v>141</v>
      </c>
      <c r="J18" s="11" t="s">
        <v>1232</v>
      </c>
      <c r="K18" s="14">
        <v>35977</v>
      </c>
      <c r="L18" s="11" t="s">
        <v>2203</v>
      </c>
      <c r="M18" s="11">
        <v>303044</v>
      </c>
      <c r="N18" s="11">
        <v>199641</v>
      </c>
      <c r="O18" s="11">
        <v>170</v>
      </c>
      <c r="P18" s="11" t="s">
        <v>450</v>
      </c>
      <c r="Q18" s="11" t="s">
        <v>2204</v>
      </c>
      <c r="R18" s="11">
        <v>10</v>
      </c>
      <c r="S18" s="11" t="s">
        <v>211</v>
      </c>
      <c r="T18" s="11">
        <v>150</v>
      </c>
      <c r="U18" s="11">
        <v>1</v>
      </c>
      <c r="V18" s="11" t="s">
        <v>150</v>
      </c>
      <c r="W18" s="11">
        <v>1</v>
      </c>
      <c r="X18" s="11">
        <v>0</v>
      </c>
      <c r="Y18" s="11">
        <v>0</v>
      </c>
      <c r="Z18" s="11">
        <v>1</v>
      </c>
      <c r="AA18" s="11">
        <v>0</v>
      </c>
      <c r="AB18" s="11">
        <v>0</v>
      </c>
      <c r="AC18" s="11">
        <v>0</v>
      </c>
      <c r="AD18" s="11">
        <v>0</v>
      </c>
      <c r="AE18" s="11">
        <v>0</v>
      </c>
      <c r="AF18" s="11">
        <v>0</v>
      </c>
      <c r="AG18" s="11">
        <v>0</v>
      </c>
      <c r="AH18" s="11">
        <v>1</v>
      </c>
      <c r="AI18" s="11">
        <v>0</v>
      </c>
      <c r="AJ18" s="11">
        <v>0</v>
      </c>
      <c r="AK18" s="11">
        <v>0</v>
      </c>
      <c r="AL18" s="11">
        <v>0</v>
      </c>
      <c r="AM18" s="11">
        <v>0</v>
      </c>
      <c r="AN18" s="11" t="s">
        <v>195</v>
      </c>
      <c r="AO18" s="11">
        <v>0</v>
      </c>
      <c r="AQ18" s="11" t="s">
        <v>141</v>
      </c>
      <c r="AR18" s="11" t="s">
        <v>152</v>
      </c>
      <c r="AS18" s="11" t="s">
        <v>164</v>
      </c>
      <c r="AT18" s="11">
        <v>4</v>
      </c>
      <c r="AU18" s="11">
        <v>4</v>
      </c>
      <c r="AX18" s="17"/>
      <c r="CF18" s="14">
        <v>41411</v>
      </c>
    </row>
    <row r="19" spans="1:85" x14ac:dyDescent="0.25">
      <c r="A19" s="11">
        <v>269</v>
      </c>
      <c r="B19" s="11" t="s">
        <v>2200</v>
      </c>
      <c r="D19" s="13">
        <v>269.2</v>
      </c>
      <c r="E19" s="11" t="s">
        <v>711</v>
      </c>
      <c r="F19" s="11" t="s">
        <v>141</v>
      </c>
      <c r="G19" s="11" t="s">
        <v>142</v>
      </c>
      <c r="H19" s="11" t="s">
        <v>2202</v>
      </c>
      <c r="I19" s="11" t="s">
        <v>141</v>
      </c>
      <c r="J19" s="11" t="s">
        <v>1232</v>
      </c>
      <c r="K19" s="14">
        <v>35977</v>
      </c>
      <c r="L19" s="11" t="s">
        <v>2205</v>
      </c>
      <c r="M19" s="11">
        <v>303035</v>
      </c>
      <c r="N19" s="11">
        <v>199617</v>
      </c>
      <c r="O19" s="11">
        <v>170</v>
      </c>
      <c r="P19" s="11" t="s">
        <v>450</v>
      </c>
      <c r="Q19" s="11" t="s">
        <v>2206</v>
      </c>
      <c r="R19" s="11">
        <v>10</v>
      </c>
      <c r="S19" s="11" t="s">
        <v>211</v>
      </c>
      <c r="T19" s="11">
        <v>150</v>
      </c>
      <c r="U19" s="11">
        <v>1</v>
      </c>
      <c r="V19" s="11" t="s">
        <v>150</v>
      </c>
      <c r="W19" s="11">
        <v>1</v>
      </c>
      <c r="X19" s="11">
        <v>0</v>
      </c>
      <c r="Y19" s="11">
        <v>0</v>
      </c>
      <c r="Z19" s="11">
        <v>1</v>
      </c>
      <c r="AA19" s="11">
        <v>0</v>
      </c>
      <c r="AB19" s="11">
        <v>0</v>
      </c>
      <c r="AC19" s="11">
        <v>0</v>
      </c>
      <c r="AD19" s="11">
        <v>0</v>
      </c>
      <c r="AE19" s="11">
        <v>0</v>
      </c>
      <c r="AF19" s="11">
        <v>0</v>
      </c>
      <c r="AG19" s="11">
        <v>0</v>
      </c>
      <c r="AH19" s="11">
        <v>1</v>
      </c>
      <c r="AI19" s="11">
        <v>0</v>
      </c>
      <c r="AJ19" s="11">
        <v>0</v>
      </c>
      <c r="AK19" s="11">
        <v>0</v>
      </c>
      <c r="AL19" s="11">
        <v>0</v>
      </c>
      <c r="AM19" s="11">
        <v>0</v>
      </c>
      <c r="AN19" s="11" t="s">
        <v>195</v>
      </c>
      <c r="AO19" s="11">
        <v>0</v>
      </c>
      <c r="AQ19" s="11" t="s">
        <v>141</v>
      </c>
      <c r="AR19" s="11" t="s">
        <v>152</v>
      </c>
      <c r="AS19" s="11" t="s">
        <v>164</v>
      </c>
      <c r="AT19" s="11">
        <v>4</v>
      </c>
      <c r="AU19" s="11">
        <v>0</v>
      </c>
      <c r="AX19" s="17"/>
      <c r="CF19" s="14">
        <v>41411</v>
      </c>
    </row>
    <row r="20" spans="1:85" ht="30" x14ac:dyDescent="0.25">
      <c r="A20" s="11">
        <v>232</v>
      </c>
      <c r="B20" s="11" t="s">
        <v>1893</v>
      </c>
      <c r="D20" s="13">
        <v>232.1</v>
      </c>
      <c r="E20" s="11" t="s">
        <v>1894</v>
      </c>
      <c r="F20" s="11" t="s">
        <v>141</v>
      </c>
      <c r="G20" s="11" t="s">
        <v>142</v>
      </c>
      <c r="H20" s="11" t="s">
        <v>143</v>
      </c>
      <c r="I20" s="11" t="s">
        <v>144</v>
      </c>
      <c r="J20" s="11" t="s">
        <v>1895</v>
      </c>
      <c r="K20" s="14">
        <v>35674</v>
      </c>
      <c r="L20" s="11" t="s">
        <v>1896</v>
      </c>
      <c r="M20" s="11">
        <v>301428</v>
      </c>
      <c r="N20" s="11">
        <v>201406</v>
      </c>
      <c r="O20" s="11">
        <v>170</v>
      </c>
      <c r="P20" s="11" t="s">
        <v>991</v>
      </c>
      <c r="Q20" s="11" t="s">
        <v>1897</v>
      </c>
      <c r="R20" s="11">
        <v>3</v>
      </c>
      <c r="S20" s="11" t="s">
        <v>162</v>
      </c>
      <c r="T20" s="11">
        <v>0</v>
      </c>
      <c r="U20" s="11">
        <v>20</v>
      </c>
      <c r="W20" s="11">
        <v>1</v>
      </c>
      <c r="X20" s="11">
        <v>0</v>
      </c>
      <c r="Y20" s="11">
        <v>0</v>
      </c>
      <c r="Z20" s="11">
        <v>0</v>
      </c>
      <c r="AA20" s="11">
        <v>0</v>
      </c>
      <c r="AB20" s="11">
        <v>0</v>
      </c>
      <c r="AC20" s="11">
        <v>0</v>
      </c>
      <c r="AD20" s="11">
        <v>0</v>
      </c>
      <c r="AE20" s="11">
        <v>0</v>
      </c>
      <c r="AF20" s="11">
        <v>0</v>
      </c>
      <c r="AG20" s="11">
        <v>0</v>
      </c>
      <c r="AH20" s="11">
        <v>1</v>
      </c>
      <c r="AI20" s="11">
        <v>1</v>
      </c>
      <c r="AJ20" s="11">
        <v>0</v>
      </c>
      <c r="AK20" s="11">
        <v>0</v>
      </c>
      <c r="AL20" s="11">
        <v>0</v>
      </c>
      <c r="AM20" s="11">
        <v>0</v>
      </c>
      <c r="AN20" s="11" t="s">
        <v>1122</v>
      </c>
      <c r="AO20" s="11">
        <v>0</v>
      </c>
      <c r="AQ20" s="11" t="s">
        <v>141</v>
      </c>
      <c r="AR20" s="11" t="s">
        <v>152</v>
      </c>
      <c r="AS20" s="11" t="s">
        <v>153</v>
      </c>
      <c r="AT20" s="11">
        <v>2</v>
      </c>
      <c r="AU20" s="11">
        <v>2</v>
      </c>
      <c r="AX20" s="17"/>
      <c r="CF20" s="14">
        <v>41411</v>
      </c>
      <c r="CG20" s="14">
        <v>39161</v>
      </c>
    </row>
    <row r="21" spans="1:85" ht="30" x14ac:dyDescent="0.25">
      <c r="A21" s="11">
        <v>232</v>
      </c>
      <c r="B21" s="11" t="s">
        <v>1893</v>
      </c>
      <c r="D21" s="13">
        <v>232.2</v>
      </c>
      <c r="E21" s="11" t="s">
        <v>1898</v>
      </c>
      <c r="F21" s="11" t="s">
        <v>141</v>
      </c>
      <c r="G21" s="11" t="s">
        <v>142</v>
      </c>
      <c r="H21" s="11" t="s">
        <v>143</v>
      </c>
      <c r="I21" s="11" t="s">
        <v>144</v>
      </c>
      <c r="J21" s="11" t="s">
        <v>1895</v>
      </c>
      <c r="K21" s="14">
        <v>35674</v>
      </c>
      <c r="L21" s="11" t="s">
        <v>1899</v>
      </c>
      <c r="M21" s="11">
        <v>301421</v>
      </c>
      <c r="N21" s="11">
        <v>201418</v>
      </c>
      <c r="O21" s="11">
        <v>170</v>
      </c>
      <c r="P21" s="11" t="s">
        <v>991</v>
      </c>
      <c r="Q21" s="11" t="s">
        <v>1900</v>
      </c>
      <c r="R21" s="11">
        <v>3</v>
      </c>
      <c r="S21" s="11" t="s">
        <v>162</v>
      </c>
      <c r="T21" s="11">
        <v>0</v>
      </c>
      <c r="U21" s="11">
        <v>20</v>
      </c>
      <c r="W21" s="11">
        <v>1</v>
      </c>
      <c r="X21" s="11">
        <v>0</v>
      </c>
      <c r="Y21" s="11">
        <v>0</v>
      </c>
      <c r="Z21" s="11">
        <v>0</v>
      </c>
      <c r="AA21" s="11">
        <v>0</v>
      </c>
      <c r="AB21" s="11">
        <v>0</v>
      </c>
      <c r="AC21" s="11">
        <v>0</v>
      </c>
      <c r="AD21" s="11">
        <v>0</v>
      </c>
      <c r="AE21" s="11">
        <v>0</v>
      </c>
      <c r="AF21" s="11">
        <v>0</v>
      </c>
      <c r="AG21" s="11">
        <v>0</v>
      </c>
      <c r="AH21" s="11">
        <v>1</v>
      </c>
      <c r="AI21" s="11">
        <v>1</v>
      </c>
      <c r="AJ21" s="11">
        <v>0</v>
      </c>
      <c r="AK21" s="11">
        <v>0</v>
      </c>
      <c r="AL21" s="11">
        <v>0</v>
      </c>
      <c r="AM21" s="11">
        <v>0</v>
      </c>
      <c r="AN21" s="11" t="s">
        <v>1122</v>
      </c>
      <c r="AO21" s="11">
        <v>0</v>
      </c>
      <c r="AQ21" s="11" t="s">
        <v>141</v>
      </c>
      <c r="AR21" s="11" t="s">
        <v>152</v>
      </c>
      <c r="AS21" s="11" t="s">
        <v>153</v>
      </c>
      <c r="AT21" s="11">
        <v>2</v>
      </c>
      <c r="AU21" s="11">
        <v>0</v>
      </c>
      <c r="AX21" s="17"/>
      <c r="CF21" s="14">
        <v>41411</v>
      </c>
      <c r="CG21" s="14">
        <v>39161</v>
      </c>
    </row>
    <row r="22" spans="1:85" ht="30" x14ac:dyDescent="0.25">
      <c r="A22" s="11">
        <v>232</v>
      </c>
      <c r="B22" s="11" t="s">
        <v>1893</v>
      </c>
      <c r="D22" s="13">
        <v>232.3</v>
      </c>
      <c r="E22" s="11" t="s">
        <v>1901</v>
      </c>
      <c r="F22" s="11" t="s">
        <v>141</v>
      </c>
      <c r="G22" s="11" t="s">
        <v>142</v>
      </c>
      <c r="H22" s="11" t="s">
        <v>143</v>
      </c>
      <c r="I22" s="11" t="s">
        <v>144</v>
      </c>
      <c r="J22" s="11" t="s">
        <v>1895</v>
      </c>
      <c r="K22" s="14">
        <v>35674</v>
      </c>
      <c r="L22" s="11" t="s">
        <v>1902</v>
      </c>
      <c r="M22" s="11">
        <v>301441</v>
      </c>
      <c r="N22" s="11">
        <v>201414</v>
      </c>
      <c r="O22" s="11">
        <v>170</v>
      </c>
      <c r="P22" s="11" t="s">
        <v>991</v>
      </c>
      <c r="Q22" s="11" t="s">
        <v>1903</v>
      </c>
      <c r="R22" s="11">
        <v>3</v>
      </c>
      <c r="S22" s="11" t="s">
        <v>162</v>
      </c>
      <c r="T22" s="11">
        <v>0</v>
      </c>
      <c r="U22" s="11">
        <v>20</v>
      </c>
      <c r="W22" s="11">
        <v>1</v>
      </c>
      <c r="X22" s="11">
        <v>0</v>
      </c>
      <c r="Y22" s="11">
        <v>0</v>
      </c>
      <c r="Z22" s="11">
        <v>0</v>
      </c>
      <c r="AA22" s="11">
        <v>0</v>
      </c>
      <c r="AB22" s="11">
        <v>0</v>
      </c>
      <c r="AC22" s="11">
        <v>0</v>
      </c>
      <c r="AD22" s="11">
        <v>0</v>
      </c>
      <c r="AE22" s="11">
        <v>0</v>
      </c>
      <c r="AF22" s="11">
        <v>0</v>
      </c>
      <c r="AG22" s="11">
        <v>0</v>
      </c>
      <c r="AH22" s="11">
        <v>0</v>
      </c>
      <c r="AI22" s="11">
        <v>0</v>
      </c>
      <c r="AJ22" s="11">
        <v>0</v>
      </c>
      <c r="AK22" s="11">
        <v>1</v>
      </c>
      <c r="AL22" s="11">
        <v>0</v>
      </c>
      <c r="AM22" s="11">
        <v>0</v>
      </c>
      <c r="AN22" s="11" t="s">
        <v>1904</v>
      </c>
      <c r="AO22" s="11">
        <v>0</v>
      </c>
      <c r="AQ22" s="11" t="s">
        <v>141</v>
      </c>
      <c r="AR22" s="11" t="s">
        <v>152</v>
      </c>
      <c r="AS22" s="11" t="s">
        <v>153</v>
      </c>
      <c r="AT22" s="11">
        <v>2</v>
      </c>
      <c r="AU22" s="11">
        <v>0</v>
      </c>
      <c r="AX22" s="17"/>
      <c r="CF22" s="14">
        <v>41411</v>
      </c>
      <c r="CG22" s="14">
        <v>39161</v>
      </c>
    </row>
    <row r="23" spans="1:85" ht="30" x14ac:dyDescent="0.25">
      <c r="A23" s="11">
        <v>138</v>
      </c>
      <c r="B23" s="11" t="s">
        <v>1225</v>
      </c>
      <c r="D23" s="13">
        <v>138.1</v>
      </c>
      <c r="E23" s="11" t="s">
        <v>570</v>
      </c>
      <c r="F23" s="11" t="s">
        <v>141</v>
      </c>
      <c r="G23" s="11" t="s">
        <v>142</v>
      </c>
      <c r="H23" s="11" t="s">
        <v>989</v>
      </c>
      <c r="I23" s="11" t="s">
        <v>141</v>
      </c>
      <c r="J23" s="11" t="s">
        <v>1226</v>
      </c>
      <c r="K23" s="14">
        <v>35156</v>
      </c>
      <c r="L23" s="11" t="s">
        <v>1227</v>
      </c>
      <c r="M23" s="11">
        <v>317041</v>
      </c>
      <c r="N23" s="11">
        <v>201493</v>
      </c>
      <c r="O23" s="11">
        <v>171</v>
      </c>
      <c r="P23" s="11" t="s">
        <v>991</v>
      </c>
      <c r="Q23" s="11" t="s">
        <v>1228</v>
      </c>
      <c r="R23" s="11">
        <v>5</v>
      </c>
      <c r="S23" s="11" t="s">
        <v>149</v>
      </c>
      <c r="T23" s="11">
        <v>228.11</v>
      </c>
      <c r="U23" s="11">
        <v>0.01</v>
      </c>
      <c r="V23" s="11" t="s">
        <v>162</v>
      </c>
      <c r="W23" s="11">
        <v>1</v>
      </c>
      <c r="X23" s="11">
        <v>0</v>
      </c>
      <c r="Y23" s="11">
        <v>0</v>
      </c>
      <c r="Z23" s="11">
        <v>1</v>
      </c>
      <c r="AA23" s="11">
        <v>0</v>
      </c>
      <c r="AB23" s="11">
        <v>0</v>
      </c>
      <c r="AC23" s="11">
        <v>0</v>
      </c>
      <c r="AD23" s="11">
        <v>0</v>
      </c>
      <c r="AE23" s="11">
        <v>0</v>
      </c>
      <c r="AF23" s="11">
        <v>0</v>
      </c>
      <c r="AG23" s="11">
        <v>0</v>
      </c>
      <c r="AH23" s="11">
        <v>0</v>
      </c>
      <c r="AI23" s="11">
        <v>0</v>
      </c>
      <c r="AJ23" s="11">
        <v>0</v>
      </c>
      <c r="AK23" s="11">
        <v>0</v>
      </c>
      <c r="AL23" s="11">
        <v>0</v>
      </c>
      <c r="AM23" s="11">
        <v>0</v>
      </c>
      <c r="AN23" s="11" t="s">
        <v>308</v>
      </c>
      <c r="AO23" s="11">
        <v>0</v>
      </c>
      <c r="AQ23" s="11" t="s">
        <v>141</v>
      </c>
      <c r="AR23" s="11" t="s">
        <v>152</v>
      </c>
      <c r="AS23" s="11" t="s">
        <v>164</v>
      </c>
      <c r="AT23" s="11">
        <v>4</v>
      </c>
      <c r="AU23" s="11">
        <v>4</v>
      </c>
      <c r="AV23" s="11" t="s">
        <v>1229</v>
      </c>
      <c r="AX23" s="17"/>
      <c r="CF23" s="14">
        <v>41411</v>
      </c>
    </row>
    <row r="24" spans="1:85" ht="30" x14ac:dyDescent="0.25">
      <c r="A24" s="11">
        <v>732</v>
      </c>
      <c r="B24" s="11" t="s">
        <v>5566</v>
      </c>
      <c r="C24" s="11" t="s">
        <v>5567</v>
      </c>
      <c r="D24" s="13">
        <v>732.1</v>
      </c>
      <c r="E24" s="11" t="s">
        <v>5568</v>
      </c>
      <c r="F24" s="11" t="s">
        <v>141</v>
      </c>
      <c r="G24" s="11" t="s">
        <v>142</v>
      </c>
      <c r="H24" s="11" t="s">
        <v>4254</v>
      </c>
      <c r="I24" s="11" t="s">
        <v>2726</v>
      </c>
      <c r="J24" s="11" t="s">
        <v>2157</v>
      </c>
      <c r="K24" s="14">
        <v>38978</v>
      </c>
      <c r="M24" s="11">
        <v>326207</v>
      </c>
      <c r="N24" s="11">
        <v>203474</v>
      </c>
      <c r="O24" s="11">
        <v>171</v>
      </c>
      <c r="P24" s="11" t="s">
        <v>991</v>
      </c>
      <c r="Q24" s="11" t="s">
        <v>5569</v>
      </c>
      <c r="R24" s="11">
        <v>3</v>
      </c>
      <c r="S24" s="11" t="s">
        <v>149</v>
      </c>
      <c r="T24" s="11">
        <v>207</v>
      </c>
      <c r="U24" s="11">
        <v>5</v>
      </c>
      <c r="V24" s="11" t="s">
        <v>150</v>
      </c>
      <c r="W24" s="11">
        <v>1</v>
      </c>
      <c r="X24" s="11">
        <v>1</v>
      </c>
      <c r="Y24" s="11">
        <v>0</v>
      </c>
      <c r="Z24" s="11">
        <v>0</v>
      </c>
      <c r="AA24" s="11">
        <v>0</v>
      </c>
      <c r="AB24" s="11">
        <v>0</v>
      </c>
      <c r="AC24" s="11">
        <v>0</v>
      </c>
      <c r="AD24" s="11">
        <v>0</v>
      </c>
      <c r="AE24" s="11">
        <v>1</v>
      </c>
      <c r="AF24" s="11">
        <v>1</v>
      </c>
      <c r="AG24" s="11">
        <v>0</v>
      </c>
      <c r="AH24" s="11">
        <v>0</v>
      </c>
      <c r="AI24" s="11">
        <v>0</v>
      </c>
      <c r="AJ24" s="11">
        <v>0</v>
      </c>
      <c r="AK24" s="11">
        <v>0</v>
      </c>
      <c r="AL24" s="11">
        <v>0</v>
      </c>
      <c r="AM24" s="11">
        <v>0</v>
      </c>
      <c r="AN24" s="11" t="s">
        <v>1194</v>
      </c>
      <c r="AO24" s="11">
        <v>0</v>
      </c>
      <c r="AQ24" s="11" t="s">
        <v>141</v>
      </c>
      <c r="AR24" s="11" t="s">
        <v>152</v>
      </c>
      <c r="AS24" s="11" t="s">
        <v>209</v>
      </c>
      <c r="AT24" s="11">
        <v>12</v>
      </c>
      <c r="AU24" s="11">
        <v>12</v>
      </c>
      <c r="AW24" s="11" t="s">
        <v>165</v>
      </c>
      <c r="AX24" s="17"/>
      <c r="AY24" s="11" t="s">
        <v>5570</v>
      </c>
      <c r="BA24" s="11" t="s">
        <v>996</v>
      </c>
      <c r="BB24" s="11" t="s">
        <v>259</v>
      </c>
      <c r="BC24" s="16">
        <v>12</v>
      </c>
      <c r="BD24" s="11" t="s">
        <v>5571</v>
      </c>
      <c r="BE24" s="11" t="s">
        <v>316</v>
      </c>
      <c r="BF24" s="11" t="s">
        <v>169</v>
      </c>
      <c r="BG24" s="11" t="s">
        <v>261</v>
      </c>
      <c r="BH24" s="11" t="s">
        <v>1333</v>
      </c>
      <c r="BI24" s="11" t="s">
        <v>172</v>
      </c>
      <c r="BJ24" s="11" t="s">
        <v>173</v>
      </c>
      <c r="BK24" s="11">
        <v>1</v>
      </c>
      <c r="BP24" s="11" t="s">
        <v>174</v>
      </c>
      <c r="BQ24" s="11" t="s">
        <v>318</v>
      </c>
      <c r="BT24" s="11" t="s">
        <v>318</v>
      </c>
      <c r="BU24" s="11" t="s">
        <v>174</v>
      </c>
      <c r="BV24" s="11" t="s">
        <v>174</v>
      </c>
      <c r="BW24" s="11" t="s">
        <v>174</v>
      </c>
      <c r="BX24" s="11" t="s">
        <v>174</v>
      </c>
      <c r="BY24" s="11" t="s">
        <v>174</v>
      </c>
      <c r="BZ24" s="11" t="s">
        <v>318</v>
      </c>
      <c r="CA24" s="11" t="s">
        <v>174</v>
      </c>
      <c r="CB24" s="11" t="s">
        <v>174</v>
      </c>
      <c r="CC24" s="11" t="s">
        <v>174</v>
      </c>
      <c r="CD24" s="11" t="s">
        <v>174</v>
      </c>
      <c r="CE24" s="11" t="s">
        <v>174</v>
      </c>
      <c r="CF24" s="14">
        <v>41411</v>
      </c>
      <c r="CG24" s="14">
        <v>39001</v>
      </c>
    </row>
    <row r="25" spans="1:85" ht="30" x14ac:dyDescent="0.25">
      <c r="A25" s="18">
        <v>732</v>
      </c>
      <c r="B25" s="18" t="s">
        <v>5566</v>
      </c>
      <c r="C25" s="18" t="s">
        <v>5567</v>
      </c>
      <c r="D25" s="19">
        <v>732.2</v>
      </c>
      <c r="E25" s="18" t="s">
        <v>5572</v>
      </c>
      <c r="F25" s="18" t="s">
        <v>141</v>
      </c>
      <c r="G25" s="18" t="s">
        <v>142</v>
      </c>
      <c r="H25" s="18" t="s">
        <v>4254</v>
      </c>
      <c r="I25" s="18" t="s">
        <v>2726</v>
      </c>
      <c r="J25" s="18" t="s">
        <v>2157</v>
      </c>
      <c r="K25" s="20">
        <v>38978</v>
      </c>
      <c r="L25" s="18"/>
      <c r="M25" s="18">
        <v>326985</v>
      </c>
      <c r="N25" s="18">
        <v>203265</v>
      </c>
      <c r="O25" s="18"/>
      <c r="P25" s="18"/>
      <c r="Q25" s="18"/>
      <c r="R25" s="18">
        <v>10</v>
      </c>
      <c r="S25" s="18" t="s">
        <v>184</v>
      </c>
      <c r="T25" s="18"/>
      <c r="U25" s="18"/>
      <c r="V25" s="18"/>
      <c r="W25" s="18">
        <v>1</v>
      </c>
      <c r="X25" s="18">
        <v>0</v>
      </c>
      <c r="Y25" s="18">
        <v>0</v>
      </c>
      <c r="Z25" s="18">
        <v>0</v>
      </c>
      <c r="AA25" s="18">
        <v>0</v>
      </c>
      <c r="AB25" s="18">
        <v>0</v>
      </c>
      <c r="AC25" s="18">
        <v>0</v>
      </c>
      <c r="AD25" s="18">
        <v>0</v>
      </c>
      <c r="AE25" s="18">
        <v>0</v>
      </c>
      <c r="AF25" s="18">
        <v>1</v>
      </c>
      <c r="AG25" s="18">
        <v>0</v>
      </c>
      <c r="AH25" s="18">
        <v>0</v>
      </c>
      <c r="AI25" s="18">
        <v>0</v>
      </c>
      <c r="AJ25" s="18">
        <v>0</v>
      </c>
      <c r="AK25" s="18">
        <v>0</v>
      </c>
      <c r="AL25" s="18">
        <v>0</v>
      </c>
      <c r="AM25" s="18">
        <v>0</v>
      </c>
      <c r="AN25" s="18" t="s">
        <v>185</v>
      </c>
      <c r="AO25" s="18">
        <v>0</v>
      </c>
      <c r="AP25" s="18"/>
      <c r="AQ25" s="18" t="s">
        <v>141</v>
      </c>
      <c r="AR25" s="18" t="s">
        <v>152</v>
      </c>
      <c r="AS25" s="18" t="s">
        <v>209</v>
      </c>
      <c r="AT25" s="18">
        <v>12</v>
      </c>
      <c r="AU25" s="18">
        <v>12</v>
      </c>
      <c r="AV25" s="18"/>
      <c r="AW25" s="18" t="s">
        <v>186</v>
      </c>
      <c r="AX25" s="21"/>
      <c r="AY25" s="18" t="s">
        <v>5573</v>
      </c>
      <c r="AZ25" s="18"/>
      <c r="BA25" s="18" t="s">
        <v>996</v>
      </c>
      <c r="BB25" s="18" t="s">
        <v>259</v>
      </c>
      <c r="BC25" s="22">
        <v>12</v>
      </c>
      <c r="BD25" s="18" t="s">
        <v>5571</v>
      </c>
      <c r="BE25" s="18" t="s">
        <v>316</v>
      </c>
      <c r="BF25" s="18" t="s">
        <v>169</v>
      </c>
      <c r="BG25" s="18" t="s">
        <v>261</v>
      </c>
      <c r="BH25" s="18" t="s">
        <v>1333</v>
      </c>
      <c r="BI25" s="18" t="s">
        <v>172</v>
      </c>
      <c r="BJ25" s="18" t="s">
        <v>173</v>
      </c>
      <c r="BK25" s="18">
        <v>1</v>
      </c>
      <c r="BL25" s="18"/>
      <c r="BM25" s="18"/>
      <c r="BN25" s="18"/>
      <c r="BO25" s="18"/>
      <c r="BP25" s="18" t="s">
        <v>174</v>
      </c>
      <c r="BQ25" s="18" t="s">
        <v>318</v>
      </c>
      <c r="BR25" s="18"/>
      <c r="BS25" s="18"/>
      <c r="BT25" s="18" t="s">
        <v>318</v>
      </c>
      <c r="BU25" s="18" t="s">
        <v>174</v>
      </c>
      <c r="BV25" s="18" t="s">
        <v>174</v>
      </c>
      <c r="BW25" s="18" t="s">
        <v>174</v>
      </c>
      <c r="BX25" s="18" t="s">
        <v>174</v>
      </c>
      <c r="BY25" s="18" t="s">
        <v>174</v>
      </c>
      <c r="BZ25" s="18" t="s">
        <v>318</v>
      </c>
      <c r="CA25" s="18" t="s">
        <v>174</v>
      </c>
      <c r="CB25" s="18" t="s">
        <v>174</v>
      </c>
      <c r="CC25" s="18" t="s">
        <v>174</v>
      </c>
      <c r="CD25" s="18" t="s">
        <v>174</v>
      </c>
      <c r="CE25" s="18" t="s">
        <v>174</v>
      </c>
      <c r="CF25" s="20">
        <v>41411</v>
      </c>
      <c r="CG25" s="20">
        <v>39001</v>
      </c>
    </row>
    <row r="26" spans="1:85" ht="30" x14ac:dyDescent="0.25">
      <c r="A26" s="18">
        <v>732</v>
      </c>
      <c r="B26" s="18" t="s">
        <v>5566</v>
      </c>
      <c r="C26" s="18" t="s">
        <v>5567</v>
      </c>
      <c r="D26" s="19">
        <v>732.3</v>
      </c>
      <c r="E26" s="18" t="s">
        <v>5574</v>
      </c>
      <c r="F26" s="18" t="s">
        <v>141</v>
      </c>
      <c r="G26" s="18" t="s">
        <v>142</v>
      </c>
      <c r="H26" s="18" t="s">
        <v>4254</v>
      </c>
      <c r="I26" s="18" t="s">
        <v>2726</v>
      </c>
      <c r="J26" s="18" t="s">
        <v>2157</v>
      </c>
      <c r="K26" s="20">
        <v>38978</v>
      </c>
      <c r="L26" s="18"/>
      <c r="M26" s="18">
        <v>327080</v>
      </c>
      <c r="N26" s="18">
        <v>203210</v>
      </c>
      <c r="O26" s="18"/>
      <c r="P26" s="18"/>
      <c r="Q26" s="18"/>
      <c r="R26" s="18">
        <v>200</v>
      </c>
      <c r="S26" s="18" t="s">
        <v>184</v>
      </c>
      <c r="T26" s="18"/>
      <c r="U26" s="18"/>
      <c r="V26" s="18"/>
      <c r="W26" s="18">
        <v>1</v>
      </c>
      <c r="X26" s="18">
        <v>0</v>
      </c>
      <c r="Y26" s="18">
        <v>0</v>
      </c>
      <c r="Z26" s="18">
        <v>0</v>
      </c>
      <c r="AA26" s="18">
        <v>0</v>
      </c>
      <c r="AB26" s="18">
        <v>0</v>
      </c>
      <c r="AC26" s="18">
        <v>0</v>
      </c>
      <c r="AD26" s="18">
        <v>0</v>
      </c>
      <c r="AE26" s="18">
        <v>0</v>
      </c>
      <c r="AF26" s="18">
        <v>1</v>
      </c>
      <c r="AG26" s="18">
        <v>0</v>
      </c>
      <c r="AH26" s="18">
        <v>0</v>
      </c>
      <c r="AI26" s="18">
        <v>0</v>
      </c>
      <c r="AJ26" s="18">
        <v>0</v>
      </c>
      <c r="AK26" s="18">
        <v>0</v>
      </c>
      <c r="AL26" s="18">
        <v>0</v>
      </c>
      <c r="AM26" s="18">
        <v>0</v>
      </c>
      <c r="AN26" s="18" t="s">
        <v>185</v>
      </c>
      <c r="AO26" s="18">
        <v>0</v>
      </c>
      <c r="AP26" s="18"/>
      <c r="AQ26" s="18" t="s">
        <v>141</v>
      </c>
      <c r="AR26" s="18" t="s">
        <v>152</v>
      </c>
      <c r="AS26" s="18" t="s">
        <v>209</v>
      </c>
      <c r="AT26" s="18">
        <v>12</v>
      </c>
      <c r="AU26" s="18">
        <v>12</v>
      </c>
      <c r="AV26" s="18"/>
      <c r="AW26" s="18" t="s">
        <v>186</v>
      </c>
      <c r="AX26" s="21"/>
      <c r="AY26" s="18" t="s">
        <v>5575</v>
      </c>
      <c r="AZ26" s="18"/>
      <c r="BA26" s="18" t="s">
        <v>996</v>
      </c>
      <c r="BB26" s="18" t="s">
        <v>259</v>
      </c>
      <c r="BC26" s="22">
        <v>12</v>
      </c>
      <c r="BD26" s="18" t="s">
        <v>5571</v>
      </c>
      <c r="BE26" s="18" t="s">
        <v>316</v>
      </c>
      <c r="BF26" s="18" t="s">
        <v>169</v>
      </c>
      <c r="BG26" s="18" t="s">
        <v>261</v>
      </c>
      <c r="BH26" s="18" t="s">
        <v>1333</v>
      </c>
      <c r="BI26" s="18" t="s">
        <v>172</v>
      </c>
      <c r="BJ26" s="18" t="s">
        <v>173</v>
      </c>
      <c r="BK26" s="18">
        <v>1</v>
      </c>
      <c r="BL26" s="18"/>
      <c r="BM26" s="18"/>
      <c r="BN26" s="18"/>
      <c r="BO26" s="18"/>
      <c r="BP26" s="18" t="s">
        <v>174</v>
      </c>
      <c r="BQ26" s="18" t="s">
        <v>318</v>
      </c>
      <c r="BR26" s="18"/>
      <c r="BS26" s="18"/>
      <c r="BT26" s="18" t="s">
        <v>318</v>
      </c>
      <c r="BU26" s="18" t="s">
        <v>174</v>
      </c>
      <c r="BV26" s="18" t="s">
        <v>174</v>
      </c>
      <c r="BW26" s="18" t="s">
        <v>174</v>
      </c>
      <c r="BX26" s="18" t="s">
        <v>174</v>
      </c>
      <c r="BY26" s="18" t="s">
        <v>174</v>
      </c>
      <c r="BZ26" s="18" t="s">
        <v>318</v>
      </c>
      <c r="CA26" s="18" t="s">
        <v>174</v>
      </c>
      <c r="CB26" s="18" t="s">
        <v>174</v>
      </c>
      <c r="CC26" s="18" t="s">
        <v>174</v>
      </c>
      <c r="CD26" s="18" t="s">
        <v>174</v>
      </c>
      <c r="CE26" s="18" t="s">
        <v>174</v>
      </c>
      <c r="CF26" s="20">
        <v>41411</v>
      </c>
      <c r="CG26" s="20">
        <v>39001</v>
      </c>
    </row>
    <row r="27" spans="1:85" ht="30" x14ac:dyDescent="0.25">
      <c r="A27" s="18">
        <v>732</v>
      </c>
      <c r="B27" s="18" t="s">
        <v>5566</v>
      </c>
      <c r="C27" s="18" t="s">
        <v>5567</v>
      </c>
      <c r="D27" s="19">
        <v>732.4</v>
      </c>
      <c r="E27" s="18" t="s">
        <v>5576</v>
      </c>
      <c r="F27" s="18" t="s">
        <v>141</v>
      </c>
      <c r="G27" s="18" t="s">
        <v>142</v>
      </c>
      <c r="H27" s="18" t="s">
        <v>4254</v>
      </c>
      <c r="I27" s="18" t="s">
        <v>2726</v>
      </c>
      <c r="J27" s="18" t="s">
        <v>2157</v>
      </c>
      <c r="K27" s="20">
        <v>38978</v>
      </c>
      <c r="L27" s="18"/>
      <c r="M27" s="18">
        <v>327160</v>
      </c>
      <c r="N27" s="18">
        <v>202325</v>
      </c>
      <c r="O27" s="18"/>
      <c r="P27" s="18"/>
      <c r="Q27" s="18"/>
      <c r="R27" s="18">
        <v>10</v>
      </c>
      <c r="S27" s="18" t="s">
        <v>184</v>
      </c>
      <c r="T27" s="18"/>
      <c r="U27" s="18"/>
      <c r="V27" s="18"/>
      <c r="W27" s="18">
        <v>1</v>
      </c>
      <c r="X27" s="18">
        <v>0</v>
      </c>
      <c r="Y27" s="18">
        <v>0</v>
      </c>
      <c r="Z27" s="18">
        <v>0</v>
      </c>
      <c r="AA27" s="18">
        <v>0</v>
      </c>
      <c r="AB27" s="18">
        <v>0</v>
      </c>
      <c r="AC27" s="18">
        <v>0</v>
      </c>
      <c r="AD27" s="18">
        <v>0</v>
      </c>
      <c r="AE27" s="18">
        <v>0</v>
      </c>
      <c r="AF27" s="18">
        <v>1</v>
      </c>
      <c r="AG27" s="18">
        <v>0</v>
      </c>
      <c r="AH27" s="18">
        <v>0</v>
      </c>
      <c r="AI27" s="18">
        <v>0</v>
      </c>
      <c r="AJ27" s="18">
        <v>0</v>
      </c>
      <c r="AK27" s="18">
        <v>0</v>
      </c>
      <c r="AL27" s="18">
        <v>0</v>
      </c>
      <c r="AM27" s="18">
        <v>0</v>
      </c>
      <c r="AN27" s="18" t="s">
        <v>185</v>
      </c>
      <c r="AO27" s="18">
        <v>0</v>
      </c>
      <c r="AP27" s="18"/>
      <c r="AQ27" s="18" t="s">
        <v>141</v>
      </c>
      <c r="AR27" s="18" t="s">
        <v>152</v>
      </c>
      <c r="AS27" s="18" t="s">
        <v>209</v>
      </c>
      <c r="AT27" s="18">
        <v>12</v>
      </c>
      <c r="AU27" s="18">
        <v>12</v>
      </c>
      <c r="AV27" s="18"/>
      <c r="AW27" s="18" t="s">
        <v>186</v>
      </c>
      <c r="AX27" s="21"/>
      <c r="AY27" s="18" t="s">
        <v>5577</v>
      </c>
      <c r="AZ27" s="18"/>
      <c r="BA27" s="18" t="s">
        <v>996</v>
      </c>
      <c r="BB27" s="18" t="s">
        <v>259</v>
      </c>
      <c r="BC27" s="22">
        <v>12</v>
      </c>
      <c r="BD27" s="18" t="s">
        <v>5571</v>
      </c>
      <c r="BE27" s="18" t="s">
        <v>316</v>
      </c>
      <c r="BF27" s="18" t="s">
        <v>169</v>
      </c>
      <c r="BG27" s="18" t="s">
        <v>261</v>
      </c>
      <c r="BH27" s="18" t="s">
        <v>1333</v>
      </c>
      <c r="BI27" s="18" t="s">
        <v>172</v>
      </c>
      <c r="BJ27" s="18" t="s">
        <v>173</v>
      </c>
      <c r="BK27" s="18">
        <v>1</v>
      </c>
      <c r="BL27" s="18"/>
      <c r="BM27" s="18"/>
      <c r="BN27" s="18"/>
      <c r="BO27" s="18"/>
      <c r="BP27" s="18" t="s">
        <v>174</v>
      </c>
      <c r="BQ27" s="18" t="s">
        <v>318</v>
      </c>
      <c r="BR27" s="18"/>
      <c r="BS27" s="18"/>
      <c r="BT27" s="18" t="s">
        <v>318</v>
      </c>
      <c r="BU27" s="18" t="s">
        <v>174</v>
      </c>
      <c r="BV27" s="18" t="s">
        <v>174</v>
      </c>
      <c r="BW27" s="18" t="s">
        <v>174</v>
      </c>
      <c r="BX27" s="18" t="s">
        <v>174</v>
      </c>
      <c r="BY27" s="18" t="s">
        <v>174</v>
      </c>
      <c r="BZ27" s="18" t="s">
        <v>318</v>
      </c>
      <c r="CA27" s="18" t="s">
        <v>174</v>
      </c>
      <c r="CB27" s="18" t="s">
        <v>174</v>
      </c>
      <c r="CC27" s="18" t="s">
        <v>174</v>
      </c>
      <c r="CD27" s="18" t="s">
        <v>174</v>
      </c>
      <c r="CE27" s="18" t="s">
        <v>174</v>
      </c>
      <c r="CF27" s="20">
        <v>41411</v>
      </c>
      <c r="CG27" s="20">
        <v>39001</v>
      </c>
    </row>
    <row r="28" spans="1:85" ht="30" x14ac:dyDescent="0.25">
      <c r="A28" s="18">
        <v>732</v>
      </c>
      <c r="B28" s="18" t="s">
        <v>5566</v>
      </c>
      <c r="C28" s="18" t="s">
        <v>5567</v>
      </c>
      <c r="D28" s="19">
        <v>732.5</v>
      </c>
      <c r="E28" s="18" t="s">
        <v>5578</v>
      </c>
      <c r="F28" s="18" t="s">
        <v>141</v>
      </c>
      <c r="G28" s="18" t="s">
        <v>142</v>
      </c>
      <c r="H28" s="18" t="s">
        <v>4254</v>
      </c>
      <c r="I28" s="18" t="s">
        <v>2726</v>
      </c>
      <c r="J28" s="18" t="s">
        <v>2157</v>
      </c>
      <c r="K28" s="20">
        <v>38978</v>
      </c>
      <c r="L28" s="18"/>
      <c r="M28" s="18">
        <v>327610</v>
      </c>
      <c r="N28" s="18">
        <v>201840</v>
      </c>
      <c r="O28" s="18"/>
      <c r="P28" s="18"/>
      <c r="Q28" s="18"/>
      <c r="R28" s="18">
        <v>10</v>
      </c>
      <c r="S28" s="18" t="s">
        <v>184</v>
      </c>
      <c r="T28" s="18"/>
      <c r="U28" s="18"/>
      <c r="V28" s="18"/>
      <c r="W28" s="18">
        <v>1</v>
      </c>
      <c r="X28" s="18">
        <v>0</v>
      </c>
      <c r="Y28" s="18">
        <v>0</v>
      </c>
      <c r="Z28" s="18">
        <v>0</v>
      </c>
      <c r="AA28" s="18">
        <v>0</v>
      </c>
      <c r="AB28" s="18">
        <v>0</v>
      </c>
      <c r="AC28" s="18">
        <v>0</v>
      </c>
      <c r="AD28" s="18">
        <v>0</v>
      </c>
      <c r="AE28" s="18">
        <v>0</v>
      </c>
      <c r="AF28" s="18">
        <v>1</v>
      </c>
      <c r="AG28" s="18">
        <v>0</v>
      </c>
      <c r="AH28" s="18">
        <v>0</v>
      </c>
      <c r="AI28" s="18">
        <v>0</v>
      </c>
      <c r="AJ28" s="18">
        <v>0</v>
      </c>
      <c r="AK28" s="18">
        <v>0</v>
      </c>
      <c r="AL28" s="18">
        <v>0</v>
      </c>
      <c r="AM28" s="18">
        <v>0</v>
      </c>
      <c r="AN28" s="18" t="s">
        <v>185</v>
      </c>
      <c r="AO28" s="18">
        <v>0</v>
      </c>
      <c r="AP28" s="18"/>
      <c r="AQ28" s="18" t="s">
        <v>141</v>
      </c>
      <c r="AR28" s="18" t="s">
        <v>152</v>
      </c>
      <c r="AS28" s="18" t="s">
        <v>209</v>
      </c>
      <c r="AT28" s="18">
        <v>12</v>
      </c>
      <c r="AU28" s="18">
        <v>12</v>
      </c>
      <c r="AV28" s="18"/>
      <c r="AW28" s="18" t="s">
        <v>186</v>
      </c>
      <c r="AX28" s="21"/>
      <c r="AY28" s="18" t="s">
        <v>5579</v>
      </c>
      <c r="AZ28" s="18"/>
      <c r="BA28" s="18" t="s">
        <v>996</v>
      </c>
      <c r="BB28" s="18" t="s">
        <v>259</v>
      </c>
      <c r="BC28" s="22">
        <v>12</v>
      </c>
      <c r="BD28" s="18" t="s">
        <v>5571</v>
      </c>
      <c r="BE28" s="18" t="s">
        <v>316</v>
      </c>
      <c r="BF28" s="18" t="s">
        <v>169</v>
      </c>
      <c r="BG28" s="18" t="s">
        <v>261</v>
      </c>
      <c r="BH28" s="18" t="s">
        <v>1333</v>
      </c>
      <c r="BI28" s="18" t="s">
        <v>172</v>
      </c>
      <c r="BJ28" s="18" t="s">
        <v>173</v>
      </c>
      <c r="BK28" s="18">
        <v>1</v>
      </c>
      <c r="BL28" s="18"/>
      <c r="BM28" s="18"/>
      <c r="BN28" s="18"/>
      <c r="BO28" s="18"/>
      <c r="BP28" s="18" t="s">
        <v>174</v>
      </c>
      <c r="BQ28" s="18" t="s">
        <v>318</v>
      </c>
      <c r="BR28" s="18"/>
      <c r="BS28" s="18"/>
      <c r="BT28" s="18" t="s">
        <v>318</v>
      </c>
      <c r="BU28" s="18" t="s">
        <v>174</v>
      </c>
      <c r="BV28" s="18" t="s">
        <v>174</v>
      </c>
      <c r="BW28" s="18" t="s">
        <v>174</v>
      </c>
      <c r="BX28" s="18" t="s">
        <v>174</v>
      </c>
      <c r="BY28" s="18" t="s">
        <v>174</v>
      </c>
      <c r="BZ28" s="18" t="s">
        <v>318</v>
      </c>
      <c r="CA28" s="18" t="s">
        <v>174</v>
      </c>
      <c r="CB28" s="18" t="s">
        <v>174</v>
      </c>
      <c r="CC28" s="18" t="s">
        <v>174</v>
      </c>
      <c r="CD28" s="18" t="s">
        <v>174</v>
      </c>
      <c r="CE28" s="18" t="s">
        <v>174</v>
      </c>
      <c r="CF28" s="20">
        <v>41411</v>
      </c>
      <c r="CG28" s="20">
        <v>39001</v>
      </c>
    </row>
    <row r="29" spans="1:85" ht="30" x14ac:dyDescent="0.25">
      <c r="A29" s="18">
        <v>732</v>
      </c>
      <c r="B29" s="18" t="s">
        <v>5566</v>
      </c>
      <c r="C29" s="18" t="s">
        <v>5567</v>
      </c>
      <c r="D29" s="19">
        <v>732.6</v>
      </c>
      <c r="E29" s="18" t="s">
        <v>5580</v>
      </c>
      <c r="F29" s="18" t="s">
        <v>141</v>
      </c>
      <c r="G29" s="18" t="s">
        <v>142</v>
      </c>
      <c r="H29" s="18" t="s">
        <v>4254</v>
      </c>
      <c r="I29" s="18" t="s">
        <v>2726</v>
      </c>
      <c r="J29" s="18" t="s">
        <v>2157</v>
      </c>
      <c r="K29" s="20">
        <v>38978</v>
      </c>
      <c r="L29" s="18"/>
      <c r="M29" s="18">
        <v>328075</v>
      </c>
      <c r="N29" s="18">
        <v>201360</v>
      </c>
      <c r="O29" s="18"/>
      <c r="P29" s="18"/>
      <c r="Q29" s="18"/>
      <c r="R29" s="18">
        <v>10</v>
      </c>
      <c r="S29" s="18" t="s">
        <v>184</v>
      </c>
      <c r="T29" s="18"/>
      <c r="U29" s="18"/>
      <c r="V29" s="18"/>
      <c r="W29" s="18">
        <v>1</v>
      </c>
      <c r="X29" s="18">
        <v>0</v>
      </c>
      <c r="Y29" s="18">
        <v>0</v>
      </c>
      <c r="Z29" s="18">
        <v>0</v>
      </c>
      <c r="AA29" s="18">
        <v>0</v>
      </c>
      <c r="AB29" s="18">
        <v>0</v>
      </c>
      <c r="AC29" s="18">
        <v>0</v>
      </c>
      <c r="AD29" s="18">
        <v>0</v>
      </c>
      <c r="AE29" s="18">
        <v>0</v>
      </c>
      <c r="AF29" s="18">
        <v>1</v>
      </c>
      <c r="AG29" s="18">
        <v>0</v>
      </c>
      <c r="AH29" s="18">
        <v>0</v>
      </c>
      <c r="AI29" s="18">
        <v>0</v>
      </c>
      <c r="AJ29" s="18">
        <v>0</v>
      </c>
      <c r="AK29" s="18">
        <v>0</v>
      </c>
      <c r="AL29" s="18">
        <v>0</v>
      </c>
      <c r="AM29" s="18">
        <v>0</v>
      </c>
      <c r="AN29" s="18" t="s">
        <v>185</v>
      </c>
      <c r="AO29" s="18">
        <v>0</v>
      </c>
      <c r="AP29" s="18"/>
      <c r="AQ29" s="18" t="s">
        <v>141</v>
      </c>
      <c r="AR29" s="18" t="s">
        <v>152</v>
      </c>
      <c r="AS29" s="18" t="s">
        <v>209</v>
      </c>
      <c r="AT29" s="18">
        <v>12</v>
      </c>
      <c r="AU29" s="18">
        <v>12</v>
      </c>
      <c r="AV29" s="18"/>
      <c r="AW29" s="18" t="s">
        <v>186</v>
      </c>
      <c r="AX29" s="21"/>
      <c r="AY29" s="18" t="s">
        <v>5581</v>
      </c>
      <c r="AZ29" s="18"/>
      <c r="BA29" s="18" t="s">
        <v>996</v>
      </c>
      <c r="BB29" s="18" t="s">
        <v>259</v>
      </c>
      <c r="BC29" s="22">
        <v>12</v>
      </c>
      <c r="BD29" s="18" t="s">
        <v>5571</v>
      </c>
      <c r="BE29" s="18" t="s">
        <v>316</v>
      </c>
      <c r="BF29" s="18" t="s">
        <v>169</v>
      </c>
      <c r="BG29" s="18" t="s">
        <v>261</v>
      </c>
      <c r="BH29" s="18" t="s">
        <v>1333</v>
      </c>
      <c r="BI29" s="18" t="s">
        <v>172</v>
      </c>
      <c r="BJ29" s="18" t="s">
        <v>173</v>
      </c>
      <c r="BK29" s="18">
        <v>1</v>
      </c>
      <c r="BL29" s="18"/>
      <c r="BM29" s="18"/>
      <c r="BN29" s="18"/>
      <c r="BO29" s="18"/>
      <c r="BP29" s="18" t="s">
        <v>174</v>
      </c>
      <c r="BQ29" s="18" t="s">
        <v>318</v>
      </c>
      <c r="BR29" s="18"/>
      <c r="BS29" s="18"/>
      <c r="BT29" s="18" t="s">
        <v>318</v>
      </c>
      <c r="BU29" s="18" t="s">
        <v>174</v>
      </c>
      <c r="BV29" s="18" t="s">
        <v>174</v>
      </c>
      <c r="BW29" s="18" t="s">
        <v>174</v>
      </c>
      <c r="BX29" s="18" t="s">
        <v>174</v>
      </c>
      <c r="BY29" s="18" t="s">
        <v>174</v>
      </c>
      <c r="BZ29" s="18" t="s">
        <v>318</v>
      </c>
      <c r="CA29" s="18" t="s">
        <v>174</v>
      </c>
      <c r="CB29" s="18" t="s">
        <v>174</v>
      </c>
      <c r="CC29" s="18" t="s">
        <v>174</v>
      </c>
      <c r="CD29" s="18" t="s">
        <v>174</v>
      </c>
      <c r="CE29" s="18" t="s">
        <v>174</v>
      </c>
      <c r="CF29" s="20">
        <v>41411</v>
      </c>
      <c r="CG29" s="20">
        <v>39001</v>
      </c>
    </row>
    <row r="30" spans="1:85" ht="30" x14ac:dyDescent="0.25">
      <c r="A30" s="11">
        <v>378</v>
      </c>
      <c r="B30" s="11" t="s">
        <v>3063</v>
      </c>
      <c r="D30" s="13">
        <v>378.1</v>
      </c>
      <c r="E30" s="11" t="s">
        <v>3064</v>
      </c>
      <c r="F30" s="11" t="s">
        <v>1198</v>
      </c>
      <c r="G30" s="11" t="s">
        <v>58</v>
      </c>
      <c r="H30" s="11" t="s">
        <v>1659</v>
      </c>
      <c r="I30" s="11" t="s">
        <v>253</v>
      </c>
      <c r="J30" s="11" t="s">
        <v>2157</v>
      </c>
      <c r="K30" s="14">
        <v>36251</v>
      </c>
      <c r="L30" s="11" t="s">
        <v>3065</v>
      </c>
      <c r="M30" s="11">
        <v>392565</v>
      </c>
      <c r="N30" s="11">
        <v>566160</v>
      </c>
      <c r="O30" s="11">
        <v>87</v>
      </c>
      <c r="P30" s="11" t="s">
        <v>1798</v>
      </c>
      <c r="Q30" s="11" t="s">
        <v>3066</v>
      </c>
      <c r="R30" s="11">
        <v>10</v>
      </c>
      <c r="S30" s="11" t="s">
        <v>149</v>
      </c>
      <c r="T30" s="11">
        <v>45</v>
      </c>
      <c r="U30" s="11">
        <v>5</v>
      </c>
      <c r="V30" s="11" t="s">
        <v>150</v>
      </c>
      <c r="W30" s="11">
        <v>1</v>
      </c>
      <c r="X30" s="11">
        <v>1</v>
      </c>
      <c r="Y30" s="11">
        <v>0</v>
      </c>
      <c r="Z30" s="11">
        <v>0</v>
      </c>
      <c r="AA30" s="11">
        <v>0</v>
      </c>
      <c r="AB30" s="11">
        <v>0</v>
      </c>
      <c r="AC30" s="11">
        <v>0</v>
      </c>
      <c r="AD30" s="11">
        <v>0</v>
      </c>
      <c r="AE30" s="11">
        <v>0</v>
      </c>
      <c r="AF30" s="11">
        <v>1</v>
      </c>
      <c r="AG30" s="11">
        <v>0</v>
      </c>
      <c r="AH30" s="11">
        <v>0</v>
      </c>
      <c r="AI30" s="11">
        <v>0</v>
      </c>
      <c r="AJ30" s="11">
        <v>0</v>
      </c>
      <c r="AK30" s="11">
        <v>0</v>
      </c>
      <c r="AL30" s="11">
        <v>0</v>
      </c>
      <c r="AM30" s="11">
        <v>0</v>
      </c>
      <c r="AN30" s="11" t="s">
        <v>972</v>
      </c>
      <c r="AO30" s="11">
        <v>0</v>
      </c>
      <c r="AQ30" s="11" t="s">
        <v>256</v>
      </c>
      <c r="AR30" s="11" t="s">
        <v>220</v>
      </c>
      <c r="AS30" s="11" t="s">
        <v>257</v>
      </c>
      <c r="AT30" s="11">
        <v>52</v>
      </c>
      <c r="AU30" s="11">
        <v>52</v>
      </c>
      <c r="AW30" s="11" t="s">
        <v>165</v>
      </c>
      <c r="AX30" s="17"/>
      <c r="AY30" s="11" t="s">
        <v>383</v>
      </c>
      <c r="BA30" s="11" t="s">
        <v>14</v>
      </c>
      <c r="BB30" s="11" t="s">
        <v>259</v>
      </c>
      <c r="BC30" s="16">
        <v>12</v>
      </c>
      <c r="BD30" s="11" t="s">
        <v>3067</v>
      </c>
      <c r="BE30" s="11" t="s">
        <v>168</v>
      </c>
      <c r="BF30" s="11" t="s">
        <v>169</v>
      </c>
      <c r="BG30" s="11" t="s">
        <v>262</v>
      </c>
      <c r="BH30" s="11" t="s">
        <v>263</v>
      </c>
      <c r="BI30" s="11" t="s">
        <v>172</v>
      </c>
      <c r="BJ30" s="11" t="s">
        <v>173</v>
      </c>
      <c r="BK30" s="11">
        <v>1</v>
      </c>
      <c r="BL30" s="11" t="s">
        <v>3068</v>
      </c>
      <c r="BP30" s="11" t="s">
        <v>174</v>
      </c>
      <c r="BR30" s="11" t="s">
        <v>265</v>
      </c>
      <c r="BT30" s="11" t="s">
        <v>265</v>
      </c>
      <c r="BU30" s="11" t="s">
        <v>174</v>
      </c>
      <c r="BV30" s="11" t="s">
        <v>174</v>
      </c>
      <c r="BW30" s="11" t="s">
        <v>174</v>
      </c>
      <c r="BX30" s="11" t="s">
        <v>174</v>
      </c>
      <c r="BY30" s="11" t="s">
        <v>174</v>
      </c>
      <c r="BZ30" s="11" t="s">
        <v>265</v>
      </c>
      <c r="CA30" s="11" t="s">
        <v>174</v>
      </c>
      <c r="CB30" s="11" t="s">
        <v>174</v>
      </c>
      <c r="CC30" s="11" t="s">
        <v>174</v>
      </c>
      <c r="CD30" s="11" t="s">
        <v>174</v>
      </c>
      <c r="CE30" s="11" t="s">
        <v>174</v>
      </c>
      <c r="CF30" s="14">
        <v>41411</v>
      </c>
      <c r="CG30" s="14">
        <v>39763</v>
      </c>
    </row>
    <row r="31" spans="1:85" ht="30" x14ac:dyDescent="0.25">
      <c r="A31" s="11">
        <v>378</v>
      </c>
      <c r="B31" s="11" t="s">
        <v>3063</v>
      </c>
      <c r="D31" s="13">
        <v>378.15</v>
      </c>
      <c r="E31" s="11" t="s">
        <v>275</v>
      </c>
      <c r="F31" s="11" t="s">
        <v>1198</v>
      </c>
      <c r="G31" s="11" t="s">
        <v>58</v>
      </c>
      <c r="H31" s="11" t="s">
        <v>1659</v>
      </c>
      <c r="I31" s="11" t="s">
        <v>253</v>
      </c>
      <c r="J31" s="11" t="s">
        <v>2157</v>
      </c>
      <c r="K31" s="14">
        <v>36251</v>
      </c>
      <c r="M31" s="11">
        <v>392550</v>
      </c>
      <c r="N31" s="11">
        <v>566170</v>
      </c>
      <c r="O31" s="11">
        <v>87</v>
      </c>
      <c r="Q31" s="11" t="s">
        <v>3069</v>
      </c>
      <c r="AX31" s="17"/>
    </row>
    <row r="32" spans="1:85" ht="30" x14ac:dyDescent="0.25">
      <c r="A32" s="11">
        <v>378</v>
      </c>
      <c r="B32" s="11" t="s">
        <v>3063</v>
      </c>
      <c r="D32" s="13">
        <v>378.2</v>
      </c>
      <c r="E32" s="11" t="s">
        <v>3070</v>
      </c>
      <c r="F32" s="11" t="s">
        <v>1198</v>
      </c>
      <c r="G32" s="11" t="s">
        <v>58</v>
      </c>
      <c r="H32" s="11" t="s">
        <v>1659</v>
      </c>
      <c r="I32" s="11" t="s">
        <v>253</v>
      </c>
      <c r="J32" s="11" t="s">
        <v>2157</v>
      </c>
      <c r="K32" s="14">
        <v>36251</v>
      </c>
      <c r="M32" s="11">
        <v>392565</v>
      </c>
      <c r="N32" s="11">
        <v>566160</v>
      </c>
      <c r="O32" s="11">
        <v>87</v>
      </c>
      <c r="P32" s="11" t="s">
        <v>1798</v>
      </c>
      <c r="Q32" s="11" t="s">
        <v>3066</v>
      </c>
      <c r="R32" s="11">
        <v>10</v>
      </c>
      <c r="S32" s="11" t="s">
        <v>149</v>
      </c>
      <c r="T32" s="11">
        <v>45</v>
      </c>
      <c r="U32" s="11">
        <v>5</v>
      </c>
      <c r="V32" s="11" t="s">
        <v>150</v>
      </c>
      <c r="W32" s="11">
        <v>1</v>
      </c>
      <c r="X32" s="11">
        <v>0</v>
      </c>
      <c r="Y32" s="11">
        <v>1</v>
      </c>
      <c r="Z32" s="11">
        <v>0</v>
      </c>
      <c r="AA32" s="11">
        <v>0</v>
      </c>
      <c r="AB32" s="11">
        <v>0</v>
      </c>
      <c r="AC32" s="11">
        <v>0</v>
      </c>
      <c r="AD32" s="11">
        <v>0</v>
      </c>
      <c r="AE32" s="11">
        <v>0</v>
      </c>
      <c r="AF32" s="11">
        <v>0</v>
      </c>
      <c r="AG32" s="11">
        <v>0</v>
      </c>
      <c r="AH32" s="11">
        <v>0</v>
      </c>
      <c r="AI32" s="11">
        <v>0</v>
      </c>
      <c r="AJ32" s="11">
        <v>0</v>
      </c>
      <c r="AK32" s="11">
        <v>0</v>
      </c>
      <c r="AL32" s="11">
        <v>0</v>
      </c>
      <c r="AM32" s="11">
        <v>0</v>
      </c>
      <c r="AN32" s="11" t="s">
        <v>486</v>
      </c>
      <c r="AO32" s="11">
        <v>0</v>
      </c>
      <c r="AQ32" s="11" t="s">
        <v>256</v>
      </c>
      <c r="AR32" s="11" t="s">
        <v>220</v>
      </c>
      <c r="AS32" s="11" t="s">
        <v>257</v>
      </c>
      <c r="AT32" s="11">
        <v>52</v>
      </c>
      <c r="AU32" s="11">
        <v>0</v>
      </c>
      <c r="AX32" s="17"/>
      <c r="CF32" s="14">
        <v>41411</v>
      </c>
      <c r="CG32" s="14">
        <v>39763</v>
      </c>
    </row>
    <row r="33" spans="1:85" s="24" customFormat="1" ht="30" x14ac:dyDescent="0.25">
      <c r="A33" s="11">
        <v>378</v>
      </c>
      <c r="B33" s="11" t="s">
        <v>3063</v>
      </c>
      <c r="C33" s="11"/>
      <c r="D33" s="13">
        <v>378.3</v>
      </c>
      <c r="E33" s="11" t="s">
        <v>3071</v>
      </c>
      <c r="F33" s="11" t="s">
        <v>1198</v>
      </c>
      <c r="G33" s="11" t="s">
        <v>58</v>
      </c>
      <c r="H33" s="11" t="s">
        <v>1659</v>
      </c>
      <c r="I33" s="11" t="s">
        <v>253</v>
      </c>
      <c r="J33" s="11" t="s">
        <v>2157</v>
      </c>
      <c r="K33" s="14">
        <v>36251</v>
      </c>
      <c r="L33" s="11"/>
      <c r="M33" s="11">
        <v>392583</v>
      </c>
      <c r="N33" s="11">
        <v>566158</v>
      </c>
      <c r="O33" s="11">
        <v>87</v>
      </c>
      <c r="P33" s="11" t="s">
        <v>1798</v>
      </c>
      <c r="Q33" s="11" t="s">
        <v>3072</v>
      </c>
      <c r="R33" s="11">
        <v>5</v>
      </c>
      <c r="S33" s="11" t="s">
        <v>149</v>
      </c>
      <c r="T33" s="11">
        <v>45</v>
      </c>
      <c r="U33" s="11">
        <v>5</v>
      </c>
      <c r="V33" s="11" t="s">
        <v>150</v>
      </c>
      <c r="W33" s="11">
        <v>1</v>
      </c>
      <c r="X33" s="11">
        <v>0</v>
      </c>
      <c r="Y33" s="11">
        <v>0</v>
      </c>
      <c r="Z33" s="11">
        <v>0</v>
      </c>
      <c r="AA33" s="11">
        <v>1</v>
      </c>
      <c r="AB33" s="11">
        <v>1</v>
      </c>
      <c r="AC33" s="11">
        <v>0</v>
      </c>
      <c r="AD33" s="11">
        <v>0</v>
      </c>
      <c r="AE33" s="11">
        <v>0</v>
      </c>
      <c r="AF33" s="11">
        <v>0</v>
      </c>
      <c r="AG33" s="11">
        <v>0</v>
      </c>
      <c r="AH33" s="11">
        <v>0</v>
      </c>
      <c r="AI33" s="11">
        <v>0</v>
      </c>
      <c r="AJ33" s="11">
        <v>0</v>
      </c>
      <c r="AK33" s="11">
        <v>0</v>
      </c>
      <c r="AL33" s="11">
        <v>0</v>
      </c>
      <c r="AM33" s="11">
        <v>0</v>
      </c>
      <c r="AN33" s="11" t="s">
        <v>1718</v>
      </c>
      <c r="AO33" s="11">
        <v>0</v>
      </c>
      <c r="AP33" s="11"/>
      <c r="AQ33" s="11" t="s">
        <v>256</v>
      </c>
      <c r="AR33" s="11" t="s">
        <v>220</v>
      </c>
      <c r="AS33" s="11" t="s">
        <v>257</v>
      </c>
      <c r="AT33" s="11">
        <v>52</v>
      </c>
      <c r="AU33" s="11">
        <v>0</v>
      </c>
      <c r="AV33" s="11"/>
      <c r="AW33" s="11"/>
      <c r="AX33" s="17"/>
      <c r="AY33" s="11"/>
      <c r="AZ33" s="11"/>
      <c r="BA33" s="11"/>
      <c r="BB33" s="11"/>
      <c r="BC33" s="16"/>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4">
        <v>41411</v>
      </c>
      <c r="CG33" s="14">
        <v>39763</v>
      </c>
    </row>
    <row r="34" spans="1:85" s="24" customFormat="1" ht="60" x14ac:dyDescent="0.25">
      <c r="A34" s="11">
        <v>378</v>
      </c>
      <c r="B34" s="11" t="s">
        <v>3063</v>
      </c>
      <c r="C34" s="11"/>
      <c r="D34" s="13">
        <v>378.4</v>
      </c>
      <c r="E34" s="11" t="s">
        <v>3073</v>
      </c>
      <c r="F34" s="11" t="s">
        <v>1198</v>
      </c>
      <c r="G34" s="11" t="s">
        <v>58</v>
      </c>
      <c r="H34" s="11" t="s">
        <v>1659</v>
      </c>
      <c r="I34" s="11" t="s">
        <v>253</v>
      </c>
      <c r="J34" s="11" t="s">
        <v>2157</v>
      </c>
      <c r="K34" s="14">
        <v>36251</v>
      </c>
      <c r="L34" s="11"/>
      <c r="M34" s="11">
        <v>392590</v>
      </c>
      <c r="N34" s="11">
        <v>566140</v>
      </c>
      <c r="O34" s="11">
        <v>87</v>
      </c>
      <c r="P34" s="11" t="s">
        <v>1798</v>
      </c>
      <c r="Q34" s="11" t="s">
        <v>3074</v>
      </c>
      <c r="R34" s="11">
        <v>50</v>
      </c>
      <c r="S34" s="11" t="s">
        <v>149</v>
      </c>
      <c r="T34" s="11">
        <v>45</v>
      </c>
      <c r="U34" s="11">
        <v>5</v>
      </c>
      <c r="V34" s="11" t="s">
        <v>150</v>
      </c>
      <c r="W34" s="11">
        <v>1</v>
      </c>
      <c r="X34" s="11">
        <v>0</v>
      </c>
      <c r="Y34" s="11">
        <v>0</v>
      </c>
      <c r="Z34" s="11">
        <v>0</v>
      </c>
      <c r="AA34" s="11">
        <v>1</v>
      </c>
      <c r="AB34" s="11">
        <v>0</v>
      </c>
      <c r="AC34" s="11">
        <v>0</v>
      </c>
      <c r="AD34" s="11">
        <v>0</v>
      </c>
      <c r="AE34" s="11">
        <v>0</v>
      </c>
      <c r="AF34" s="11">
        <v>1</v>
      </c>
      <c r="AG34" s="11">
        <v>0</v>
      </c>
      <c r="AH34" s="11">
        <v>0</v>
      </c>
      <c r="AI34" s="11">
        <v>0</v>
      </c>
      <c r="AJ34" s="11">
        <v>0</v>
      </c>
      <c r="AK34" s="11">
        <v>0</v>
      </c>
      <c r="AL34" s="11">
        <v>0</v>
      </c>
      <c r="AM34" s="11">
        <v>0</v>
      </c>
      <c r="AN34" s="11" t="s">
        <v>274</v>
      </c>
      <c r="AO34" s="11">
        <v>0</v>
      </c>
      <c r="AP34" s="11"/>
      <c r="AQ34" s="11" t="s">
        <v>256</v>
      </c>
      <c r="AR34" s="11" t="s">
        <v>220</v>
      </c>
      <c r="AS34" s="11" t="s">
        <v>257</v>
      </c>
      <c r="AT34" s="11">
        <v>52</v>
      </c>
      <c r="AU34" s="11">
        <v>0</v>
      </c>
      <c r="AV34" s="11"/>
      <c r="AW34" s="11"/>
      <c r="AX34" s="17"/>
      <c r="AY34" s="11"/>
      <c r="AZ34" s="11"/>
      <c r="BA34" s="11"/>
      <c r="BB34" s="11"/>
      <c r="BC34" s="16"/>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4">
        <v>41411</v>
      </c>
      <c r="CG34" s="14">
        <v>39763</v>
      </c>
    </row>
    <row r="35" spans="1:85" s="24" customFormat="1" ht="60" x14ac:dyDescent="0.25">
      <c r="A35" s="11">
        <v>378</v>
      </c>
      <c r="B35" s="11" t="s">
        <v>3063</v>
      </c>
      <c r="C35" s="11"/>
      <c r="D35" s="13">
        <v>378.5</v>
      </c>
      <c r="E35" s="11" t="s">
        <v>3075</v>
      </c>
      <c r="F35" s="11" t="s">
        <v>1198</v>
      </c>
      <c r="G35" s="11" t="s">
        <v>58</v>
      </c>
      <c r="H35" s="11" t="s">
        <v>1659</v>
      </c>
      <c r="I35" s="11" t="s">
        <v>253</v>
      </c>
      <c r="J35" s="11" t="s">
        <v>2157</v>
      </c>
      <c r="K35" s="14">
        <v>36251</v>
      </c>
      <c r="L35" s="11"/>
      <c r="M35" s="11">
        <v>392610</v>
      </c>
      <c r="N35" s="11">
        <v>566115</v>
      </c>
      <c r="O35" s="11">
        <v>87</v>
      </c>
      <c r="P35" s="11" t="s">
        <v>1798</v>
      </c>
      <c r="Q35" s="11" t="s">
        <v>3076</v>
      </c>
      <c r="R35" s="11">
        <v>50</v>
      </c>
      <c r="S35" s="11" t="s">
        <v>149</v>
      </c>
      <c r="T35" s="11">
        <v>45</v>
      </c>
      <c r="U35" s="11">
        <v>5</v>
      </c>
      <c r="V35" s="11" t="s">
        <v>150</v>
      </c>
      <c r="W35" s="11">
        <v>1</v>
      </c>
      <c r="X35" s="11">
        <v>0</v>
      </c>
      <c r="Y35" s="11">
        <v>0</v>
      </c>
      <c r="Z35" s="11">
        <v>0</v>
      </c>
      <c r="AA35" s="11">
        <v>1</v>
      </c>
      <c r="AB35" s="11">
        <v>0</v>
      </c>
      <c r="AC35" s="11">
        <v>0</v>
      </c>
      <c r="AD35" s="11">
        <v>0</v>
      </c>
      <c r="AE35" s="11">
        <v>0</v>
      </c>
      <c r="AF35" s="11">
        <v>1</v>
      </c>
      <c r="AG35" s="11">
        <v>0</v>
      </c>
      <c r="AH35" s="11">
        <v>0</v>
      </c>
      <c r="AI35" s="11">
        <v>0</v>
      </c>
      <c r="AJ35" s="11">
        <v>0</v>
      </c>
      <c r="AK35" s="11">
        <v>0</v>
      </c>
      <c r="AL35" s="11">
        <v>0</v>
      </c>
      <c r="AM35" s="11">
        <v>0</v>
      </c>
      <c r="AN35" s="11" t="s">
        <v>274</v>
      </c>
      <c r="AO35" s="11">
        <v>0</v>
      </c>
      <c r="AP35" s="11"/>
      <c r="AQ35" s="11" t="s">
        <v>256</v>
      </c>
      <c r="AR35" s="11" t="s">
        <v>220</v>
      </c>
      <c r="AS35" s="11" t="s">
        <v>257</v>
      </c>
      <c r="AT35" s="11">
        <v>52</v>
      </c>
      <c r="AU35" s="11">
        <v>0</v>
      </c>
      <c r="AV35" s="11"/>
      <c r="AW35" s="11"/>
      <c r="AX35" s="17"/>
      <c r="AY35" s="11"/>
      <c r="AZ35" s="11"/>
      <c r="BA35" s="11"/>
      <c r="BB35" s="11"/>
      <c r="BC35" s="16"/>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4">
        <v>41411</v>
      </c>
      <c r="CG35" s="14">
        <v>39763</v>
      </c>
    </row>
    <row r="36" spans="1:85" s="24" customFormat="1" ht="60" x14ac:dyDescent="0.25">
      <c r="A36" s="11">
        <v>378</v>
      </c>
      <c r="B36" s="11" t="s">
        <v>3063</v>
      </c>
      <c r="C36" s="11"/>
      <c r="D36" s="13">
        <v>378.6</v>
      </c>
      <c r="E36" s="11" t="s">
        <v>279</v>
      </c>
      <c r="F36" s="11" t="s">
        <v>1198</v>
      </c>
      <c r="G36" s="11" t="s">
        <v>58</v>
      </c>
      <c r="H36" s="11" t="s">
        <v>1659</v>
      </c>
      <c r="I36" s="11" t="s">
        <v>253</v>
      </c>
      <c r="J36" s="11" t="s">
        <v>2157</v>
      </c>
      <c r="K36" s="14">
        <v>36251</v>
      </c>
      <c r="L36" s="11"/>
      <c r="M36" s="11">
        <v>392720</v>
      </c>
      <c r="N36" s="11">
        <v>566179</v>
      </c>
      <c r="O36" s="11">
        <v>87</v>
      </c>
      <c r="P36" s="11" t="s">
        <v>1798</v>
      </c>
      <c r="Q36" s="11" t="s">
        <v>3077</v>
      </c>
      <c r="R36" s="11">
        <v>5</v>
      </c>
      <c r="S36" s="11" t="s">
        <v>149</v>
      </c>
      <c r="T36" s="11">
        <v>45</v>
      </c>
      <c r="U36" s="11">
        <v>5</v>
      </c>
      <c r="V36" s="11" t="s">
        <v>150</v>
      </c>
      <c r="W36" s="11">
        <v>1</v>
      </c>
      <c r="X36" s="11">
        <v>0</v>
      </c>
      <c r="Y36" s="11">
        <v>0</v>
      </c>
      <c r="Z36" s="11">
        <v>0</v>
      </c>
      <c r="AA36" s="11">
        <v>0</v>
      </c>
      <c r="AB36" s="11">
        <v>0</v>
      </c>
      <c r="AC36" s="11">
        <v>0</v>
      </c>
      <c r="AD36" s="11">
        <v>1</v>
      </c>
      <c r="AE36" s="11">
        <v>0</v>
      </c>
      <c r="AF36" s="11">
        <v>1</v>
      </c>
      <c r="AG36" s="11">
        <v>0</v>
      </c>
      <c r="AH36" s="11">
        <v>0</v>
      </c>
      <c r="AI36" s="11">
        <v>0</v>
      </c>
      <c r="AJ36" s="11">
        <v>0</v>
      </c>
      <c r="AK36" s="11">
        <v>0</v>
      </c>
      <c r="AL36" s="11">
        <v>0</v>
      </c>
      <c r="AM36" s="11">
        <v>0</v>
      </c>
      <c r="AN36" s="11" t="s">
        <v>281</v>
      </c>
      <c r="AO36" s="11">
        <v>0</v>
      </c>
      <c r="AP36" s="11"/>
      <c r="AQ36" s="11" t="s">
        <v>256</v>
      </c>
      <c r="AR36" s="11" t="s">
        <v>220</v>
      </c>
      <c r="AS36" s="11" t="s">
        <v>257</v>
      </c>
      <c r="AT36" s="11">
        <v>52</v>
      </c>
      <c r="AU36" s="11">
        <v>0</v>
      </c>
      <c r="AV36" s="11"/>
      <c r="AW36" s="11" t="s">
        <v>165</v>
      </c>
      <c r="AX36" s="17"/>
      <c r="AY36" s="11" t="s">
        <v>564</v>
      </c>
      <c r="AZ36" s="11"/>
      <c r="BA36" s="11" t="s">
        <v>14</v>
      </c>
      <c r="BB36" s="11" t="s">
        <v>259</v>
      </c>
      <c r="BC36" s="16">
        <v>12</v>
      </c>
      <c r="BD36" s="11" t="s">
        <v>3067</v>
      </c>
      <c r="BE36" s="11" t="s">
        <v>168</v>
      </c>
      <c r="BF36" s="11" t="s">
        <v>169</v>
      </c>
      <c r="BG36" s="11" t="s">
        <v>262</v>
      </c>
      <c r="BH36" s="11" t="s">
        <v>263</v>
      </c>
      <c r="BI36" s="11" t="s">
        <v>172</v>
      </c>
      <c r="BJ36" s="11" t="s">
        <v>173</v>
      </c>
      <c r="BK36" s="11">
        <v>1</v>
      </c>
      <c r="BL36" s="11"/>
      <c r="BM36" s="11"/>
      <c r="BN36" s="11"/>
      <c r="BO36" s="11"/>
      <c r="BP36" s="11" t="s">
        <v>174</v>
      </c>
      <c r="BQ36" s="11"/>
      <c r="BR36" s="11" t="s">
        <v>265</v>
      </c>
      <c r="BS36" s="11"/>
      <c r="BT36" s="11" t="s">
        <v>265</v>
      </c>
      <c r="BU36" s="11" t="s">
        <v>174</v>
      </c>
      <c r="BV36" s="11" t="s">
        <v>174</v>
      </c>
      <c r="BW36" s="11" t="s">
        <v>174</v>
      </c>
      <c r="BX36" s="11" t="s">
        <v>174</v>
      </c>
      <c r="BY36" s="11" t="s">
        <v>174</v>
      </c>
      <c r="BZ36" s="11" t="s">
        <v>265</v>
      </c>
      <c r="CA36" s="11" t="s">
        <v>174</v>
      </c>
      <c r="CB36" s="11" t="s">
        <v>174</v>
      </c>
      <c r="CC36" s="11" t="s">
        <v>174</v>
      </c>
      <c r="CD36" s="11" t="s">
        <v>174</v>
      </c>
      <c r="CE36" s="11" t="s">
        <v>174</v>
      </c>
      <c r="CF36" s="14">
        <v>41411</v>
      </c>
      <c r="CG36" s="14">
        <v>39763</v>
      </c>
    </row>
    <row r="37" spans="1:85" ht="60" x14ac:dyDescent="0.25">
      <c r="A37" s="18">
        <v>378</v>
      </c>
      <c r="B37" s="18" t="s">
        <v>3063</v>
      </c>
      <c r="D37" s="19">
        <v>378.7</v>
      </c>
      <c r="E37" s="18" t="s">
        <v>3078</v>
      </c>
      <c r="F37" s="18" t="s">
        <v>1198</v>
      </c>
      <c r="G37" s="18" t="s">
        <v>58</v>
      </c>
      <c r="H37" s="18" t="s">
        <v>1659</v>
      </c>
      <c r="I37" s="18" t="s">
        <v>253</v>
      </c>
      <c r="J37" s="18" t="s">
        <v>2157</v>
      </c>
      <c r="K37" s="20">
        <v>36251</v>
      </c>
      <c r="L37" s="18"/>
      <c r="M37" s="18">
        <v>392580</v>
      </c>
      <c r="N37" s="18">
        <v>566130</v>
      </c>
      <c r="O37" s="18">
        <v>87</v>
      </c>
      <c r="P37" s="18" t="s">
        <v>1798</v>
      </c>
      <c r="Q37" s="24" t="s">
        <v>3079</v>
      </c>
      <c r="R37" s="18">
        <v>10</v>
      </c>
      <c r="S37" s="18" t="s">
        <v>149</v>
      </c>
      <c r="T37" s="18"/>
      <c r="U37" s="18"/>
      <c r="V37" s="18"/>
      <c r="W37" s="18">
        <v>1</v>
      </c>
      <c r="X37" s="18">
        <v>0</v>
      </c>
      <c r="Y37" s="18">
        <v>0</v>
      </c>
      <c r="Z37" s="18">
        <v>0</v>
      </c>
      <c r="AA37" s="18">
        <v>0</v>
      </c>
      <c r="AB37" s="18">
        <v>0</v>
      </c>
      <c r="AC37" s="18">
        <v>0</v>
      </c>
      <c r="AD37" s="18">
        <v>1</v>
      </c>
      <c r="AE37" s="18">
        <v>0</v>
      </c>
      <c r="AF37" s="18">
        <v>1</v>
      </c>
      <c r="AG37" s="18">
        <v>0</v>
      </c>
      <c r="AH37" s="18">
        <v>0</v>
      </c>
      <c r="AI37" s="18">
        <v>0</v>
      </c>
      <c r="AJ37" s="18">
        <v>0</v>
      </c>
      <c r="AK37" s="18">
        <v>0</v>
      </c>
      <c r="AL37" s="18">
        <v>0</v>
      </c>
      <c r="AM37" s="18">
        <v>0</v>
      </c>
      <c r="AN37" s="18" t="s">
        <v>281</v>
      </c>
      <c r="AO37" s="18">
        <v>0</v>
      </c>
      <c r="AP37" s="18"/>
      <c r="AQ37" s="18" t="s">
        <v>256</v>
      </c>
      <c r="AR37" s="18" t="s">
        <v>220</v>
      </c>
      <c r="AS37" s="11" t="s">
        <v>257</v>
      </c>
      <c r="AT37" s="18">
        <v>52</v>
      </c>
      <c r="AU37" s="11">
        <v>0</v>
      </c>
      <c r="AV37" s="18"/>
      <c r="AW37" s="11" t="s">
        <v>165</v>
      </c>
      <c r="AX37" s="17"/>
      <c r="AY37" s="11" t="s">
        <v>3080</v>
      </c>
      <c r="BA37" s="11" t="s">
        <v>14</v>
      </c>
      <c r="BB37" s="11" t="s">
        <v>259</v>
      </c>
      <c r="BC37" s="16">
        <v>12</v>
      </c>
      <c r="BD37" s="11" t="s">
        <v>3067</v>
      </c>
      <c r="BE37" s="11" t="s">
        <v>168</v>
      </c>
      <c r="BF37" s="11" t="s">
        <v>169</v>
      </c>
      <c r="BG37" s="11" t="s">
        <v>262</v>
      </c>
      <c r="BH37" s="11" t="s">
        <v>263</v>
      </c>
      <c r="BI37" s="11" t="s">
        <v>172</v>
      </c>
      <c r="BJ37" s="11" t="s">
        <v>173</v>
      </c>
      <c r="BK37" s="11">
        <v>1</v>
      </c>
      <c r="BP37" s="11" t="s">
        <v>174</v>
      </c>
      <c r="BR37" s="11" t="s">
        <v>265</v>
      </c>
      <c r="BT37" s="11" t="s">
        <v>265</v>
      </c>
      <c r="BU37" s="11" t="s">
        <v>174</v>
      </c>
      <c r="BV37" s="11" t="s">
        <v>174</v>
      </c>
      <c r="BW37" s="11" t="s">
        <v>174</v>
      </c>
      <c r="BX37" s="11" t="s">
        <v>174</v>
      </c>
      <c r="BY37" s="11" t="s">
        <v>174</v>
      </c>
      <c r="BZ37" s="11" t="s">
        <v>265</v>
      </c>
      <c r="CA37" s="11" t="s">
        <v>174</v>
      </c>
      <c r="CB37" s="11" t="s">
        <v>174</v>
      </c>
      <c r="CC37" s="11" t="s">
        <v>174</v>
      </c>
      <c r="CD37" s="11" t="s">
        <v>174</v>
      </c>
      <c r="CE37" s="11" t="s">
        <v>174</v>
      </c>
      <c r="CF37" s="14">
        <v>41411</v>
      </c>
      <c r="CG37" s="14">
        <v>40932</v>
      </c>
    </row>
    <row r="38" spans="1:85" ht="60" x14ac:dyDescent="0.25">
      <c r="A38" s="18">
        <v>378</v>
      </c>
      <c r="B38" s="18" t="s">
        <v>3063</v>
      </c>
      <c r="D38" s="19">
        <v>378.8</v>
      </c>
      <c r="E38" s="18" t="s">
        <v>3081</v>
      </c>
      <c r="F38" s="18" t="s">
        <v>1198</v>
      </c>
      <c r="G38" s="18" t="s">
        <v>58</v>
      </c>
      <c r="H38" s="18" t="s">
        <v>1659</v>
      </c>
      <c r="I38" s="18" t="s">
        <v>253</v>
      </c>
      <c r="J38" s="18" t="s">
        <v>2157</v>
      </c>
      <c r="K38" s="20">
        <v>36251</v>
      </c>
      <c r="L38" s="18"/>
      <c r="M38" s="18">
        <v>392610</v>
      </c>
      <c r="N38" s="18">
        <v>566140</v>
      </c>
      <c r="O38" s="18">
        <v>87</v>
      </c>
      <c r="P38" s="18" t="s">
        <v>1798</v>
      </c>
      <c r="Q38" s="24" t="s">
        <v>3082</v>
      </c>
      <c r="R38" s="18">
        <v>10</v>
      </c>
      <c r="S38" s="18" t="s">
        <v>149</v>
      </c>
      <c r="T38" s="18"/>
      <c r="U38" s="18"/>
      <c r="V38" s="18"/>
      <c r="W38" s="18">
        <v>1</v>
      </c>
      <c r="X38" s="18">
        <v>0</v>
      </c>
      <c r="Y38" s="18">
        <v>0</v>
      </c>
      <c r="Z38" s="18">
        <v>0</v>
      </c>
      <c r="AA38" s="18">
        <v>0</v>
      </c>
      <c r="AB38" s="18">
        <v>0</v>
      </c>
      <c r="AC38" s="18">
        <v>0</v>
      </c>
      <c r="AD38" s="18">
        <v>0</v>
      </c>
      <c r="AE38" s="18">
        <v>0</v>
      </c>
      <c r="AF38" s="18">
        <v>1</v>
      </c>
      <c r="AG38" s="18">
        <v>0</v>
      </c>
      <c r="AH38" s="18">
        <v>0</v>
      </c>
      <c r="AI38" s="18">
        <v>0</v>
      </c>
      <c r="AJ38" s="18">
        <v>0</v>
      </c>
      <c r="AK38" s="18">
        <v>0</v>
      </c>
      <c r="AL38" s="18">
        <v>0</v>
      </c>
      <c r="AM38" s="18">
        <v>0</v>
      </c>
      <c r="AN38" s="18" t="s">
        <v>185</v>
      </c>
      <c r="AO38" s="18">
        <v>0</v>
      </c>
      <c r="AP38" s="18"/>
      <c r="AQ38" s="18" t="s">
        <v>256</v>
      </c>
      <c r="AR38" s="18" t="s">
        <v>220</v>
      </c>
      <c r="AS38" s="11" t="s">
        <v>257</v>
      </c>
      <c r="AT38" s="18">
        <v>52</v>
      </c>
      <c r="AU38" s="11">
        <v>0</v>
      </c>
      <c r="AV38" s="18"/>
      <c r="AW38" s="11" t="s">
        <v>165</v>
      </c>
      <c r="AX38" s="17"/>
      <c r="AY38" s="11" t="s">
        <v>3083</v>
      </c>
      <c r="BA38" s="11" t="s">
        <v>14</v>
      </c>
      <c r="BB38" s="11" t="s">
        <v>259</v>
      </c>
      <c r="BC38" s="16">
        <v>12</v>
      </c>
      <c r="BD38" s="11" t="s">
        <v>3067</v>
      </c>
      <c r="BE38" s="11" t="s">
        <v>168</v>
      </c>
      <c r="BF38" s="11" t="s">
        <v>169</v>
      </c>
      <c r="BG38" s="11" t="s">
        <v>262</v>
      </c>
      <c r="BH38" s="11" t="s">
        <v>263</v>
      </c>
      <c r="BI38" s="11" t="s">
        <v>172</v>
      </c>
      <c r="BJ38" s="11" t="s">
        <v>173</v>
      </c>
      <c r="BK38" s="11">
        <v>1</v>
      </c>
      <c r="BP38" s="11" t="s">
        <v>286</v>
      </c>
      <c r="BT38" s="11" t="s">
        <v>286</v>
      </c>
      <c r="BU38" s="11" t="s">
        <v>286</v>
      </c>
      <c r="BV38" s="11" t="s">
        <v>286</v>
      </c>
      <c r="BW38" s="11" t="s">
        <v>286</v>
      </c>
      <c r="BX38" s="11" t="s">
        <v>286</v>
      </c>
      <c r="BY38" s="11" t="s">
        <v>286</v>
      </c>
      <c r="BZ38" s="11" t="s">
        <v>286</v>
      </c>
      <c r="CA38" s="11" t="s">
        <v>286</v>
      </c>
      <c r="CB38" s="11" t="s">
        <v>286</v>
      </c>
      <c r="CC38" s="11" t="s">
        <v>286</v>
      </c>
      <c r="CD38" s="11" t="s">
        <v>286</v>
      </c>
      <c r="CE38" s="11" t="s">
        <v>286</v>
      </c>
      <c r="CF38" s="14">
        <v>41411</v>
      </c>
      <c r="CG38" s="14">
        <v>39763</v>
      </c>
    </row>
    <row r="39" spans="1:85" ht="60" x14ac:dyDescent="0.25">
      <c r="A39" s="18">
        <v>378</v>
      </c>
      <c r="B39" s="18" t="s">
        <v>3063</v>
      </c>
      <c r="D39" s="19">
        <v>378.9</v>
      </c>
      <c r="E39" s="18" t="s">
        <v>2621</v>
      </c>
      <c r="F39" s="18" t="s">
        <v>1198</v>
      </c>
      <c r="G39" s="18" t="s">
        <v>58</v>
      </c>
      <c r="H39" s="18" t="s">
        <v>1659</v>
      </c>
      <c r="I39" s="18" t="s">
        <v>253</v>
      </c>
      <c r="J39" s="18" t="s">
        <v>2157</v>
      </c>
      <c r="K39" s="20">
        <v>36251</v>
      </c>
      <c r="L39" s="18"/>
      <c r="M39" s="18">
        <v>392615</v>
      </c>
      <c r="N39" s="18">
        <v>566120</v>
      </c>
      <c r="O39" s="18">
        <v>87</v>
      </c>
      <c r="P39" s="18" t="s">
        <v>1798</v>
      </c>
      <c r="Q39" s="24" t="s">
        <v>3084</v>
      </c>
      <c r="R39" s="18">
        <v>10</v>
      </c>
      <c r="S39" s="18" t="s">
        <v>149</v>
      </c>
      <c r="T39" s="18"/>
      <c r="U39" s="18"/>
      <c r="V39" s="18"/>
      <c r="W39" s="18">
        <v>1</v>
      </c>
      <c r="X39" s="18">
        <v>0</v>
      </c>
      <c r="Y39" s="18">
        <v>0</v>
      </c>
      <c r="Z39" s="18">
        <v>0</v>
      </c>
      <c r="AA39" s="18">
        <v>0</v>
      </c>
      <c r="AB39" s="18">
        <v>0</v>
      </c>
      <c r="AC39" s="18">
        <v>0</v>
      </c>
      <c r="AD39" s="18">
        <v>0</v>
      </c>
      <c r="AE39" s="18">
        <v>0</v>
      </c>
      <c r="AF39" s="18">
        <v>1</v>
      </c>
      <c r="AG39" s="18">
        <v>0</v>
      </c>
      <c r="AH39" s="18">
        <v>0</v>
      </c>
      <c r="AI39" s="18">
        <v>0</v>
      </c>
      <c r="AJ39" s="18">
        <v>0</v>
      </c>
      <c r="AK39" s="18">
        <v>0</v>
      </c>
      <c r="AL39" s="18">
        <v>0</v>
      </c>
      <c r="AM39" s="18">
        <v>0</v>
      </c>
      <c r="AN39" s="18" t="s">
        <v>185</v>
      </c>
      <c r="AO39" s="18">
        <v>0</v>
      </c>
      <c r="AP39" s="18"/>
      <c r="AQ39" s="18" t="s">
        <v>256</v>
      </c>
      <c r="AR39" s="18" t="s">
        <v>220</v>
      </c>
      <c r="AS39" s="11" t="s">
        <v>257</v>
      </c>
      <c r="AT39" s="18">
        <v>52</v>
      </c>
      <c r="AU39" s="11">
        <v>0</v>
      </c>
      <c r="AV39" s="18"/>
      <c r="AW39" s="11" t="s">
        <v>165</v>
      </c>
      <c r="AX39" s="17"/>
      <c r="AY39" s="11" t="s">
        <v>3085</v>
      </c>
      <c r="BA39" s="11" t="s">
        <v>14</v>
      </c>
      <c r="BB39" s="11" t="s">
        <v>259</v>
      </c>
      <c r="BC39" s="16">
        <v>12</v>
      </c>
      <c r="BD39" s="11" t="s">
        <v>3067</v>
      </c>
      <c r="BE39" s="11" t="s">
        <v>168</v>
      </c>
      <c r="BF39" s="11" t="s">
        <v>169</v>
      </c>
      <c r="BG39" s="11" t="s">
        <v>262</v>
      </c>
      <c r="BH39" s="11" t="s">
        <v>263</v>
      </c>
      <c r="BI39" s="11" t="s">
        <v>172</v>
      </c>
      <c r="BJ39" s="11" t="s">
        <v>173</v>
      </c>
      <c r="BK39" s="11">
        <v>1</v>
      </c>
      <c r="BP39" s="11" t="s">
        <v>286</v>
      </c>
      <c r="BT39" s="11" t="s">
        <v>286</v>
      </c>
      <c r="BU39" s="11" t="s">
        <v>286</v>
      </c>
      <c r="BV39" s="11" t="s">
        <v>286</v>
      </c>
      <c r="BW39" s="11" t="s">
        <v>286</v>
      </c>
      <c r="BX39" s="11" t="s">
        <v>286</v>
      </c>
      <c r="BY39" s="11" t="s">
        <v>286</v>
      </c>
      <c r="BZ39" s="11" t="s">
        <v>286</v>
      </c>
      <c r="CA39" s="11" t="s">
        <v>286</v>
      </c>
      <c r="CB39" s="11" t="s">
        <v>286</v>
      </c>
      <c r="CC39" s="11" t="s">
        <v>286</v>
      </c>
      <c r="CD39" s="11" t="s">
        <v>286</v>
      </c>
      <c r="CE39" s="11" t="s">
        <v>286</v>
      </c>
      <c r="CF39" s="14">
        <v>41411</v>
      </c>
      <c r="CG39" s="14">
        <v>39763</v>
      </c>
    </row>
    <row r="40" spans="1:85" s="24" customFormat="1" ht="60" x14ac:dyDescent="0.25">
      <c r="A40" s="18">
        <v>378</v>
      </c>
      <c r="B40" s="18" t="s">
        <v>3063</v>
      </c>
      <c r="C40" s="11"/>
      <c r="D40" s="19">
        <v>378.91</v>
      </c>
      <c r="E40" s="18" t="s">
        <v>3086</v>
      </c>
      <c r="F40" s="18" t="s">
        <v>1198</v>
      </c>
      <c r="G40" s="18" t="s">
        <v>58</v>
      </c>
      <c r="H40" s="18" t="s">
        <v>1659</v>
      </c>
      <c r="I40" s="18" t="s">
        <v>253</v>
      </c>
      <c r="J40" s="18" t="s">
        <v>2157</v>
      </c>
      <c r="K40" s="20">
        <v>36251</v>
      </c>
      <c r="L40" s="18"/>
      <c r="M40" s="18">
        <v>392570</v>
      </c>
      <c r="N40" s="18">
        <v>566155</v>
      </c>
      <c r="O40" s="18">
        <v>87</v>
      </c>
      <c r="P40" s="18" t="s">
        <v>1798</v>
      </c>
      <c r="Q40" s="24" t="s">
        <v>3087</v>
      </c>
      <c r="R40" s="18">
        <v>10</v>
      </c>
      <c r="S40" s="18" t="s">
        <v>149</v>
      </c>
      <c r="T40" s="18"/>
      <c r="U40" s="18"/>
      <c r="V40" s="18"/>
      <c r="W40" s="18">
        <v>1</v>
      </c>
      <c r="X40" s="18">
        <v>0</v>
      </c>
      <c r="Y40" s="18">
        <v>0</v>
      </c>
      <c r="Z40" s="18">
        <v>0</v>
      </c>
      <c r="AA40" s="18">
        <v>0</v>
      </c>
      <c r="AB40" s="18">
        <v>0</v>
      </c>
      <c r="AC40" s="18">
        <v>0</v>
      </c>
      <c r="AD40" s="18">
        <v>0</v>
      </c>
      <c r="AE40" s="18">
        <v>0</v>
      </c>
      <c r="AF40" s="18">
        <v>1</v>
      </c>
      <c r="AG40" s="18">
        <v>0</v>
      </c>
      <c r="AH40" s="18">
        <v>0</v>
      </c>
      <c r="AI40" s="18">
        <v>0</v>
      </c>
      <c r="AJ40" s="18">
        <v>0</v>
      </c>
      <c r="AK40" s="18">
        <v>0</v>
      </c>
      <c r="AL40" s="18">
        <v>0</v>
      </c>
      <c r="AM40" s="18">
        <v>0</v>
      </c>
      <c r="AN40" s="18" t="s">
        <v>185</v>
      </c>
      <c r="AO40" s="18">
        <v>0</v>
      </c>
      <c r="AP40" s="18"/>
      <c r="AQ40" s="18" t="s">
        <v>256</v>
      </c>
      <c r="AR40" s="18" t="s">
        <v>220</v>
      </c>
      <c r="AS40" s="11" t="s">
        <v>257</v>
      </c>
      <c r="AT40" s="18">
        <v>52</v>
      </c>
      <c r="AU40" s="11">
        <v>0</v>
      </c>
      <c r="AV40" s="18"/>
      <c r="AW40" s="11" t="s">
        <v>165</v>
      </c>
      <c r="AX40" s="17"/>
      <c r="AY40" s="11" t="s">
        <v>3088</v>
      </c>
      <c r="AZ40" s="11"/>
      <c r="BA40" s="11" t="s">
        <v>14</v>
      </c>
      <c r="BB40" s="11" t="s">
        <v>259</v>
      </c>
      <c r="BC40" s="16">
        <v>12</v>
      </c>
      <c r="BD40" s="11" t="s">
        <v>3067</v>
      </c>
      <c r="BE40" s="11" t="s">
        <v>168</v>
      </c>
      <c r="BF40" s="11" t="s">
        <v>169</v>
      </c>
      <c r="BG40" s="11" t="s">
        <v>262</v>
      </c>
      <c r="BH40" s="11" t="s">
        <v>263</v>
      </c>
      <c r="BI40" s="11" t="s">
        <v>172</v>
      </c>
      <c r="BJ40" s="11" t="s">
        <v>173</v>
      </c>
      <c r="BK40" s="11">
        <v>1</v>
      </c>
      <c r="BL40" s="11"/>
      <c r="BM40" s="11"/>
      <c r="BN40" s="11"/>
      <c r="BO40" s="11"/>
      <c r="BP40" s="11" t="s">
        <v>286</v>
      </c>
      <c r="BQ40" s="11"/>
      <c r="BR40" s="11"/>
      <c r="BS40" s="11"/>
      <c r="BT40" s="11" t="s">
        <v>286</v>
      </c>
      <c r="BU40" s="11" t="s">
        <v>286</v>
      </c>
      <c r="BV40" s="11" t="s">
        <v>286</v>
      </c>
      <c r="BW40" s="11" t="s">
        <v>286</v>
      </c>
      <c r="BX40" s="11" t="s">
        <v>286</v>
      </c>
      <c r="BY40" s="11" t="s">
        <v>286</v>
      </c>
      <c r="BZ40" s="11" t="s">
        <v>286</v>
      </c>
      <c r="CA40" s="11" t="s">
        <v>286</v>
      </c>
      <c r="CB40" s="11" t="s">
        <v>286</v>
      </c>
      <c r="CC40" s="11" t="s">
        <v>286</v>
      </c>
      <c r="CD40" s="11" t="s">
        <v>286</v>
      </c>
      <c r="CE40" s="11" t="s">
        <v>286</v>
      </c>
      <c r="CF40" s="14">
        <v>41411</v>
      </c>
      <c r="CG40" s="14">
        <v>39763</v>
      </c>
    </row>
    <row r="41" spans="1:85" ht="30" x14ac:dyDescent="0.25">
      <c r="A41" s="11">
        <v>321</v>
      </c>
      <c r="B41" s="11" t="s">
        <v>2648</v>
      </c>
      <c r="D41" s="13">
        <v>321.10000000000002</v>
      </c>
      <c r="E41" s="11" t="s">
        <v>2649</v>
      </c>
      <c r="F41" s="11" t="s">
        <v>141</v>
      </c>
      <c r="G41" s="11" t="s">
        <v>157</v>
      </c>
      <c r="H41" s="11" t="s">
        <v>464</v>
      </c>
      <c r="I41" s="11" t="s">
        <v>141</v>
      </c>
      <c r="J41" s="11" t="s">
        <v>1232</v>
      </c>
      <c r="K41" s="14">
        <v>36130</v>
      </c>
      <c r="L41" s="11" t="s">
        <v>2650</v>
      </c>
      <c r="M41" s="11">
        <v>429208</v>
      </c>
      <c r="N41" s="11">
        <v>407176</v>
      </c>
      <c r="O41" s="11">
        <v>110</v>
      </c>
      <c r="P41" s="11" t="s">
        <v>160</v>
      </c>
      <c r="Q41" s="11" t="s">
        <v>2651</v>
      </c>
      <c r="R41" s="11">
        <v>10</v>
      </c>
      <c r="S41" s="11" t="s">
        <v>162</v>
      </c>
      <c r="T41" s="11">
        <v>84</v>
      </c>
      <c r="U41" s="11">
        <v>1</v>
      </c>
      <c r="V41" s="11" t="s">
        <v>150</v>
      </c>
      <c r="W41" s="11">
        <v>1</v>
      </c>
      <c r="X41" s="11">
        <v>0</v>
      </c>
      <c r="Y41" s="11">
        <v>0</v>
      </c>
      <c r="Z41" s="11">
        <v>1</v>
      </c>
      <c r="AA41" s="11">
        <v>0</v>
      </c>
      <c r="AB41" s="11">
        <v>0</v>
      </c>
      <c r="AC41" s="11">
        <v>0</v>
      </c>
      <c r="AD41" s="11">
        <v>0</v>
      </c>
      <c r="AE41" s="11">
        <v>0</v>
      </c>
      <c r="AF41" s="11">
        <v>0</v>
      </c>
      <c r="AG41" s="11">
        <v>0</v>
      </c>
      <c r="AH41" s="11">
        <v>0</v>
      </c>
      <c r="AI41" s="11">
        <v>0</v>
      </c>
      <c r="AJ41" s="11">
        <v>0</v>
      </c>
      <c r="AK41" s="11">
        <v>0</v>
      </c>
      <c r="AL41" s="11">
        <v>0</v>
      </c>
      <c r="AM41" s="11">
        <v>0</v>
      </c>
      <c r="AN41" s="11" t="s">
        <v>308</v>
      </c>
      <c r="AO41" s="11">
        <v>0</v>
      </c>
      <c r="AQ41" s="11" t="s">
        <v>141</v>
      </c>
      <c r="AR41" s="11" t="s">
        <v>152</v>
      </c>
      <c r="AS41" s="11" t="s">
        <v>153</v>
      </c>
      <c r="AT41" s="11">
        <v>2</v>
      </c>
      <c r="AU41" s="11">
        <v>2</v>
      </c>
      <c r="AX41" s="17"/>
      <c r="CF41" s="14">
        <v>41411</v>
      </c>
    </row>
    <row r="42" spans="1:85" ht="30" x14ac:dyDescent="0.25">
      <c r="A42" s="11">
        <v>321</v>
      </c>
      <c r="B42" s="11" t="s">
        <v>2648</v>
      </c>
      <c r="D42" s="13">
        <v>321.2</v>
      </c>
      <c r="E42" s="11" t="s">
        <v>2652</v>
      </c>
      <c r="F42" s="11" t="s">
        <v>141</v>
      </c>
      <c r="G42" s="11" t="s">
        <v>157</v>
      </c>
      <c r="H42" s="11" t="s">
        <v>464</v>
      </c>
      <c r="I42" s="11" t="s">
        <v>141</v>
      </c>
      <c r="J42" s="11" t="s">
        <v>1232</v>
      </c>
      <c r="K42" s="14">
        <v>36130</v>
      </c>
      <c r="L42" s="11" t="s">
        <v>2653</v>
      </c>
      <c r="M42" s="11">
        <v>429194</v>
      </c>
      <c r="N42" s="11">
        <v>407160</v>
      </c>
      <c r="O42" s="11">
        <v>110</v>
      </c>
      <c r="P42" s="11" t="s">
        <v>160</v>
      </c>
      <c r="Q42" s="11" t="s">
        <v>2654</v>
      </c>
      <c r="R42" s="11">
        <v>10</v>
      </c>
      <c r="S42" s="11" t="s">
        <v>162</v>
      </c>
      <c r="T42" s="11">
        <v>84.5</v>
      </c>
      <c r="U42" s="11">
        <v>1</v>
      </c>
      <c r="V42" s="11" t="s">
        <v>150</v>
      </c>
      <c r="W42" s="11">
        <v>1</v>
      </c>
      <c r="X42" s="11">
        <v>0</v>
      </c>
      <c r="Y42" s="11">
        <v>0</v>
      </c>
      <c r="Z42" s="11">
        <v>1</v>
      </c>
      <c r="AA42" s="11">
        <v>0</v>
      </c>
      <c r="AB42" s="11">
        <v>0</v>
      </c>
      <c r="AC42" s="11">
        <v>0</v>
      </c>
      <c r="AD42" s="11">
        <v>0</v>
      </c>
      <c r="AE42" s="11">
        <v>0</v>
      </c>
      <c r="AF42" s="11">
        <v>0</v>
      </c>
      <c r="AG42" s="11">
        <v>0</v>
      </c>
      <c r="AH42" s="11">
        <v>0</v>
      </c>
      <c r="AI42" s="11">
        <v>0</v>
      </c>
      <c r="AJ42" s="11">
        <v>0</v>
      </c>
      <c r="AK42" s="11">
        <v>0</v>
      </c>
      <c r="AL42" s="11">
        <v>0</v>
      </c>
      <c r="AM42" s="11">
        <v>0</v>
      </c>
      <c r="AN42" s="11" t="s">
        <v>308</v>
      </c>
      <c r="AO42" s="11">
        <v>0</v>
      </c>
      <c r="AQ42" s="11" t="s">
        <v>141</v>
      </c>
      <c r="AR42" s="11" t="s">
        <v>152</v>
      </c>
      <c r="AS42" s="11" t="s">
        <v>153</v>
      </c>
      <c r="AT42" s="11">
        <v>2</v>
      </c>
      <c r="AU42" s="11">
        <v>0</v>
      </c>
      <c r="AX42" s="17"/>
      <c r="CF42" s="14">
        <v>41411</v>
      </c>
    </row>
    <row r="43" spans="1:85" ht="30" x14ac:dyDescent="0.25">
      <c r="A43" s="11">
        <v>321</v>
      </c>
      <c r="B43" s="11" t="s">
        <v>2648</v>
      </c>
      <c r="D43" s="13">
        <v>321.3</v>
      </c>
      <c r="E43" s="11" t="s">
        <v>510</v>
      </c>
      <c r="F43" s="11" t="s">
        <v>141</v>
      </c>
      <c r="G43" s="11" t="s">
        <v>157</v>
      </c>
      <c r="H43" s="11" t="s">
        <v>464</v>
      </c>
      <c r="I43" s="11" t="s">
        <v>141</v>
      </c>
      <c r="J43" s="11" t="s">
        <v>1232</v>
      </c>
      <c r="K43" s="14">
        <v>36130</v>
      </c>
      <c r="M43" s="11">
        <v>429233</v>
      </c>
      <c r="N43" s="11">
        <v>407103</v>
      </c>
      <c r="O43" s="11">
        <v>110</v>
      </c>
      <c r="P43" s="11" t="s">
        <v>160</v>
      </c>
      <c r="Q43" s="11" t="s">
        <v>2655</v>
      </c>
      <c r="R43" s="11">
        <v>10</v>
      </c>
      <c r="S43" s="11" t="s">
        <v>211</v>
      </c>
      <c r="T43" s="11">
        <v>88</v>
      </c>
      <c r="U43" s="11">
        <v>1</v>
      </c>
      <c r="V43" s="11" t="s">
        <v>150</v>
      </c>
      <c r="W43" s="11">
        <v>1</v>
      </c>
      <c r="X43" s="11">
        <v>0</v>
      </c>
      <c r="Y43" s="11">
        <v>0</v>
      </c>
      <c r="Z43" s="11">
        <v>1</v>
      </c>
      <c r="AA43" s="11">
        <v>0</v>
      </c>
      <c r="AB43" s="11">
        <v>0</v>
      </c>
      <c r="AC43" s="11">
        <v>0</v>
      </c>
      <c r="AD43" s="11">
        <v>0</v>
      </c>
      <c r="AE43" s="11">
        <v>0</v>
      </c>
      <c r="AF43" s="11">
        <v>0</v>
      </c>
      <c r="AG43" s="11">
        <v>0</v>
      </c>
      <c r="AH43" s="11">
        <v>0</v>
      </c>
      <c r="AI43" s="11">
        <v>0</v>
      </c>
      <c r="AJ43" s="11">
        <v>0</v>
      </c>
      <c r="AK43" s="11">
        <v>0</v>
      </c>
      <c r="AL43" s="11">
        <v>0</v>
      </c>
      <c r="AM43" s="11">
        <v>0</v>
      </c>
      <c r="AN43" s="11" t="s">
        <v>308</v>
      </c>
      <c r="AO43" s="11">
        <v>0</v>
      </c>
      <c r="AQ43" s="11" t="s">
        <v>141</v>
      </c>
      <c r="AR43" s="11" t="s">
        <v>152</v>
      </c>
      <c r="AS43" s="11" t="s">
        <v>153</v>
      </c>
      <c r="AT43" s="11">
        <v>2</v>
      </c>
      <c r="AU43" s="11">
        <v>0</v>
      </c>
      <c r="AX43" s="17"/>
      <c r="CF43" s="14">
        <v>41411</v>
      </c>
    </row>
    <row r="44" spans="1:85" ht="30" x14ac:dyDescent="0.25">
      <c r="A44" s="11">
        <v>364</v>
      </c>
      <c r="B44" s="11" t="s">
        <v>2924</v>
      </c>
      <c r="D44" s="13">
        <v>364.1</v>
      </c>
      <c r="E44" s="11" t="s">
        <v>2925</v>
      </c>
      <c r="F44" s="11" t="s">
        <v>141</v>
      </c>
      <c r="G44" s="11" t="s">
        <v>58</v>
      </c>
      <c r="H44" s="11" t="s">
        <v>1659</v>
      </c>
      <c r="I44" s="11" t="s">
        <v>141</v>
      </c>
      <c r="J44" s="11" t="s">
        <v>2926</v>
      </c>
      <c r="K44" s="14">
        <v>36220</v>
      </c>
      <c r="L44" s="11" t="s">
        <v>2927</v>
      </c>
      <c r="M44" s="11">
        <v>416870</v>
      </c>
      <c r="N44" s="11">
        <v>564335</v>
      </c>
      <c r="O44" s="11">
        <v>88</v>
      </c>
      <c r="P44" s="11" t="s">
        <v>216</v>
      </c>
      <c r="Q44" s="11" t="s">
        <v>2928</v>
      </c>
      <c r="R44" s="11">
        <v>20</v>
      </c>
      <c r="S44" s="11" t="s">
        <v>149</v>
      </c>
      <c r="T44" s="11">
        <v>0</v>
      </c>
      <c r="U44" s="11">
        <v>20</v>
      </c>
      <c r="W44" s="11">
        <v>1</v>
      </c>
      <c r="X44" s="11">
        <v>1</v>
      </c>
      <c r="Y44" s="11">
        <v>0</v>
      </c>
      <c r="Z44" s="11">
        <v>0</v>
      </c>
      <c r="AA44" s="11">
        <v>0</v>
      </c>
      <c r="AB44" s="11">
        <v>0</v>
      </c>
      <c r="AC44" s="11">
        <v>0</v>
      </c>
      <c r="AD44" s="11">
        <v>0</v>
      </c>
      <c r="AE44" s="11">
        <v>0</v>
      </c>
      <c r="AF44" s="11">
        <v>1</v>
      </c>
      <c r="AG44" s="11">
        <v>0</v>
      </c>
      <c r="AH44" s="11">
        <v>1</v>
      </c>
      <c r="AI44" s="11">
        <v>0</v>
      </c>
      <c r="AJ44" s="11">
        <v>0</v>
      </c>
      <c r="AK44" s="11">
        <v>0</v>
      </c>
      <c r="AL44" s="11">
        <v>0</v>
      </c>
      <c r="AM44" s="11">
        <v>0</v>
      </c>
      <c r="AN44" s="11" t="s">
        <v>2114</v>
      </c>
      <c r="AO44" s="11">
        <v>0</v>
      </c>
      <c r="AQ44" s="11" t="s">
        <v>141</v>
      </c>
      <c r="AR44" s="11" t="s">
        <v>220</v>
      </c>
      <c r="AS44" s="11" t="s">
        <v>164</v>
      </c>
      <c r="AT44" s="11">
        <v>4</v>
      </c>
      <c r="AU44" s="11">
        <v>4</v>
      </c>
      <c r="AW44" s="11" t="s">
        <v>165</v>
      </c>
      <c r="AX44" s="17"/>
      <c r="AY44" s="11" t="s">
        <v>166</v>
      </c>
      <c r="BA44" s="11" t="s">
        <v>1664</v>
      </c>
      <c r="BB44" s="11" t="s">
        <v>164</v>
      </c>
      <c r="BC44" s="16">
        <v>4</v>
      </c>
      <c r="BD44" s="11" t="s">
        <v>1664</v>
      </c>
      <c r="BE44" s="11" t="s">
        <v>168</v>
      </c>
      <c r="BF44" s="11" t="s">
        <v>169</v>
      </c>
      <c r="BG44" s="11" t="s">
        <v>170</v>
      </c>
      <c r="BH44" s="11" t="s">
        <v>171</v>
      </c>
      <c r="BI44" s="11" t="s">
        <v>172</v>
      </c>
      <c r="BJ44" s="11" t="s">
        <v>173</v>
      </c>
      <c r="BK44" s="11">
        <v>1</v>
      </c>
      <c r="BQ44" s="11" t="s">
        <v>174</v>
      </c>
      <c r="BT44" s="11" t="s">
        <v>174</v>
      </c>
      <c r="BU44" s="11" t="s">
        <v>175</v>
      </c>
      <c r="BV44" s="11" t="s">
        <v>175</v>
      </c>
      <c r="BW44" s="11" t="s">
        <v>174</v>
      </c>
      <c r="BX44" s="11" t="s">
        <v>175</v>
      </c>
      <c r="BY44" s="11" t="s">
        <v>175</v>
      </c>
      <c r="BZ44" s="11" t="s">
        <v>174</v>
      </c>
      <c r="CA44" s="11" t="s">
        <v>175</v>
      </c>
      <c r="CB44" s="11" t="s">
        <v>175</v>
      </c>
      <c r="CC44" s="11" t="s">
        <v>175</v>
      </c>
      <c r="CD44" s="11" t="s">
        <v>175</v>
      </c>
      <c r="CE44" s="11" t="s">
        <v>175</v>
      </c>
      <c r="CF44" s="14">
        <v>41411</v>
      </c>
      <c r="CG44" s="14">
        <v>38718</v>
      </c>
    </row>
    <row r="45" spans="1:85" ht="30" x14ac:dyDescent="0.25">
      <c r="A45" s="11">
        <v>364</v>
      </c>
      <c r="B45" s="11" t="s">
        <v>2924</v>
      </c>
      <c r="D45" s="13">
        <v>364.2</v>
      </c>
      <c r="E45" s="11" t="s">
        <v>2929</v>
      </c>
      <c r="F45" s="11" t="s">
        <v>141</v>
      </c>
      <c r="G45" s="11" t="s">
        <v>58</v>
      </c>
      <c r="H45" s="11" t="s">
        <v>1659</v>
      </c>
      <c r="I45" s="11" t="s">
        <v>141</v>
      </c>
      <c r="J45" s="11" t="s">
        <v>2926</v>
      </c>
      <c r="K45" s="14">
        <v>36220</v>
      </c>
      <c r="M45" s="11">
        <v>416848</v>
      </c>
      <c r="N45" s="11">
        <v>564268</v>
      </c>
      <c r="O45" s="11">
        <v>88</v>
      </c>
      <c r="P45" s="11" t="s">
        <v>216</v>
      </c>
      <c r="Q45" s="11" t="s">
        <v>2930</v>
      </c>
      <c r="R45" s="11">
        <v>20</v>
      </c>
      <c r="S45" s="11" t="s">
        <v>149</v>
      </c>
      <c r="T45" s="11">
        <v>0</v>
      </c>
      <c r="U45" s="11">
        <v>20</v>
      </c>
      <c r="W45" s="11">
        <v>1</v>
      </c>
      <c r="X45" s="11">
        <v>1</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t="s">
        <v>472</v>
      </c>
      <c r="AO45" s="11">
        <v>0</v>
      </c>
      <c r="AQ45" s="11" t="s">
        <v>141</v>
      </c>
      <c r="AR45" s="11" t="s">
        <v>220</v>
      </c>
      <c r="AS45" s="11" t="s">
        <v>164</v>
      </c>
      <c r="AT45" s="11">
        <v>4</v>
      </c>
      <c r="AU45" s="11">
        <v>0</v>
      </c>
      <c r="AX45" s="17"/>
      <c r="CF45" s="14">
        <v>41411</v>
      </c>
    </row>
    <row r="46" spans="1:85" ht="30" x14ac:dyDescent="0.25">
      <c r="A46" s="11">
        <v>165</v>
      </c>
      <c r="B46" s="11" t="s">
        <v>1417</v>
      </c>
      <c r="D46" s="13">
        <v>165.1</v>
      </c>
      <c r="E46" s="11" t="s">
        <v>266</v>
      </c>
      <c r="F46" s="11" t="s">
        <v>141</v>
      </c>
      <c r="G46" s="11" t="s">
        <v>226</v>
      </c>
      <c r="H46" s="11" t="s">
        <v>227</v>
      </c>
      <c r="I46" s="11" t="s">
        <v>141</v>
      </c>
      <c r="J46" s="11" t="s">
        <v>1232</v>
      </c>
      <c r="K46" s="14">
        <v>35521</v>
      </c>
      <c r="L46" s="11" t="s">
        <v>1418</v>
      </c>
      <c r="M46" s="11">
        <v>380039</v>
      </c>
      <c r="N46" s="11">
        <v>401396</v>
      </c>
      <c r="O46" s="11">
        <v>109</v>
      </c>
      <c r="P46" s="11" t="s">
        <v>229</v>
      </c>
      <c r="Q46" s="11" t="s">
        <v>1419</v>
      </c>
      <c r="R46" s="11">
        <v>5</v>
      </c>
      <c r="S46" s="11" t="s">
        <v>162</v>
      </c>
      <c r="T46" s="11">
        <v>0</v>
      </c>
      <c r="U46" s="11">
        <v>20</v>
      </c>
      <c r="W46" s="11">
        <v>1</v>
      </c>
      <c r="X46" s="11">
        <v>0</v>
      </c>
      <c r="Y46" s="11">
        <v>0</v>
      </c>
      <c r="Z46" s="11">
        <v>0</v>
      </c>
      <c r="AA46" s="11">
        <v>0</v>
      </c>
      <c r="AB46" s="11">
        <v>0</v>
      </c>
      <c r="AC46" s="11">
        <v>0</v>
      </c>
      <c r="AD46" s="11">
        <v>0</v>
      </c>
      <c r="AE46" s="11">
        <v>0</v>
      </c>
      <c r="AF46" s="11">
        <v>0</v>
      </c>
      <c r="AG46" s="11">
        <v>0</v>
      </c>
      <c r="AH46" s="11">
        <v>1</v>
      </c>
      <c r="AI46" s="11">
        <v>1</v>
      </c>
      <c r="AJ46" s="11">
        <v>0</v>
      </c>
      <c r="AK46" s="11">
        <v>0</v>
      </c>
      <c r="AL46" s="11">
        <v>0</v>
      </c>
      <c r="AM46" s="11">
        <v>0</v>
      </c>
      <c r="AN46" s="11" t="s">
        <v>1122</v>
      </c>
      <c r="AO46" s="11">
        <v>0</v>
      </c>
      <c r="AQ46" s="11" t="s">
        <v>141</v>
      </c>
      <c r="AR46" s="11" t="s">
        <v>152</v>
      </c>
      <c r="AS46" s="11" t="s">
        <v>164</v>
      </c>
      <c r="AT46" s="11">
        <v>4</v>
      </c>
      <c r="AU46" s="11">
        <v>4</v>
      </c>
      <c r="AX46" s="17"/>
      <c r="CF46" s="14">
        <v>41411</v>
      </c>
    </row>
    <row r="47" spans="1:85" ht="30" x14ac:dyDescent="0.25">
      <c r="A47" s="11">
        <v>165</v>
      </c>
      <c r="B47" s="11" t="s">
        <v>1417</v>
      </c>
      <c r="D47" s="13">
        <v>165.2</v>
      </c>
      <c r="E47" s="11" t="s">
        <v>244</v>
      </c>
      <c r="F47" s="11" t="s">
        <v>141</v>
      </c>
      <c r="G47" s="11" t="s">
        <v>226</v>
      </c>
      <c r="H47" s="11" t="s">
        <v>227</v>
      </c>
      <c r="I47" s="11" t="s">
        <v>141</v>
      </c>
      <c r="J47" s="11" t="s">
        <v>1232</v>
      </c>
      <c r="K47" s="14">
        <v>35521</v>
      </c>
      <c r="L47" s="11" t="s">
        <v>1420</v>
      </c>
      <c r="M47" s="11">
        <v>380019</v>
      </c>
      <c r="N47" s="11">
        <v>401417</v>
      </c>
      <c r="O47" s="11">
        <v>109</v>
      </c>
      <c r="P47" s="11" t="s">
        <v>229</v>
      </c>
      <c r="Q47" s="11" t="s">
        <v>1421</v>
      </c>
      <c r="R47" s="11">
        <v>5</v>
      </c>
      <c r="S47" s="11" t="s">
        <v>162</v>
      </c>
      <c r="T47" s="11">
        <v>0</v>
      </c>
      <c r="U47" s="11">
        <v>20</v>
      </c>
      <c r="W47" s="11">
        <v>1</v>
      </c>
      <c r="X47" s="11">
        <v>0</v>
      </c>
      <c r="Y47" s="11">
        <v>0</v>
      </c>
      <c r="Z47" s="11">
        <v>0</v>
      </c>
      <c r="AA47" s="11">
        <v>0</v>
      </c>
      <c r="AB47" s="11">
        <v>0</v>
      </c>
      <c r="AC47" s="11">
        <v>0</v>
      </c>
      <c r="AD47" s="11">
        <v>0</v>
      </c>
      <c r="AE47" s="11">
        <v>0</v>
      </c>
      <c r="AF47" s="11">
        <v>0</v>
      </c>
      <c r="AG47" s="11">
        <v>0</v>
      </c>
      <c r="AH47" s="11">
        <v>1</v>
      </c>
      <c r="AI47" s="11">
        <v>1</v>
      </c>
      <c r="AJ47" s="11">
        <v>0</v>
      </c>
      <c r="AK47" s="11">
        <v>0</v>
      </c>
      <c r="AL47" s="11">
        <v>0</v>
      </c>
      <c r="AM47" s="11">
        <v>0</v>
      </c>
      <c r="AN47" s="11" t="s">
        <v>1122</v>
      </c>
      <c r="AO47" s="11">
        <v>0</v>
      </c>
      <c r="AQ47" s="11" t="s">
        <v>141</v>
      </c>
      <c r="AR47" s="11" t="s">
        <v>152</v>
      </c>
      <c r="AS47" s="11" t="s">
        <v>164</v>
      </c>
      <c r="AT47" s="11">
        <v>4</v>
      </c>
      <c r="AU47" s="11">
        <v>0</v>
      </c>
      <c r="AX47" s="17"/>
      <c r="CF47" s="14">
        <v>41411</v>
      </c>
    </row>
    <row r="48" spans="1:85" ht="30" x14ac:dyDescent="0.25">
      <c r="A48" s="11">
        <v>165</v>
      </c>
      <c r="B48" s="11" t="s">
        <v>1417</v>
      </c>
      <c r="D48" s="13">
        <v>165.3</v>
      </c>
      <c r="E48" s="11" t="s">
        <v>1377</v>
      </c>
      <c r="F48" s="11" t="s">
        <v>141</v>
      </c>
      <c r="G48" s="11" t="s">
        <v>226</v>
      </c>
      <c r="H48" s="11" t="s">
        <v>227</v>
      </c>
      <c r="I48" s="11" t="s">
        <v>141</v>
      </c>
      <c r="J48" s="11" t="s">
        <v>1232</v>
      </c>
      <c r="K48" s="14">
        <v>35521</v>
      </c>
      <c r="L48" s="11" t="s">
        <v>1422</v>
      </c>
      <c r="M48" s="11">
        <v>380062</v>
      </c>
      <c r="N48" s="11">
        <v>401309</v>
      </c>
      <c r="O48" s="11">
        <v>109</v>
      </c>
      <c r="P48" s="11" t="s">
        <v>229</v>
      </c>
      <c r="Q48" s="11" t="s">
        <v>1423</v>
      </c>
      <c r="R48" s="11">
        <v>5</v>
      </c>
      <c r="S48" s="11" t="s">
        <v>162</v>
      </c>
      <c r="T48" s="11">
        <v>0</v>
      </c>
      <c r="U48" s="11">
        <v>20</v>
      </c>
      <c r="W48" s="11">
        <v>1</v>
      </c>
      <c r="X48" s="11">
        <v>0</v>
      </c>
      <c r="Y48" s="11">
        <v>0</v>
      </c>
      <c r="Z48" s="11">
        <v>0</v>
      </c>
      <c r="AA48" s="11">
        <v>0</v>
      </c>
      <c r="AB48" s="11">
        <v>0</v>
      </c>
      <c r="AC48" s="11">
        <v>0</v>
      </c>
      <c r="AD48" s="11">
        <v>0</v>
      </c>
      <c r="AE48" s="11">
        <v>0</v>
      </c>
      <c r="AF48" s="11">
        <v>0</v>
      </c>
      <c r="AG48" s="11">
        <v>0</v>
      </c>
      <c r="AH48" s="11">
        <v>1</v>
      </c>
      <c r="AI48" s="11">
        <v>1</v>
      </c>
      <c r="AJ48" s="11">
        <v>0</v>
      </c>
      <c r="AK48" s="11">
        <v>0</v>
      </c>
      <c r="AL48" s="11">
        <v>0</v>
      </c>
      <c r="AM48" s="11">
        <v>0</v>
      </c>
      <c r="AN48" s="11" t="s">
        <v>1122</v>
      </c>
      <c r="AO48" s="11">
        <v>0</v>
      </c>
      <c r="AQ48" s="11" t="s">
        <v>141</v>
      </c>
      <c r="AR48" s="11" t="s">
        <v>152</v>
      </c>
      <c r="AS48" s="11" t="s">
        <v>164</v>
      </c>
      <c r="AT48" s="11">
        <v>4</v>
      </c>
      <c r="AU48" s="11">
        <v>0</v>
      </c>
      <c r="AX48" s="17"/>
      <c r="CF48" s="14">
        <v>41411</v>
      </c>
    </row>
    <row r="49" spans="1:85" ht="45" x14ac:dyDescent="0.25">
      <c r="A49" s="11">
        <v>177</v>
      </c>
      <c r="B49" s="11" t="s">
        <v>1471</v>
      </c>
      <c r="D49" s="13">
        <v>177.1</v>
      </c>
      <c r="E49" s="11" t="s">
        <v>1472</v>
      </c>
      <c r="F49" s="11" t="s">
        <v>141</v>
      </c>
      <c r="G49" s="11" t="s">
        <v>226</v>
      </c>
      <c r="H49" s="11" t="s">
        <v>523</v>
      </c>
      <c r="I49" s="11" t="s">
        <v>141</v>
      </c>
      <c r="J49" s="11" t="s">
        <v>1468</v>
      </c>
      <c r="K49" s="14">
        <v>35916</v>
      </c>
      <c r="M49" s="11">
        <v>364054</v>
      </c>
      <c r="N49" s="11">
        <v>401505</v>
      </c>
      <c r="O49" s="11">
        <v>109</v>
      </c>
      <c r="P49" s="11" t="s">
        <v>229</v>
      </c>
      <c r="Q49" s="11" t="s">
        <v>1473</v>
      </c>
      <c r="R49" s="11">
        <v>1</v>
      </c>
      <c r="S49" s="11" t="s">
        <v>231</v>
      </c>
      <c r="T49" s="11">
        <v>30.14</v>
      </c>
      <c r="U49" s="11">
        <v>0.1</v>
      </c>
      <c r="V49" s="11" t="s">
        <v>231</v>
      </c>
      <c r="W49" s="11">
        <v>1</v>
      </c>
      <c r="X49" s="11">
        <v>0</v>
      </c>
      <c r="Y49" s="11">
        <v>0</v>
      </c>
      <c r="Z49" s="11">
        <v>0</v>
      </c>
      <c r="AA49" s="11">
        <v>0</v>
      </c>
      <c r="AB49" s="11">
        <v>0</v>
      </c>
      <c r="AC49" s="11">
        <v>0</v>
      </c>
      <c r="AD49" s="11">
        <v>0</v>
      </c>
      <c r="AE49" s="11">
        <v>0</v>
      </c>
      <c r="AF49" s="11">
        <v>0</v>
      </c>
      <c r="AG49" s="11">
        <v>0</v>
      </c>
      <c r="AH49" s="11">
        <v>1</v>
      </c>
      <c r="AI49" s="11">
        <v>0</v>
      </c>
      <c r="AJ49" s="11">
        <v>0</v>
      </c>
      <c r="AK49" s="11">
        <v>0</v>
      </c>
      <c r="AL49" s="11">
        <v>0</v>
      </c>
      <c r="AM49" s="11">
        <v>0</v>
      </c>
      <c r="AN49" s="11" t="s">
        <v>154</v>
      </c>
      <c r="AO49" s="11">
        <v>0</v>
      </c>
      <c r="AQ49" s="11" t="s">
        <v>141</v>
      </c>
      <c r="AR49" s="11" t="s">
        <v>152</v>
      </c>
      <c r="AS49" s="11" t="s">
        <v>209</v>
      </c>
      <c r="AT49" s="11">
        <v>12</v>
      </c>
      <c r="AU49" s="11">
        <v>12</v>
      </c>
      <c r="AV49" s="11" t="s">
        <v>1474</v>
      </c>
      <c r="AX49" s="17"/>
      <c r="CF49" s="14">
        <v>41411</v>
      </c>
    </row>
    <row r="50" spans="1:85" ht="45" x14ac:dyDescent="0.25">
      <c r="A50" s="11">
        <v>177</v>
      </c>
      <c r="B50" s="11" t="s">
        <v>1471</v>
      </c>
      <c r="D50" s="13">
        <v>177.2</v>
      </c>
      <c r="E50" s="11" t="s">
        <v>1475</v>
      </c>
      <c r="F50" s="11" t="s">
        <v>141</v>
      </c>
      <c r="G50" s="11" t="s">
        <v>226</v>
      </c>
      <c r="H50" s="11" t="s">
        <v>523</v>
      </c>
      <c r="I50" s="11" t="s">
        <v>141</v>
      </c>
      <c r="J50" s="11" t="s">
        <v>1468</v>
      </c>
      <c r="K50" s="14">
        <v>35916</v>
      </c>
      <c r="M50" s="11">
        <v>364068</v>
      </c>
      <c r="N50" s="11">
        <v>401491</v>
      </c>
      <c r="O50" s="11">
        <v>109</v>
      </c>
      <c r="P50" s="11" t="s">
        <v>229</v>
      </c>
      <c r="Q50" s="11" t="s">
        <v>1476</v>
      </c>
      <c r="R50" s="11">
        <v>1</v>
      </c>
      <c r="S50" s="11" t="s">
        <v>231</v>
      </c>
      <c r="T50" s="11">
        <v>29.97</v>
      </c>
      <c r="U50" s="11">
        <v>0.1</v>
      </c>
      <c r="V50" s="11" t="s">
        <v>231</v>
      </c>
      <c r="W50" s="11">
        <v>1</v>
      </c>
      <c r="X50" s="11">
        <v>0</v>
      </c>
      <c r="Y50" s="11">
        <v>0</v>
      </c>
      <c r="Z50" s="11">
        <v>0</v>
      </c>
      <c r="AA50" s="11">
        <v>0</v>
      </c>
      <c r="AB50" s="11">
        <v>0</v>
      </c>
      <c r="AC50" s="11">
        <v>0</v>
      </c>
      <c r="AD50" s="11">
        <v>0</v>
      </c>
      <c r="AE50" s="11">
        <v>0</v>
      </c>
      <c r="AF50" s="11">
        <v>0</v>
      </c>
      <c r="AG50" s="11">
        <v>0</v>
      </c>
      <c r="AH50" s="11">
        <v>1</v>
      </c>
      <c r="AI50" s="11">
        <v>0</v>
      </c>
      <c r="AJ50" s="11">
        <v>0</v>
      </c>
      <c r="AK50" s="11">
        <v>0</v>
      </c>
      <c r="AL50" s="11">
        <v>0</v>
      </c>
      <c r="AM50" s="11">
        <v>0</v>
      </c>
      <c r="AN50" s="11" t="s">
        <v>154</v>
      </c>
      <c r="AO50" s="11">
        <v>0</v>
      </c>
      <c r="AQ50" s="11" t="s">
        <v>141</v>
      </c>
      <c r="AR50" s="11" t="s">
        <v>152</v>
      </c>
      <c r="AS50" s="11" t="s">
        <v>209</v>
      </c>
      <c r="AT50" s="11">
        <v>12</v>
      </c>
      <c r="AU50" s="11">
        <v>0</v>
      </c>
      <c r="AV50" s="11" t="s">
        <v>1477</v>
      </c>
      <c r="AX50" s="17"/>
      <c r="CF50" s="14">
        <v>41411</v>
      </c>
    </row>
    <row r="51" spans="1:85" x14ac:dyDescent="0.25">
      <c r="A51" s="11">
        <v>127</v>
      </c>
      <c r="B51" s="11" t="s">
        <v>1131</v>
      </c>
      <c r="D51" s="13">
        <v>127.1</v>
      </c>
      <c r="E51" s="11" t="s">
        <v>1132</v>
      </c>
      <c r="F51" s="11" t="s">
        <v>141</v>
      </c>
      <c r="G51" s="11" t="s">
        <v>226</v>
      </c>
      <c r="H51" s="11" t="s">
        <v>523</v>
      </c>
      <c r="I51" s="11" t="s">
        <v>144</v>
      </c>
      <c r="J51" s="11" t="s">
        <v>1133</v>
      </c>
      <c r="K51" s="14">
        <v>34973</v>
      </c>
      <c r="M51" s="11">
        <v>363403</v>
      </c>
      <c r="N51" s="11">
        <v>401176</v>
      </c>
      <c r="O51" s="11">
        <v>109</v>
      </c>
      <c r="P51" s="11" t="s">
        <v>229</v>
      </c>
      <c r="Q51" s="11" t="s">
        <v>1134</v>
      </c>
      <c r="R51" s="11">
        <v>50</v>
      </c>
      <c r="S51" s="11" t="s">
        <v>211</v>
      </c>
      <c r="T51" s="11">
        <v>37</v>
      </c>
      <c r="U51" s="11">
        <v>10</v>
      </c>
      <c r="V51" s="11" t="s">
        <v>211</v>
      </c>
      <c r="W51" s="11">
        <v>1</v>
      </c>
      <c r="X51" s="11">
        <v>0</v>
      </c>
      <c r="Y51" s="11">
        <v>0</v>
      </c>
      <c r="Z51" s="11">
        <v>0</v>
      </c>
      <c r="AA51" s="11">
        <v>0</v>
      </c>
      <c r="AB51" s="11">
        <v>0</v>
      </c>
      <c r="AC51" s="11">
        <v>0</v>
      </c>
      <c r="AD51" s="11">
        <v>0</v>
      </c>
      <c r="AE51" s="11">
        <v>0</v>
      </c>
      <c r="AF51" s="11">
        <v>0</v>
      </c>
      <c r="AG51" s="11">
        <v>0</v>
      </c>
      <c r="AH51" s="11">
        <v>1</v>
      </c>
      <c r="AI51" s="11">
        <v>0</v>
      </c>
      <c r="AJ51" s="11">
        <v>0</v>
      </c>
      <c r="AK51" s="11">
        <v>0</v>
      </c>
      <c r="AL51" s="11">
        <v>0</v>
      </c>
      <c r="AM51" s="11">
        <v>0</v>
      </c>
      <c r="AN51" s="11" t="s">
        <v>154</v>
      </c>
      <c r="AO51" s="11">
        <v>0</v>
      </c>
      <c r="AQ51" s="11" t="s">
        <v>141</v>
      </c>
      <c r="AR51" s="11" t="s">
        <v>152</v>
      </c>
      <c r="AS51" s="11" t="s">
        <v>164</v>
      </c>
      <c r="AT51" s="11">
        <v>4</v>
      </c>
      <c r="AU51" s="11">
        <v>4</v>
      </c>
      <c r="AX51" s="17"/>
      <c r="CF51" s="14">
        <v>41411</v>
      </c>
    </row>
    <row r="52" spans="1:85" x14ac:dyDescent="0.25">
      <c r="A52" s="11">
        <v>127</v>
      </c>
      <c r="B52" s="11" t="s">
        <v>1131</v>
      </c>
      <c r="D52" s="13">
        <v>127.2</v>
      </c>
      <c r="E52" s="11" t="s">
        <v>1135</v>
      </c>
      <c r="F52" s="11" t="s">
        <v>141</v>
      </c>
      <c r="G52" s="11" t="s">
        <v>226</v>
      </c>
      <c r="H52" s="11" t="s">
        <v>523</v>
      </c>
      <c r="I52" s="11" t="s">
        <v>144</v>
      </c>
      <c r="J52" s="11" t="s">
        <v>1133</v>
      </c>
      <c r="K52" s="14">
        <v>34973</v>
      </c>
      <c r="M52" s="11">
        <v>363403</v>
      </c>
      <c r="N52" s="11">
        <v>401176</v>
      </c>
      <c r="O52" s="11">
        <v>109</v>
      </c>
      <c r="P52" s="11" t="s">
        <v>229</v>
      </c>
      <c r="Q52" s="11" t="s">
        <v>1134</v>
      </c>
      <c r="R52" s="11">
        <v>50</v>
      </c>
      <c r="S52" s="11" t="s">
        <v>211</v>
      </c>
      <c r="T52" s="11">
        <v>37</v>
      </c>
      <c r="U52" s="11">
        <v>10</v>
      </c>
      <c r="V52" s="11" t="s">
        <v>211</v>
      </c>
      <c r="W52" s="11">
        <v>1</v>
      </c>
      <c r="X52" s="11">
        <v>0</v>
      </c>
      <c r="Y52" s="11">
        <v>0</v>
      </c>
      <c r="Z52" s="11">
        <v>0</v>
      </c>
      <c r="AA52" s="11">
        <v>0</v>
      </c>
      <c r="AB52" s="11">
        <v>0</v>
      </c>
      <c r="AC52" s="11">
        <v>0</v>
      </c>
      <c r="AD52" s="11">
        <v>0</v>
      </c>
      <c r="AE52" s="11">
        <v>0</v>
      </c>
      <c r="AF52" s="11">
        <v>0</v>
      </c>
      <c r="AG52" s="11">
        <v>0</v>
      </c>
      <c r="AH52" s="11">
        <v>1</v>
      </c>
      <c r="AI52" s="11">
        <v>0</v>
      </c>
      <c r="AJ52" s="11">
        <v>0</v>
      </c>
      <c r="AK52" s="11">
        <v>0</v>
      </c>
      <c r="AL52" s="11">
        <v>0</v>
      </c>
      <c r="AM52" s="11">
        <v>0</v>
      </c>
      <c r="AN52" s="11" t="s">
        <v>154</v>
      </c>
      <c r="AO52" s="11">
        <v>0</v>
      </c>
      <c r="AQ52" s="11" t="s">
        <v>141</v>
      </c>
      <c r="AR52" s="11" t="s">
        <v>152</v>
      </c>
      <c r="AS52" s="11" t="s">
        <v>164</v>
      </c>
      <c r="AT52" s="11">
        <v>4</v>
      </c>
      <c r="AU52" s="11">
        <v>0</v>
      </c>
      <c r="AX52" s="17"/>
      <c r="CF52" s="14">
        <v>41411</v>
      </c>
    </row>
    <row r="53" spans="1:85" x14ac:dyDescent="0.25">
      <c r="A53" s="11">
        <v>127</v>
      </c>
      <c r="B53" s="11" t="s">
        <v>1131</v>
      </c>
      <c r="D53" s="13">
        <v>127.3</v>
      </c>
      <c r="E53" s="11" t="s">
        <v>1136</v>
      </c>
      <c r="F53" s="11" t="s">
        <v>141</v>
      </c>
      <c r="G53" s="11" t="s">
        <v>226</v>
      </c>
      <c r="H53" s="11" t="s">
        <v>523</v>
      </c>
      <c r="I53" s="11" t="s">
        <v>144</v>
      </c>
      <c r="J53" s="11" t="s">
        <v>1133</v>
      </c>
      <c r="K53" s="14">
        <v>34973</v>
      </c>
      <c r="M53" s="11">
        <v>363403</v>
      </c>
      <c r="N53" s="11">
        <v>401176</v>
      </c>
      <c r="O53" s="11">
        <v>109</v>
      </c>
      <c r="P53" s="11" t="s">
        <v>229</v>
      </c>
      <c r="Q53" s="11" t="s">
        <v>1134</v>
      </c>
      <c r="R53" s="11">
        <v>50</v>
      </c>
      <c r="S53" s="11" t="s">
        <v>211</v>
      </c>
      <c r="T53" s="11">
        <v>37</v>
      </c>
      <c r="U53" s="11">
        <v>10</v>
      </c>
      <c r="V53" s="11" t="s">
        <v>211</v>
      </c>
      <c r="W53" s="11">
        <v>1</v>
      </c>
      <c r="X53" s="11">
        <v>0</v>
      </c>
      <c r="Y53" s="11">
        <v>0</v>
      </c>
      <c r="Z53" s="11">
        <v>0</v>
      </c>
      <c r="AA53" s="11">
        <v>0</v>
      </c>
      <c r="AB53" s="11">
        <v>0</v>
      </c>
      <c r="AC53" s="11">
        <v>0</v>
      </c>
      <c r="AD53" s="11">
        <v>0</v>
      </c>
      <c r="AE53" s="11">
        <v>0</v>
      </c>
      <c r="AF53" s="11">
        <v>0</v>
      </c>
      <c r="AG53" s="11">
        <v>0</v>
      </c>
      <c r="AH53" s="11">
        <v>1</v>
      </c>
      <c r="AI53" s="11">
        <v>0</v>
      </c>
      <c r="AJ53" s="11">
        <v>0</v>
      </c>
      <c r="AK53" s="11">
        <v>0</v>
      </c>
      <c r="AL53" s="11">
        <v>0</v>
      </c>
      <c r="AM53" s="11">
        <v>0</v>
      </c>
      <c r="AN53" s="11" t="s">
        <v>154</v>
      </c>
      <c r="AO53" s="11">
        <v>0</v>
      </c>
      <c r="AQ53" s="11" t="s">
        <v>141</v>
      </c>
      <c r="AR53" s="11" t="s">
        <v>152</v>
      </c>
      <c r="AS53" s="11" t="s">
        <v>164</v>
      </c>
      <c r="AT53" s="11">
        <v>4</v>
      </c>
      <c r="AU53" s="11">
        <v>0</v>
      </c>
      <c r="AX53" s="17"/>
      <c r="CF53" s="14">
        <v>41411</v>
      </c>
    </row>
    <row r="54" spans="1:85" x14ac:dyDescent="0.25">
      <c r="A54" s="11">
        <v>127</v>
      </c>
      <c r="B54" s="11" t="s">
        <v>1131</v>
      </c>
      <c r="D54" s="13">
        <v>127.4</v>
      </c>
      <c r="E54" s="11" t="s">
        <v>1137</v>
      </c>
      <c r="F54" s="11" t="s">
        <v>141</v>
      </c>
      <c r="G54" s="11" t="s">
        <v>226</v>
      </c>
      <c r="H54" s="11" t="s">
        <v>523</v>
      </c>
      <c r="I54" s="11" t="s">
        <v>144</v>
      </c>
      <c r="J54" s="11" t="s">
        <v>1133</v>
      </c>
      <c r="K54" s="14">
        <v>34973</v>
      </c>
      <c r="M54" s="11">
        <v>363403</v>
      </c>
      <c r="N54" s="11">
        <v>401176</v>
      </c>
      <c r="O54" s="11">
        <v>109</v>
      </c>
      <c r="P54" s="11" t="s">
        <v>229</v>
      </c>
      <c r="Q54" s="11" t="s">
        <v>1134</v>
      </c>
      <c r="R54" s="11">
        <v>50</v>
      </c>
      <c r="S54" s="11" t="s">
        <v>211</v>
      </c>
      <c r="T54" s="11">
        <v>37</v>
      </c>
      <c r="U54" s="11">
        <v>10</v>
      </c>
      <c r="V54" s="11" t="s">
        <v>211</v>
      </c>
      <c r="W54" s="11">
        <v>1</v>
      </c>
      <c r="X54" s="11">
        <v>0</v>
      </c>
      <c r="Y54" s="11">
        <v>0</v>
      </c>
      <c r="Z54" s="11">
        <v>0</v>
      </c>
      <c r="AA54" s="11">
        <v>0</v>
      </c>
      <c r="AB54" s="11">
        <v>0</v>
      </c>
      <c r="AC54" s="11">
        <v>0</v>
      </c>
      <c r="AD54" s="11">
        <v>0</v>
      </c>
      <c r="AE54" s="11">
        <v>0</v>
      </c>
      <c r="AF54" s="11">
        <v>0</v>
      </c>
      <c r="AG54" s="11">
        <v>0</v>
      </c>
      <c r="AH54" s="11">
        <v>1</v>
      </c>
      <c r="AI54" s="11">
        <v>0</v>
      </c>
      <c r="AJ54" s="11">
        <v>0</v>
      </c>
      <c r="AK54" s="11">
        <v>0</v>
      </c>
      <c r="AL54" s="11">
        <v>0</v>
      </c>
      <c r="AM54" s="11">
        <v>0</v>
      </c>
      <c r="AN54" s="11" t="s">
        <v>154</v>
      </c>
      <c r="AO54" s="11">
        <v>0</v>
      </c>
      <c r="AQ54" s="11" t="s">
        <v>141</v>
      </c>
      <c r="AR54" s="11" t="s">
        <v>152</v>
      </c>
      <c r="AS54" s="11" t="s">
        <v>164</v>
      </c>
      <c r="AT54" s="11">
        <v>4</v>
      </c>
      <c r="AU54" s="11">
        <v>0</v>
      </c>
      <c r="AX54" s="17"/>
      <c r="CF54" s="14">
        <v>41411</v>
      </c>
    </row>
    <row r="55" spans="1:85" ht="30" x14ac:dyDescent="0.25">
      <c r="A55" s="11">
        <v>3</v>
      </c>
      <c r="B55" s="11" t="s">
        <v>155</v>
      </c>
      <c r="D55" s="13">
        <v>3.1</v>
      </c>
      <c r="E55" s="11" t="s">
        <v>156</v>
      </c>
      <c r="F55" s="11" t="s">
        <v>141</v>
      </c>
      <c r="G55" s="11" t="s">
        <v>157</v>
      </c>
      <c r="H55" s="11" t="s">
        <v>158</v>
      </c>
      <c r="I55" s="11" t="s">
        <v>141</v>
      </c>
      <c r="J55" s="11" t="s">
        <v>145</v>
      </c>
      <c r="K55" s="14">
        <v>34608</v>
      </c>
      <c r="L55" s="11" t="s">
        <v>159</v>
      </c>
      <c r="M55" s="11">
        <v>423914</v>
      </c>
      <c r="N55" s="11">
        <v>414775</v>
      </c>
      <c r="O55" s="11">
        <v>110</v>
      </c>
      <c r="P55" s="11" t="s">
        <v>160</v>
      </c>
      <c r="Q55" s="11" t="s">
        <v>161</v>
      </c>
      <c r="R55" s="11">
        <v>5</v>
      </c>
      <c r="S55" s="11" t="s">
        <v>162</v>
      </c>
      <c r="T55" s="11">
        <v>138</v>
      </c>
      <c r="U55" s="11">
        <v>5</v>
      </c>
      <c r="V55" s="11" t="s">
        <v>150</v>
      </c>
      <c r="W55" s="11">
        <v>1</v>
      </c>
      <c r="X55" s="11">
        <v>1</v>
      </c>
      <c r="Y55" s="11">
        <v>0</v>
      </c>
      <c r="Z55" s="11">
        <v>0</v>
      </c>
      <c r="AA55" s="11">
        <v>0</v>
      </c>
      <c r="AB55" s="11">
        <v>0</v>
      </c>
      <c r="AC55" s="11">
        <v>1</v>
      </c>
      <c r="AD55" s="11">
        <v>0</v>
      </c>
      <c r="AE55" s="11">
        <v>1</v>
      </c>
      <c r="AF55" s="11">
        <v>1</v>
      </c>
      <c r="AG55" s="11">
        <v>0</v>
      </c>
      <c r="AH55" s="11">
        <v>0</v>
      </c>
      <c r="AI55" s="11">
        <v>0</v>
      </c>
      <c r="AJ55" s="11">
        <v>0</v>
      </c>
      <c r="AK55" s="11">
        <v>0</v>
      </c>
      <c r="AL55" s="11">
        <v>0</v>
      </c>
      <c r="AM55" s="11">
        <v>0</v>
      </c>
      <c r="AN55" s="11" t="s">
        <v>163</v>
      </c>
      <c r="AO55" s="11">
        <v>0</v>
      </c>
      <c r="AQ55" s="11" t="s">
        <v>141</v>
      </c>
      <c r="AR55" s="11" t="s">
        <v>152</v>
      </c>
      <c r="AS55" s="11" t="s">
        <v>164</v>
      </c>
      <c r="AT55" s="11">
        <v>4</v>
      </c>
      <c r="AU55" s="11">
        <v>4</v>
      </c>
      <c r="AW55" s="11" t="s">
        <v>165</v>
      </c>
      <c r="AX55" s="17"/>
      <c r="AY55" s="11" t="s">
        <v>166</v>
      </c>
      <c r="BA55" s="11" t="s">
        <v>167</v>
      </c>
      <c r="BB55" s="11" t="s">
        <v>164</v>
      </c>
      <c r="BC55" s="16">
        <v>4</v>
      </c>
      <c r="BD55" s="11" t="s">
        <v>167</v>
      </c>
      <c r="BE55" s="11" t="s">
        <v>168</v>
      </c>
      <c r="BF55" s="11" t="s">
        <v>169</v>
      </c>
      <c r="BG55" s="11" t="s">
        <v>170</v>
      </c>
      <c r="BH55" s="11" t="s">
        <v>171</v>
      </c>
      <c r="BI55" s="11" t="s">
        <v>172</v>
      </c>
      <c r="BJ55" s="11" t="s">
        <v>173</v>
      </c>
      <c r="BK55" s="11">
        <v>1</v>
      </c>
      <c r="BQ55" s="11" t="s">
        <v>174</v>
      </c>
      <c r="BT55" s="11" t="s">
        <v>174</v>
      </c>
      <c r="BU55" s="11" t="s">
        <v>175</v>
      </c>
      <c r="BV55" s="11" t="s">
        <v>175</v>
      </c>
      <c r="BW55" s="11" t="s">
        <v>174</v>
      </c>
      <c r="BX55" s="11" t="s">
        <v>175</v>
      </c>
      <c r="BY55" s="11" t="s">
        <v>175</v>
      </c>
      <c r="BZ55" s="11" t="s">
        <v>174</v>
      </c>
      <c r="CA55" s="11" t="s">
        <v>175</v>
      </c>
      <c r="CB55" s="11" t="s">
        <v>175</v>
      </c>
      <c r="CC55" s="11" t="s">
        <v>175</v>
      </c>
      <c r="CD55" s="11" t="s">
        <v>175</v>
      </c>
      <c r="CE55" s="11" t="s">
        <v>175</v>
      </c>
      <c r="CF55" s="14">
        <v>41411</v>
      </c>
      <c r="CG55" s="14">
        <v>38718</v>
      </c>
    </row>
    <row r="56" spans="1:85" ht="30" x14ac:dyDescent="0.25">
      <c r="A56" s="11">
        <v>3</v>
      </c>
      <c r="B56" s="11" t="s">
        <v>155</v>
      </c>
      <c r="D56" s="13">
        <v>3.18</v>
      </c>
      <c r="E56" s="11" t="s">
        <v>176</v>
      </c>
      <c r="F56" s="11" t="s">
        <v>141</v>
      </c>
      <c r="G56" s="11" t="s">
        <v>157</v>
      </c>
      <c r="H56" s="11" t="s">
        <v>158</v>
      </c>
      <c r="I56" s="11" t="s">
        <v>141</v>
      </c>
      <c r="J56" s="11" t="s">
        <v>145</v>
      </c>
      <c r="K56" s="14">
        <v>34608</v>
      </c>
      <c r="L56" s="11" t="s">
        <v>177</v>
      </c>
      <c r="M56" s="11">
        <v>423888</v>
      </c>
      <c r="N56" s="11">
        <v>414819</v>
      </c>
      <c r="O56" s="11">
        <v>110</v>
      </c>
      <c r="P56" s="11" t="s">
        <v>160</v>
      </c>
      <c r="Q56" s="11" t="s">
        <v>178</v>
      </c>
      <c r="R56" s="11">
        <v>10</v>
      </c>
      <c r="S56" s="11" t="s">
        <v>162</v>
      </c>
      <c r="T56" s="11">
        <v>144</v>
      </c>
      <c r="U56" s="11">
        <v>5</v>
      </c>
      <c r="V56" s="11" t="s">
        <v>150</v>
      </c>
      <c r="W56" s="11">
        <v>1</v>
      </c>
      <c r="X56" s="11">
        <v>0</v>
      </c>
      <c r="Y56" s="11">
        <v>0</v>
      </c>
      <c r="Z56" s="11">
        <v>0</v>
      </c>
      <c r="AA56" s="11">
        <v>0</v>
      </c>
      <c r="AB56" s="11">
        <v>0</v>
      </c>
      <c r="AC56" s="11">
        <v>1</v>
      </c>
      <c r="AD56" s="11">
        <v>0</v>
      </c>
      <c r="AE56" s="11">
        <v>0</v>
      </c>
      <c r="AF56" s="11">
        <v>0</v>
      </c>
      <c r="AG56" s="11">
        <v>0</v>
      </c>
      <c r="AH56" s="11">
        <v>0</v>
      </c>
      <c r="AI56" s="11">
        <v>0</v>
      </c>
      <c r="AJ56" s="11">
        <v>0</v>
      </c>
      <c r="AK56" s="11">
        <v>0</v>
      </c>
      <c r="AL56" s="11">
        <v>0</v>
      </c>
      <c r="AM56" s="11">
        <v>0</v>
      </c>
      <c r="AN56" s="11" t="s">
        <v>179</v>
      </c>
      <c r="AO56" s="11">
        <v>0</v>
      </c>
      <c r="AQ56" s="11" t="s">
        <v>141</v>
      </c>
      <c r="AR56" s="11" t="s">
        <v>152</v>
      </c>
      <c r="AS56" s="11" t="s">
        <v>164</v>
      </c>
      <c r="AT56" s="11">
        <v>4</v>
      </c>
      <c r="AU56" s="11">
        <v>0</v>
      </c>
      <c r="AX56" s="17"/>
      <c r="CF56" s="14">
        <v>41411</v>
      </c>
    </row>
    <row r="57" spans="1:85" ht="30" x14ac:dyDescent="0.25">
      <c r="A57" s="11">
        <v>3</v>
      </c>
      <c r="B57" s="11" t="s">
        <v>155</v>
      </c>
      <c r="D57" s="13">
        <v>3.19</v>
      </c>
      <c r="E57" s="11" t="s">
        <v>180</v>
      </c>
      <c r="F57" s="11" t="s">
        <v>141</v>
      </c>
      <c r="G57" s="11" t="s">
        <v>157</v>
      </c>
      <c r="H57" s="11" t="s">
        <v>158</v>
      </c>
      <c r="I57" s="11" t="s">
        <v>141</v>
      </c>
      <c r="J57" s="11" t="s">
        <v>145</v>
      </c>
      <c r="K57" s="14">
        <v>34608</v>
      </c>
      <c r="L57" s="11" t="s">
        <v>181</v>
      </c>
      <c r="M57" s="11">
        <v>423899</v>
      </c>
      <c r="N57" s="11">
        <v>414796</v>
      </c>
      <c r="O57" s="11">
        <v>110</v>
      </c>
      <c r="P57" s="11" t="s">
        <v>160</v>
      </c>
      <c r="Q57" s="11" t="s">
        <v>182</v>
      </c>
      <c r="R57" s="11">
        <v>10</v>
      </c>
      <c r="S57" s="11" t="s">
        <v>162</v>
      </c>
      <c r="T57" s="11">
        <v>142</v>
      </c>
      <c r="U57" s="11">
        <v>5</v>
      </c>
      <c r="V57" s="11" t="s">
        <v>150</v>
      </c>
      <c r="W57" s="11">
        <v>1</v>
      </c>
      <c r="X57" s="11">
        <v>0</v>
      </c>
      <c r="Y57" s="11">
        <v>0</v>
      </c>
      <c r="Z57" s="11">
        <v>0</v>
      </c>
      <c r="AA57" s="11">
        <v>0</v>
      </c>
      <c r="AB57" s="11">
        <v>0</v>
      </c>
      <c r="AC57" s="11">
        <v>1</v>
      </c>
      <c r="AD57" s="11">
        <v>0</v>
      </c>
      <c r="AE57" s="11">
        <v>0</v>
      </c>
      <c r="AF57" s="11">
        <v>0</v>
      </c>
      <c r="AG57" s="11">
        <v>0</v>
      </c>
      <c r="AH57" s="11">
        <v>0</v>
      </c>
      <c r="AI57" s="11">
        <v>0</v>
      </c>
      <c r="AJ57" s="11">
        <v>0</v>
      </c>
      <c r="AK57" s="11">
        <v>0</v>
      </c>
      <c r="AL57" s="11">
        <v>0</v>
      </c>
      <c r="AM57" s="11">
        <v>0</v>
      </c>
      <c r="AN57" s="11" t="s">
        <v>179</v>
      </c>
      <c r="AO57" s="11">
        <v>0</v>
      </c>
      <c r="AQ57" s="11" t="s">
        <v>141</v>
      </c>
      <c r="AR57" s="11" t="s">
        <v>152</v>
      </c>
      <c r="AS57" s="11" t="s">
        <v>164</v>
      </c>
      <c r="AT57" s="11">
        <v>4</v>
      </c>
      <c r="AU57" s="11">
        <v>0</v>
      </c>
      <c r="AX57" s="17"/>
      <c r="CF57" s="14">
        <v>41411</v>
      </c>
    </row>
    <row r="58" spans="1:85" ht="30" x14ac:dyDescent="0.25">
      <c r="A58" s="18">
        <v>3</v>
      </c>
      <c r="B58" s="18" t="s">
        <v>155</v>
      </c>
      <c r="C58" s="18"/>
      <c r="D58" s="19">
        <v>3.2</v>
      </c>
      <c r="E58" s="18" t="s">
        <v>183</v>
      </c>
      <c r="F58" s="18" t="s">
        <v>141</v>
      </c>
      <c r="G58" s="18" t="s">
        <v>157</v>
      </c>
      <c r="H58" s="18" t="s">
        <v>158</v>
      </c>
      <c r="I58" s="18" t="s">
        <v>141</v>
      </c>
      <c r="J58" s="18" t="s">
        <v>145</v>
      </c>
      <c r="K58" s="20">
        <v>34608</v>
      </c>
      <c r="L58" s="18"/>
      <c r="M58" s="18">
        <v>423815</v>
      </c>
      <c r="N58" s="18">
        <v>414770</v>
      </c>
      <c r="O58" s="18">
        <v>110</v>
      </c>
      <c r="P58" s="18" t="s">
        <v>160</v>
      </c>
      <c r="Q58" s="18"/>
      <c r="R58" s="18">
        <v>10</v>
      </c>
      <c r="S58" s="18" t="s">
        <v>184</v>
      </c>
      <c r="T58" s="18">
        <v>145</v>
      </c>
      <c r="U58" s="18">
        <v>10</v>
      </c>
      <c r="V58" s="18" t="s">
        <v>150</v>
      </c>
      <c r="W58" s="18">
        <v>1</v>
      </c>
      <c r="X58" s="18">
        <v>0</v>
      </c>
      <c r="Y58" s="18">
        <v>0</v>
      </c>
      <c r="Z58" s="18">
        <v>0</v>
      </c>
      <c r="AA58" s="18">
        <v>0</v>
      </c>
      <c r="AB58" s="18">
        <v>0</v>
      </c>
      <c r="AC58" s="18">
        <v>0</v>
      </c>
      <c r="AD58" s="18">
        <v>0</v>
      </c>
      <c r="AE58" s="18">
        <v>0</v>
      </c>
      <c r="AF58" s="18">
        <v>1</v>
      </c>
      <c r="AG58" s="18">
        <v>0</v>
      </c>
      <c r="AH58" s="18">
        <v>0</v>
      </c>
      <c r="AI58" s="18">
        <v>0</v>
      </c>
      <c r="AJ58" s="18">
        <v>0</v>
      </c>
      <c r="AK58" s="18">
        <v>0</v>
      </c>
      <c r="AL58" s="18">
        <v>0</v>
      </c>
      <c r="AM58" s="18">
        <v>0</v>
      </c>
      <c r="AN58" s="18" t="s">
        <v>185</v>
      </c>
      <c r="AO58" s="18">
        <v>0</v>
      </c>
      <c r="AP58" s="18"/>
      <c r="AQ58" s="18" t="s">
        <v>141</v>
      </c>
      <c r="AR58" s="18" t="s">
        <v>152</v>
      </c>
      <c r="AS58" s="18" t="s">
        <v>164</v>
      </c>
      <c r="AT58" s="18">
        <v>12</v>
      </c>
      <c r="AU58" s="18">
        <v>0</v>
      </c>
      <c r="AV58" s="18"/>
      <c r="AW58" s="18" t="s">
        <v>186</v>
      </c>
      <c r="AX58" s="21"/>
      <c r="AY58" s="18"/>
      <c r="AZ58" s="18"/>
      <c r="BA58" s="18"/>
      <c r="BB58" s="18"/>
      <c r="BC58" s="22"/>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20">
        <v>41411</v>
      </c>
      <c r="CG58" s="20"/>
    </row>
    <row r="59" spans="1:85" ht="30" x14ac:dyDescent="0.25">
      <c r="A59" s="18">
        <v>3</v>
      </c>
      <c r="B59" s="18" t="s">
        <v>155</v>
      </c>
      <c r="C59" s="18"/>
      <c r="D59" s="19">
        <v>3.3</v>
      </c>
      <c r="E59" s="18" t="s">
        <v>187</v>
      </c>
      <c r="F59" s="18" t="s">
        <v>141</v>
      </c>
      <c r="G59" s="18" t="s">
        <v>157</v>
      </c>
      <c r="H59" s="18" t="s">
        <v>158</v>
      </c>
      <c r="I59" s="18" t="s">
        <v>141</v>
      </c>
      <c r="J59" s="18" t="s">
        <v>145</v>
      </c>
      <c r="K59" s="20">
        <v>34608</v>
      </c>
      <c r="L59" s="18"/>
      <c r="M59" s="18">
        <v>424165</v>
      </c>
      <c r="N59" s="18">
        <v>414760</v>
      </c>
      <c r="O59" s="18">
        <v>110</v>
      </c>
      <c r="P59" s="18" t="s">
        <v>160</v>
      </c>
      <c r="Q59" s="18"/>
      <c r="R59" s="18">
        <v>10</v>
      </c>
      <c r="S59" s="18" t="s">
        <v>184</v>
      </c>
      <c r="T59" s="18">
        <v>135</v>
      </c>
      <c r="U59" s="18">
        <v>10</v>
      </c>
      <c r="V59" s="18" t="s">
        <v>150</v>
      </c>
      <c r="W59" s="18">
        <v>1</v>
      </c>
      <c r="X59" s="18">
        <v>0</v>
      </c>
      <c r="Y59" s="18">
        <v>0</v>
      </c>
      <c r="Z59" s="18">
        <v>0</v>
      </c>
      <c r="AA59" s="18">
        <v>0</v>
      </c>
      <c r="AB59" s="18">
        <v>0</v>
      </c>
      <c r="AC59" s="18">
        <v>0</v>
      </c>
      <c r="AD59" s="18">
        <v>0</v>
      </c>
      <c r="AE59" s="18">
        <v>0</v>
      </c>
      <c r="AF59" s="18">
        <v>1</v>
      </c>
      <c r="AG59" s="18">
        <v>0</v>
      </c>
      <c r="AH59" s="18">
        <v>0</v>
      </c>
      <c r="AI59" s="18">
        <v>0</v>
      </c>
      <c r="AJ59" s="18">
        <v>0</v>
      </c>
      <c r="AK59" s="18">
        <v>0</v>
      </c>
      <c r="AL59" s="18">
        <v>0</v>
      </c>
      <c r="AM59" s="18">
        <v>0</v>
      </c>
      <c r="AN59" s="18" t="s">
        <v>185</v>
      </c>
      <c r="AO59" s="18">
        <v>0</v>
      </c>
      <c r="AP59" s="18"/>
      <c r="AQ59" s="18" t="s">
        <v>141</v>
      </c>
      <c r="AR59" s="18" t="s">
        <v>152</v>
      </c>
      <c r="AS59" s="18" t="s">
        <v>164</v>
      </c>
      <c r="AT59" s="18">
        <v>12</v>
      </c>
      <c r="AU59" s="18">
        <v>0</v>
      </c>
      <c r="AV59" s="18"/>
      <c r="AW59" s="18" t="s">
        <v>186</v>
      </c>
      <c r="AX59" s="21"/>
      <c r="AY59" s="18"/>
      <c r="AZ59" s="18"/>
      <c r="BA59" s="18"/>
      <c r="BB59" s="18"/>
      <c r="BC59" s="22"/>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20">
        <v>41411</v>
      </c>
      <c r="CG59" s="20"/>
    </row>
    <row r="60" spans="1:85" ht="30" x14ac:dyDescent="0.25">
      <c r="A60" s="18">
        <v>3</v>
      </c>
      <c r="B60" s="18" t="s">
        <v>155</v>
      </c>
      <c r="C60" s="18"/>
      <c r="D60" s="19">
        <v>3.4</v>
      </c>
      <c r="E60" s="18" t="s">
        <v>188</v>
      </c>
      <c r="F60" s="18" t="s">
        <v>141</v>
      </c>
      <c r="G60" s="18" t="s">
        <v>157</v>
      </c>
      <c r="H60" s="18" t="s">
        <v>158</v>
      </c>
      <c r="I60" s="18" t="s">
        <v>141</v>
      </c>
      <c r="J60" s="18" t="s">
        <v>145</v>
      </c>
      <c r="K60" s="20">
        <v>34608</v>
      </c>
      <c r="L60" s="18"/>
      <c r="M60" s="18">
        <v>425230</v>
      </c>
      <c r="N60" s="18">
        <v>414610</v>
      </c>
      <c r="O60" s="18">
        <v>110</v>
      </c>
      <c r="P60" s="18" t="s">
        <v>160</v>
      </c>
      <c r="Q60" s="18"/>
      <c r="R60" s="18">
        <v>10</v>
      </c>
      <c r="S60" s="18" t="s">
        <v>184</v>
      </c>
      <c r="T60" s="18">
        <v>130</v>
      </c>
      <c r="U60" s="18">
        <v>10</v>
      </c>
      <c r="V60" s="18" t="s">
        <v>150</v>
      </c>
      <c r="W60" s="18">
        <v>1</v>
      </c>
      <c r="X60" s="18">
        <v>0</v>
      </c>
      <c r="Y60" s="18">
        <v>0</v>
      </c>
      <c r="Z60" s="18">
        <v>0</v>
      </c>
      <c r="AA60" s="18">
        <v>0</v>
      </c>
      <c r="AB60" s="18">
        <v>0</v>
      </c>
      <c r="AC60" s="18">
        <v>0</v>
      </c>
      <c r="AD60" s="18">
        <v>0</v>
      </c>
      <c r="AE60" s="18">
        <v>0</v>
      </c>
      <c r="AF60" s="18">
        <v>1</v>
      </c>
      <c r="AG60" s="18">
        <v>0</v>
      </c>
      <c r="AH60" s="18">
        <v>0</v>
      </c>
      <c r="AI60" s="18">
        <v>0</v>
      </c>
      <c r="AJ60" s="18">
        <v>0</v>
      </c>
      <c r="AK60" s="18">
        <v>0</v>
      </c>
      <c r="AL60" s="18">
        <v>0</v>
      </c>
      <c r="AM60" s="18">
        <v>0</v>
      </c>
      <c r="AN60" s="18" t="s">
        <v>185</v>
      </c>
      <c r="AO60" s="18">
        <v>0</v>
      </c>
      <c r="AP60" s="18"/>
      <c r="AQ60" s="18" t="s">
        <v>141</v>
      </c>
      <c r="AR60" s="18" t="s">
        <v>152</v>
      </c>
      <c r="AS60" s="18" t="s">
        <v>164</v>
      </c>
      <c r="AT60" s="18">
        <v>12</v>
      </c>
      <c r="AU60" s="18">
        <v>0</v>
      </c>
      <c r="AV60" s="18"/>
      <c r="AW60" s="18" t="s">
        <v>186</v>
      </c>
      <c r="AX60" s="21"/>
      <c r="AY60" s="18"/>
      <c r="AZ60" s="18"/>
      <c r="BA60" s="18"/>
      <c r="BB60" s="18"/>
      <c r="BC60" s="22"/>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20">
        <v>41411</v>
      </c>
      <c r="CG60" s="20"/>
    </row>
    <row r="61" spans="1:85" ht="30" x14ac:dyDescent="0.25">
      <c r="A61" s="18">
        <v>3</v>
      </c>
      <c r="B61" s="18" t="s">
        <v>155</v>
      </c>
      <c r="C61" s="18"/>
      <c r="D61" s="19">
        <v>3.5</v>
      </c>
      <c r="E61" s="18" t="s">
        <v>189</v>
      </c>
      <c r="F61" s="18" t="s">
        <v>141</v>
      </c>
      <c r="G61" s="18" t="s">
        <v>157</v>
      </c>
      <c r="H61" s="18" t="s">
        <v>158</v>
      </c>
      <c r="I61" s="18" t="s">
        <v>141</v>
      </c>
      <c r="J61" s="18" t="s">
        <v>145</v>
      </c>
      <c r="K61" s="20">
        <v>34608</v>
      </c>
      <c r="L61" s="18"/>
      <c r="M61" s="18">
        <v>426395</v>
      </c>
      <c r="N61" s="18">
        <v>413545</v>
      </c>
      <c r="O61" s="18">
        <v>110</v>
      </c>
      <c r="P61" s="18" t="s">
        <v>160</v>
      </c>
      <c r="Q61" s="18"/>
      <c r="R61" s="18">
        <v>10</v>
      </c>
      <c r="S61" s="18" t="s">
        <v>184</v>
      </c>
      <c r="T61" s="18">
        <v>100</v>
      </c>
      <c r="U61" s="18">
        <v>10</v>
      </c>
      <c r="V61" s="18" t="s">
        <v>150</v>
      </c>
      <c r="W61" s="18">
        <v>1</v>
      </c>
      <c r="X61" s="18">
        <v>0</v>
      </c>
      <c r="Y61" s="18">
        <v>0</v>
      </c>
      <c r="Z61" s="18">
        <v>0</v>
      </c>
      <c r="AA61" s="18">
        <v>0</v>
      </c>
      <c r="AB61" s="18">
        <v>0</v>
      </c>
      <c r="AC61" s="18">
        <v>0</v>
      </c>
      <c r="AD61" s="18">
        <v>0</v>
      </c>
      <c r="AE61" s="18">
        <v>0</v>
      </c>
      <c r="AF61" s="18">
        <v>1</v>
      </c>
      <c r="AG61" s="18">
        <v>0</v>
      </c>
      <c r="AH61" s="18">
        <v>0</v>
      </c>
      <c r="AI61" s="18">
        <v>0</v>
      </c>
      <c r="AJ61" s="18">
        <v>0</v>
      </c>
      <c r="AK61" s="18">
        <v>0</v>
      </c>
      <c r="AL61" s="18">
        <v>0</v>
      </c>
      <c r="AM61" s="18">
        <v>0</v>
      </c>
      <c r="AN61" s="18" t="s">
        <v>185</v>
      </c>
      <c r="AO61" s="18">
        <v>0</v>
      </c>
      <c r="AP61" s="18"/>
      <c r="AQ61" s="18" t="s">
        <v>141</v>
      </c>
      <c r="AR61" s="18" t="s">
        <v>152</v>
      </c>
      <c r="AS61" s="18" t="s">
        <v>164</v>
      </c>
      <c r="AT61" s="18">
        <v>12</v>
      </c>
      <c r="AU61" s="18">
        <v>0</v>
      </c>
      <c r="AV61" s="18"/>
      <c r="AW61" s="18" t="s">
        <v>186</v>
      </c>
      <c r="AX61" s="21"/>
      <c r="AY61" s="18"/>
      <c r="AZ61" s="18"/>
      <c r="BA61" s="18"/>
      <c r="BB61" s="18"/>
      <c r="BC61" s="22"/>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20">
        <v>41411</v>
      </c>
      <c r="CG61" s="20"/>
    </row>
    <row r="62" spans="1:85" ht="30" x14ac:dyDescent="0.25">
      <c r="A62" s="11">
        <v>279</v>
      </c>
      <c r="B62" s="11" t="s">
        <v>2298</v>
      </c>
      <c r="D62" s="13">
        <v>279.10000000000002</v>
      </c>
      <c r="E62" s="11" t="s">
        <v>2299</v>
      </c>
      <c r="F62" s="11" t="s">
        <v>141</v>
      </c>
      <c r="G62" s="11" t="s">
        <v>58</v>
      </c>
      <c r="H62" s="11" t="s">
        <v>2287</v>
      </c>
      <c r="I62" s="11" t="s">
        <v>141</v>
      </c>
      <c r="J62" s="11" t="s">
        <v>1232</v>
      </c>
      <c r="K62" s="14">
        <v>36100</v>
      </c>
      <c r="M62" s="11">
        <v>432413</v>
      </c>
      <c r="N62" s="11">
        <v>569267</v>
      </c>
      <c r="O62" s="11">
        <v>88</v>
      </c>
      <c r="P62" s="11" t="s">
        <v>216</v>
      </c>
      <c r="Q62" s="11" t="s">
        <v>2300</v>
      </c>
      <c r="R62" s="11">
        <v>0.01</v>
      </c>
      <c r="S62" s="11" t="s">
        <v>231</v>
      </c>
      <c r="T62" s="11">
        <v>62.93</v>
      </c>
      <c r="U62" s="11">
        <v>0.01</v>
      </c>
      <c r="V62" s="11" t="s">
        <v>231</v>
      </c>
      <c r="W62" s="11">
        <v>1</v>
      </c>
      <c r="X62" s="11">
        <v>0</v>
      </c>
      <c r="Y62" s="11">
        <v>0</v>
      </c>
      <c r="Z62" s="11">
        <v>1</v>
      </c>
      <c r="AA62" s="11">
        <v>0</v>
      </c>
      <c r="AB62" s="11">
        <v>0</v>
      </c>
      <c r="AC62" s="11">
        <v>0</v>
      </c>
      <c r="AD62" s="11">
        <v>0</v>
      </c>
      <c r="AE62" s="11">
        <v>0</v>
      </c>
      <c r="AF62" s="11">
        <v>0</v>
      </c>
      <c r="AG62" s="11">
        <v>0</v>
      </c>
      <c r="AH62" s="11">
        <v>1</v>
      </c>
      <c r="AI62" s="11">
        <v>0</v>
      </c>
      <c r="AJ62" s="11">
        <v>0</v>
      </c>
      <c r="AK62" s="11">
        <v>0</v>
      </c>
      <c r="AL62" s="11">
        <v>0</v>
      </c>
      <c r="AM62" s="11">
        <v>0</v>
      </c>
      <c r="AN62" s="11" t="s">
        <v>195</v>
      </c>
      <c r="AO62" s="11">
        <v>0</v>
      </c>
      <c r="AQ62" s="11" t="s">
        <v>141</v>
      </c>
      <c r="AR62" s="11" t="s">
        <v>220</v>
      </c>
      <c r="AS62" s="11" t="s">
        <v>209</v>
      </c>
      <c r="AT62" s="11">
        <v>12</v>
      </c>
      <c r="AU62" s="11">
        <v>12</v>
      </c>
      <c r="AX62" s="17"/>
      <c r="CF62" s="14">
        <v>41411</v>
      </c>
    </row>
    <row r="63" spans="1:85" ht="30" x14ac:dyDescent="0.25">
      <c r="A63" s="23">
        <v>303</v>
      </c>
      <c r="B63" s="23" t="s">
        <v>2525</v>
      </c>
      <c r="C63" s="23"/>
      <c r="D63" s="48">
        <v>303.10000000000002</v>
      </c>
      <c r="E63" s="23" t="s">
        <v>576</v>
      </c>
      <c r="F63" s="23" t="s">
        <v>141</v>
      </c>
      <c r="G63" s="23" t="s">
        <v>226</v>
      </c>
      <c r="H63" s="23" t="s">
        <v>2526</v>
      </c>
      <c r="I63" s="23" t="s">
        <v>144</v>
      </c>
      <c r="J63" s="23" t="s">
        <v>2527</v>
      </c>
      <c r="K63" s="49">
        <v>36069</v>
      </c>
      <c r="L63" s="23" t="s">
        <v>2528</v>
      </c>
      <c r="M63" s="23">
        <v>386829</v>
      </c>
      <c r="N63" s="23">
        <v>404351</v>
      </c>
      <c r="O63" s="23">
        <v>109</v>
      </c>
      <c r="P63" s="23" t="s">
        <v>229</v>
      </c>
      <c r="Q63" s="23" t="s">
        <v>2529</v>
      </c>
      <c r="R63" s="23">
        <v>5</v>
      </c>
      <c r="S63" s="23" t="s">
        <v>162</v>
      </c>
      <c r="T63" s="23">
        <v>0</v>
      </c>
      <c r="U63" s="23">
        <v>20</v>
      </c>
      <c r="V63" s="23"/>
      <c r="W63" s="23">
        <v>1</v>
      </c>
      <c r="X63" s="23">
        <v>0</v>
      </c>
      <c r="Y63" s="23">
        <v>0</v>
      </c>
      <c r="Z63" s="23">
        <v>0</v>
      </c>
      <c r="AA63" s="23">
        <v>0</v>
      </c>
      <c r="AB63" s="23">
        <v>0</v>
      </c>
      <c r="AC63" s="23">
        <v>0</v>
      </c>
      <c r="AD63" s="23">
        <v>0</v>
      </c>
      <c r="AE63" s="23">
        <v>0</v>
      </c>
      <c r="AF63" s="23">
        <v>0</v>
      </c>
      <c r="AG63" s="23">
        <v>0</v>
      </c>
      <c r="AH63" s="23">
        <v>0</v>
      </c>
      <c r="AI63" s="23">
        <v>1</v>
      </c>
      <c r="AJ63" s="23">
        <v>0</v>
      </c>
      <c r="AK63" s="23">
        <v>0</v>
      </c>
      <c r="AL63" s="23">
        <v>0</v>
      </c>
      <c r="AM63" s="23">
        <v>0</v>
      </c>
      <c r="AN63" s="23" t="s">
        <v>412</v>
      </c>
      <c r="AO63" s="23">
        <v>0</v>
      </c>
      <c r="AP63" s="23"/>
      <c r="AQ63" s="23" t="s">
        <v>141</v>
      </c>
      <c r="AR63" s="23" t="s">
        <v>152</v>
      </c>
      <c r="AS63" s="23" t="s">
        <v>407</v>
      </c>
      <c r="AT63" s="23">
        <v>0</v>
      </c>
      <c r="AU63" s="23">
        <v>0</v>
      </c>
      <c r="AV63" s="23"/>
      <c r="AW63" s="23"/>
      <c r="AX63" s="50"/>
      <c r="AY63" s="23"/>
      <c r="AZ63" s="23"/>
      <c r="BA63" s="23"/>
      <c r="BB63" s="23"/>
      <c r="BC63" s="51"/>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49">
        <v>41411</v>
      </c>
      <c r="CG63" s="49">
        <v>39377</v>
      </c>
    </row>
    <row r="64" spans="1:85" ht="30" x14ac:dyDescent="0.25">
      <c r="A64" s="23">
        <v>303</v>
      </c>
      <c r="B64" s="23" t="s">
        <v>2525</v>
      </c>
      <c r="C64" s="23"/>
      <c r="D64" s="48">
        <v>303.2</v>
      </c>
      <c r="E64" s="23" t="s">
        <v>570</v>
      </c>
      <c r="F64" s="23" t="s">
        <v>141</v>
      </c>
      <c r="G64" s="23" t="s">
        <v>226</v>
      </c>
      <c r="H64" s="23" t="s">
        <v>2526</v>
      </c>
      <c r="I64" s="23" t="s">
        <v>144</v>
      </c>
      <c r="J64" s="23" t="s">
        <v>2527</v>
      </c>
      <c r="K64" s="49">
        <v>36069</v>
      </c>
      <c r="L64" s="23" t="s">
        <v>2530</v>
      </c>
      <c r="M64" s="23">
        <v>386812</v>
      </c>
      <c r="N64" s="23">
        <v>404282</v>
      </c>
      <c r="O64" s="23">
        <v>109</v>
      </c>
      <c r="P64" s="23" t="s">
        <v>229</v>
      </c>
      <c r="Q64" s="23" t="s">
        <v>2531</v>
      </c>
      <c r="R64" s="23">
        <v>5</v>
      </c>
      <c r="S64" s="23" t="s">
        <v>162</v>
      </c>
      <c r="T64" s="23">
        <v>0</v>
      </c>
      <c r="U64" s="23">
        <v>20</v>
      </c>
      <c r="V64" s="23"/>
      <c r="W64" s="23">
        <v>1</v>
      </c>
      <c r="X64" s="23">
        <v>0</v>
      </c>
      <c r="Y64" s="23">
        <v>0</v>
      </c>
      <c r="Z64" s="23">
        <v>0</v>
      </c>
      <c r="AA64" s="23">
        <v>0</v>
      </c>
      <c r="AB64" s="23">
        <v>0</v>
      </c>
      <c r="AC64" s="23">
        <v>0</v>
      </c>
      <c r="AD64" s="23">
        <v>0</v>
      </c>
      <c r="AE64" s="23">
        <v>0</v>
      </c>
      <c r="AF64" s="23">
        <v>0</v>
      </c>
      <c r="AG64" s="23">
        <v>0</v>
      </c>
      <c r="AH64" s="23">
        <v>0</v>
      </c>
      <c r="AI64" s="23">
        <v>1</v>
      </c>
      <c r="AJ64" s="23">
        <v>0</v>
      </c>
      <c r="AK64" s="23">
        <v>0</v>
      </c>
      <c r="AL64" s="23">
        <v>0</v>
      </c>
      <c r="AM64" s="23">
        <v>0</v>
      </c>
      <c r="AN64" s="23" t="s">
        <v>412</v>
      </c>
      <c r="AO64" s="23">
        <v>0</v>
      </c>
      <c r="AP64" s="23"/>
      <c r="AQ64" s="23" t="s">
        <v>141</v>
      </c>
      <c r="AR64" s="23" t="s">
        <v>152</v>
      </c>
      <c r="AS64" s="23" t="s">
        <v>407</v>
      </c>
      <c r="AT64" s="23">
        <v>0</v>
      </c>
      <c r="AU64" s="23">
        <v>0</v>
      </c>
      <c r="AV64" s="23"/>
      <c r="AW64" s="23"/>
      <c r="AX64" s="50"/>
      <c r="AY64" s="23"/>
      <c r="AZ64" s="23"/>
      <c r="BA64" s="23"/>
      <c r="BB64" s="23"/>
      <c r="BC64" s="51"/>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49">
        <v>41411</v>
      </c>
      <c r="CG64" s="49">
        <v>39377</v>
      </c>
    </row>
    <row r="65" spans="1:85" s="24" customFormat="1" ht="60" x14ac:dyDescent="0.25">
      <c r="A65" s="18">
        <v>718</v>
      </c>
      <c r="B65" s="18" t="s">
        <v>5427</v>
      </c>
      <c r="C65" s="11"/>
      <c r="D65" s="19">
        <v>718.1</v>
      </c>
      <c r="E65" s="18" t="s">
        <v>5428</v>
      </c>
      <c r="F65" s="18" t="s">
        <v>251</v>
      </c>
      <c r="G65" s="18" t="s">
        <v>58</v>
      </c>
      <c r="H65" s="18" t="s">
        <v>5429</v>
      </c>
      <c r="I65" s="18" t="s">
        <v>253</v>
      </c>
      <c r="J65" s="18" t="s">
        <v>2157</v>
      </c>
      <c r="K65" s="20">
        <v>38811</v>
      </c>
      <c r="L65" s="18"/>
      <c r="M65" s="18">
        <v>397340</v>
      </c>
      <c r="N65" s="18">
        <v>647555</v>
      </c>
      <c r="O65" s="18">
        <v>75</v>
      </c>
      <c r="P65" s="18" t="s">
        <v>695</v>
      </c>
      <c r="Q65" s="18" t="s">
        <v>5430</v>
      </c>
      <c r="R65" s="18">
        <v>20</v>
      </c>
      <c r="S65" s="18" t="s">
        <v>149</v>
      </c>
      <c r="T65" s="18">
        <v>35</v>
      </c>
      <c r="U65" s="18">
        <v>5</v>
      </c>
      <c r="V65" s="18" t="s">
        <v>150</v>
      </c>
      <c r="W65" s="18">
        <v>1</v>
      </c>
      <c r="X65" s="18">
        <v>1</v>
      </c>
      <c r="Y65" s="18">
        <v>0</v>
      </c>
      <c r="Z65" s="18">
        <v>0</v>
      </c>
      <c r="AA65" s="18">
        <v>0</v>
      </c>
      <c r="AB65" s="18">
        <v>0</v>
      </c>
      <c r="AC65" s="18">
        <v>0</v>
      </c>
      <c r="AD65" s="18">
        <v>0</v>
      </c>
      <c r="AE65" s="18">
        <v>0</v>
      </c>
      <c r="AF65" s="18">
        <v>1</v>
      </c>
      <c r="AG65" s="18">
        <v>0</v>
      </c>
      <c r="AH65" s="18">
        <v>0</v>
      </c>
      <c r="AI65" s="18">
        <v>0</v>
      </c>
      <c r="AJ65" s="18">
        <v>0</v>
      </c>
      <c r="AK65" s="18">
        <v>0</v>
      </c>
      <c r="AL65" s="18">
        <v>0</v>
      </c>
      <c r="AM65" s="18">
        <v>0</v>
      </c>
      <c r="AN65" s="18" t="s">
        <v>1599</v>
      </c>
      <c r="AO65" s="18">
        <v>0</v>
      </c>
      <c r="AP65" s="18"/>
      <c r="AQ65" s="18" t="s">
        <v>256</v>
      </c>
      <c r="AR65" s="18" t="s">
        <v>220</v>
      </c>
      <c r="AS65" s="11" t="s">
        <v>257</v>
      </c>
      <c r="AT65" s="18">
        <v>52</v>
      </c>
      <c r="AU65" s="11">
        <v>52</v>
      </c>
      <c r="AV65" s="18"/>
      <c r="AW65" s="11" t="s">
        <v>165</v>
      </c>
      <c r="AX65" s="17"/>
      <c r="AY65" s="11" t="s">
        <v>5431</v>
      </c>
      <c r="AZ65" s="11" t="s">
        <v>5432</v>
      </c>
      <c r="BA65" s="11" t="s">
        <v>5427</v>
      </c>
      <c r="BB65" s="11" t="s">
        <v>259</v>
      </c>
      <c r="BC65" s="16">
        <v>12</v>
      </c>
      <c r="BD65" s="11" t="s">
        <v>5433</v>
      </c>
      <c r="BE65" s="11" t="s">
        <v>168</v>
      </c>
      <c r="BF65" s="11" t="s">
        <v>169</v>
      </c>
      <c r="BG65" s="11" t="s">
        <v>262</v>
      </c>
      <c r="BH65" s="11" t="s">
        <v>263</v>
      </c>
      <c r="BI65" s="11" t="s">
        <v>172</v>
      </c>
      <c r="BJ65" s="11" t="s">
        <v>173</v>
      </c>
      <c r="BK65" s="11">
        <v>1</v>
      </c>
      <c r="BL65" s="11"/>
      <c r="BM65" s="11"/>
      <c r="BN65" s="11"/>
      <c r="BO65" s="11"/>
      <c r="BP65" s="11" t="s">
        <v>174</v>
      </c>
      <c r="BQ65" s="11"/>
      <c r="BR65" s="11" t="s">
        <v>265</v>
      </c>
      <c r="BS65" s="11"/>
      <c r="BT65" s="11" t="s">
        <v>265</v>
      </c>
      <c r="BU65" s="11" t="s">
        <v>174</v>
      </c>
      <c r="BV65" s="11" t="s">
        <v>174</v>
      </c>
      <c r="BW65" s="11" t="s">
        <v>174</v>
      </c>
      <c r="BX65" s="11" t="s">
        <v>174</v>
      </c>
      <c r="BY65" s="11" t="s">
        <v>174</v>
      </c>
      <c r="BZ65" s="11" t="s">
        <v>265</v>
      </c>
      <c r="CA65" s="11" t="s">
        <v>174</v>
      </c>
      <c r="CB65" s="11" t="s">
        <v>174</v>
      </c>
      <c r="CC65" s="11" t="s">
        <v>174</v>
      </c>
      <c r="CD65" s="11" t="s">
        <v>174</v>
      </c>
      <c r="CE65" s="11" t="s">
        <v>174</v>
      </c>
      <c r="CF65" s="14">
        <v>41411</v>
      </c>
      <c r="CG65" s="14">
        <v>39073</v>
      </c>
    </row>
    <row r="66" spans="1:85" s="31" customFormat="1" ht="60" x14ac:dyDescent="0.25">
      <c r="A66" s="18">
        <v>718</v>
      </c>
      <c r="B66" s="18" t="s">
        <v>5427</v>
      </c>
      <c r="C66" s="11"/>
      <c r="D66" s="19">
        <v>718.2</v>
      </c>
      <c r="E66" s="18" t="s">
        <v>5434</v>
      </c>
      <c r="F66" s="18" t="s">
        <v>251</v>
      </c>
      <c r="G66" s="18" t="s">
        <v>58</v>
      </c>
      <c r="H66" s="18" t="s">
        <v>5429</v>
      </c>
      <c r="I66" s="18" t="s">
        <v>253</v>
      </c>
      <c r="J66" s="18" t="s">
        <v>2157</v>
      </c>
      <c r="K66" s="20">
        <v>38811</v>
      </c>
      <c r="L66" s="18"/>
      <c r="M66" s="18">
        <v>397420</v>
      </c>
      <c r="N66" s="18">
        <v>647550</v>
      </c>
      <c r="O66" s="18">
        <v>75</v>
      </c>
      <c r="P66" s="18" t="s">
        <v>695</v>
      </c>
      <c r="Q66" s="18" t="s">
        <v>5435</v>
      </c>
      <c r="R66" s="18">
        <v>20</v>
      </c>
      <c r="S66" s="18" t="s">
        <v>149</v>
      </c>
      <c r="T66" s="18"/>
      <c r="U66" s="18"/>
      <c r="V66" s="18"/>
      <c r="W66" s="18">
        <v>1</v>
      </c>
      <c r="X66" s="18">
        <v>0</v>
      </c>
      <c r="Y66" s="18">
        <v>0</v>
      </c>
      <c r="Z66" s="18">
        <v>0</v>
      </c>
      <c r="AA66" s="18">
        <v>0</v>
      </c>
      <c r="AB66" s="18">
        <v>0</v>
      </c>
      <c r="AC66" s="18">
        <v>0</v>
      </c>
      <c r="AD66" s="18">
        <v>0</v>
      </c>
      <c r="AE66" s="18">
        <v>0</v>
      </c>
      <c r="AF66" s="18">
        <v>1</v>
      </c>
      <c r="AG66" s="18">
        <v>0</v>
      </c>
      <c r="AH66" s="18">
        <v>0</v>
      </c>
      <c r="AI66" s="18">
        <v>0</v>
      </c>
      <c r="AJ66" s="18">
        <v>0</v>
      </c>
      <c r="AK66" s="18">
        <v>0</v>
      </c>
      <c r="AL66" s="18">
        <v>0</v>
      </c>
      <c r="AM66" s="18">
        <v>0</v>
      </c>
      <c r="AN66" s="18" t="s">
        <v>185</v>
      </c>
      <c r="AO66" s="18">
        <v>0</v>
      </c>
      <c r="AP66" s="18"/>
      <c r="AQ66" s="18" t="s">
        <v>256</v>
      </c>
      <c r="AR66" s="18" t="s">
        <v>220</v>
      </c>
      <c r="AS66" s="11" t="s">
        <v>257</v>
      </c>
      <c r="AT66" s="18">
        <v>52</v>
      </c>
      <c r="AU66" s="11">
        <v>0</v>
      </c>
      <c r="AV66" s="18"/>
      <c r="AW66" s="11" t="s">
        <v>165</v>
      </c>
      <c r="AX66" s="17"/>
      <c r="AY66" s="11" t="s">
        <v>5436</v>
      </c>
      <c r="AZ66" s="11" t="s">
        <v>5437</v>
      </c>
      <c r="BA66" s="11" t="s">
        <v>5427</v>
      </c>
      <c r="BB66" s="11" t="s">
        <v>259</v>
      </c>
      <c r="BC66" s="16">
        <v>12</v>
      </c>
      <c r="BD66" s="11" t="s">
        <v>5433</v>
      </c>
      <c r="BE66" s="11" t="s">
        <v>168</v>
      </c>
      <c r="BF66" s="11" t="s">
        <v>169</v>
      </c>
      <c r="BG66" s="11" t="s">
        <v>262</v>
      </c>
      <c r="BH66" s="11" t="s">
        <v>263</v>
      </c>
      <c r="BI66" s="11" t="s">
        <v>172</v>
      </c>
      <c r="BJ66" s="11" t="s">
        <v>173</v>
      </c>
      <c r="BK66" s="11">
        <v>1</v>
      </c>
      <c r="BL66" s="11"/>
      <c r="BM66" s="11"/>
      <c r="BN66" s="11"/>
      <c r="BO66" s="11"/>
      <c r="BP66" s="11" t="s">
        <v>174</v>
      </c>
      <c r="BQ66" s="11"/>
      <c r="BR66" s="11" t="s">
        <v>265</v>
      </c>
      <c r="BS66" s="11"/>
      <c r="BT66" s="11" t="s">
        <v>265</v>
      </c>
      <c r="BU66" s="11" t="s">
        <v>174</v>
      </c>
      <c r="BV66" s="11" t="s">
        <v>174</v>
      </c>
      <c r="BW66" s="11" t="s">
        <v>174</v>
      </c>
      <c r="BX66" s="11" t="s">
        <v>174</v>
      </c>
      <c r="BY66" s="11" t="s">
        <v>174</v>
      </c>
      <c r="BZ66" s="11" t="s">
        <v>265</v>
      </c>
      <c r="CA66" s="11" t="s">
        <v>174</v>
      </c>
      <c r="CB66" s="11" t="s">
        <v>174</v>
      </c>
      <c r="CC66" s="11" t="s">
        <v>174</v>
      </c>
      <c r="CD66" s="11" t="s">
        <v>174</v>
      </c>
      <c r="CE66" s="11" t="s">
        <v>174</v>
      </c>
      <c r="CF66" s="14">
        <v>41411</v>
      </c>
      <c r="CG66" s="14">
        <v>39073</v>
      </c>
    </row>
    <row r="67" spans="1:85" ht="60" x14ac:dyDescent="0.25">
      <c r="A67" s="18">
        <v>718</v>
      </c>
      <c r="B67" s="18" t="s">
        <v>5427</v>
      </c>
      <c r="D67" s="19">
        <v>718.3</v>
      </c>
      <c r="E67" s="18" t="s">
        <v>4884</v>
      </c>
      <c r="F67" s="18" t="s">
        <v>251</v>
      </c>
      <c r="G67" s="18" t="s">
        <v>58</v>
      </c>
      <c r="H67" s="18" t="s">
        <v>5429</v>
      </c>
      <c r="I67" s="18" t="s">
        <v>253</v>
      </c>
      <c r="J67" s="18" t="s">
        <v>2157</v>
      </c>
      <c r="K67" s="20">
        <v>38811</v>
      </c>
      <c r="L67" s="18"/>
      <c r="M67" s="18">
        <v>397500</v>
      </c>
      <c r="N67" s="18">
        <v>647575</v>
      </c>
      <c r="O67" s="18">
        <v>75</v>
      </c>
      <c r="P67" s="18" t="s">
        <v>695</v>
      </c>
      <c r="Q67" s="18" t="s">
        <v>5438</v>
      </c>
      <c r="R67" s="18">
        <v>10</v>
      </c>
      <c r="S67" s="18" t="s">
        <v>149</v>
      </c>
      <c r="T67" s="18"/>
      <c r="U67" s="18"/>
      <c r="V67" s="18"/>
      <c r="W67" s="18">
        <v>1</v>
      </c>
      <c r="X67" s="18">
        <v>0</v>
      </c>
      <c r="Y67" s="18">
        <v>1</v>
      </c>
      <c r="Z67" s="18">
        <v>0</v>
      </c>
      <c r="AA67" s="18">
        <v>0</v>
      </c>
      <c r="AB67" s="18">
        <v>0</v>
      </c>
      <c r="AC67" s="18">
        <v>0</v>
      </c>
      <c r="AD67" s="18">
        <v>0</v>
      </c>
      <c r="AE67" s="18">
        <v>0</v>
      </c>
      <c r="AF67" s="18">
        <v>1</v>
      </c>
      <c r="AG67" s="18">
        <v>0</v>
      </c>
      <c r="AH67" s="18">
        <v>0</v>
      </c>
      <c r="AI67" s="18">
        <v>0</v>
      </c>
      <c r="AJ67" s="18">
        <v>0</v>
      </c>
      <c r="AK67" s="18">
        <v>0</v>
      </c>
      <c r="AL67" s="18">
        <v>0</v>
      </c>
      <c r="AM67" s="18">
        <v>0</v>
      </c>
      <c r="AN67" s="18" t="s">
        <v>478</v>
      </c>
      <c r="AO67" s="18">
        <v>0</v>
      </c>
      <c r="AP67" s="18"/>
      <c r="AQ67" s="18" t="s">
        <v>256</v>
      </c>
      <c r="AR67" s="18" t="s">
        <v>220</v>
      </c>
      <c r="AS67" s="11" t="s">
        <v>257</v>
      </c>
      <c r="AT67" s="18">
        <v>52</v>
      </c>
      <c r="AU67" s="11">
        <v>0</v>
      </c>
      <c r="AV67" s="18"/>
      <c r="AW67" s="11" t="s">
        <v>165</v>
      </c>
      <c r="AX67" s="17"/>
      <c r="AY67" s="11" t="s">
        <v>5439</v>
      </c>
      <c r="AZ67" s="11" t="s">
        <v>5440</v>
      </c>
      <c r="BA67" s="11" t="s">
        <v>5427</v>
      </c>
      <c r="BB67" s="11" t="s">
        <v>259</v>
      </c>
      <c r="BC67" s="16">
        <v>12</v>
      </c>
      <c r="BD67" s="11" t="s">
        <v>5433</v>
      </c>
      <c r="BE67" s="11" t="s">
        <v>168</v>
      </c>
      <c r="BF67" s="11" t="s">
        <v>169</v>
      </c>
      <c r="BG67" s="11" t="s">
        <v>262</v>
      </c>
      <c r="BH67" s="11" t="s">
        <v>263</v>
      </c>
      <c r="BI67" s="11" t="s">
        <v>172</v>
      </c>
      <c r="BJ67" s="11" t="s">
        <v>173</v>
      </c>
      <c r="BK67" s="11">
        <v>1</v>
      </c>
      <c r="BP67" s="11" t="s">
        <v>174</v>
      </c>
      <c r="BR67" s="11" t="s">
        <v>265</v>
      </c>
      <c r="BT67" s="11" t="s">
        <v>265</v>
      </c>
      <c r="BU67" s="11" t="s">
        <v>174</v>
      </c>
      <c r="BV67" s="11" t="s">
        <v>174</v>
      </c>
      <c r="BW67" s="11" t="s">
        <v>174</v>
      </c>
      <c r="BX67" s="11" t="s">
        <v>174</v>
      </c>
      <c r="BY67" s="11" t="s">
        <v>174</v>
      </c>
      <c r="BZ67" s="11" t="s">
        <v>265</v>
      </c>
      <c r="CA67" s="11" t="s">
        <v>174</v>
      </c>
      <c r="CB67" s="11" t="s">
        <v>174</v>
      </c>
      <c r="CC67" s="11" t="s">
        <v>174</v>
      </c>
      <c r="CD67" s="11" t="s">
        <v>174</v>
      </c>
      <c r="CE67" s="11" t="s">
        <v>174</v>
      </c>
      <c r="CF67" s="14">
        <v>41411</v>
      </c>
      <c r="CG67" s="14">
        <v>39073</v>
      </c>
    </row>
    <row r="68" spans="1:85" ht="60" x14ac:dyDescent="0.25">
      <c r="A68" s="18">
        <v>718</v>
      </c>
      <c r="B68" s="18" t="s">
        <v>5427</v>
      </c>
      <c r="D68" s="19">
        <v>718.4</v>
      </c>
      <c r="E68" s="18" t="s">
        <v>4579</v>
      </c>
      <c r="F68" s="18" t="s">
        <v>251</v>
      </c>
      <c r="G68" s="18" t="s">
        <v>58</v>
      </c>
      <c r="H68" s="18" t="s">
        <v>5429</v>
      </c>
      <c r="I68" s="18" t="s">
        <v>253</v>
      </c>
      <c r="J68" s="18" t="s">
        <v>2157</v>
      </c>
      <c r="K68" s="20">
        <v>38811</v>
      </c>
      <c r="L68" s="18"/>
      <c r="M68" s="18">
        <v>397585</v>
      </c>
      <c r="N68" s="18">
        <v>647565</v>
      </c>
      <c r="O68" s="18">
        <v>75</v>
      </c>
      <c r="P68" s="18" t="s">
        <v>695</v>
      </c>
      <c r="Q68" s="18" t="s">
        <v>5441</v>
      </c>
      <c r="R68" s="18">
        <v>10</v>
      </c>
      <c r="S68" s="18" t="s">
        <v>149</v>
      </c>
      <c r="T68" s="18"/>
      <c r="U68" s="18"/>
      <c r="V68" s="18"/>
      <c r="W68" s="18">
        <v>1</v>
      </c>
      <c r="X68" s="18">
        <v>0</v>
      </c>
      <c r="Y68" s="18">
        <v>0</v>
      </c>
      <c r="Z68" s="18">
        <v>0</v>
      </c>
      <c r="AA68" s="18">
        <v>0</v>
      </c>
      <c r="AB68" s="18">
        <v>0</v>
      </c>
      <c r="AC68" s="18">
        <v>0</v>
      </c>
      <c r="AD68" s="18">
        <v>0</v>
      </c>
      <c r="AE68" s="18">
        <v>0</v>
      </c>
      <c r="AF68" s="18">
        <v>1</v>
      </c>
      <c r="AG68" s="18">
        <v>0</v>
      </c>
      <c r="AH68" s="18">
        <v>0</v>
      </c>
      <c r="AI68" s="18">
        <v>0</v>
      </c>
      <c r="AJ68" s="18">
        <v>0</v>
      </c>
      <c r="AK68" s="18">
        <v>0</v>
      </c>
      <c r="AL68" s="18">
        <v>0</v>
      </c>
      <c r="AM68" s="18">
        <v>0</v>
      </c>
      <c r="AN68" s="18" t="s">
        <v>185</v>
      </c>
      <c r="AO68" s="18">
        <v>0</v>
      </c>
      <c r="AP68" s="18"/>
      <c r="AQ68" s="18" t="s">
        <v>256</v>
      </c>
      <c r="AR68" s="18" t="s">
        <v>220</v>
      </c>
      <c r="AS68" s="11" t="s">
        <v>257</v>
      </c>
      <c r="AT68" s="18">
        <v>52</v>
      </c>
      <c r="AU68" s="11">
        <v>0</v>
      </c>
      <c r="AV68" s="18"/>
      <c r="AW68" s="11" t="s">
        <v>165</v>
      </c>
      <c r="AX68" s="17"/>
      <c r="AY68" s="11" t="s">
        <v>5442</v>
      </c>
      <c r="AZ68" s="11" t="s">
        <v>5443</v>
      </c>
      <c r="BA68" s="11" t="s">
        <v>5427</v>
      </c>
      <c r="BB68" s="11" t="s">
        <v>259</v>
      </c>
      <c r="BC68" s="16">
        <v>12</v>
      </c>
      <c r="BD68" s="11" t="s">
        <v>5433</v>
      </c>
      <c r="BE68" s="11" t="s">
        <v>168</v>
      </c>
      <c r="BF68" s="11" t="s">
        <v>169</v>
      </c>
      <c r="BG68" s="11" t="s">
        <v>262</v>
      </c>
      <c r="BH68" s="11" t="s">
        <v>263</v>
      </c>
      <c r="BI68" s="11" t="s">
        <v>172</v>
      </c>
      <c r="BJ68" s="11" t="s">
        <v>173</v>
      </c>
      <c r="BK68" s="11">
        <v>1</v>
      </c>
      <c r="BP68" s="11" t="s">
        <v>286</v>
      </c>
      <c r="BT68" s="11" t="s">
        <v>286</v>
      </c>
      <c r="BU68" s="11" t="s">
        <v>286</v>
      </c>
      <c r="BV68" s="11" t="s">
        <v>286</v>
      </c>
      <c r="BW68" s="11" t="s">
        <v>286</v>
      </c>
      <c r="BX68" s="11" t="s">
        <v>286</v>
      </c>
      <c r="BY68" s="11" t="s">
        <v>286</v>
      </c>
      <c r="BZ68" s="11" t="s">
        <v>286</v>
      </c>
      <c r="CA68" s="11" t="s">
        <v>286</v>
      </c>
      <c r="CB68" s="11" t="s">
        <v>286</v>
      </c>
      <c r="CC68" s="11" t="s">
        <v>286</v>
      </c>
      <c r="CD68" s="11" t="s">
        <v>286</v>
      </c>
      <c r="CE68" s="11" t="s">
        <v>286</v>
      </c>
      <c r="CF68" s="14">
        <v>41411</v>
      </c>
      <c r="CG68" s="14">
        <v>39073</v>
      </c>
    </row>
    <row r="69" spans="1:85" ht="60" x14ac:dyDescent="0.25">
      <c r="A69" s="18">
        <v>718</v>
      </c>
      <c r="B69" s="18" t="s">
        <v>5427</v>
      </c>
      <c r="D69" s="19">
        <v>718.5</v>
      </c>
      <c r="E69" s="18" t="s">
        <v>5039</v>
      </c>
      <c r="F69" s="18" t="s">
        <v>251</v>
      </c>
      <c r="G69" s="18" t="s">
        <v>58</v>
      </c>
      <c r="H69" s="18" t="s">
        <v>5429</v>
      </c>
      <c r="I69" s="18" t="s">
        <v>253</v>
      </c>
      <c r="J69" s="18" t="s">
        <v>2157</v>
      </c>
      <c r="K69" s="20">
        <v>38811</v>
      </c>
      <c r="L69" s="18"/>
      <c r="M69" s="18">
        <v>397585</v>
      </c>
      <c r="N69" s="18">
        <v>647540</v>
      </c>
      <c r="O69" s="18">
        <v>75</v>
      </c>
      <c r="P69" s="18" t="s">
        <v>695</v>
      </c>
      <c r="Q69" s="18" t="s">
        <v>5444</v>
      </c>
      <c r="R69" s="18">
        <v>10</v>
      </c>
      <c r="S69" s="18" t="s">
        <v>149</v>
      </c>
      <c r="T69" s="18"/>
      <c r="U69" s="18"/>
      <c r="V69" s="18"/>
      <c r="W69" s="18">
        <v>1</v>
      </c>
      <c r="X69" s="18">
        <v>0</v>
      </c>
      <c r="Y69" s="18">
        <v>0</v>
      </c>
      <c r="Z69" s="18">
        <v>0</v>
      </c>
      <c r="AA69" s="18">
        <v>0</v>
      </c>
      <c r="AB69" s="18">
        <v>0</v>
      </c>
      <c r="AC69" s="18">
        <v>0</v>
      </c>
      <c r="AD69" s="18">
        <v>0</v>
      </c>
      <c r="AE69" s="18">
        <v>0</v>
      </c>
      <c r="AF69" s="18">
        <v>1</v>
      </c>
      <c r="AG69" s="18">
        <v>0</v>
      </c>
      <c r="AH69" s="18">
        <v>0</v>
      </c>
      <c r="AI69" s="18">
        <v>0</v>
      </c>
      <c r="AJ69" s="18">
        <v>0</v>
      </c>
      <c r="AK69" s="18">
        <v>0</v>
      </c>
      <c r="AL69" s="18">
        <v>0</v>
      </c>
      <c r="AM69" s="18">
        <v>0</v>
      </c>
      <c r="AN69" s="18" t="s">
        <v>185</v>
      </c>
      <c r="AO69" s="18">
        <v>0</v>
      </c>
      <c r="AP69" s="18"/>
      <c r="AQ69" s="18" t="s">
        <v>256</v>
      </c>
      <c r="AR69" s="18" t="s">
        <v>220</v>
      </c>
      <c r="AS69" s="11" t="s">
        <v>257</v>
      </c>
      <c r="AT69" s="18">
        <v>52</v>
      </c>
      <c r="AU69" s="11">
        <v>0</v>
      </c>
      <c r="AV69" s="18"/>
      <c r="AW69" s="11" t="s">
        <v>165</v>
      </c>
      <c r="AX69" s="17"/>
      <c r="AY69" s="11" t="s">
        <v>5445</v>
      </c>
      <c r="AZ69" s="11" t="s">
        <v>5446</v>
      </c>
      <c r="BA69" s="11" t="s">
        <v>5427</v>
      </c>
      <c r="BB69" s="11" t="s">
        <v>259</v>
      </c>
      <c r="BC69" s="16">
        <v>12</v>
      </c>
      <c r="BD69" s="11" t="s">
        <v>5433</v>
      </c>
      <c r="BE69" s="11" t="s">
        <v>168</v>
      </c>
      <c r="BF69" s="11" t="s">
        <v>169</v>
      </c>
      <c r="BG69" s="11" t="s">
        <v>262</v>
      </c>
      <c r="BH69" s="11" t="s">
        <v>263</v>
      </c>
      <c r="BI69" s="11" t="s">
        <v>172</v>
      </c>
      <c r="BJ69" s="11" t="s">
        <v>173</v>
      </c>
      <c r="BK69" s="11">
        <v>1</v>
      </c>
      <c r="BP69" s="11" t="s">
        <v>286</v>
      </c>
      <c r="BT69" s="11" t="s">
        <v>286</v>
      </c>
      <c r="BU69" s="11" t="s">
        <v>286</v>
      </c>
      <c r="BV69" s="11" t="s">
        <v>286</v>
      </c>
      <c r="BW69" s="11" t="s">
        <v>286</v>
      </c>
      <c r="BX69" s="11" t="s">
        <v>286</v>
      </c>
      <c r="BY69" s="11" t="s">
        <v>286</v>
      </c>
      <c r="BZ69" s="11" t="s">
        <v>286</v>
      </c>
      <c r="CA69" s="11" t="s">
        <v>286</v>
      </c>
      <c r="CB69" s="11" t="s">
        <v>286</v>
      </c>
      <c r="CC69" s="11" t="s">
        <v>286</v>
      </c>
      <c r="CD69" s="11" t="s">
        <v>286</v>
      </c>
      <c r="CE69" s="11" t="s">
        <v>286</v>
      </c>
      <c r="CF69" s="14">
        <v>41411</v>
      </c>
      <c r="CG69" s="14">
        <v>39073</v>
      </c>
    </row>
    <row r="70" spans="1:85" s="24" customFormat="1" ht="60" x14ac:dyDescent="0.25">
      <c r="A70" s="18">
        <v>718</v>
      </c>
      <c r="B70" s="18" t="s">
        <v>5427</v>
      </c>
      <c r="C70" s="11"/>
      <c r="D70" s="19">
        <v>718.6</v>
      </c>
      <c r="E70" s="18" t="s">
        <v>5447</v>
      </c>
      <c r="F70" s="18" t="s">
        <v>251</v>
      </c>
      <c r="G70" s="18" t="s">
        <v>58</v>
      </c>
      <c r="H70" s="18" t="s">
        <v>5429</v>
      </c>
      <c r="I70" s="18" t="s">
        <v>253</v>
      </c>
      <c r="J70" s="18" t="s">
        <v>2157</v>
      </c>
      <c r="K70" s="20">
        <v>38811</v>
      </c>
      <c r="L70" s="18"/>
      <c r="M70" s="18">
        <v>397450</v>
      </c>
      <c r="N70" s="18">
        <v>647575</v>
      </c>
      <c r="O70" s="18">
        <v>75</v>
      </c>
      <c r="P70" s="18" t="s">
        <v>695</v>
      </c>
      <c r="Q70" s="18" t="s">
        <v>5448</v>
      </c>
      <c r="R70" s="18">
        <v>20</v>
      </c>
      <c r="S70" s="18" t="s">
        <v>149</v>
      </c>
      <c r="T70" s="18"/>
      <c r="U70" s="18"/>
      <c r="V70" s="18"/>
      <c r="W70" s="18">
        <v>1</v>
      </c>
      <c r="X70" s="18">
        <v>1</v>
      </c>
      <c r="Y70" s="18">
        <v>0</v>
      </c>
      <c r="Z70" s="18">
        <v>0</v>
      </c>
      <c r="AA70" s="18">
        <v>0</v>
      </c>
      <c r="AB70" s="18">
        <v>0</v>
      </c>
      <c r="AC70" s="18">
        <v>0</v>
      </c>
      <c r="AD70" s="18">
        <v>0</v>
      </c>
      <c r="AE70" s="18">
        <v>0</v>
      </c>
      <c r="AF70" s="18">
        <v>1</v>
      </c>
      <c r="AG70" s="18">
        <v>0</v>
      </c>
      <c r="AH70" s="18">
        <v>0</v>
      </c>
      <c r="AI70" s="18">
        <v>0</v>
      </c>
      <c r="AJ70" s="18">
        <v>0</v>
      </c>
      <c r="AK70" s="18">
        <v>0</v>
      </c>
      <c r="AL70" s="18">
        <v>0</v>
      </c>
      <c r="AM70" s="18">
        <v>0</v>
      </c>
      <c r="AN70" s="18" t="s">
        <v>1599</v>
      </c>
      <c r="AO70" s="18">
        <v>0</v>
      </c>
      <c r="AP70" s="18"/>
      <c r="AQ70" s="18" t="s">
        <v>256</v>
      </c>
      <c r="AR70" s="18" t="s">
        <v>220</v>
      </c>
      <c r="AS70" s="11" t="s">
        <v>257</v>
      </c>
      <c r="AT70" s="18">
        <v>52</v>
      </c>
      <c r="AU70" s="11">
        <v>0</v>
      </c>
      <c r="AV70" s="18"/>
      <c r="AW70" s="11" t="s">
        <v>165</v>
      </c>
      <c r="AX70" s="17"/>
      <c r="AY70" s="11" t="s">
        <v>5449</v>
      </c>
      <c r="AZ70" s="11" t="s">
        <v>5450</v>
      </c>
      <c r="BA70" s="11" t="s">
        <v>5427</v>
      </c>
      <c r="BB70" s="11" t="s">
        <v>259</v>
      </c>
      <c r="BC70" s="16">
        <v>12</v>
      </c>
      <c r="BD70" s="11" t="s">
        <v>5433</v>
      </c>
      <c r="BE70" s="11" t="s">
        <v>168</v>
      </c>
      <c r="BF70" s="11" t="s">
        <v>169</v>
      </c>
      <c r="BG70" s="11" t="s">
        <v>262</v>
      </c>
      <c r="BH70" s="11" t="s">
        <v>263</v>
      </c>
      <c r="BI70" s="11" t="s">
        <v>172</v>
      </c>
      <c r="BJ70" s="11" t="s">
        <v>173</v>
      </c>
      <c r="BK70" s="11">
        <v>1</v>
      </c>
      <c r="BL70" s="11"/>
      <c r="BM70" s="11"/>
      <c r="BN70" s="11"/>
      <c r="BO70" s="11"/>
      <c r="BP70" s="11" t="s">
        <v>174</v>
      </c>
      <c r="BQ70" s="11"/>
      <c r="BR70" s="11" t="s">
        <v>265</v>
      </c>
      <c r="BS70" s="11"/>
      <c r="BT70" s="11" t="s">
        <v>265</v>
      </c>
      <c r="BU70" s="11" t="s">
        <v>174</v>
      </c>
      <c r="BV70" s="11" t="s">
        <v>174</v>
      </c>
      <c r="BW70" s="11" t="s">
        <v>174</v>
      </c>
      <c r="BX70" s="11" t="s">
        <v>174</v>
      </c>
      <c r="BY70" s="11" t="s">
        <v>174</v>
      </c>
      <c r="BZ70" s="11" t="s">
        <v>265</v>
      </c>
      <c r="CA70" s="11" t="s">
        <v>174</v>
      </c>
      <c r="CB70" s="11" t="s">
        <v>174</v>
      </c>
      <c r="CC70" s="11" t="s">
        <v>174</v>
      </c>
      <c r="CD70" s="11" t="s">
        <v>174</v>
      </c>
      <c r="CE70" s="11" t="s">
        <v>174</v>
      </c>
      <c r="CF70" s="14">
        <v>41411</v>
      </c>
      <c r="CG70" s="14">
        <v>39164</v>
      </c>
    </row>
    <row r="71" spans="1:85" s="24" customFormat="1" ht="60" x14ac:dyDescent="0.25">
      <c r="A71" s="18">
        <v>718</v>
      </c>
      <c r="B71" s="18" t="s">
        <v>5427</v>
      </c>
      <c r="C71" s="11"/>
      <c r="D71" s="19">
        <v>718.7</v>
      </c>
      <c r="E71" s="18" t="s">
        <v>5451</v>
      </c>
      <c r="F71" s="18" t="s">
        <v>251</v>
      </c>
      <c r="G71" s="18" t="s">
        <v>58</v>
      </c>
      <c r="H71" s="18" t="s">
        <v>5429</v>
      </c>
      <c r="I71" s="18" t="s">
        <v>253</v>
      </c>
      <c r="J71" s="18" t="s">
        <v>2157</v>
      </c>
      <c r="K71" s="20">
        <v>38811</v>
      </c>
      <c r="L71" s="18"/>
      <c r="M71" s="18">
        <v>397595</v>
      </c>
      <c r="N71" s="18">
        <v>647525</v>
      </c>
      <c r="O71" s="18">
        <v>75</v>
      </c>
      <c r="P71" s="18" t="s">
        <v>695</v>
      </c>
      <c r="Q71" s="18" t="s">
        <v>5452</v>
      </c>
      <c r="R71" s="18">
        <v>10</v>
      </c>
      <c r="S71" s="18" t="s">
        <v>149</v>
      </c>
      <c r="T71" s="18"/>
      <c r="U71" s="18"/>
      <c r="V71" s="18"/>
      <c r="W71" s="18">
        <v>1</v>
      </c>
      <c r="X71" s="18">
        <v>0</v>
      </c>
      <c r="Y71" s="18">
        <v>0</v>
      </c>
      <c r="Z71" s="18">
        <v>0</v>
      </c>
      <c r="AA71" s="18">
        <v>0</v>
      </c>
      <c r="AB71" s="18">
        <v>0</v>
      </c>
      <c r="AC71" s="18">
        <v>0</v>
      </c>
      <c r="AD71" s="18">
        <v>0</v>
      </c>
      <c r="AE71" s="18">
        <v>0</v>
      </c>
      <c r="AF71" s="18">
        <v>1</v>
      </c>
      <c r="AG71" s="18">
        <v>0</v>
      </c>
      <c r="AH71" s="18">
        <v>0</v>
      </c>
      <c r="AI71" s="18">
        <v>0</v>
      </c>
      <c r="AJ71" s="18">
        <v>0</v>
      </c>
      <c r="AK71" s="18">
        <v>0</v>
      </c>
      <c r="AL71" s="18">
        <v>0</v>
      </c>
      <c r="AM71" s="18">
        <v>0</v>
      </c>
      <c r="AN71" s="18" t="s">
        <v>185</v>
      </c>
      <c r="AO71" s="18">
        <v>0</v>
      </c>
      <c r="AP71" s="18"/>
      <c r="AQ71" s="18" t="s">
        <v>256</v>
      </c>
      <c r="AR71" s="18" t="s">
        <v>220</v>
      </c>
      <c r="AS71" s="11" t="s">
        <v>257</v>
      </c>
      <c r="AT71" s="18">
        <v>52</v>
      </c>
      <c r="AU71" s="11">
        <v>0</v>
      </c>
      <c r="AV71" s="18"/>
      <c r="AW71" s="11" t="s">
        <v>165</v>
      </c>
      <c r="AX71" s="17"/>
      <c r="AY71" s="11" t="s">
        <v>5453</v>
      </c>
      <c r="AZ71" s="11" t="s">
        <v>5454</v>
      </c>
      <c r="BA71" s="11" t="s">
        <v>5427</v>
      </c>
      <c r="BB71" s="11" t="s">
        <v>259</v>
      </c>
      <c r="BC71" s="16">
        <v>12</v>
      </c>
      <c r="BD71" s="11" t="s">
        <v>5433</v>
      </c>
      <c r="BE71" s="11" t="s">
        <v>168</v>
      </c>
      <c r="BF71" s="11" t="s">
        <v>169</v>
      </c>
      <c r="BG71" s="11" t="s">
        <v>262</v>
      </c>
      <c r="BH71" s="11" t="s">
        <v>263</v>
      </c>
      <c r="BI71" s="11" t="s">
        <v>172</v>
      </c>
      <c r="BJ71" s="11" t="s">
        <v>173</v>
      </c>
      <c r="BK71" s="11">
        <v>1</v>
      </c>
      <c r="BL71" s="11"/>
      <c r="BM71" s="11"/>
      <c r="BN71" s="11"/>
      <c r="BO71" s="11"/>
      <c r="BP71" s="11" t="s">
        <v>286</v>
      </c>
      <c r="BQ71" s="11"/>
      <c r="BR71" s="11"/>
      <c r="BS71" s="11"/>
      <c r="BT71" s="11" t="s">
        <v>286</v>
      </c>
      <c r="BU71" s="11" t="s">
        <v>286</v>
      </c>
      <c r="BV71" s="11" t="s">
        <v>286</v>
      </c>
      <c r="BW71" s="11" t="s">
        <v>286</v>
      </c>
      <c r="BX71" s="11" t="s">
        <v>286</v>
      </c>
      <c r="BY71" s="11" t="s">
        <v>286</v>
      </c>
      <c r="BZ71" s="11" t="s">
        <v>286</v>
      </c>
      <c r="CA71" s="11" t="s">
        <v>286</v>
      </c>
      <c r="CB71" s="11" t="s">
        <v>286</v>
      </c>
      <c r="CC71" s="11" t="s">
        <v>286</v>
      </c>
      <c r="CD71" s="11" t="s">
        <v>286</v>
      </c>
      <c r="CE71" s="11" t="s">
        <v>286</v>
      </c>
      <c r="CF71" s="14">
        <v>41411</v>
      </c>
      <c r="CG71" s="14">
        <v>39164</v>
      </c>
    </row>
    <row r="72" spans="1:85" ht="60" x14ac:dyDescent="0.25">
      <c r="A72" s="18">
        <v>718</v>
      </c>
      <c r="B72" s="18" t="s">
        <v>5427</v>
      </c>
      <c r="D72" s="19">
        <v>718.8</v>
      </c>
      <c r="E72" s="18" t="s">
        <v>4189</v>
      </c>
      <c r="F72" s="18" t="s">
        <v>251</v>
      </c>
      <c r="G72" s="18" t="s">
        <v>58</v>
      </c>
      <c r="H72" s="18" t="s">
        <v>5429</v>
      </c>
      <c r="I72" s="18" t="s">
        <v>253</v>
      </c>
      <c r="J72" s="18" t="s">
        <v>2157</v>
      </c>
      <c r="K72" s="20">
        <v>38811</v>
      </c>
      <c r="L72" s="18"/>
      <c r="M72" s="18">
        <v>397620</v>
      </c>
      <c r="N72" s="18">
        <v>647530</v>
      </c>
      <c r="O72" s="18">
        <v>75</v>
      </c>
      <c r="P72" s="18" t="s">
        <v>695</v>
      </c>
      <c r="Q72" s="18" t="s">
        <v>5455</v>
      </c>
      <c r="R72" s="18">
        <v>10</v>
      </c>
      <c r="S72" s="18" t="s">
        <v>149</v>
      </c>
      <c r="T72" s="18"/>
      <c r="U72" s="18"/>
      <c r="V72" s="18"/>
      <c r="W72" s="18">
        <v>1</v>
      </c>
      <c r="X72" s="18">
        <v>0</v>
      </c>
      <c r="Y72" s="18">
        <v>0</v>
      </c>
      <c r="Z72" s="18">
        <v>0</v>
      </c>
      <c r="AA72" s="18">
        <v>0</v>
      </c>
      <c r="AB72" s="18">
        <v>0</v>
      </c>
      <c r="AC72" s="18">
        <v>0</v>
      </c>
      <c r="AD72" s="18">
        <v>0</v>
      </c>
      <c r="AE72" s="18">
        <v>0</v>
      </c>
      <c r="AF72" s="18">
        <v>1</v>
      </c>
      <c r="AG72" s="18">
        <v>0</v>
      </c>
      <c r="AH72" s="18">
        <v>0</v>
      </c>
      <c r="AI72" s="18">
        <v>0</v>
      </c>
      <c r="AJ72" s="18">
        <v>0</v>
      </c>
      <c r="AK72" s="18">
        <v>0</v>
      </c>
      <c r="AL72" s="18">
        <v>0</v>
      </c>
      <c r="AM72" s="18">
        <v>0</v>
      </c>
      <c r="AN72" s="18" t="s">
        <v>185</v>
      </c>
      <c r="AO72" s="18">
        <v>0</v>
      </c>
      <c r="AP72" s="18"/>
      <c r="AQ72" s="18" t="s">
        <v>256</v>
      </c>
      <c r="AR72" s="18" t="s">
        <v>220</v>
      </c>
      <c r="AS72" s="11" t="s">
        <v>257</v>
      </c>
      <c r="AT72" s="18">
        <v>52</v>
      </c>
      <c r="AU72" s="11">
        <v>0</v>
      </c>
      <c r="AV72" s="18"/>
      <c r="AW72" s="11" t="s">
        <v>165</v>
      </c>
      <c r="AX72" s="17"/>
      <c r="AY72" s="11" t="s">
        <v>5456</v>
      </c>
      <c r="AZ72" s="11" t="s">
        <v>5457</v>
      </c>
      <c r="BA72" s="11" t="s">
        <v>5427</v>
      </c>
      <c r="BB72" s="11" t="s">
        <v>259</v>
      </c>
      <c r="BC72" s="16">
        <v>12</v>
      </c>
      <c r="BD72" s="11" t="s">
        <v>5433</v>
      </c>
      <c r="BE72" s="11" t="s">
        <v>168</v>
      </c>
      <c r="BF72" s="11" t="s">
        <v>169</v>
      </c>
      <c r="BG72" s="11" t="s">
        <v>262</v>
      </c>
      <c r="BH72" s="11" t="s">
        <v>263</v>
      </c>
      <c r="BI72" s="11" t="s">
        <v>172</v>
      </c>
      <c r="BJ72" s="11" t="s">
        <v>173</v>
      </c>
      <c r="BK72" s="11">
        <v>1</v>
      </c>
      <c r="BP72" s="11" t="s">
        <v>286</v>
      </c>
      <c r="BT72" s="11" t="s">
        <v>286</v>
      </c>
      <c r="BU72" s="11" t="s">
        <v>286</v>
      </c>
      <c r="BV72" s="11" t="s">
        <v>286</v>
      </c>
      <c r="BW72" s="11" t="s">
        <v>286</v>
      </c>
      <c r="BX72" s="11" t="s">
        <v>286</v>
      </c>
      <c r="BY72" s="11" t="s">
        <v>286</v>
      </c>
      <c r="BZ72" s="11" t="s">
        <v>286</v>
      </c>
      <c r="CA72" s="11" t="s">
        <v>286</v>
      </c>
      <c r="CB72" s="11" t="s">
        <v>286</v>
      </c>
      <c r="CC72" s="11" t="s">
        <v>286</v>
      </c>
      <c r="CD72" s="11" t="s">
        <v>286</v>
      </c>
      <c r="CE72" s="11" t="s">
        <v>286</v>
      </c>
      <c r="CF72" s="14">
        <v>41411</v>
      </c>
      <c r="CG72" s="14">
        <v>39073</v>
      </c>
    </row>
    <row r="73" spans="1:85" ht="60" x14ac:dyDescent="0.25">
      <c r="A73" s="18">
        <v>718</v>
      </c>
      <c r="B73" s="18" t="s">
        <v>5427</v>
      </c>
      <c r="D73" s="19">
        <v>718.9</v>
      </c>
      <c r="E73" s="18" t="s">
        <v>2621</v>
      </c>
      <c r="F73" s="18" t="s">
        <v>251</v>
      </c>
      <c r="G73" s="18" t="s">
        <v>58</v>
      </c>
      <c r="H73" s="18" t="s">
        <v>5429</v>
      </c>
      <c r="I73" s="18" t="s">
        <v>253</v>
      </c>
      <c r="J73" s="18" t="s">
        <v>2157</v>
      </c>
      <c r="K73" s="20">
        <v>38811</v>
      </c>
      <c r="L73" s="18"/>
      <c r="M73" s="18">
        <v>397655</v>
      </c>
      <c r="N73" s="18">
        <v>647525</v>
      </c>
      <c r="O73" s="18">
        <v>75</v>
      </c>
      <c r="P73" s="18" t="s">
        <v>695</v>
      </c>
      <c r="Q73" s="18" t="s">
        <v>5458</v>
      </c>
      <c r="R73" s="18">
        <v>10</v>
      </c>
      <c r="S73" s="18" t="s">
        <v>149</v>
      </c>
      <c r="T73" s="18"/>
      <c r="U73" s="18"/>
      <c r="V73" s="18"/>
      <c r="W73" s="18">
        <v>1</v>
      </c>
      <c r="X73" s="18">
        <v>0</v>
      </c>
      <c r="Y73" s="18">
        <v>0</v>
      </c>
      <c r="Z73" s="18">
        <v>0</v>
      </c>
      <c r="AA73" s="18">
        <v>0</v>
      </c>
      <c r="AB73" s="18">
        <v>0</v>
      </c>
      <c r="AC73" s="18">
        <v>0</v>
      </c>
      <c r="AD73" s="18">
        <v>0</v>
      </c>
      <c r="AE73" s="18">
        <v>0</v>
      </c>
      <c r="AF73" s="18">
        <v>1</v>
      </c>
      <c r="AG73" s="18">
        <v>0</v>
      </c>
      <c r="AH73" s="18">
        <v>0</v>
      </c>
      <c r="AI73" s="18">
        <v>0</v>
      </c>
      <c r="AJ73" s="18">
        <v>0</v>
      </c>
      <c r="AK73" s="18">
        <v>0</v>
      </c>
      <c r="AL73" s="18">
        <v>0</v>
      </c>
      <c r="AM73" s="18">
        <v>0</v>
      </c>
      <c r="AN73" s="18" t="s">
        <v>185</v>
      </c>
      <c r="AO73" s="18">
        <v>0</v>
      </c>
      <c r="AP73" s="18"/>
      <c r="AQ73" s="18" t="s">
        <v>256</v>
      </c>
      <c r="AR73" s="18" t="s">
        <v>220</v>
      </c>
      <c r="AS73" s="11" t="s">
        <v>257</v>
      </c>
      <c r="AT73" s="18">
        <v>52</v>
      </c>
      <c r="AU73" s="11">
        <v>0</v>
      </c>
      <c r="AV73" s="18"/>
      <c r="AW73" s="11" t="s">
        <v>165</v>
      </c>
      <c r="AX73" s="17"/>
      <c r="AY73" s="11" t="s">
        <v>3088</v>
      </c>
      <c r="AZ73" s="11" t="s">
        <v>5459</v>
      </c>
      <c r="BA73" s="11" t="s">
        <v>5427</v>
      </c>
      <c r="BB73" s="11" t="s">
        <v>259</v>
      </c>
      <c r="BC73" s="16">
        <v>12</v>
      </c>
      <c r="BD73" s="11" t="s">
        <v>5433</v>
      </c>
      <c r="BE73" s="11" t="s">
        <v>168</v>
      </c>
      <c r="BF73" s="11" t="s">
        <v>169</v>
      </c>
      <c r="BG73" s="11" t="s">
        <v>262</v>
      </c>
      <c r="BH73" s="11" t="s">
        <v>263</v>
      </c>
      <c r="BI73" s="11" t="s">
        <v>172</v>
      </c>
      <c r="BJ73" s="11" t="s">
        <v>173</v>
      </c>
      <c r="BK73" s="11">
        <v>1</v>
      </c>
      <c r="BP73" s="11" t="s">
        <v>286</v>
      </c>
      <c r="BT73" s="11" t="s">
        <v>286</v>
      </c>
      <c r="BU73" s="11" t="s">
        <v>286</v>
      </c>
      <c r="BV73" s="11" t="s">
        <v>286</v>
      </c>
      <c r="BW73" s="11" t="s">
        <v>286</v>
      </c>
      <c r="BX73" s="11" t="s">
        <v>286</v>
      </c>
      <c r="BY73" s="11" t="s">
        <v>286</v>
      </c>
      <c r="BZ73" s="11" t="s">
        <v>286</v>
      </c>
      <c r="CA73" s="11" t="s">
        <v>286</v>
      </c>
      <c r="CB73" s="11" t="s">
        <v>286</v>
      </c>
      <c r="CC73" s="11" t="s">
        <v>286</v>
      </c>
      <c r="CD73" s="11" t="s">
        <v>286</v>
      </c>
      <c r="CE73" s="11" t="s">
        <v>286</v>
      </c>
      <c r="CF73" s="14">
        <v>41411</v>
      </c>
      <c r="CG73" s="14">
        <v>39073</v>
      </c>
    </row>
    <row r="74" spans="1:85" ht="60" x14ac:dyDescent="0.25">
      <c r="A74" s="18">
        <v>718</v>
      </c>
      <c r="B74" s="18" t="s">
        <v>5427</v>
      </c>
      <c r="D74" s="19">
        <v>718.91</v>
      </c>
      <c r="E74" s="18" t="s">
        <v>3204</v>
      </c>
      <c r="F74" s="18" t="s">
        <v>251</v>
      </c>
      <c r="G74" s="18" t="s">
        <v>58</v>
      </c>
      <c r="H74" s="18" t="s">
        <v>5429</v>
      </c>
      <c r="I74" s="18" t="s">
        <v>253</v>
      </c>
      <c r="J74" s="18" t="s">
        <v>2157</v>
      </c>
      <c r="K74" s="20">
        <v>38811</v>
      </c>
      <c r="L74" s="18"/>
      <c r="M74" s="18">
        <v>397710</v>
      </c>
      <c r="N74" s="18">
        <v>647520</v>
      </c>
      <c r="O74" s="18">
        <v>75</v>
      </c>
      <c r="P74" s="18" t="s">
        <v>695</v>
      </c>
      <c r="Q74" s="18" t="s">
        <v>5460</v>
      </c>
      <c r="R74" s="18">
        <v>10</v>
      </c>
      <c r="S74" s="18" t="s">
        <v>149</v>
      </c>
      <c r="T74" s="18"/>
      <c r="U74" s="18"/>
      <c r="V74" s="18"/>
      <c r="W74" s="18">
        <v>1</v>
      </c>
      <c r="X74" s="18">
        <v>0</v>
      </c>
      <c r="Y74" s="18">
        <v>0</v>
      </c>
      <c r="Z74" s="18">
        <v>0</v>
      </c>
      <c r="AA74" s="18">
        <v>0</v>
      </c>
      <c r="AB74" s="18">
        <v>0</v>
      </c>
      <c r="AC74" s="18">
        <v>0</v>
      </c>
      <c r="AD74" s="18">
        <v>0</v>
      </c>
      <c r="AE74" s="18">
        <v>0</v>
      </c>
      <c r="AF74" s="18">
        <v>1</v>
      </c>
      <c r="AG74" s="18">
        <v>0</v>
      </c>
      <c r="AH74" s="18">
        <v>0</v>
      </c>
      <c r="AI74" s="18">
        <v>0</v>
      </c>
      <c r="AJ74" s="18">
        <v>0</v>
      </c>
      <c r="AK74" s="18">
        <v>0</v>
      </c>
      <c r="AL74" s="18">
        <v>0</v>
      </c>
      <c r="AM74" s="18">
        <v>0</v>
      </c>
      <c r="AN74" s="18" t="s">
        <v>185</v>
      </c>
      <c r="AO74" s="18">
        <v>0</v>
      </c>
      <c r="AP74" s="18"/>
      <c r="AQ74" s="18" t="s">
        <v>256</v>
      </c>
      <c r="AR74" s="18" t="s">
        <v>220</v>
      </c>
      <c r="AS74" s="11" t="s">
        <v>257</v>
      </c>
      <c r="AT74" s="18">
        <v>52</v>
      </c>
      <c r="AU74" s="11">
        <v>0</v>
      </c>
      <c r="AV74" s="18"/>
      <c r="AW74" s="11" t="s">
        <v>165</v>
      </c>
      <c r="AX74" s="17"/>
      <c r="AY74" s="11" t="s">
        <v>5461</v>
      </c>
      <c r="AZ74" s="11" t="s">
        <v>5462</v>
      </c>
      <c r="BA74" s="11" t="s">
        <v>5427</v>
      </c>
      <c r="BB74" s="11" t="s">
        <v>259</v>
      </c>
      <c r="BC74" s="16">
        <v>12</v>
      </c>
      <c r="BD74" s="11" t="s">
        <v>5433</v>
      </c>
      <c r="BE74" s="11" t="s">
        <v>168</v>
      </c>
      <c r="BF74" s="11" t="s">
        <v>169</v>
      </c>
      <c r="BG74" s="11" t="s">
        <v>262</v>
      </c>
      <c r="BH74" s="11" t="s">
        <v>263</v>
      </c>
      <c r="BI74" s="11" t="s">
        <v>172</v>
      </c>
      <c r="BJ74" s="11" t="s">
        <v>173</v>
      </c>
      <c r="BK74" s="11">
        <v>1</v>
      </c>
      <c r="BP74" s="11" t="s">
        <v>286</v>
      </c>
      <c r="BT74" s="11" t="s">
        <v>286</v>
      </c>
      <c r="BU74" s="11" t="s">
        <v>286</v>
      </c>
      <c r="BV74" s="11" t="s">
        <v>286</v>
      </c>
      <c r="BW74" s="11" t="s">
        <v>286</v>
      </c>
      <c r="BX74" s="11" t="s">
        <v>286</v>
      </c>
      <c r="BY74" s="11" t="s">
        <v>286</v>
      </c>
      <c r="BZ74" s="11" t="s">
        <v>286</v>
      </c>
      <c r="CA74" s="11" t="s">
        <v>286</v>
      </c>
      <c r="CB74" s="11" t="s">
        <v>286</v>
      </c>
      <c r="CC74" s="11" t="s">
        <v>286</v>
      </c>
      <c r="CD74" s="11" t="s">
        <v>286</v>
      </c>
      <c r="CE74" s="11" t="s">
        <v>286</v>
      </c>
      <c r="CF74" s="14">
        <v>41411</v>
      </c>
      <c r="CG74" s="14">
        <v>39073</v>
      </c>
    </row>
    <row r="75" spans="1:85" ht="60" x14ac:dyDescent="0.25">
      <c r="A75" s="18">
        <v>718</v>
      </c>
      <c r="B75" s="18" t="s">
        <v>5427</v>
      </c>
      <c r="D75" s="19">
        <v>718.92</v>
      </c>
      <c r="E75" s="18" t="s">
        <v>279</v>
      </c>
      <c r="F75" s="18" t="s">
        <v>251</v>
      </c>
      <c r="G75" s="18" t="s">
        <v>58</v>
      </c>
      <c r="H75" s="18" t="s">
        <v>5429</v>
      </c>
      <c r="I75" s="18" t="s">
        <v>253</v>
      </c>
      <c r="J75" s="18" t="s">
        <v>2157</v>
      </c>
      <c r="K75" s="20">
        <v>38811</v>
      </c>
      <c r="L75" s="18"/>
      <c r="M75" s="18">
        <v>397775</v>
      </c>
      <c r="N75" s="18">
        <v>647475</v>
      </c>
      <c r="O75" s="18">
        <v>75</v>
      </c>
      <c r="P75" s="18" t="s">
        <v>695</v>
      </c>
      <c r="Q75" s="18" t="s">
        <v>5463</v>
      </c>
      <c r="R75" s="18">
        <v>10</v>
      </c>
      <c r="S75" s="18" t="s">
        <v>149</v>
      </c>
      <c r="T75" s="18"/>
      <c r="U75" s="18"/>
      <c r="V75" s="18"/>
      <c r="W75" s="18">
        <v>1</v>
      </c>
      <c r="X75" s="18">
        <v>0</v>
      </c>
      <c r="Y75" s="18">
        <v>0</v>
      </c>
      <c r="Z75" s="18">
        <v>0</v>
      </c>
      <c r="AA75" s="18">
        <v>0</v>
      </c>
      <c r="AB75" s="18">
        <v>0</v>
      </c>
      <c r="AC75" s="18">
        <v>0</v>
      </c>
      <c r="AD75" s="18">
        <v>1</v>
      </c>
      <c r="AE75" s="18">
        <v>1</v>
      </c>
      <c r="AF75" s="18">
        <v>1</v>
      </c>
      <c r="AG75" s="18">
        <v>0</v>
      </c>
      <c r="AH75" s="18">
        <v>0</v>
      </c>
      <c r="AI75" s="18">
        <v>0</v>
      </c>
      <c r="AJ75" s="18">
        <v>0</v>
      </c>
      <c r="AK75" s="18">
        <v>0</v>
      </c>
      <c r="AL75" s="18">
        <v>0</v>
      </c>
      <c r="AM75" s="18">
        <v>0</v>
      </c>
      <c r="AN75" s="18" t="s">
        <v>852</v>
      </c>
      <c r="AO75" s="18">
        <v>0</v>
      </c>
      <c r="AP75" s="18"/>
      <c r="AQ75" s="18" t="s">
        <v>256</v>
      </c>
      <c r="AR75" s="18" t="s">
        <v>220</v>
      </c>
      <c r="AS75" s="11" t="s">
        <v>257</v>
      </c>
      <c r="AT75" s="18">
        <v>52</v>
      </c>
      <c r="AU75" s="11">
        <v>0</v>
      </c>
      <c r="AV75" s="18"/>
      <c r="AW75" s="11" t="s">
        <v>165</v>
      </c>
      <c r="AX75" s="17"/>
      <c r="AY75" s="11" t="s">
        <v>3201</v>
      </c>
      <c r="AZ75" s="11" t="s">
        <v>5464</v>
      </c>
      <c r="BA75" s="11" t="s">
        <v>5427</v>
      </c>
      <c r="BB75" s="11" t="s">
        <v>259</v>
      </c>
      <c r="BC75" s="16">
        <v>12</v>
      </c>
      <c r="BD75" s="11" t="s">
        <v>5433</v>
      </c>
      <c r="BE75" s="11" t="s">
        <v>168</v>
      </c>
      <c r="BF75" s="11" t="s">
        <v>169</v>
      </c>
      <c r="BG75" s="11" t="s">
        <v>262</v>
      </c>
      <c r="BH75" s="11" t="s">
        <v>263</v>
      </c>
      <c r="BI75" s="11" t="s">
        <v>172</v>
      </c>
      <c r="BJ75" s="11" t="s">
        <v>173</v>
      </c>
      <c r="BK75" s="11">
        <v>1</v>
      </c>
      <c r="BP75" s="11" t="s">
        <v>174</v>
      </c>
      <c r="BR75" s="11" t="s">
        <v>265</v>
      </c>
      <c r="BT75" s="11" t="s">
        <v>265</v>
      </c>
      <c r="BU75" s="11" t="s">
        <v>174</v>
      </c>
      <c r="BV75" s="11" t="s">
        <v>174</v>
      </c>
      <c r="BW75" s="11" t="s">
        <v>174</v>
      </c>
      <c r="BX75" s="11" t="s">
        <v>174</v>
      </c>
      <c r="BY75" s="11" t="s">
        <v>174</v>
      </c>
      <c r="BZ75" s="11" t="s">
        <v>265</v>
      </c>
      <c r="CA75" s="11" t="s">
        <v>174</v>
      </c>
      <c r="CB75" s="11" t="s">
        <v>174</v>
      </c>
      <c r="CC75" s="11" t="s">
        <v>174</v>
      </c>
      <c r="CD75" s="11" t="s">
        <v>174</v>
      </c>
      <c r="CE75" s="11" t="s">
        <v>174</v>
      </c>
      <c r="CF75" s="14">
        <v>41411</v>
      </c>
      <c r="CG75" s="14">
        <v>39073</v>
      </c>
    </row>
    <row r="76" spans="1:85" ht="30" x14ac:dyDescent="0.25">
      <c r="A76" s="11">
        <v>4</v>
      </c>
      <c r="B76" s="11" t="s">
        <v>190</v>
      </c>
      <c r="D76" s="13">
        <v>4.0999999999999996</v>
      </c>
      <c r="E76" s="11" t="s">
        <v>191</v>
      </c>
      <c r="F76" s="11" t="s">
        <v>141</v>
      </c>
      <c r="G76" s="11" t="s">
        <v>157</v>
      </c>
      <c r="H76" s="11" t="s">
        <v>192</v>
      </c>
      <c r="I76" s="11" t="s">
        <v>141</v>
      </c>
      <c r="J76" s="11" t="s">
        <v>145</v>
      </c>
      <c r="K76" s="14">
        <v>34608</v>
      </c>
      <c r="L76" s="11" t="s">
        <v>193</v>
      </c>
      <c r="M76" s="11">
        <v>442148</v>
      </c>
      <c r="N76" s="11">
        <v>427896</v>
      </c>
      <c r="O76" s="11">
        <v>105</v>
      </c>
      <c r="P76" s="11" t="s">
        <v>160</v>
      </c>
      <c r="Q76" s="11" t="s">
        <v>194</v>
      </c>
      <c r="R76" s="11">
        <v>20</v>
      </c>
      <c r="S76" s="11" t="s">
        <v>162</v>
      </c>
      <c r="T76" s="11">
        <v>17.5</v>
      </c>
      <c r="U76" s="11">
        <v>0.1</v>
      </c>
      <c r="V76" s="11" t="s">
        <v>162</v>
      </c>
      <c r="W76" s="11">
        <v>1</v>
      </c>
      <c r="X76" s="11">
        <v>0</v>
      </c>
      <c r="Y76" s="11">
        <v>0</v>
      </c>
      <c r="Z76" s="11">
        <v>1</v>
      </c>
      <c r="AA76" s="11">
        <v>0</v>
      </c>
      <c r="AB76" s="11">
        <v>0</v>
      </c>
      <c r="AC76" s="11">
        <v>0</v>
      </c>
      <c r="AD76" s="11">
        <v>0</v>
      </c>
      <c r="AE76" s="11">
        <v>0</v>
      </c>
      <c r="AF76" s="11">
        <v>0</v>
      </c>
      <c r="AG76" s="11">
        <v>0</v>
      </c>
      <c r="AH76" s="11">
        <v>1</v>
      </c>
      <c r="AI76" s="11">
        <v>0</v>
      </c>
      <c r="AJ76" s="11">
        <v>0</v>
      </c>
      <c r="AK76" s="11">
        <v>0</v>
      </c>
      <c r="AL76" s="11">
        <v>0</v>
      </c>
      <c r="AM76" s="11">
        <v>0</v>
      </c>
      <c r="AN76" s="11" t="s">
        <v>195</v>
      </c>
      <c r="AO76" s="11">
        <v>0</v>
      </c>
      <c r="AQ76" s="11" t="s">
        <v>141</v>
      </c>
      <c r="AR76" s="11" t="s">
        <v>152</v>
      </c>
      <c r="AS76" s="11" t="s">
        <v>153</v>
      </c>
      <c r="AT76" s="11">
        <v>2</v>
      </c>
      <c r="AU76" s="11">
        <v>2</v>
      </c>
      <c r="AX76" s="17"/>
      <c r="CF76" s="14">
        <v>41411</v>
      </c>
    </row>
    <row r="77" spans="1:85" ht="30" x14ac:dyDescent="0.25">
      <c r="A77" s="11">
        <v>4</v>
      </c>
      <c r="B77" s="11" t="s">
        <v>190</v>
      </c>
      <c r="D77" s="13">
        <v>4.2</v>
      </c>
      <c r="E77" s="11" t="s">
        <v>196</v>
      </c>
      <c r="F77" s="11" t="s">
        <v>141</v>
      </c>
      <c r="G77" s="11" t="s">
        <v>157</v>
      </c>
      <c r="H77" s="11" t="s">
        <v>192</v>
      </c>
      <c r="I77" s="11" t="s">
        <v>141</v>
      </c>
      <c r="J77" s="11" t="s">
        <v>145</v>
      </c>
      <c r="K77" s="14">
        <v>34608</v>
      </c>
      <c r="L77" s="11" t="s">
        <v>197</v>
      </c>
      <c r="M77" s="11">
        <v>442157</v>
      </c>
      <c r="N77" s="11">
        <v>427888</v>
      </c>
      <c r="O77" s="11">
        <v>105</v>
      </c>
      <c r="P77" s="11" t="s">
        <v>160</v>
      </c>
      <c r="Q77" s="11" t="s">
        <v>198</v>
      </c>
      <c r="R77" s="11">
        <v>20</v>
      </c>
      <c r="S77" s="11" t="s">
        <v>162</v>
      </c>
      <c r="T77" s="11">
        <v>17.5</v>
      </c>
      <c r="U77" s="11">
        <v>0.1</v>
      </c>
      <c r="V77" s="11" t="s">
        <v>162</v>
      </c>
      <c r="W77" s="11">
        <v>1</v>
      </c>
      <c r="X77" s="11">
        <v>0</v>
      </c>
      <c r="Y77" s="11">
        <v>0</v>
      </c>
      <c r="Z77" s="11">
        <v>1</v>
      </c>
      <c r="AA77" s="11">
        <v>0</v>
      </c>
      <c r="AB77" s="11">
        <v>0</v>
      </c>
      <c r="AC77" s="11">
        <v>0</v>
      </c>
      <c r="AD77" s="11">
        <v>0</v>
      </c>
      <c r="AE77" s="11">
        <v>0</v>
      </c>
      <c r="AF77" s="11">
        <v>0</v>
      </c>
      <c r="AG77" s="11">
        <v>0</v>
      </c>
      <c r="AH77" s="11">
        <v>1</v>
      </c>
      <c r="AI77" s="11">
        <v>0</v>
      </c>
      <c r="AJ77" s="11">
        <v>0</v>
      </c>
      <c r="AK77" s="11">
        <v>0</v>
      </c>
      <c r="AL77" s="11">
        <v>0</v>
      </c>
      <c r="AM77" s="11">
        <v>0</v>
      </c>
      <c r="AN77" s="11" t="s">
        <v>195</v>
      </c>
      <c r="AO77" s="11">
        <v>0</v>
      </c>
      <c r="AQ77" s="11" t="s">
        <v>141</v>
      </c>
      <c r="AR77" s="11" t="s">
        <v>152</v>
      </c>
      <c r="AS77" s="11" t="s">
        <v>153</v>
      </c>
      <c r="AT77" s="11">
        <v>2</v>
      </c>
      <c r="AU77" s="11">
        <v>0</v>
      </c>
      <c r="AX77" s="17"/>
      <c r="CF77" s="14">
        <v>41411</v>
      </c>
    </row>
    <row r="78" spans="1:85" ht="30" x14ac:dyDescent="0.25">
      <c r="A78" s="11">
        <v>4</v>
      </c>
      <c r="B78" s="11" t="s">
        <v>190</v>
      </c>
      <c r="D78" s="13">
        <v>4.4000000000000004</v>
      </c>
      <c r="E78" s="11" t="s">
        <v>199</v>
      </c>
      <c r="F78" s="11" t="s">
        <v>141</v>
      </c>
      <c r="G78" s="11" t="s">
        <v>157</v>
      </c>
      <c r="H78" s="11" t="s">
        <v>192</v>
      </c>
      <c r="I78" s="11" t="s">
        <v>141</v>
      </c>
      <c r="J78" s="11" t="s">
        <v>145</v>
      </c>
      <c r="K78" s="14">
        <v>34608</v>
      </c>
      <c r="M78" s="11">
        <v>442388</v>
      </c>
      <c r="N78" s="11">
        <v>428114</v>
      </c>
      <c r="O78" s="11">
        <v>105</v>
      </c>
      <c r="P78" s="11" t="s">
        <v>160</v>
      </c>
      <c r="Q78" s="11" t="s">
        <v>200</v>
      </c>
      <c r="R78" s="11">
        <v>30</v>
      </c>
      <c r="S78" s="11" t="s">
        <v>162</v>
      </c>
      <c r="T78" s="11">
        <v>15</v>
      </c>
      <c r="U78" s="11">
        <v>5</v>
      </c>
      <c r="V78" s="11" t="s">
        <v>150</v>
      </c>
      <c r="W78" s="11">
        <v>1</v>
      </c>
      <c r="X78" s="11">
        <v>0</v>
      </c>
      <c r="Y78" s="11">
        <v>0</v>
      </c>
      <c r="Z78" s="11">
        <v>0</v>
      </c>
      <c r="AA78" s="11">
        <v>0</v>
      </c>
      <c r="AB78" s="11">
        <v>0</v>
      </c>
      <c r="AC78" s="11">
        <v>0</v>
      </c>
      <c r="AD78" s="11">
        <v>0</v>
      </c>
      <c r="AE78" s="11">
        <v>0</v>
      </c>
      <c r="AF78" s="11">
        <v>0</v>
      </c>
      <c r="AG78" s="11">
        <v>0</v>
      </c>
      <c r="AH78" s="11">
        <v>1</v>
      </c>
      <c r="AI78" s="11">
        <v>0</v>
      </c>
      <c r="AJ78" s="11">
        <v>0</v>
      </c>
      <c r="AK78" s="11">
        <v>0</v>
      </c>
      <c r="AL78" s="11">
        <v>0</v>
      </c>
      <c r="AM78" s="11">
        <v>0</v>
      </c>
      <c r="AN78" s="11" t="s">
        <v>154</v>
      </c>
      <c r="AO78" s="11">
        <v>0</v>
      </c>
      <c r="AQ78" s="11" t="s">
        <v>141</v>
      </c>
      <c r="AR78" s="11" t="s">
        <v>152</v>
      </c>
      <c r="AS78" s="11" t="s">
        <v>153</v>
      </c>
      <c r="AT78" s="11">
        <v>2</v>
      </c>
      <c r="AU78" s="11">
        <v>0</v>
      </c>
      <c r="AX78" s="17"/>
      <c r="CF78" s="14">
        <v>41411</v>
      </c>
    </row>
    <row r="79" spans="1:85" ht="30" x14ac:dyDescent="0.25">
      <c r="A79" s="11">
        <v>4</v>
      </c>
      <c r="B79" s="11" t="s">
        <v>190</v>
      </c>
      <c r="D79" s="13">
        <v>4.5</v>
      </c>
      <c r="E79" s="11" t="s">
        <v>201</v>
      </c>
      <c r="F79" s="11" t="s">
        <v>141</v>
      </c>
      <c r="G79" s="11" t="s">
        <v>157</v>
      </c>
      <c r="H79" s="11" t="s">
        <v>192</v>
      </c>
      <c r="I79" s="11" t="s">
        <v>141</v>
      </c>
      <c r="J79" s="11" t="s">
        <v>145</v>
      </c>
      <c r="K79" s="14">
        <v>34608</v>
      </c>
      <c r="M79" s="11">
        <v>442237</v>
      </c>
      <c r="N79" s="11">
        <v>428025</v>
      </c>
      <c r="O79" s="11">
        <v>105</v>
      </c>
      <c r="P79" s="11" t="s">
        <v>160</v>
      </c>
      <c r="Q79" s="11" t="s">
        <v>202</v>
      </c>
      <c r="R79" s="11">
        <v>30</v>
      </c>
      <c r="S79" s="11" t="s">
        <v>162</v>
      </c>
      <c r="T79" s="11">
        <v>15</v>
      </c>
      <c r="U79" s="11">
        <v>5</v>
      </c>
      <c r="V79" s="11" t="s">
        <v>150</v>
      </c>
      <c r="W79" s="11">
        <v>1</v>
      </c>
      <c r="X79" s="11">
        <v>0</v>
      </c>
      <c r="Y79" s="11">
        <v>0</v>
      </c>
      <c r="Z79" s="11">
        <v>0</v>
      </c>
      <c r="AA79" s="11">
        <v>0</v>
      </c>
      <c r="AB79" s="11">
        <v>0</v>
      </c>
      <c r="AC79" s="11">
        <v>0</v>
      </c>
      <c r="AD79" s="11">
        <v>0</v>
      </c>
      <c r="AE79" s="11">
        <v>0</v>
      </c>
      <c r="AF79" s="11">
        <v>0</v>
      </c>
      <c r="AG79" s="11">
        <v>0</v>
      </c>
      <c r="AH79" s="11">
        <v>1</v>
      </c>
      <c r="AI79" s="11">
        <v>0</v>
      </c>
      <c r="AJ79" s="11">
        <v>0</v>
      </c>
      <c r="AK79" s="11">
        <v>0</v>
      </c>
      <c r="AL79" s="11">
        <v>0</v>
      </c>
      <c r="AM79" s="11">
        <v>0</v>
      </c>
      <c r="AN79" s="11" t="s">
        <v>154</v>
      </c>
      <c r="AO79" s="11">
        <v>0</v>
      </c>
      <c r="AQ79" s="11" t="s">
        <v>141</v>
      </c>
      <c r="AR79" s="11" t="s">
        <v>152</v>
      </c>
      <c r="AS79" s="11" t="s">
        <v>153</v>
      </c>
      <c r="AT79" s="11">
        <v>2</v>
      </c>
      <c r="AU79" s="11">
        <v>0</v>
      </c>
      <c r="AX79" s="17"/>
      <c r="CF79" s="14">
        <v>41411</v>
      </c>
    </row>
    <row r="80" spans="1:85" ht="30" x14ac:dyDescent="0.25">
      <c r="A80" s="11">
        <v>5</v>
      </c>
      <c r="B80" s="11" t="s">
        <v>203</v>
      </c>
      <c r="D80" s="13">
        <v>5.0999999999999996</v>
      </c>
      <c r="E80" s="11" t="s">
        <v>204</v>
      </c>
      <c r="F80" s="11" t="s">
        <v>141</v>
      </c>
      <c r="G80" s="11" t="s">
        <v>205</v>
      </c>
      <c r="H80" s="11" t="s">
        <v>206</v>
      </c>
      <c r="I80" s="11" t="s">
        <v>144</v>
      </c>
      <c r="J80" s="11" t="s">
        <v>145</v>
      </c>
      <c r="K80" s="14">
        <v>34608</v>
      </c>
      <c r="M80" s="11">
        <v>443048</v>
      </c>
      <c r="N80" s="11">
        <v>370409</v>
      </c>
      <c r="O80" s="11">
        <v>120</v>
      </c>
      <c r="P80" s="11" t="s">
        <v>207</v>
      </c>
      <c r="Q80" s="11" t="s">
        <v>208</v>
      </c>
      <c r="R80" s="11">
        <v>5</v>
      </c>
      <c r="T80" s="11">
        <v>85</v>
      </c>
      <c r="U80" s="11">
        <v>5</v>
      </c>
      <c r="V80" s="11" t="s">
        <v>150</v>
      </c>
      <c r="W80" s="11">
        <v>1</v>
      </c>
      <c r="X80" s="11">
        <v>0</v>
      </c>
      <c r="Y80" s="11">
        <v>0</v>
      </c>
      <c r="Z80" s="11">
        <v>0</v>
      </c>
      <c r="AA80" s="11">
        <v>0</v>
      </c>
      <c r="AB80" s="11">
        <v>0</v>
      </c>
      <c r="AC80" s="11">
        <v>0</v>
      </c>
      <c r="AD80" s="11">
        <v>0</v>
      </c>
      <c r="AE80" s="11">
        <v>0</v>
      </c>
      <c r="AF80" s="11">
        <v>0</v>
      </c>
      <c r="AG80" s="11">
        <v>0</v>
      </c>
      <c r="AH80" s="11">
        <v>1</v>
      </c>
      <c r="AI80" s="11">
        <v>0</v>
      </c>
      <c r="AJ80" s="11">
        <v>0</v>
      </c>
      <c r="AK80" s="11">
        <v>0</v>
      </c>
      <c r="AL80" s="11">
        <v>0</v>
      </c>
      <c r="AM80" s="11">
        <v>0</v>
      </c>
      <c r="AN80" s="11" t="s">
        <v>154</v>
      </c>
      <c r="AO80" s="11">
        <v>0</v>
      </c>
      <c r="AQ80" s="11" t="s">
        <v>141</v>
      </c>
      <c r="AR80" s="11" t="s">
        <v>152</v>
      </c>
      <c r="AS80" s="11" t="s">
        <v>209</v>
      </c>
      <c r="AT80" s="11">
        <v>12</v>
      </c>
      <c r="AU80" s="11">
        <v>12</v>
      </c>
      <c r="AX80" s="17"/>
      <c r="CF80" s="14">
        <v>41411</v>
      </c>
      <c r="CG80" s="14">
        <v>39892</v>
      </c>
    </row>
    <row r="81" spans="1:85" ht="30" x14ac:dyDescent="0.25">
      <c r="A81" s="11">
        <v>5</v>
      </c>
      <c r="B81" s="11" t="s">
        <v>203</v>
      </c>
      <c r="D81" s="13">
        <v>5.2</v>
      </c>
      <c r="E81" s="11" t="s">
        <v>210</v>
      </c>
      <c r="F81" s="11" t="s">
        <v>141</v>
      </c>
      <c r="G81" s="11" t="s">
        <v>205</v>
      </c>
      <c r="H81" s="11" t="s">
        <v>206</v>
      </c>
      <c r="I81" s="11" t="s">
        <v>144</v>
      </c>
      <c r="J81" s="11" t="s">
        <v>145</v>
      </c>
      <c r="K81" s="14">
        <v>34608</v>
      </c>
      <c r="M81" s="11">
        <v>443048</v>
      </c>
      <c r="N81" s="11">
        <v>370409</v>
      </c>
      <c r="O81" s="11">
        <v>120</v>
      </c>
      <c r="P81" s="11" t="s">
        <v>207</v>
      </c>
      <c r="Q81" s="11" t="s">
        <v>208</v>
      </c>
      <c r="R81" s="11">
        <v>5</v>
      </c>
      <c r="T81" s="11">
        <v>86</v>
      </c>
      <c r="U81" s="11">
        <v>10</v>
      </c>
      <c r="V81" s="11" t="s">
        <v>211</v>
      </c>
      <c r="W81" s="11">
        <v>1</v>
      </c>
      <c r="X81" s="11">
        <v>0</v>
      </c>
      <c r="Y81" s="11">
        <v>0</v>
      </c>
      <c r="Z81" s="11">
        <v>0</v>
      </c>
      <c r="AA81" s="11">
        <v>0</v>
      </c>
      <c r="AB81" s="11">
        <v>0</v>
      </c>
      <c r="AC81" s="11">
        <v>0</v>
      </c>
      <c r="AD81" s="11">
        <v>0</v>
      </c>
      <c r="AE81" s="11">
        <v>0</v>
      </c>
      <c r="AF81" s="11">
        <v>0</v>
      </c>
      <c r="AG81" s="11">
        <v>0</v>
      </c>
      <c r="AH81" s="11">
        <v>1</v>
      </c>
      <c r="AI81" s="11">
        <v>0</v>
      </c>
      <c r="AJ81" s="11">
        <v>0</v>
      </c>
      <c r="AK81" s="11">
        <v>0</v>
      </c>
      <c r="AL81" s="11">
        <v>0</v>
      </c>
      <c r="AM81" s="11">
        <v>0</v>
      </c>
      <c r="AN81" s="11" t="s">
        <v>154</v>
      </c>
      <c r="AO81" s="11">
        <v>0</v>
      </c>
      <c r="AQ81" s="11" t="s">
        <v>141</v>
      </c>
      <c r="AR81" s="11" t="s">
        <v>152</v>
      </c>
      <c r="AS81" s="11" t="s">
        <v>209</v>
      </c>
      <c r="AT81" s="11">
        <v>12</v>
      </c>
      <c r="AU81" s="11">
        <v>0</v>
      </c>
      <c r="AX81" s="17"/>
      <c r="CF81" s="14">
        <v>41411</v>
      </c>
      <c r="CG81" s="14">
        <v>39892</v>
      </c>
    </row>
    <row r="82" spans="1:85" ht="30" x14ac:dyDescent="0.25">
      <c r="A82" s="11">
        <v>664</v>
      </c>
      <c r="B82" s="11" t="s">
        <v>4949</v>
      </c>
      <c r="D82" s="13">
        <v>664.1</v>
      </c>
      <c r="E82" s="11" t="s">
        <v>3143</v>
      </c>
      <c r="F82" s="11" t="s">
        <v>141</v>
      </c>
      <c r="G82" s="11" t="s">
        <v>205</v>
      </c>
      <c r="H82" s="11" t="s">
        <v>206</v>
      </c>
      <c r="I82" s="11" t="s">
        <v>141</v>
      </c>
      <c r="J82" s="11" t="s">
        <v>144</v>
      </c>
      <c r="K82" s="14">
        <v>38117</v>
      </c>
      <c r="M82" s="11">
        <v>442733</v>
      </c>
      <c r="N82" s="11">
        <v>370662</v>
      </c>
      <c r="O82" s="11">
        <v>120</v>
      </c>
      <c r="P82" s="11" t="s">
        <v>207</v>
      </c>
      <c r="Q82" s="11" t="s">
        <v>4950</v>
      </c>
      <c r="R82" s="11">
        <v>15</v>
      </c>
      <c r="S82" s="11" t="s">
        <v>211</v>
      </c>
      <c r="T82" s="11">
        <v>104</v>
      </c>
      <c r="U82" s="11">
        <v>15</v>
      </c>
      <c r="V82" s="11" t="s">
        <v>211</v>
      </c>
      <c r="W82" s="11">
        <v>1</v>
      </c>
      <c r="X82" s="11">
        <v>0</v>
      </c>
      <c r="Y82" s="11">
        <v>0</v>
      </c>
      <c r="Z82" s="11">
        <v>0</v>
      </c>
      <c r="AA82" s="11">
        <v>0</v>
      </c>
      <c r="AB82" s="11">
        <v>0</v>
      </c>
      <c r="AC82" s="11">
        <v>0</v>
      </c>
      <c r="AD82" s="11">
        <v>0</v>
      </c>
      <c r="AE82" s="11">
        <v>0</v>
      </c>
      <c r="AF82" s="11">
        <v>0</v>
      </c>
      <c r="AG82" s="11">
        <v>0</v>
      </c>
      <c r="AH82" s="11">
        <v>1</v>
      </c>
      <c r="AI82" s="11">
        <v>0</v>
      </c>
      <c r="AJ82" s="11">
        <v>0</v>
      </c>
      <c r="AK82" s="11">
        <v>0</v>
      </c>
      <c r="AL82" s="11">
        <v>0</v>
      </c>
      <c r="AM82" s="11">
        <v>0</v>
      </c>
      <c r="AN82" s="11" t="s">
        <v>154</v>
      </c>
      <c r="AO82" s="11">
        <v>0</v>
      </c>
      <c r="AQ82" s="11" t="s">
        <v>141</v>
      </c>
      <c r="AR82" s="11" t="s">
        <v>152</v>
      </c>
      <c r="AS82" s="11" t="s">
        <v>209</v>
      </c>
      <c r="AT82" s="11">
        <v>12</v>
      </c>
      <c r="AU82" s="11">
        <v>12</v>
      </c>
      <c r="AX82" s="17"/>
      <c r="CF82" s="14">
        <v>41411</v>
      </c>
    </row>
    <row r="83" spans="1:85" s="24" customFormat="1" ht="30" x14ac:dyDescent="0.25">
      <c r="A83" s="11">
        <v>664</v>
      </c>
      <c r="B83" s="11" t="s">
        <v>4949</v>
      </c>
      <c r="C83" s="11"/>
      <c r="D83" s="13">
        <v>664.2</v>
      </c>
      <c r="E83" s="11" t="s">
        <v>3145</v>
      </c>
      <c r="F83" s="11" t="s">
        <v>141</v>
      </c>
      <c r="G83" s="11" t="s">
        <v>205</v>
      </c>
      <c r="H83" s="11" t="s">
        <v>206</v>
      </c>
      <c r="I83" s="11" t="s">
        <v>141</v>
      </c>
      <c r="J83" s="11" t="s">
        <v>144</v>
      </c>
      <c r="K83" s="14">
        <v>38117</v>
      </c>
      <c r="L83" s="11"/>
      <c r="M83" s="11">
        <v>442733</v>
      </c>
      <c r="N83" s="11">
        <v>370662</v>
      </c>
      <c r="O83" s="11">
        <v>120</v>
      </c>
      <c r="P83" s="11" t="s">
        <v>207</v>
      </c>
      <c r="Q83" s="11" t="s">
        <v>4950</v>
      </c>
      <c r="R83" s="11">
        <v>15</v>
      </c>
      <c r="S83" s="11" t="s">
        <v>211</v>
      </c>
      <c r="T83" s="11">
        <v>104</v>
      </c>
      <c r="U83" s="11">
        <v>15</v>
      </c>
      <c r="V83" s="11" t="s">
        <v>211</v>
      </c>
      <c r="W83" s="11">
        <v>1</v>
      </c>
      <c r="X83" s="11">
        <v>0</v>
      </c>
      <c r="Y83" s="11">
        <v>0</v>
      </c>
      <c r="Z83" s="11">
        <v>0</v>
      </c>
      <c r="AA83" s="11">
        <v>0</v>
      </c>
      <c r="AB83" s="11">
        <v>0</v>
      </c>
      <c r="AC83" s="11">
        <v>0</v>
      </c>
      <c r="AD83" s="11">
        <v>0</v>
      </c>
      <c r="AE83" s="11">
        <v>0</v>
      </c>
      <c r="AF83" s="11">
        <v>0</v>
      </c>
      <c r="AG83" s="11">
        <v>0</v>
      </c>
      <c r="AH83" s="11">
        <v>1</v>
      </c>
      <c r="AI83" s="11">
        <v>0</v>
      </c>
      <c r="AJ83" s="11">
        <v>0</v>
      </c>
      <c r="AK83" s="11">
        <v>0</v>
      </c>
      <c r="AL83" s="11">
        <v>0</v>
      </c>
      <c r="AM83" s="11">
        <v>0</v>
      </c>
      <c r="AN83" s="11" t="s">
        <v>154</v>
      </c>
      <c r="AO83" s="11">
        <v>0</v>
      </c>
      <c r="AP83" s="11"/>
      <c r="AQ83" s="11" t="s">
        <v>141</v>
      </c>
      <c r="AR83" s="11" t="s">
        <v>152</v>
      </c>
      <c r="AS83" s="11" t="s">
        <v>209</v>
      </c>
      <c r="AT83" s="11">
        <v>12</v>
      </c>
      <c r="AU83" s="11">
        <v>0</v>
      </c>
      <c r="AV83" s="11"/>
      <c r="AW83" s="11"/>
      <c r="AX83" s="17"/>
      <c r="AY83" s="11"/>
      <c r="AZ83" s="11"/>
      <c r="BA83" s="11"/>
      <c r="BB83" s="11"/>
      <c r="BC83" s="16"/>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4">
        <v>41411</v>
      </c>
      <c r="CG83" s="14"/>
    </row>
    <row r="84" spans="1:85" s="24" customFormat="1" ht="30" x14ac:dyDescent="0.25">
      <c r="A84" s="11">
        <v>664</v>
      </c>
      <c r="B84" s="11" t="s">
        <v>4949</v>
      </c>
      <c r="C84" s="11"/>
      <c r="D84" s="13">
        <v>664.3</v>
      </c>
      <c r="E84" s="11" t="s">
        <v>3827</v>
      </c>
      <c r="F84" s="11" t="s">
        <v>141</v>
      </c>
      <c r="G84" s="11" t="s">
        <v>205</v>
      </c>
      <c r="H84" s="11" t="s">
        <v>206</v>
      </c>
      <c r="I84" s="11" t="s">
        <v>141</v>
      </c>
      <c r="J84" s="11" t="s">
        <v>144</v>
      </c>
      <c r="K84" s="14">
        <v>38117</v>
      </c>
      <c r="L84" s="11"/>
      <c r="M84" s="11">
        <v>442733</v>
      </c>
      <c r="N84" s="11">
        <v>370662</v>
      </c>
      <c r="O84" s="11">
        <v>120</v>
      </c>
      <c r="P84" s="11" t="s">
        <v>207</v>
      </c>
      <c r="Q84" s="11" t="s">
        <v>4950</v>
      </c>
      <c r="R84" s="11">
        <v>15</v>
      </c>
      <c r="S84" s="11" t="s">
        <v>211</v>
      </c>
      <c r="T84" s="11">
        <v>104</v>
      </c>
      <c r="U84" s="11">
        <v>15</v>
      </c>
      <c r="V84" s="11" t="s">
        <v>211</v>
      </c>
      <c r="W84" s="11">
        <v>1</v>
      </c>
      <c r="X84" s="11">
        <v>0</v>
      </c>
      <c r="Y84" s="11">
        <v>0</v>
      </c>
      <c r="Z84" s="11">
        <v>0</v>
      </c>
      <c r="AA84" s="11">
        <v>0</v>
      </c>
      <c r="AB84" s="11">
        <v>0</v>
      </c>
      <c r="AC84" s="11">
        <v>0</v>
      </c>
      <c r="AD84" s="11">
        <v>0</v>
      </c>
      <c r="AE84" s="11">
        <v>0</v>
      </c>
      <c r="AF84" s="11">
        <v>0</v>
      </c>
      <c r="AG84" s="11">
        <v>0</v>
      </c>
      <c r="AH84" s="11">
        <v>1</v>
      </c>
      <c r="AI84" s="11">
        <v>0</v>
      </c>
      <c r="AJ84" s="11">
        <v>0</v>
      </c>
      <c r="AK84" s="11">
        <v>0</v>
      </c>
      <c r="AL84" s="11">
        <v>0</v>
      </c>
      <c r="AM84" s="11">
        <v>0</v>
      </c>
      <c r="AN84" s="11" t="s">
        <v>154</v>
      </c>
      <c r="AO84" s="11">
        <v>0</v>
      </c>
      <c r="AP84" s="11"/>
      <c r="AQ84" s="11" t="s">
        <v>141</v>
      </c>
      <c r="AR84" s="11" t="s">
        <v>152</v>
      </c>
      <c r="AS84" s="11" t="s">
        <v>209</v>
      </c>
      <c r="AT84" s="11">
        <v>12</v>
      </c>
      <c r="AU84" s="11">
        <v>0</v>
      </c>
      <c r="AV84" s="11"/>
      <c r="AW84" s="11"/>
      <c r="AX84" s="17"/>
      <c r="AY84" s="11"/>
      <c r="AZ84" s="11"/>
      <c r="BA84" s="11"/>
      <c r="BB84" s="11"/>
      <c r="BC84" s="16"/>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4">
        <v>41411</v>
      </c>
      <c r="CG84" s="14"/>
    </row>
    <row r="85" spans="1:85" s="24" customFormat="1" ht="30" x14ac:dyDescent="0.25">
      <c r="A85" s="11">
        <v>664</v>
      </c>
      <c r="B85" s="11" t="s">
        <v>4949</v>
      </c>
      <c r="C85" s="11"/>
      <c r="D85" s="13">
        <v>664.4</v>
      </c>
      <c r="E85" s="11" t="s">
        <v>3828</v>
      </c>
      <c r="F85" s="11" t="s">
        <v>141</v>
      </c>
      <c r="G85" s="11" t="s">
        <v>205</v>
      </c>
      <c r="H85" s="11" t="s">
        <v>206</v>
      </c>
      <c r="I85" s="11" t="s">
        <v>141</v>
      </c>
      <c r="J85" s="11" t="s">
        <v>144</v>
      </c>
      <c r="K85" s="14">
        <v>38117</v>
      </c>
      <c r="L85" s="11"/>
      <c r="M85" s="11">
        <v>442733</v>
      </c>
      <c r="N85" s="11">
        <v>370662</v>
      </c>
      <c r="O85" s="11">
        <v>120</v>
      </c>
      <c r="P85" s="11" t="s">
        <v>207</v>
      </c>
      <c r="Q85" s="11" t="s">
        <v>4950</v>
      </c>
      <c r="R85" s="11">
        <v>15</v>
      </c>
      <c r="S85" s="11" t="s">
        <v>211</v>
      </c>
      <c r="T85" s="11">
        <v>104</v>
      </c>
      <c r="U85" s="11">
        <v>15</v>
      </c>
      <c r="V85" s="11" t="s">
        <v>211</v>
      </c>
      <c r="W85" s="11">
        <v>1</v>
      </c>
      <c r="X85" s="11">
        <v>0</v>
      </c>
      <c r="Y85" s="11">
        <v>0</v>
      </c>
      <c r="Z85" s="11">
        <v>0</v>
      </c>
      <c r="AA85" s="11">
        <v>0</v>
      </c>
      <c r="AB85" s="11">
        <v>0</v>
      </c>
      <c r="AC85" s="11">
        <v>0</v>
      </c>
      <c r="AD85" s="11">
        <v>0</v>
      </c>
      <c r="AE85" s="11">
        <v>0</v>
      </c>
      <c r="AF85" s="11">
        <v>0</v>
      </c>
      <c r="AG85" s="11">
        <v>0</v>
      </c>
      <c r="AH85" s="11">
        <v>1</v>
      </c>
      <c r="AI85" s="11">
        <v>0</v>
      </c>
      <c r="AJ85" s="11">
        <v>0</v>
      </c>
      <c r="AK85" s="11">
        <v>0</v>
      </c>
      <c r="AL85" s="11">
        <v>0</v>
      </c>
      <c r="AM85" s="11">
        <v>0</v>
      </c>
      <c r="AN85" s="11" t="s">
        <v>154</v>
      </c>
      <c r="AO85" s="11">
        <v>0</v>
      </c>
      <c r="AP85" s="11"/>
      <c r="AQ85" s="11" t="s">
        <v>141</v>
      </c>
      <c r="AR85" s="11" t="s">
        <v>152</v>
      </c>
      <c r="AS85" s="11" t="s">
        <v>209</v>
      </c>
      <c r="AT85" s="11">
        <v>12</v>
      </c>
      <c r="AU85" s="11">
        <v>0</v>
      </c>
      <c r="AV85" s="11"/>
      <c r="AW85" s="11"/>
      <c r="AX85" s="17"/>
      <c r="AY85" s="11"/>
      <c r="AZ85" s="11"/>
      <c r="BA85" s="11"/>
      <c r="BB85" s="11"/>
      <c r="BC85" s="16"/>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4">
        <v>41411</v>
      </c>
      <c r="CG85" s="14"/>
    </row>
    <row r="86" spans="1:85" s="24" customFormat="1" ht="30" x14ac:dyDescent="0.25">
      <c r="A86" s="11">
        <v>738</v>
      </c>
      <c r="B86" s="11" t="s">
        <v>5609</v>
      </c>
      <c r="C86" s="11"/>
      <c r="D86" s="13">
        <v>738.1</v>
      </c>
      <c r="E86" s="11" t="s">
        <v>5610</v>
      </c>
      <c r="F86" s="11" t="s">
        <v>141</v>
      </c>
      <c r="G86" s="11" t="s">
        <v>226</v>
      </c>
      <c r="H86" s="11" t="s">
        <v>2792</v>
      </c>
      <c r="I86" s="11" t="s">
        <v>4918</v>
      </c>
      <c r="J86" s="11" t="s">
        <v>5611</v>
      </c>
      <c r="K86" s="14">
        <v>39471</v>
      </c>
      <c r="L86" s="11" t="s">
        <v>5612</v>
      </c>
      <c r="M86" s="11">
        <v>359160</v>
      </c>
      <c r="N86" s="11">
        <v>411131</v>
      </c>
      <c r="O86" s="74">
        <v>108</v>
      </c>
      <c r="P86" s="74" t="s">
        <v>229</v>
      </c>
      <c r="Q86" s="11" t="s">
        <v>5613</v>
      </c>
      <c r="R86" s="11">
        <v>5</v>
      </c>
      <c r="S86" s="11" t="s">
        <v>149</v>
      </c>
      <c r="T86" s="11">
        <v>68</v>
      </c>
      <c r="U86" s="11">
        <v>5</v>
      </c>
      <c r="V86" s="11" t="s">
        <v>150</v>
      </c>
      <c r="W86" s="11">
        <v>1</v>
      </c>
      <c r="X86" s="11">
        <v>1</v>
      </c>
      <c r="Y86" s="11">
        <v>0</v>
      </c>
      <c r="Z86" s="11">
        <v>0</v>
      </c>
      <c r="AA86" s="11">
        <v>0</v>
      </c>
      <c r="AB86" s="11">
        <v>0</v>
      </c>
      <c r="AC86" s="11">
        <v>1</v>
      </c>
      <c r="AD86" s="11">
        <v>0</v>
      </c>
      <c r="AE86" s="11">
        <v>1</v>
      </c>
      <c r="AF86" s="11">
        <v>1</v>
      </c>
      <c r="AG86" s="11">
        <v>0</v>
      </c>
      <c r="AH86" s="11">
        <v>0</v>
      </c>
      <c r="AI86" s="11">
        <v>0</v>
      </c>
      <c r="AJ86" s="11">
        <v>0</v>
      </c>
      <c r="AK86" s="11">
        <v>1</v>
      </c>
      <c r="AL86" s="11">
        <v>0</v>
      </c>
      <c r="AM86" s="11">
        <v>0</v>
      </c>
      <c r="AN86" s="11" t="s">
        <v>5614</v>
      </c>
      <c r="AO86" s="11">
        <v>0</v>
      </c>
      <c r="AP86" s="11"/>
      <c r="AQ86" s="11" t="s">
        <v>141</v>
      </c>
      <c r="AR86" s="11" t="s">
        <v>152</v>
      </c>
      <c r="AS86" s="11" t="s">
        <v>153</v>
      </c>
      <c r="AT86" s="11">
        <v>2</v>
      </c>
      <c r="AU86" s="11">
        <v>2</v>
      </c>
      <c r="AV86" s="11" t="s">
        <v>5615</v>
      </c>
      <c r="AW86" s="11" t="s">
        <v>165</v>
      </c>
      <c r="AX86" s="17"/>
      <c r="AY86" s="11" t="s">
        <v>5616</v>
      </c>
      <c r="AZ86" s="11"/>
      <c r="BA86" s="11" t="s">
        <v>1331</v>
      </c>
      <c r="BB86" s="11" t="s">
        <v>153</v>
      </c>
      <c r="BC86" s="16">
        <v>2</v>
      </c>
      <c r="BD86" s="11" t="s">
        <v>5617</v>
      </c>
      <c r="BE86" s="11" t="s">
        <v>168</v>
      </c>
      <c r="BF86" s="11" t="s">
        <v>169</v>
      </c>
      <c r="BG86" s="11" t="s">
        <v>170</v>
      </c>
      <c r="BH86" s="11" t="s">
        <v>171</v>
      </c>
      <c r="BI86" s="11" t="s">
        <v>172</v>
      </c>
      <c r="BJ86" s="11" t="s">
        <v>173</v>
      </c>
      <c r="BK86" s="11">
        <v>1</v>
      </c>
      <c r="BL86" s="11"/>
      <c r="BM86" s="11" t="s">
        <v>5618</v>
      </c>
      <c r="BN86" s="11"/>
      <c r="BO86" s="11"/>
      <c r="BP86" s="11"/>
      <c r="BQ86" s="11" t="s">
        <v>174</v>
      </c>
      <c r="BR86" s="11"/>
      <c r="BS86" s="11"/>
      <c r="BT86" s="11" t="s">
        <v>174</v>
      </c>
      <c r="BU86" s="11" t="s">
        <v>175</v>
      </c>
      <c r="BV86" s="11" t="s">
        <v>175</v>
      </c>
      <c r="BW86" s="11" t="s">
        <v>174</v>
      </c>
      <c r="BX86" s="11" t="s">
        <v>175</v>
      </c>
      <c r="BY86" s="11" t="s">
        <v>175</v>
      </c>
      <c r="BZ86" s="11" t="s">
        <v>174</v>
      </c>
      <c r="CA86" s="11" t="s">
        <v>175</v>
      </c>
      <c r="CB86" s="11" t="s">
        <v>175</v>
      </c>
      <c r="CC86" s="11" t="s">
        <v>175</v>
      </c>
      <c r="CD86" s="11" t="s">
        <v>175</v>
      </c>
      <c r="CE86" s="11" t="s">
        <v>175</v>
      </c>
      <c r="CF86" s="14">
        <v>41411</v>
      </c>
      <c r="CG86" s="14">
        <v>39471</v>
      </c>
    </row>
    <row r="87" spans="1:85" s="24" customFormat="1" ht="30" x14ac:dyDescent="0.25">
      <c r="A87" s="24">
        <v>738</v>
      </c>
      <c r="B87" s="24" t="s">
        <v>5609</v>
      </c>
      <c r="D87" s="26">
        <v>738.2</v>
      </c>
      <c r="E87" s="24" t="s">
        <v>5619</v>
      </c>
      <c r="F87" s="24" t="s">
        <v>141</v>
      </c>
      <c r="G87" s="24" t="s">
        <v>226</v>
      </c>
      <c r="H87" s="24" t="s">
        <v>2792</v>
      </c>
      <c r="I87" s="24" t="s">
        <v>4918</v>
      </c>
      <c r="J87" s="24" t="s">
        <v>5611</v>
      </c>
      <c r="K87" s="27">
        <v>39471</v>
      </c>
      <c r="L87" s="24" t="s">
        <v>5612</v>
      </c>
      <c r="M87" s="24">
        <v>359160</v>
      </c>
      <c r="N87" s="24">
        <v>411131</v>
      </c>
      <c r="O87" s="75">
        <v>108</v>
      </c>
      <c r="P87" s="75" t="s">
        <v>229</v>
      </c>
      <c r="Q87" s="24" t="s">
        <v>5613</v>
      </c>
      <c r="R87" s="24">
        <v>5</v>
      </c>
      <c r="S87" s="24" t="s">
        <v>149</v>
      </c>
      <c r="T87" s="24">
        <v>68</v>
      </c>
      <c r="U87" s="24">
        <v>5</v>
      </c>
      <c r="V87" s="24" t="s">
        <v>150</v>
      </c>
      <c r="W87" s="24">
        <v>1</v>
      </c>
      <c r="X87" s="24">
        <v>1</v>
      </c>
      <c r="Y87" s="24">
        <v>0</v>
      </c>
      <c r="Z87" s="24">
        <v>0</v>
      </c>
      <c r="AA87" s="24">
        <v>0</v>
      </c>
      <c r="AB87" s="24">
        <v>0</v>
      </c>
      <c r="AC87" s="24">
        <v>1</v>
      </c>
      <c r="AD87" s="24">
        <v>0</v>
      </c>
      <c r="AE87" s="24">
        <v>1</v>
      </c>
      <c r="AF87" s="24">
        <v>1</v>
      </c>
      <c r="AG87" s="24">
        <v>0</v>
      </c>
      <c r="AH87" s="24">
        <v>0</v>
      </c>
      <c r="AI87" s="24">
        <v>0</v>
      </c>
      <c r="AJ87" s="24">
        <v>0</v>
      </c>
      <c r="AK87" s="24">
        <v>1</v>
      </c>
      <c r="AL87" s="24">
        <v>0</v>
      </c>
      <c r="AM87" s="24">
        <v>0</v>
      </c>
      <c r="AN87" s="24" t="s">
        <v>5614</v>
      </c>
      <c r="AO87" s="24">
        <v>0</v>
      </c>
      <c r="AQ87" s="24" t="s">
        <v>141</v>
      </c>
      <c r="AR87" s="24" t="s">
        <v>152</v>
      </c>
      <c r="AS87" s="24" t="s">
        <v>153</v>
      </c>
      <c r="AT87" s="24">
        <v>2</v>
      </c>
      <c r="AU87" s="11">
        <v>0</v>
      </c>
      <c r="AV87" s="24" t="s">
        <v>5615</v>
      </c>
      <c r="AW87" s="24" t="s">
        <v>165</v>
      </c>
      <c r="AX87" s="53"/>
      <c r="AY87" s="24" t="s">
        <v>5616</v>
      </c>
      <c r="BA87" s="24" t="s">
        <v>1331</v>
      </c>
      <c r="BB87" s="24" t="s">
        <v>153</v>
      </c>
      <c r="BC87" s="54">
        <v>2</v>
      </c>
      <c r="BD87" s="24" t="s">
        <v>5617</v>
      </c>
      <c r="BE87" s="24" t="s">
        <v>168</v>
      </c>
      <c r="BF87" s="24" t="s">
        <v>169</v>
      </c>
      <c r="BG87" s="24" t="s">
        <v>170</v>
      </c>
      <c r="BH87" s="24" t="s">
        <v>171</v>
      </c>
      <c r="BI87" s="24" t="s">
        <v>172</v>
      </c>
      <c r="BJ87" s="24" t="s">
        <v>173</v>
      </c>
      <c r="BK87" s="24">
        <v>1</v>
      </c>
      <c r="BM87" s="24" t="s">
        <v>5618</v>
      </c>
      <c r="BQ87" s="24" t="s">
        <v>174</v>
      </c>
      <c r="BT87" s="24" t="s">
        <v>174</v>
      </c>
      <c r="BU87" s="24" t="s">
        <v>175</v>
      </c>
      <c r="BV87" s="24" t="s">
        <v>175</v>
      </c>
      <c r="BW87" s="24" t="s">
        <v>174</v>
      </c>
      <c r="BX87" s="24" t="s">
        <v>175</v>
      </c>
      <c r="BY87" s="24" t="s">
        <v>175</v>
      </c>
      <c r="BZ87" s="24" t="s">
        <v>174</v>
      </c>
      <c r="CA87" s="24" t="s">
        <v>175</v>
      </c>
      <c r="CB87" s="24" t="s">
        <v>175</v>
      </c>
      <c r="CC87" s="24" t="s">
        <v>175</v>
      </c>
      <c r="CD87" s="24" t="s">
        <v>175</v>
      </c>
      <c r="CE87" s="24" t="s">
        <v>175</v>
      </c>
      <c r="CF87" s="27">
        <v>41411</v>
      </c>
      <c r="CG87" s="27">
        <v>39471</v>
      </c>
    </row>
    <row r="88" spans="1:85" s="24" customFormat="1" ht="30" x14ac:dyDescent="0.25">
      <c r="A88" s="24">
        <v>738</v>
      </c>
      <c r="B88" s="24" t="s">
        <v>5609</v>
      </c>
      <c r="D88" s="26">
        <v>738.3</v>
      </c>
      <c r="E88" s="24" t="s">
        <v>322</v>
      </c>
      <c r="F88" s="24" t="s">
        <v>141</v>
      </c>
      <c r="G88" s="24" t="s">
        <v>226</v>
      </c>
      <c r="H88" s="24" t="s">
        <v>2792</v>
      </c>
      <c r="I88" s="24" t="s">
        <v>4918</v>
      </c>
      <c r="J88" s="24" t="s">
        <v>5611</v>
      </c>
      <c r="K88" s="27">
        <v>39471</v>
      </c>
      <c r="L88" s="24" t="s">
        <v>5612</v>
      </c>
      <c r="M88" s="24">
        <v>359160</v>
      </c>
      <c r="N88" s="24">
        <v>411131</v>
      </c>
      <c r="O88" s="75">
        <v>108</v>
      </c>
      <c r="P88" s="75" t="s">
        <v>229</v>
      </c>
      <c r="Q88" s="24" t="s">
        <v>5613</v>
      </c>
      <c r="R88" s="24">
        <v>5</v>
      </c>
      <c r="S88" s="24" t="s">
        <v>149</v>
      </c>
      <c r="T88" s="24">
        <v>68</v>
      </c>
      <c r="U88" s="24">
        <v>5</v>
      </c>
      <c r="V88" s="24" t="s">
        <v>150</v>
      </c>
      <c r="W88" s="24">
        <v>1</v>
      </c>
      <c r="X88" s="24">
        <v>1</v>
      </c>
      <c r="Y88" s="24">
        <v>0</v>
      </c>
      <c r="Z88" s="24">
        <v>0</v>
      </c>
      <c r="AA88" s="24">
        <v>0</v>
      </c>
      <c r="AB88" s="24">
        <v>0</v>
      </c>
      <c r="AC88" s="24">
        <v>1</v>
      </c>
      <c r="AD88" s="24">
        <v>0</v>
      </c>
      <c r="AE88" s="24">
        <v>1</v>
      </c>
      <c r="AF88" s="24">
        <v>1</v>
      </c>
      <c r="AG88" s="24">
        <v>0</v>
      </c>
      <c r="AH88" s="24">
        <v>0</v>
      </c>
      <c r="AI88" s="24">
        <v>0</v>
      </c>
      <c r="AJ88" s="24">
        <v>0</v>
      </c>
      <c r="AK88" s="24">
        <v>1</v>
      </c>
      <c r="AL88" s="24">
        <v>0</v>
      </c>
      <c r="AM88" s="24">
        <v>0</v>
      </c>
      <c r="AN88" s="24" t="s">
        <v>5614</v>
      </c>
      <c r="AO88" s="24">
        <v>0</v>
      </c>
      <c r="AQ88" s="24" t="s">
        <v>141</v>
      </c>
      <c r="AR88" s="24" t="s">
        <v>152</v>
      </c>
      <c r="AS88" s="24" t="s">
        <v>153</v>
      </c>
      <c r="AT88" s="24">
        <v>2</v>
      </c>
      <c r="AU88" s="11">
        <v>0</v>
      </c>
      <c r="AV88" s="24" t="s">
        <v>5615</v>
      </c>
      <c r="AW88" s="24" t="s">
        <v>165</v>
      </c>
      <c r="AX88" s="53"/>
      <c r="AY88" s="24" t="s">
        <v>5616</v>
      </c>
      <c r="BA88" s="24" t="s">
        <v>1331</v>
      </c>
      <c r="BB88" s="24" t="s">
        <v>153</v>
      </c>
      <c r="BC88" s="54">
        <v>2</v>
      </c>
      <c r="BD88" s="24" t="s">
        <v>5617</v>
      </c>
      <c r="BE88" s="24" t="s">
        <v>168</v>
      </c>
      <c r="BF88" s="24" t="s">
        <v>169</v>
      </c>
      <c r="BG88" s="24" t="s">
        <v>170</v>
      </c>
      <c r="BH88" s="24" t="s">
        <v>171</v>
      </c>
      <c r="BI88" s="24" t="s">
        <v>172</v>
      </c>
      <c r="BJ88" s="24" t="s">
        <v>173</v>
      </c>
      <c r="BK88" s="24">
        <v>1</v>
      </c>
      <c r="BM88" s="24" t="s">
        <v>5618</v>
      </c>
      <c r="BQ88" s="24" t="s">
        <v>174</v>
      </c>
      <c r="BT88" s="24" t="s">
        <v>174</v>
      </c>
      <c r="BU88" s="24" t="s">
        <v>175</v>
      </c>
      <c r="BV88" s="24" t="s">
        <v>175</v>
      </c>
      <c r="BW88" s="24" t="s">
        <v>174</v>
      </c>
      <c r="BX88" s="24" t="s">
        <v>175</v>
      </c>
      <c r="BY88" s="24" t="s">
        <v>175</v>
      </c>
      <c r="BZ88" s="24" t="s">
        <v>174</v>
      </c>
      <c r="CA88" s="24" t="s">
        <v>175</v>
      </c>
      <c r="CB88" s="24" t="s">
        <v>175</v>
      </c>
      <c r="CC88" s="24" t="s">
        <v>175</v>
      </c>
      <c r="CD88" s="24" t="s">
        <v>175</v>
      </c>
      <c r="CE88" s="24" t="s">
        <v>175</v>
      </c>
      <c r="CF88" s="27">
        <v>41411</v>
      </c>
      <c r="CG88" s="27">
        <v>39471</v>
      </c>
    </row>
    <row r="89" spans="1:85" s="24" customFormat="1" ht="30" x14ac:dyDescent="0.25">
      <c r="A89" s="11">
        <v>539</v>
      </c>
      <c r="B89" s="11" t="s">
        <v>4273</v>
      </c>
      <c r="C89" s="11"/>
      <c r="D89" s="13">
        <v>539.1</v>
      </c>
      <c r="E89" s="11" t="s">
        <v>322</v>
      </c>
      <c r="F89" s="11" t="s">
        <v>141</v>
      </c>
      <c r="G89" s="11" t="s">
        <v>429</v>
      </c>
      <c r="H89" s="11" t="s">
        <v>4269</v>
      </c>
      <c r="I89" s="11" t="s">
        <v>141</v>
      </c>
      <c r="J89" s="11" t="s">
        <v>1232</v>
      </c>
      <c r="K89" s="14">
        <v>37175</v>
      </c>
      <c r="L89" s="11" t="s">
        <v>4274</v>
      </c>
      <c r="M89" s="11">
        <v>293364</v>
      </c>
      <c r="N89" s="11">
        <v>669152</v>
      </c>
      <c r="O89" s="11">
        <v>65</v>
      </c>
      <c r="P89" s="11" t="s">
        <v>432</v>
      </c>
      <c r="Q89" s="11" t="s">
        <v>4275</v>
      </c>
      <c r="R89" s="11">
        <v>4</v>
      </c>
      <c r="S89" s="11" t="s">
        <v>149</v>
      </c>
      <c r="T89" s="11">
        <v>125</v>
      </c>
      <c r="U89" s="11">
        <v>5</v>
      </c>
      <c r="V89" s="11" t="s">
        <v>150</v>
      </c>
      <c r="W89" s="11">
        <v>1</v>
      </c>
      <c r="X89" s="11">
        <v>1</v>
      </c>
      <c r="Y89" s="11">
        <v>0</v>
      </c>
      <c r="Z89" s="11">
        <v>0</v>
      </c>
      <c r="AA89" s="11">
        <v>0</v>
      </c>
      <c r="AB89" s="11">
        <v>0</v>
      </c>
      <c r="AC89" s="11">
        <v>0</v>
      </c>
      <c r="AD89" s="11">
        <v>0</v>
      </c>
      <c r="AE89" s="11">
        <v>0</v>
      </c>
      <c r="AF89" s="11">
        <v>1</v>
      </c>
      <c r="AG89" s="11">
        <v>0</v>
      </c>
      <c r="AH89" s="11">
        <v>0</v>
      </c>
      <c r="AI89" s="11">
        <v>0</v>
      </c>
      <c r="AJ89" s="11">
        <v>0</v>
      </c>
      <c r="AK89" s="11">
        <v>0</v>
      </c>
      <c r="AL89" s="11">
        <v>0</v>
      </c>
      <c r="AM89" s="11">
        <v>0</v>
      </c>
      <c r="AN89" s="11" t="s">
        <v>972</v>
      </c>
      <c r="AO89" s="11">
        <v>0</v>
      </c>
      <c r="AP89" s="11"/>
      <c r="AQ89" s="11" t="s">
        <v>141</v>
      </c>
      <c r="AR89" s="11" t="s">
        <v>220</v>
      </c>
      <c r="AS89" s="11" t="s">
        <v>153</v>
      </c>
      <c r="AT89" s="11">
        <v>2</v>
      </c>
      <c r="AU89" s="11">
        <v>2</v>
      </c>
      <c r="AV89" s="11"/>
      <c r="AW89" s="11" t="s">
        <v>165</v>
      </c>
      <c r="AX89" s="17"/>
      <c r="AY89" s="11" t="s">
        <v>166</v>
      </c>
      <c r="AZ89" s="11"/>
      <c r="BA89" s="11" t="s">
        <v>2603</v>
      </c>
      <c r="BB89" s="11" t="s">
        <v>153</v>
      </c>
      <c r="BC89" s="16">
        <v>2</v>
      </c>
      <c r="BD89" s="11" t="s">
        <v>4276</v>
      </c>
      <c r="BE89" s="11" t="s">
        <v>429</v>
      </c>
      <c r="BF89" s="11" t="s">
        <v>169</v>
      </c>
      <c r="BG89" s="11" t="s">
        <v>170</v>
      </c>
      <c r="BH89" s="11" t="s">
        <v>171</v>
      </c>
      <c r="BI89" s="11" t="s">
        <v>172</v>
      </c>
      <c r="BJ89" s="11" t="s">
        <v>173</v>
      </c>
      <c r="BK89" s="11">
        <v>1</v>
      </c>
      <c r="BL89" s="11"/>
      <c r="BM89" s="11"/>
      <c r="BN89" s="11"/>
      <c r="BO89" s="11"/>
      <c r="BP89" s="11"/>
      <c r="BQ89" s="11" t="s">
        <v>174</v>
      </c>
      <c r="BR89" s="11"/>
      <c r="BS89" s="11"/>
      <c r="BT89" s="11" t="s">
        <v>174</v>
      </c>
      <c r="BU89" s="11" t="s">
        <v>175</v>
      </c>
      <c r="BV89" s="11" t="s">
        <v>175</v>
      </c>
      <c r="BW89" s="11" t="s">
        <v>174</v>
      </c>
      <c r="BX89" s="11" t="s">
        <v>175</v>
      </c>
      <c r="BY89" s="11" t="s">
        <v>175</v>
      </c>
      <c r="BZ89" s="11" t="s">
        <v>174</v>
      </c>
      <c r="CA89" s="11" t="s">
        <v>175</v>
      </c>
      <c r="CB89" s="11" t="s">
        <v>175</v>
      </c>
      <c r="CC89" s="11" t="s">
        <v>175</v>
      </c>
      <c r="CD89" s="11" t="s">
        <v>175</v>
      </c>
      <c r="CE89" s="11" t="s">
        <v>175</v>
      </c>
      <c r="CF89" s="14">
        <v>41411</v>
      </c>
      <c r="CG89" s="14">
        <v>41411</v>
      </c>
    </row>
    <row r="90" spans="1:85" s="39" customFormat="1" x14ac:dyDescent="0.25">
      <c r="A90" s="11">
        <v>6</v>
      </c>
      <c r="B90" s="11" t="s">
        <v>212</v>
      </c>
      <c r="C90" s="11"/>
      <c r="D90" s="13">
        <v>6.1</v>
      </c>
      <c r="E90" s="11" t="s">
        <v>213</v>
      </c>
      <c r="F90" s="11" t="s">
        <v>141</v>
      </c>
      <c r="G90" s="11" t="s">
        <v>58</v>
      </c>
      <c r="H90" s="11" t="s">
        <v>214</v>
      </c>
      <c r="I90" s="11" t="s">
        <v>141</v>
      </c>
      <c r="J90" s="11" t="s">
        <v>145</v>
      </c>
      <c r="K90" s="14">
        <v>34608</v>
      </c>
      <c r="L90" s="11" t="s">
        <v>215</v>
      </c>
      <c r="M90" s="11">
        <v>426574</v>
      </c>
      <c r="N90" s="11">
        <v>588069</v>
      </c>
      <c r="O90" s="11">
        <v>81</v>
      </c>
      <c r="P90" s="11" t="s">
        <v>216</v>
      </c>
      <c r="Q90" s="11" t="s">
        <v>217</v>
      </c>
      <c r="R90" s="11">
        <v>20</v>
      </c>
      <c r="S90" s="11" t="s">
        <v>218</v>
      </c>
      <c r="T90" s="11">
        <v>35</v>
      </c>
      <c r="U90" s="11">
        <v>5</v>
      </c>
      <c r="V90" s="11" t="s">
        <v>219</v>
      </c>
      <c r="W90" s="11">
        <v>1</v>
      </c>
      <c r="X90" s="11">
        <v>0</v>
      </c>
      <c r="Y90" s="11">
        <v>0</v>
      </c>
      <c r="Z90" s="11">
        <v>1</v>
      </c>
      <c r="AA90" s="11">
        <v>0</v>
      </c>
      <c r="AB90" s="11">
        <v>0</v>
      </c>
      <c r="AC90" s="11">
        <v>0</v>
      </c>
      <c r="AD90" s="11">
        <v>0</v>
      </c>
      <c r="AE90" s="11">
        <v>0</v>
      </c>
      <c r="AF90" s="11">
        <v>0</v>
      </c>
      <c r="AG90" s="11">
        <v>0</v>
      </c>
      <c r="AH90" s="11">
        <v>1</v>
      </c>
      <c r="AI90" s="11">
        <v>0</v>
      </c>
      <c r="AJ90" s="11">
        <v>0</v>
      </c>
      <c r="AK90" s="11">
        <v>0</v>
      </c>
      <c r="AL90" s="11">
        <v>0</v>
      </c>
      <c r="AM90" s="11">
        <v>0</v>
      </c>
      <c r="AN90" s="11" t="s">
        <v>195</v>
      </c>
      <c r="AO90" s="11">
        <v>0</v>
      </c>
      <c r="AP90" s="11"/>
      <c r="AQ90" s="11" t="s">
        <v>141</v>
      </c>
      <c r="AR90" s="11" t="s">
        <v>220</v>
      </c>
      <c r="AS90" s="11" t="s">
        <v>209</v>
      </c>
      <c r="AT90" s="11">
        <v>12</v>
      </c>
      <c r="AU90" s="11">
        <v>12</v>
      </c>
      <c r="AV90" s="11"/>
      <c r="AW90" s="11"/>
      <c r="AX90" s="17"/>
      <c r="AY90" s="11"/>
      <c r="AZ90" s="11"/>
      <c r="BA90" s="11"/>
      <c r="BB90" s="11"/>
      <c r="BC90" s="16"/>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4">
        <v>41411</v>
      </c>
      <c r="CG90" s="14"/>
    </row>
    <row r="91" spans="1:85" x14ac:dyDescent="0.25">
      <c r="A91" s="11">
        <v>6</v>
      </c>
      <c r="B91" s="11" t="s">
        <v>212</v>
      </c>
      <c r="D91" s="13">
        <v>6.2</v>
      </c>
      <c r="E91" s="11" t="s">
        <v>221</v>
      </c>
      <c r="F91" s="11" t="s">
        <v>141</v>
      </c>
      <c r="G91" s="11" t="s">
        <v>58</v>
      </c>
      <c r="H91" s="11" t="s">
        <v>214</v>
      </c>
      <c r="I91" s="11" t="s">
        <v>141</v>
      </c>
      <c r="J91" s="11" t="s">
        <v>145</v>
      </c>
      <c r="K91" s="14">
        <v>34608</v>
      </c>
      <c r="L91" s="11" t="s">
        <v>222</v>
      </c>
      <c r="M91" s="11">
        <v>426550</v>
      </c>
      <c r="N91" s="11">
        <v>588068</v>
      </c>
      <c r="O91" s="11">
        <v>81</v>
      </c>
      <c r="P91" s="11" t="s">
        <v>216</v>
      </c>
      <c r="Q91" s="11" t="s">
        <v>223</v>
      </c>
      <c r="R91" s="11">
        <v>20</v>
      </c>
      <c r="S91" s="11" t="s">
        <v>162</v>
      </c>
      <c r="T91" s="11">
        <v>35.340000000000003</v>
      </c>
      <c r="U91" s="11">
        <v>5</v>
      </c>
      <c r="V91" s="11" t="s">
        <v>162</v>
      </c>
      <c r="W91" s="11">
        <v>1</v>
      </c>
      <c r="X91" s="11">
        <v>0</v>
      </c>
      <c r="Y91" s="11">
        <v>0</v>
      </c>
      <c r="Z91" s="11">
        <v>1</v>
      </c>
      <c r="AA91" s="11">
        <v>0</v>
      </c>
      <c r="AB91" s="11">
        <v>0</v>
      </c>
      <c r="AC91" s="11">
        <v>0</v>
      </c>
      <c r="AD91" s="11">
        <v>0</v>
      </c>
      <c r="AE91" s="11">
        <v>0</v>
      </c>
      <c r="AF91" s="11">
        <v>0</v>
      </c>
      <c r="AG91" s="11">
        <v>0</v>
      </c>
      <c r="AH91" s="11">
        <v>1</v>
      </c>
      <c r="AI91" s="11">
        <v>0</v>
      </c>
      <c r="AJ91" s="11">
        <v>0</v>
      </c>
      <c r="AK91" s="11">
        <v>0</v>
      </c>
      <c r="AL91" s="11">
        <v>0</v>
      </c>
      <c r="AM91" s="11">
        <v>0</v>
      </c>
      <c r="AN91" s="11" t="s">
        <v>195</v>
      </c>
      <c r="AO91" s="11">
        <v>0</v>
      </c>
      <c r="AQ91" s="11" t="s">
        <v>141</v>
      </c>
      <c r="AR91" s="11" t="s">
        <v>220</v>
      </c>
      <c r="AS91" s="11" t="s">
        <v>209</v>
      </c>
      <c r="AT91" s="11">
        <v>12</v>
      </c>
      <c r="AU91" s="11">
        <v>0</v>
      </c>
      <c r="AX91" s="17"/>
      <c r="CF91" s="14">
        <v>41411</v>
      </c>
    </row>
    <row r="92" spans="1:85" ht="30" x14ac:dyDescent="0.25">
      <c r="A92" s="11">
        <v>7</v>
      </c>
      <c r="B92" s="11" t="s">
        <v>224</v>
      </c>
      <c r="D92" s="13">
        <v>7.1</v>
      </c>
      <c r="E92" s="11" t="s">
        <v>225</v>
      </c>
      <c r="F92" s="11" t="s">
        <v>141</v>
      </c>
      <c r="G92" s="11" t="s">
        <v>226</v>
      </c>
      <c r="H92" s="11" t="s">
        <v>227</v>
      </c>
      <c r="I92" s="11" t="s">
        <v>141</v>
      </c>
      <c r="J92" s="11" t="s">
        <v>145</v>
      </c>
      <c r="K92" s="14">
        <v>34608</v>
      </c>
      <c r="L92" s="11" t="s">
        <v>228</v>
      </c>
      <c r="M92" s="11">
        <v>373013</v>
      </c>
      <c r="N92" s="11">
        <v>404355</v>
      </c>
      <c r="O92" s="11">
        <v>109</v>
      </c>
      <c r="P92" s="11" t="s">
        <v>229</v>
      </c>
      <c r="Q92" s="11" t="s">
        <v>230</v>
      </c>
      <c r="R92" s="11">
        <v>5</v>
      </c>
      <c r="S92" s="11" t="s">
        <v>162</v>
      </c>
      <c r="T92" s="11">
        <v>108.82</v>
      </c>
      <c r="U92" s="11">
        <v>0.01</v>
      </c>
      <c r="V92" s="11" t="s">
        <v>231</v>
      </c>
      <c r="W92" s="11">
        <v>1</v>
      </c>
      <c r="X92" s="11">
        <v>0</v>
      </c>
      <c r="Y92" s="11">
        <v>0</v>
      </c>
      <c r="Z92" s="11">
        <v>1</v>
      </c>
      <c r="AA92" s="11">
        <v>0</v>
      </c>
      <c r="AB92" s="11">
        <v>0</v>
      </c>
      <c r="AC92" s="11">
        <v>0</v>
      </c>
      <c r="AD92" s="11">
        <v>0</v>
      </c>
      <c r="AE92" s="11">
        <v>0</v>
      </c>
      <c r="AF92" s="11">
        <v>0</v>
      </c>
      <c r="AG92" s="11">
        <v>0</v>
      </c>
      <c r="AH92" s="11">
        <v>1</v>
      </c>
      <c r="AI92" s="11">
        <v>0</v>
      </c>
      <c r="AJ92" s="11">
        <v>0</v>
      </c>
      <c r="AK92" s="11">
        <v>0</v>
      </c>
      <c r="AL92" s="11">
        <v>0</v>
      </c>
      <c r="AM92" s="11">
        <v>0</v>
      </c>
      <c r="AN92" s="11" t="s">
        <v>195</v>
      </c>
      <c r="AO92" s="11">
        <v>0</v>
      </c>
      <c r="AQ92" s="11" t="s">
        <v>141</v>
      </c>
      <c r="AR92" s="11" t="s">
        <v>152</v>
      </c>
      <c r="AS92" s="11" t="s">
        <v>232</v>
      </c>
      <c r="AT92" s="11">
        <v>6</v>
      </c>
      <c r="AU92" s="11">
        <v>6</v>
      </c>
      <c r="AX92" s="17"/>
      <c r="CF92" s="14">
        <v>41411</v>
      </c>
    </row>
    <row r="93" spans="1:85" ht="30" x14ac:dyDescent="0.25">
      <c r="A93" s="11">
        <v>8</v>
      </c>
      <c r="B93" s="11" t="s">
        <v>233</v>
      </c>
      <c r="D93" s="13">
        <v>8.1</v>
      </c>
      <c r="E93" s="11" t="s">
        <v>234</v>
      </c>
      <c r="F93" s="11" t="s">
        <v>141</v>
      </c>
      <c r="G93" s="11" t="s">
        <v>157</v>
      </c>
      <c r="H93" s="11" t="s">
        <v>235</v>
      </c>
      <c r="I93" s="11" t="s">
        <v>141</v>
      </c>
      <c r="J93" s="11" t="s">
        <v>145</v>
      </c>
      <c r="K93" s="14">
        <v>34608</v>
      </c>
      <c r="L93" s="11" t="s">
        <v>236</v>
      </c>
      <c r="M93" s="11">
        <v>455763</v>
      </c>
      <c r="N93" s="11">
        <v>413776</v>
      </c>
      <c r="O93" s="11">
        <v>111</v>
      </c>
      <c r="P93" s="11" t="s">
        <v>160</v>
      </c>
      <c r="Q93" s="11" t="s">
        <v>237</v>
      </c>
      <c r="R93" s="11">
        <v>20</v>
      </c>
      <c r="S93" s="11" t="s">
        <v>162</v>
      </c>
      <c r="T93" s="11">
        <v>20</v>
      </c>
      <c r="U93" s="11">
        <v>5</v>
      </c>
      <c r="V93" s="11" t="s">
        <v>150</v>
      </c>
      <c r="W93" s="11">
        <v>1</v>
      </c>
      <c r="X93" s="11">
        <v>0</v>
      </c>
      <c r="Y93" s="11">
        <v>0</v>
      </c>
      <c r="Z93" s="11">
        <v>1</v>
      </c>
      <c r="AA93" s="11">
        <v>0</v>
      </c>
      <c r="AB93" s="11">
        <v>0</v>
      </c>
      <c r="AC93" s="11">
        <v>0</v>
      </c>
      <c r="AD93" s="11">
        <v>0</v>
      </c>
      <c r="AE93" s="11">
        <v>0</v>
      </c>
      <c r="AF93" s="11">
        <v>0</v>
      </c>
      <c r="AG93" s="11">
        <v>0</v>
      </c>
      <c r="AH93" s="11">
        <v>1</v>
      </c>
      <c r="AI93" s="11">
        <v>0</v>
      </c>
      <c r="AJ93" s="11">
        <v>0</v>
      </c>
      <c r="AK93" s="11">
        <v>0</v>
      </c>
      <c r="AL93" s="11">
        <v>0</v>
      </c>
      <c r="AM93" s="11">
        <v>0</v>
      </c>
      <c r="AN93" s="11" t="s">
        <v>195</v>
      </c>
      <c r="AO93" s="11">
        <v>0</v>
      </c>
      <c r="AQ93" s="11" t="s">
        <v>141</v>
      </c>
      <c r="AR93" s="11" t="s">
        <v>152</v>
      </c>
      <c r="AS93" s="11" t="s">
        <v>209</v>
      </c>
      <c r="AT93" s="11">
        <v>12</v>
      </c>
      <c r="AU93" s="11">
        <v>12</v>
      </c>
      <c r="AX93" s="17"/>
      <c r="CF93" s="14">
        <v>41411</v>
      </c>
    </row>
    <row r="94" spans="1:85" ht="30" x14ac:dyDescent="0.25">
      <c r="A94" s="11">
        <v>8</v>
      </c>
      <c r="B94" s="11" t="s">
        <v>233</v>
      </c>
      <c r="D94" s="13">
        <v>8.1999999999999993</v>
      </c>
      <c r="E94" s="11" t="s">
        <v>225</v>
      </c>
      <c r="F94" s="11" t="s">
        <v>141</v>
      </c>
      <c r="G94" s="11" t="s">
        <v>157</v>
      </c>
      <c r="H94" s="11" t="s">
        <v>235</v>
      </c>
      <c r="I94" s="11" t="s">
        <v>141</v>
      </c>
      <c r="J94" s="11" t="s">
        <v>145</v>
      </c>
      <c r="K94" s="14">
        <v>34608</v>
      </c>
      <c r="L94" s="11" t="s">
        <v>238</v>
      </c>
      <c r="M94" s="11">
        <v>455801</v>
      </c>
      <c r="N94" s="11">
        <v>413824</v>
      </c>
      <c r="O94" s="11">
        <v>111</v>
      </c>
      <c r="P94" s="11" t="s">
        <v>160</v>
      </c>
      <c r="Q94" s="11" t="s">
        <v>239</v>
      </c>
      <c r="R94" s="11">
        <v>20</v>
      </c>
      <c r="S94" s="11" t="s">
        <v>162</v>
      </c>
      <c r="T94" s="11">
        <v>20</v>
      </c>
      <c r="U94" s="11">
        <v>5</v>
      </c>
      <c r="V94" s="11" t="s">
        <v>150</v>
      </c>
      <c r="W94" s="11">
        <v>1</v>
      </c>
      <c r="X94" s="11">
        <v>0</v>
      </c>
      <c r="Y94" s="11">
        <v>0</v>
      </c>
      <c r="Z94" s="11">
        <v>1</v>
      </c>
      <c r="AA94" s="11">
        <v>0</v>
      </c>
      <c r="AB94" s="11">
        <v>0</v>
      </c>
      <c r="AC94" s="11">
        <v>0</v>
      </c>
      <c r="AD94" s="11">
        <v>0</v>
      </c>
      <c r="AE94" s="11">
        <v>0</v>
      </c>
      <c r="AF94" s="11">
        <v>0</v>
      </c>
      <c r="AG94" s="11">
        <v>0</v>
      </c>
      <c r="AH94" s="11">
        <v>1</v>
      </c>
      <c r="AI94" s="11">
        <v>0</v>
      </c>
      <c r="AJ94" s="11">
        <v>0</v>
      </c>
      <c r="AK94" s="11">
        <v>0</v>
      </c>
      <c r="AL94" s="11">
        <v>0</v>
      </c>
      <c r="AM94" s="11">
        <v>0</v>
      </c>
      <c r="AN94" s="11" t="s">
        <v>195</v>
      </c>
      <c r="AO94" s="11">
        <v>0</v>
      </c>
      <c r="AQ94" s="11" t="s">
        <v>141</v>
      </c>
      <c r="AR94" s="11" t="s">
        <v>152</v>
      </c>
      <c r="AS94" s="11" t="s">
        <v>209</v>
      </c>
      <c r="AT94" s="11">
        <v>12</v>
      </c>
      <c r="AU94" s="11">
        <v>0</v>
      </c>
      <c r="AX94" s="17"/>
      <c r="CF94" s="14">
        <v>41411</v>
      </c>
    </row>
    <row r="95" spans="1:85" ht="60" x14ac:dyDescent="0.25">
      <c r="A95" s="11">
        <v>792</v>
      </c>
      <c r="B95" s="11" t="s">
        <v>5956</v>
      </c>
      <c r="D95" s="13">
        <v>792.1</v>
      </c>
      <c r="E95" s="11" t="s">
        <v>5886</v>
      </c>
      <c r="F95" s="11" t="s">
        <v>141</v>
      </c>
      <c r="G95" s="11" t="s">
        <v>58</v>
      </c>
      <c r="I95" s="11" t="s">
        <v>141</v>
      </c>
      <c r="J95" s="11" t="s">
        <v>2157</v>
      </c>
      <c r="K95" s="14">
        <v>41968</v>
      </c>
      <c r="M95" s="11">
        <v>373666</v>
      </c>
      <c r="N95" s="11">
        <v>428525</v>
      </c>
      <c r="O95" s="74">
        <v>103</v>
      </c>
      <c r="P95" s="11" t="s">
        <v>229</v>
      </c>
      <c r="Q95" s="11" t="s">
        <v>5957</v>
      </c>
      <c r="S95" s="24" t="s">
        <v>184</v>
      </c>
      <c r="W95" s="11">
        <v>1</v>
      </c>
      <c r="X95" s="11">
        <v>1</v>
      </c>
      <c r="Y95" s="11">
        <v>0</v>
      </c>
      <c r="Z95" s="11">
        <v>0</v>
      </c>
      <c r="AA95" s="11">
        <v>0</v>
      </c>
      <c r="AB95" s="11">
        <v>0</v>
      </c>
      <c r="AC95" s="11">
        <v>0</v>
      </c>
      <c r="AD95" s="11">
        <v>0</v>
      </c>
      <c r="AE95" s="11">
        <v>0</v>
      </c>
      <c r="AF95" s="11">
        <v>1</v>
      </c>
      <c r="AG95" s="11">
        <v>0</v>
      </c>
      <c r="AH95" s="11">
        <v>0</v>
      </c>
      <c r="AI95" s="11">
        <v>0</v>
      </c>
      <c r="AJ95" s="11">
        <v>0</v>
      </c>
      <c r="AK95" s="11">
        <v>0</v>
      </c>
      <c r="AL95" s="11">
        <v>0</v>
      </c>
      <c r="AM95" s="11">
        <v>0</v>
      </c>
      <c r="AN95" s="11" t="s">
        <v>185</v>
      </c>
      <c r="AO95" s="11">
        <v>0</v>
      </c>
      <c r="AQ95" s="11" t="s">
        <v>141</v>
      </c>
      <c r="AR95" s="11" t="s">
        <v>5958</v>
      </c>
      <c r="AS95" s="11" t="s">
        <v>209</v>
      </c>
      <c r="AT95" s="11">
        <v>12</v>
      </c>
      <c r="AU95" s="11">
        <v>12</v>
      </c>
      <c r="AW95" s="11" t="s">
        <v>5959</v>
      </c>
      <c r="AY95" s="11" t="s">
        <v>5960</v>
      </c>
      <c r="AZ95" s="85" t="s">
        <v>5961</v>
      </c>
      <c r="BA95" s="11">
        <v>0</v>
      </c>
      <c r="BB95" s="11" t="s">
        <v>259</v>
      </c>
      <c r="BC95" s="16">
        <v>12</v>
      </c>
      <c r="BD95" s="11" t="s">
        <v>1331</v>
      </c>
      <c r="BE95" s="11" t="s">
        <v>168</v>
      </c>
      <c r="BF95" s="11">
        <v>0</v>
      </c>
      <c r="BG95" s="11">
        <v>0</v>
      </c>
      <c r="BH95" s="11" t="s">
        <v>1333</v>
      </c>
      <c r="BI95" s="11" t="s">
        <v>172</v>
      </c>
      <c r="BJ95" s="11" t="s">
        <v>173</v>
      </c>
      <c r="BK95" s="11">
        <v>1</v>
      </c>
      <c r="BP95" s="11" t="s">
        <v>174</v>
      </c>
      <c r="BS95" s="79" t="s">
        <v>3022</v>
      </c>
      <c r="BT95" s="79" t="s">
        <v>3023</v>
      </c>
      <c r="BU95" s="79" t="s">
        <v>3023</v>
      </c>
      <c r="BV95" s="79" t="s">
        <v>3023</v>
      </c>
      <c r="BW95" s="79" t="s">
        <v>3023</v>
      </c>
      <c r="BX95" s="79" t="s">
        <v>3023</v>
      </c>
      <c r="BY95" s="79" t="s">
        <v>3023</v>
      </c>
      <c r="BZ95" s="79" t="s">
        <v>3023</v>
      </c>
      <c r="CA95" s="79" t="s">
        <v>3023</v>
      </c>
      <c r="CB95" s="79" t="s">
        <v>3023</v>
      </c>
      <c r="CC95" s="79" t="s">
        <v>3023</v>
      </c>
      <c r="CD95" s="79" t="s">
        <v>3023</v>
      </c>
      <c r="CE95" s="79" t="s">
        <v>3023</v>
      </c>
      <c r="CF95" s="14">
        <v>41968</v>
      </c>
      <c r="CG95" s="14">
        <v>41968</v>
      </c>
    </row>
    <row r="96" spans="1:85" ht="90" x14ac:dyDescent="0.25">
      <c r="A96" s="11">
        <v>792</v>
      </c>
      <c r="B96" s="11" t="s">
        <v>5956</v>
      </c>
      <c r="D96" s="13">
        <v>792.2</v>
      </c>
      <c r="E96" s="11" t="s">
        <v>5962</v>
      </c>
      <c r="F96" s="11" t="s">
        <v>141</v>
      </c>
      <c r="G96" s="11" t="s">
        <v>58</v>
      </c>
      <c r="I96" s="11" t="s">
        <v>141</v>
      </c>
      <c r="J96" s="11" t="s">
        <v>2157</v>
      </c>
      <c r="K96" s="14">
        <v>41968</v>
      </c>
      <c r="M96" s="11">
        <v>373554</v>
      </c>
      <c r="N96" s="11">
        <v>427858</v>
      </c>
      <c r="O96" s="74">
        <v>103</v>
      </c>
      <c r="P96" s="11" t="s">
        <v>229</v>
      </c>
      <c r="Q96" s="11" t="s">
        <v>5963</v>
      </c>
      <c r="S96" s="24" t="s">
        <v>184</v>
      </c>
      <c r="W96" s="11">
        <v>1</v>
      </c>
      <c r="X96" s="11">
        <v>0</v>
      </c>
      <c r="Y96" s="11">
        <v>0</v>
      </c>
      <c r="Z96" s="11">
        <v>0</v>
      </c>
      <c r="AA96" s="11">
        <v>0</v>
      </c>
      <c r="AB96" s="11">
        <v>0</v>
      </c>
      <c r="AC96" s="11">
        <v>0</v>
      </c>
      <c r="AD96" s="11">
        <v>0</v>
      </c>
      <c r="AE96" s="11">
        <v>0</v>
      </c>
      <c r="AF96" s="11">
        <v>1</v>
      </c>
      <c r="AG96" s="11">
        <v>0</v>
      </c>
      <c r="AH96" s="11">
        <v>0</v>
      </c>
      <c r="AI96" s="11">
        <v>0</v>
      </c>
      <c r="AJ96" s="11">
        <v>0</v>
      </c>
      <c r="AK96" s="11">
        <v>0</v>
      </c>
      <c r="AL96" s="11">
        <v>0</v>
      </c>
      <c r="AM96" s="11">
        <v>0</v>
      </c>
      <c r="AN96" s="11" t="s">
        <v>185</v>
      </c>
      <c r="AO96" s="11">
        <v>0</v>
      </c>
      <c r="AQ96" s="11" t="s">
        <v>141</v>
      </c>
      <c r="AR96" s="11" t="s">
        <v>5958</v>
      </c>
      <c r="AS96" s="11" t="s">
        <v>209</v>
      </c>
      <c r="AT96" s="11">
        <v>12</v>
      </c>
      <c r="AU96" s="11">
        <v>0</v>
      </c>
      <c r="AW96" s="11" t="s">
        <v>5959</v>
      </c>
      <c r="AY96" s="11" t="s">
        <v>5964</v>
      </c>
      <c r="AZ96" s="85" t="s">
        <v>5965</v>
      </c>
      <c r="BA96" s="11">
        <v>0</v>
      </c>
      <c r="BB96" s="11" t="s">
        <v>259</v>
      </c>
      <c r="BC96" s="16">
        <v>12</v>
      </c>
      <c r="BD96" s="11" t="s">
        <v>1331</v>
      </c>
      <c r="BE96" s="11" t="s">
        <v>168</v>
      </c>
      <c r="BF96" s="11">
        <v>0</v>
      </c>
      <c r="BG96" s="11">
        <v>0</v>
      </c>
      <c r="BH96" s="11" t="s">
        <v>1333</v>
      </c>
      <c r="BI96" s="11" t="s">
        <v>172</v>
      </c>
      <c r="BJ96" s="11" t="s">
        <v>173</v>
      </c>
      <c r="BK96" s="11">
        <v>1</v>
      </c>
      <c r="BP96" s="11" t="s">
        <v>174</v>
      </c>
      <c r="BS96" s="79" t="s">
        <v>3022</v>
      </c>
      <c r="BT96" s="79" t="s">
        <v>3023</v>
      </c>
      <c r="BU96" s="79" t="s">
        <v>3023</v>
      </c>
      <c r="BV96" s="79" t="s">
        <v>3023</v>
      </c>
      <c r="BW96" s="79" t="s">
        <v>3023</v>
      </c>
      <c r="BX96" s="79" t="s">
        <v>3023</v>
      </c>
      <c r="BY96" s="79" t="s">
        <v>3023</v>
      </c>
      <c r="BZ96" s="79" t="s">
        <v>3023</v>
      </c>
      <c r="CA96" s="79" t="s">
        <v>3023</v>
      </c>
      <c r="CB96" s="79" t="s">
        <v>3023</v>
      </c>
      <c r="CC96" s="79" t="s">
        <v>3023</v>
      </c>
      <c r="CD96" s="79" t="s">
        <v>3023</v>
      </c>
      <c r="CE96" s="79" t="s">
        <v>3023</v>
      </c>
      <c r="CF96" s="14">
        <v>41968</v>
      </c>
      <c r="CG96" s="14">
        <v>41968</v>
      </c>
    </row>
    <row r="97" spans="1:85" ht="135" x14ac:dyDescent="0.25">
      <c r="A97" s="11">
        <v>792</v>
      </c>
      <c r="B97" s="11" t="s">
        <v>5956</v>
      </c>
      <c r="D97" s="13">
        <v>792.3</v>
      </c>
      <c r="E97" s="11" t="s">
        <v>5966</v>
      </c>
      <c r="F97" s="11" t="s">
        <v>141</v>
      </c>
      <c r="G97" s="11" t="s">
        <v>58</v>
      </c>
      <c r="I97" s="11" t="s">
        <v>141</v>
      </c>
      <c r="J97" s="11" t="s">
        <v>2157</v>
      </c>
      <c r="K97" s="14">
        <v>41968</v>
      </c>
      <c r="M97" s="11">
        <v>373599</v>
      </c>
      <c r="N97" s="11">
        <v>428796</v>
      </c>
      <c r="O97" s="74">
        <v>103</v>
      </c>
      <c r="P97" s="11" t="s">
        <v>229</v>
      </c>
      <c r="Q97" s="11" t="s">
        <v>5967</v>
      </c>
      <c r="S97" s="24" t="s">
        <v>184</v>
      </c>
      <c r="W97" s="11">
        <v>1</v>
      </c>
      <c r="X97" s="11">
        <v>0</v>
      </c>
      <c r="Y97" s="11">
        <v>0</v>
      </c>
      <c r="Z97" s="11">
        <v>0</v>
      </c>
      <c r="AA97" s="11">
        <v>0</v>
      </c>
      <c r="AB97" s="11">
        <v>0</v>
      </c>
      <c r="AC97" s="11">
        <v>0</v>
      </c>
      <c r="AD97" s="11">
        <v>0</v>
      </c>
      <c r="AE97" s="11">
        <v>0</v>
      </c>
      <c r="AF97" s="11">
        <v>1</v>
      </c>
      <c r="AG97" s="11">
        <v>0</v>
      </c>
      <c r="AH97" s="11">
        <v>0</v>
      </c>
      <c r="AI97" s="11">
        <v>0</v>
      </c>
      <c r="AJ97" s="11">
        <v>0</v>
      </c>
      <c r="AK97" s="11">
        <v>0</v>
      </c>
      <c r="AL97" s="11">
        <v>0</v>
      </c>
      <c r="AM97" s="11">
        <v>0</v>
      </c>
      <c r="AN97" s="11" t="s">
        <v>185</v>
      </c>
      <c r="AO97" s="11">
        <v>0</v>
      </c>
      <c r="AQ97" s="11" t="s">
        <v>141</v>
      </c>
      <c r="AR97" s="11" t="s">
        <v>5958</v>
      </c>
      <c r="AS97" s="11" t="s">
        <v>209</v>
      </c>
      <c r="AT97" s="11">
        <v>12</v>
      </c>
      <c r="AU97" s="11">
        <v>0</v>
      </c>
      <c r="AW97" s="11" t="s">
        <v>5959</v>
      </c>
      <c r="AY97" s="11" t="s">
        <v>5968</v>
      </c>
      <c r="AZ97" s="85" t="s">
        <v>5969</v>
      </c>
      <c r="BA97" s="11">
        <v>0</v>
      </c>
      <c r="BB97" s="11" t="s">
        <v>259</v>
      </c>
      <c r="BC97" s="16">
        <v>12</v>
      </c>
      <c r="BD97" s="11" t="s">
        <v>1331</v>
      </c>
      <c r="BE97" s="11" t="s">
        <v>168</v>
      </c>
      <c r="BF97" s="11">
        <v>0</v>
      </c>
      <c r="BG97" s="11">
        <v>0</v>
      </c>
      <c r="BH97" s="11" t="s">
        <v>1333</v>
      </c>
      <c r="BI97" s="11" t="s">
        <v>172</v>
      </c>
      <c r="BJ97" s="11" t="s">
        <v>173</v>
      </c>
      <c r="BK97" s="11">
        <v>1</v>
      </c>
      <c r="BP97" s="11" t="s">
        <v>174</v>
      </c>
      <c r="BS97" s="79" t="s">
        <v>3022</v>
      </c>
      <c r="BT97" s="79" t="s">
        <v>3023</v>
      </c>
      <c r="BU97" s="79" t="s">
        <v>3023</v>
      </c>
      <c r="BV97" s="79" t="s">
        <v>3023</v>
      </c>
      <c r="BW97" s="79" t="s">
        <v>3023</v>
      </c>
      <c r="BX97" s="79" t="s">
        <v>3023</v>
      </c>
      <c r="BY97" s="79" t="s">
        <v>3023</v>
      </c>
      <c r="BZ97" s="79" t="s">
        <v>3023</v>
      </c>
      <c r="CA97" s="79" t="s">
        <v>3023</v>
      </c>
      <c r="CB97" s="79" t="s">
        <v>3023</v>
      </c>
      <c r="CC97" s="79" t="s">
        <v>3023</v>
      </c>
      <c r="CD97" s="79" t="s">
        <v>3023</v>
      </c>
      <c r="CE97" s="79" t="s">
        <v>3023</v>
      </c>
      <c r="CF97" s="14">
        <v>41968</v>
      </c>
      <c r="CG97" s="14">
        <v>41968</v>
      </c>
    </row>
    <row r="98" spans="1:85" ht="90" x14ac:dyDescent="0.25">
      <c r="A98" s="11">
        <v>792</v>
      </c>
      <c r="B98" s="11" t="s">
        <v>5956</v>
      </c>
      <c r="D98" s="13">
        <v>792.4</v>
      </c>
      <c r="E98" s="11" t="s">
        <v>5970</v>
      </c>
      <c r="F98" s="11" t="s">
        <v>141</v>
      </c>
      <c r="G98" s="11" t="s">
        <v>58</v>
      </c>
      <c r="I98" s="11" t="s">
        <v>141</v>
      </c>
      <c r="J98" s="11" t="s">
        <v>2157</v>
      </c>
      <c r="K98" s="14">
        <v>41968</v>
      </c>
      <c r="M98" s="11">
        <v>373975</v>
      </c>
      <c r="N98" s="11">
        <v>429696</v>
      </c>
      <c r="O98" s="74">
        <v>103</v>
      </c>
      <c r="P98" s="11" t="s">
        <v>229</v>
      </c>
      <c r="Q98" s="11" t="s">
        <v>5971</v>
      </c>
      <c r="S98" s="24" t="s">
        <v>184</v>
      </c>
      <c r="W98" s="11">
        <v>1</v>
      </c>
      <c r="X98" s="11">
        <v>0</v>
      </c>
      <c r="Y98" s="11">
        <v>0</v>
      </c>
      <c r="Z98" s="11">
        <v>0</v>
      </c>
      <c r="AA98" s="11">
        <v>0</v>
      </c>
      <c r="AB98" s="11">
        <v>0</v>
      </c>
      <c r="AC98" s="11">
        <v>0</v>
      </c>
      <c r="AD98" s="11">
        <v>0</v>
      </c>
      <c r="AE98" s="11">
        <v>0</v>
      </c>
      <c r="AF98" s="11">
        <v>1</v>
      </c>
      <c r="AG98" s="11">
        <v>0</v>
      </c>
      <c r="AH98" s="11">
        <v>0</v>
      </c>
      <c r="AI98" s="11">
        <v>0</v>
      </c>
      <c r="AJ98" s="11">
        <v>0</v>
      </c>
      <c r="AK98" s="11">
        <v>0</v>
      </c>
      <c r="AL98" s="11">
        <v>0</v>
      </c>
      <c r="AM98" s="11">
        <v>0</v>
      </c>
      <c r="AN98" s="11" t="s">
        <v>185</v>
      </c>
      <c r="AO98" s="11">
        <v>0</v>
      </c>
      <c r="AQ98" s="11" t="s">
        <v>141</v>
      </c>
      <c r="AR98" s="11" t="s">
        <v>5958</v>
      </c>
      <c r="AS98" s="11" t="s">
        <v>209</v>
      </c>
      <c r="AT98" s="11">
        <v>12</v>
      </c>
      <c r="AU98" s="11">
        <v>0</v>
      </c>
      <c r="AW98" s="11" t="s">
        <v>5959</v>
      </c>
      <c r="AY98" s="11" t="s">
        <v>5972</v>
      </c>
      <c r="AZ98" s="85" t="s">
        <v>5973</v>
      </c>
      <c r="BA98" s="11">
        <v>0</v>
      </c>
      <c r="BB98" s="11" t="s">
        <v>259</v>
      </c>
      <c r="BC98" s="16">
        <v>12</v>
      </c>
      <c r="BD98" s="11" t="s">
        <v>1331</v>
      </c>
      <c r="BE98" s="11" t="s">
        <v>168</v>
      </c>
      <c r="BF98" s="11">
        <v>0</v>
      </c>
      <c r="BG98" s="11">
        <v>0</v>
      </c>
      <c r="BH98" s="11" t="s">
        <v>1333</v>
      </c>
      <c r="BI98" s="11" t="s">
        <v>172</v>
      </c>
      <c r="BJ98" s="11" t="s">
        <v>173</v>
      </c>
      <c r="BK98" s="11">
        <v>1</v>
      </c>
      <c r="BP98" s="11" t="s">
        <v>174</v>
      </c>
      <c r="BS98" s="79" t="s">
        <v>3022</v>
      </c>
      <c r="BT98" s="79" t="s">
        <v>3023</v>
      </c>
      <c r="BU98" s="79" t="s">
        <v>3023</v>
      </c>
      <c r="BV98" s="79" t="s">
        <v>3023</v>
      </c>
      <c r="BW98" s="79" t="s">
        <v>3023</v>
      </c>
      <c r="BX98" s="79" t="s">
        <v>3023</v>
      </c>
      <c r="BY98" s="79" t="s">
        <v>3023</v>
      </c>
      <c r="BZ98" s="79" t="s">
        <v>3023</v>
      </c>
      <c r="CA98" s="79" t="s">
        <v>3023</v>
      </c>
      <c r="CB98" s="79" t="s">
        <v>3023</v>
      </c>
      <c r="CC98" s="79" t="s">
        <v>3023</v>
      </c>
      <c r="CD98" s="79" t="s">
        <v>3023</v>
      </c>
      <c r="CE98" s="79" t="s">
        <v>3023</v>
      </c>
      <c r="CF98" s="14">
        <v>41968</v>
      </c>
      <c r="CG98" s="14">
        <v>41968</v>
      </c>
    </row>
    <row r="99" spans="1:85" ht="60" x14ac:dyDescent="0.25">
      <c r="A99" s="11">
        <v>792</v>
      </c>
      <c r="B99" s="11" t="s">
        <v>5956</v>
      </c>
      <c r="D99" s="13">
        <v>792.5</v>
      </c>
      <c r="E99" s="11" t="s">
        <v>5974</v>
      </c>
      <c r="F99" s="11" t="s">
        <v>141</v>
      </c>
      <c r="G99" s="11" t="s">
        <v>58</v>
      </c>
      <c r="I99" s="11" t="s">
        <v>141</v>
      </c>
      <c r="J99" s="11" t="s">
        <v>2157</v>
      </c>
      <c r="K99" s="14">
        <v>41968</v>
      </c>
      <c r="M99" s="11">
        <v>373656</v>
      </c>
      <c r="N99" s="11">
        <v>430448</v>
      </c>
      <c r="O99" s="74">
        <v>103</v>
      </c>
      <c r="P99" s="11" t="s">
        <v>229</v>
      </c>
      <c r="Q99" s="11" t="s">
        <v>5975</v>
      </c>
      <c r="S99" s="24" t="s">
        <v>184</v>
      </c>
      <c r="W99" s="11">
        <v>1</v>
      </c>
      <c r="X99" s="11">
        <v>0</v>
      </c>
      <c r="Y99" s="11">
        <v>0</v>
      </c>
      <c r="Z99" s="11">
        <v>0</v>
      </c>
      <c r="AA99" s="11">
        <v>0</v>
      </c>
      <c r="AB99" s="11">
        <v>0</v>
      </c>
      <c r="AC99" s="11">
        <v>0</v>
      </c>
      <c r="AD99" s="11">
        <v>0</v>
      </c>
      <c r="AE99" s="11">
        <v>0</v>
      </c>
      <c r="AF99" s="11">
        <v>1</v>
      </c>
      <c r="AG99" s="11">
        <v>0</v>
      </c>
      <c r="AH99" s="11">
        <v>0</v>
      </c>
      <c r="AI99" s="11">
        <v>0</v>
      </c>
      <c r="AJ99" s="11">
        <v>0</v>
      </c>
      <c r="AK99" s="11">
        <v>0</v>
      </c>
      <c r="AL99" s="11">
        <v>0</v>
      </c>
      <c r="AM99" s="11">
        <v>0</v>
      </c>
      <c r="AN99" s="11" t="s">
        <v>185</v>
      </c>
      <c r="AO99" s="11">
        <v>0</v>
      </c>
      <c r="AQ99" s="11" t="s">
        <v>141</v>
      </c>
      <c r="AR99" s="11" t="s">
        <v>5958</v>
      </c>
      <c r="AS99" s="11" t="s">
        <v>209</v>
      </c>
      <c r="AT99" s="11">
        <v>12</v>
      </c>
      <c r="AU99" s="11">
        <v>0</v>
      </c>
      <c r="AW99" s="11" t="s">
        <v>5959</v>
      </c>
      <c r="AY99" s="11" t="s">
        <v>5976</v>
      </c>
      <c r="AZ99" s="85" t="s">
        <v>5977</v>
      </c>
      <c r="BA99" s="11">
        <v>0</v>
      </c>
      <c r="BB99" s="11" t="s">
        <v>259</v>
      </c>
      <c r="BC99" s="16">
        <v>12</v>
      </c>
      <c r="BD99" s="11" t="s">
        <v>1331</v>
      </c>
      <c r="BE99" s="11" t="s">
        <v>168</v>
      </c>
      <c r="BF99" s="11">
        <v>0</v>
      </c>
      <c r="BG99" s="11">
        <v>0</v>
      </c>
      <c r="BH99" s="11" t="s">
        <v>1333</v>
      </c>
      <c r="BI99" s="11" t="s">
        <v>172</v>
      </c>
      <c r="BJ99" s="11" t="s">
        <v>173</v>
      </c>
      <c r="BK99" s="11">
        <v>1</v>
      </c>
      <c r="BP99" s="11" t="s">
        <v>174</v>
      </c>
      <c r="BS99" s="79" t="s">
        <v>3022</v>
      </c>
      <c r="BT99" s="79" t="s">
        <v>3023</v>
      </c>
      <c r="BU99" s="79" t="s">
        <v>3023</v>
      </c>
      <c r="BV99" s="79" t="s">
        <v>3023</v>
      </c>
      <c r="BW99" s="79" t="s">
        <v>3023</v>
      </c>
      <c r="BX99" s="79" t="s">
        <v>3023</v>
      </c>
      <c r="BY99" s="79" t="s">
        <v>3023</v>
      </c>
      <c r="BZ99" s="79" t="s">
        <v>3023</v>
      </c>
      <c r="CA99" s="79" t="s">
        <v>3023</v>
      </c>
      <c r="CB99" s="79" t="s">
        <v>3023</v>
      </c>
      <c r="CC99" s="79" t="s">
        <v>3023</v>
      </c>
      <c r="CD99" s="79" t="s">
        <v>3023</v>
      </c>
      <c r="CE99" s="79" t="s">
        <v>3023</v>
      </c>
      <c r="CF99" s="14">
        <v>41968</v>
      </c>
      <c r="CG99" s="14">
        <v>41968</v>
      </c>
    </row>
    <row r="100" spans="1:85" ht="60" x14ac:dyDescent="0.25">
      <c r="A100" s="11">
        <v>792</v>
      </c>
      <c r="B100" s="11" t="s">
        <v>5956</v>
      </c>
      <c r="D100" s="13">
        <v>792.6</v>
      </c>
      <c r="E100" s="11" t="s">
        <v>5978</v>
      </c>
      <c r="F100" s="11" t="s">
        <v>141</v>
      </c>
      <c r="G100" s="11" t="s">
        <v>58</v>
      </c>
      <c r="I100" s="11" t="s">
        <v>141</v>
      </c>
      <c r="J100" s="11" t="s">
        <v>2157</v>
      </c>
      <c r="K100" s="14">
        <v>41968</v>
      </c>
      <c r="M100" s="11">
        <v>374141</v>
      </c>
      <c r="N100" s="11">
        <v>431649</v>
      </c>
      <c r="O100" s="74">
        <v>103</v>
      </c>
      <c r="P100" s="11" t="s">
        <v>229</v>
      </c>
      <c r="Q100" s="11" t="s">
        <v>5979</v>
      </c>
      <c r="S100" s="24" t="s">
        <v>184</v>
      </c>
      <c r="W100" s="11">
        <v>1</v>
      </c>
      <c r="X100" s="11">
        <v>0</v>
      </c>
      <c r="Y100" s="11">
        <v>0</v>
      </c>
      <c r="Z100" s="11">
        <v>0</v>
      </c>
      <c r="AA100" s="11">
        <v>0</v>
      </c>
      <c r="AB100" s="11">
        <v>0</v>
      </c>
      <c r="AC100" s="11">
        <v>0</v>
      </c>
      <c r="AD100" s="11">
        <v>0</v>
      </c>
      <c r="AE100" s="11">
        <v>0</v>
      </c>
      <c r="AF100" s="11">
        <v>1</v>
      </c>
      <c r="AG100" s="11">
        <v>0</v>
      </c>
      <c r="AH100" s="11">
        <v>0</v>
      </c>
      <c r="AI100" s="11">
        <v>0</v>
      </c>
      <c r="AJ100" s="11">
        <v>0</v>
      </c>
      <c r="AK100" s="11">
        <v>0</v>
      </c>
      <c r="AL100" s="11">
        <v>0</v>
      </c>
      <c r="AM100" s="11">
        <v>0</v>
      </c>
      <c r="AN100" s="11" t="s">
        <v>185</v>
      </c>
      <c r="AO100" s="11">
        <v>0</v>
      </c>
      <c r="AQ100" s="11" t="s">
        <v>141</v>
      </c>
      <c r="AR100" s="11" t="s">
        <v>5958</v>
      </c>
      <c r="AS100" s="11" t="s">
        <v>209</v>
      </c>
      <c r="AT100" s="11">
        <v>12</v>
      </c>
      <c r="AU100" s="11">
        <v>0</v>
      </c>
      <c r="AW100" s="11" t="s">
        <v>5959</v>
      </c>
      <c r="AY100" s="11" t="s">
        <v>5980</v>
      </c>
      <c r="AZ100" s="85" t="s">
        <v>5981</v>
      </c>
      <c r="BA100" s="11">
        <v>0</v>
      </c>
      <c r="BB100" s="11" t="s">
        <v>259</v>
      </c>
      <c r="BC100" s="16">
        <v>12</v>
      </c>
      <c r="BD100" s="11" t="s">
        <v>1331</v>
      </c>
      <c r="BE100" s="11" t="s">
        <v>168</v>
      </c>
      <c r="BF100" s="11">
        <v>0</v>
      </c>
      <c r="BG100" s="11">
        <v>0</v>
      </c>
      <c r="BH100" s="11" t="s">
        <v>1333</v>
      </c>
      <c r="BI100" s="11" t="s">
        <v>172</v>
      </c>
      <c r="BJ100" s="11" t="s">
        <v>173</v>
      </c>
      <c r="BK100" s="11">
        <v>1</v>
      </c>
      <c r="BP100" s="11" t="s">
        <v>174</v>
      </c>
      <c r="BS100" s="79" t="s">
        <v>3022</v>
      </c>
      <c r="BT100" s="79" t="s">
        <v>3023</v>
      </c>
      <c r="BU100" s="79" t="s">
        <v>3023</v>
      </c>
      <c r="BV100" s="79" t="s">
        <v>3023</v>
      </c>
      <c r="BW100" s="79" t="s">
        <v>3023</v>
      </c>
      <c r="BX100" s="79" t="s">
        <v>3023</v>
      </c>
      <c r="BY100" s="79" t="s">
        <v>3023</v>
      </c>
      <c r="BZ100" s="79" t="s">
        <v>3023</v>
      </c>
      <c r="CA100" s="79" t="s">
        <v>3023</v>
      </c>
      <c r="CB100" s="79" t="s">
        <v>3023</v>
      </c>
      <c r="CC100" s="79" t="s">
        <v>3023</v>
      </c>
      <c r="CD100" s="79" t="s">
        <v>3023</v>
      </c>
      <c r="CE100" s="79" t="s">
        <v>3023</v>
      </c>
      <c r="CF100" s="14">
        <v>41968</v>
      </c>
      <c r="CG100" s="14">
        <v>41968</v>
      </c>
    </row>
    <row r="101" spans="1:85" ht="60" x14ac:dyDescent="0.25">
      <c r="A101" s="11">
        <v>328</v>
      </c>
      <c r="B101" s="11" t="s">
        <v>2689</v>
      </c>
      <c r="C101" s="11" t="s">
        <v>2690</v>
      </c>
      <c r="D101" s="13">
        <v>328.1</v>
      </c>
      <c r="E101" s="11" t="s">
        <v>2691</v>
      </c>
      <c r="F101" s="11" t="s">
        <v>251</v>
      </c>
      <c r="G101" s="11" t="s">
        <v>226</v>
      </c>
      <c r="H101" s="11" t="s">
        <v>1766</v>
      </c>
      <c r="I101" s="11" t="s">
        <v>253</v>
      </c>
      <c r="J101" s="11" t="s">
        <v>2157</v>
      </c>
      <c r="K101" s="14">
        <v>36161</v>
      </c>
      <c r="L101" s="11" t="s">
        <v>2692</v>
      </c>
      <c r="M101" s="11">
        <v>359074</v>
      </c>
      <c r="N101" s="11">
        <v>407153</v>
      </c>
      <c r="O101" s="11">
        <v>108</v>
      </c>
      <c r="P101" s="11" t="s">
        <v>229</v>
      </c>
      <c r="Q101" s="11" t="s">
        <v>2693</v>
      </c>
      <c r="R101" s="11">
        <v>10</v>
      </c>
      <c r="S101" s="11" t="s">
        <v>162</v>
      </c>
      <c r="T101" s="11">
        <v>42</v>
      </c>
      <c r="U101" s="11">
        <v>3</v>
      </c>
      <c r="V101" s="11" t="s">
        <v>150</v>
      </c>
      <c r="W101" s="11">
        <v>1</v>
      </c>
      <c r="X101" s="11">
        <v>1</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t="s">
        <v>472</v>
      </c>
      <c r="AO101" s="11">
        <v>0</v>
      </c>
      <c r="AQ101" s="11" t="s">
        <v>256</v>
      </c>
      <c r="AR101" s="11" t="s">
        <v>152</v>
      </c>
      <c r="AS101" s="11" t="s">
        <v>257</v>
      </c>
      <c r="AT101" s="11">
        <v>52</v>
      </c>
      <c r="AU101" s="11">
        <v>52</v>
      </c>
      <c r="AX101" s="17"/>
      <c r="CF101" s="14">
        <v>41411</v>
      </c>
    </row>
    <row r="102" spans="1:85" ht="60" x14ac:dyDescent="0.25">
      <c r="A102" s="11">
        <v>328</v>
      </c>
      <c r="B102" s="11" t="s">
        <v>2689</v>
      </c>
      <c r="C102" s="11" t="s">
        <v>2690</v>
      </c>
      <c r="D102" s="13">
        <v>328.2</v>
      </c>
      <c r="E102" s="11" t="s">
        <v>2694</v>
      </c>
      <c r="F102" s="11" t="s">
        <v>251</v>
      </c>
      <c r="G102" s="11" t="s">
        <v>226</v>
      </c>
      <c r="H102" s="11" t="s">
        <v>1766</v>
      </c>
      <c r="I102" s="11" t="s">
        <v>253</v>
      </c>
      <c r="J102" s="11" t="s">
        <v>2157</v>
      </c>
      <c r="K102" s="14">
        <v>36161</v>
      </c>
      <c r="M102" s="11">
        <v>359077</v>
      </c>
      <c r="N102" s="11">
        <v>407160</v>
      </c>
      <c r="O102" s="11">
        <v>108</v>
      </c>
      <c r="P102" s="11" t="s">
        <v>229</v>
      </c>
      <c r="Q102" s="11" t="s">
        <v>2695</v>
      </c>
      <c r="R102" s="11">
        <v>10</v>
      </c>
      <c r="S102" s="11" t="s">
        <v>162</v>
      </c>
      <c r="T102" s="11">
        <v>42</v>
      </c>
      <c r="U102" s="11">
        <v>3</v>
      </c>
      <c r="V102" s="11" t="s">
        <v>150</v>
      </c>
      <c r="W102" s="11">
        <v>1</v>
      </c>
      <c r="X102" s="11">
        <v>0</v>
      </c>
      <c r="Y102" s="11">
        <v>1</v>
      </c>
      <c r="Z102" s="11">
        <v>0</v>
      </c>
      <c r="AA102" s="11">
        <v>0</v>
      </c>
      <c r="AB102" s="11">
        <v>0</v>
      </c>
      <c r="AC102" s="11">
        <v>0</v>
      </c>
      <c r="AD102" s="11">
        <v>0</v>
      </c>
      <c r="AE102" s="11">
        <v>0</v>
      </c>
      <c r="AF102" s="11">
        <v>1</v>
      </c>
      <c r="AG102" s="11">
        <v>0</v>
      </c>
      <c r="AH102" s="11">
        <v>0</v>
      </c>
      <c r="AI102" s="11">
        <v>0</v>
      </c>
      <c r="AJ102" s="11">
        <v>0</v>
      </c>
      <c r="AK102" s="11">
        <v>0</v>
      </c>
      <c r="AL102" s="11">
        <v>0</v>
      </c>
      <c r="AM102" s="11">
        <v>0</v>
      </c>
      <c r="AN102" s="11" t="s">
        <v>478</v>
      </c>
      <c r="AO102" s="11">
        <v>0</v>
      </c>
      <c r="AQ102" s="11" t="s">
        <v>256</v>
      </c>
      <c r="AR102" s="11" t="s">
        <v>152</v>
      </c>
      <c r="AS102" s="11" t="s">
        <v>257</v>
      </c>
      <c r="AT102" s="11">
        <v>52</v>
      </c>
      <c r="AU102" s="11">
        <v>0</v>
      </c>
      <c r="AW102" s="11" t="s">
        <v>165</v>
      </c>
      <c r="AX102" s="17"/>
      <c r="AY102" s="11" t="s">
        <v>435</v>
      </c>
      <c r="BA102" s="11" t="s">
        <v>2689</v>
      </c>
      <c r="BB102" s="11" t="s">
        <v>259</v>
      </c>
      <c r="BC102" s="16">
        <v>12</v>
      </c>
      <c r="BD102" s="11" t="s">
        <v>2696</v>
      </c>
      <c r="BE102" s="11" t="s">
        <v>168</v>
      </c>
      <c r="BF102" s="11" t="s">
        <v>169</v>
      </c>
      <c r="BG102" s="11" t="s">
        <v>262</v>
      </c>
      <c r="BH102" s="11" t="s">
        <v>263</v>
      </c>
      <c r="BI102" s="11" t="s">
        <v>172</v>
      </c>
      <c r="BJ102" s="11" t="s">
        <v>173</v>
      </c>
      <c r="BK102" s="11">
        <v>1</v>
      </c>
      <c r="BP102" s="11" t="s">
        <v>174</v>
      </c>
      <c r="BR102" s="11" t="s">
        <v>265</v>
      </c>
      <c r="BT102" s="11" t="s">
        <v>265</v>
      </c>
      <c r="BU102" s="11" t="s">
        <v>174</v>
      </c>
      <c r="BV102" s="11" t="s">
        <v>174</v>
      </c>
      <c r="BW102" s="11" t="s">
        <v>174</v>
      </c>
      <c r="BX102" s="11" t="s">
        <v>174</v>
      </c>
      <c r="BY102" s="11" t="s">
        <v>174</v>
      </c>
      <c r="BZ102" s="11" t="s">
        <v>265</v>
      </c>
      <c r="CA102" s="11" t="s">
        <v>174</v>
      </c>
      <c r="CB102" s="11" t="s">
        <v>174</v>
      </c>
      <c r="CC102" s="11" t="s">
        <v>174</v>
      </c>
      <c r="CD102" s="11" t="s">
        <v>174</v>
      </c>
      <c r="CE102" s="11" t="s">
        <v>174</v>
      </c>
      <c r="CF102" s="14">
        <v>41411</v>
      </c>
      <c r="CG102" s="14">
        <v>38847</v>
      </c>
    </row>
    <row r="103" spans="1:85" ht="60" x14ac:dyDescent="0.25">
      <c r="A103" s="11">
        <v>328</v>
      </c>
      <c r="B103" s="11" t="s">
        <v>2689</v>
      </c>
      <c r="C103" s="11" t="s">
        <v>2690</v>
      </c>
      <c r="D103" s="13">
        <v>328.3</v>
      </c>
      <c r="E103" s="11" t="s">
        <v>2697</v>
      </c>
      <c r="F103" s="11" t="s">
        <v>251</v>
      </c>
      <c r="G103" s="11" t="s">
        <v>226</v>
      </c>
      <c r="H103" s="11" t="s">
        <v>1766</v>
      </c>
      <c r="I103" s="11" t="s">
        <v>253</v>
      </c>
      <c r="J103" s="11" t="s">
        <v>2157</v>
      </c>
      <c r="K103" s="14">
        <v>36161</v>
      </c>
      <c r="M103" s="11">
        <v>359620</v>
      </c>
      <c r="N103" s="11">
        <v>407140</v>
      </c>
      <c r="O103" s="11">
        <v>108</v>
      </c>
      <c r="P103" s="11" t="s">
        <v>229</v>
      </c>
      <c r="Q103" s="11" t="s">
        <v>2698</v>
      </c>
      <c r="R103" s="11">
        <v>90</v>
      </c>
      <c r="S103" s="11" t="s">
        <v>149</v>
      </c>
      <c r="T103" s="11">
        <v>68</v>
      </c>
      <c r="U103" s="11">
        <v>5</v>
      </c>
      <c r="V103" s="11" t="s">
        <v>150</v>
      </c>
      <c r="W103" s="11">
        <v>1</v>
      </c>
      <c r="X103" s="11">
        <v>0</v>
      </c>
      <c r="Y103" s="11">
        <v>0</v>
      </c>
      <c r="Z103" s="11">
        <v>0</v>
      </c>
      <c r="AA103" s="11">
        <v>1</v>
      </c>
      <c r="AB103" s="11">
        <v>0</v>
      </c>
      <c r="AC103" s="11">
        <v>0</v>
      </c>
      <c r="AD103" s="11">
        <v>0</v>
      </c>
      <c r="AE103" s="11">
        <v>0</v>
      </c>
      <c r="AF103" s="11">
        <v>1</v>
      </c>
      <c r="AG103" s="11">
        <v>0</v>
      </c>
      <c r="AH103" s="11">
        <v>0</v>
      </c>
      <c r="AI103" s="11">
        <v>0</v>
      </c>
      <c r="AJ103" s="11">
        <v>0</v>
      </c>
      <c r="AK103" s="11">
        <v>0</v>
      </c>
      <c r="AL103" s="11">
        <v>0</v>
      </c>
      <c r="AM103" s="11">
        <v>0</v>
      </c>
      <c r="AN103" s="11" t="s">
        <v>274</v>
      </c>
      <c r="AO103" s="11">
        <v>0</v>
      </c>
      <c r="AQ103" s="11" t="s">
        <v>256</v>
      </c>
      <c r="AR103" s="11" t="s">
        <v>152</v>
      </c>
      <c r="AS103" s="11" t="s">
        <v>257</v>
      </c>
      <c r="AT103" s="11">
        <v>52</v>
      </c>
      <c r="AU103" s="11">
        <v>0</v>
      </c>
      <c r="AX103" s="17"/>
      <c r="CF103" s="14">
        <v>41411</v>
      </c>
    </row>
    <row r="104" spans="1:85" ht="60" x14ac:dyDescent="0.25">
      <c r="A104" s="11">
        <v>328</v>
      </c>
      <c r="B104" s="11" t="s">
        <v>2689</v>
      </c>
      <c r="C104" s="11" t="s">
        <v>2690</v>
      </c>
      <c r="D104" s="13">
        <v>328.4</v>
      </c>
      <c r="E104" s="11" t="s">
        <v>2699</v>
      </c>
      <c r="F104" s="11" t="s">
        <v>251</v>
      </c>
      <c r="G104" s="11" t="s">
        <v>226</v>
      </c>
      <c r="H104" s="11" t="s">
        <v>1766</v>
      </c>
      <c r="I104" s="11" t="s">
        <v>253</v>
      </c>
      <c r="J104" s="11" t="s">
        <v>2157</v>
      </c>
      <c r="K104" s="14">
        <v>36161</v>
      </c>
      <c r="M104" s="11">
        <v>359580</v>
      </c>
      <c r="N104" s="11">
        <v>407050</v>
      </c>
      <c r="O104" s="11">
        <v>108</v>
      </c>
      <c r="P104" s="11" t="s">
        <v>229</v>
      </c>
      <c r="Q104" s="11" t="s">
        <v>2700</v>
      </c>
      <c r="R104" s="11">
        <v>70</v>
      </c>
      <c r="S104" s="11" t="s">
        <v>149</v>
      </c>
      <c r="T104" s="11">
        <v>67</v>
      </c>
      <c r="U104" s="11">
        <v>5</v>
      </c>
      <c r="V104" s="11" t="s">
        <v>150</v>
      </c>
      <c r="W104" s="11">
        <v>1</v>
      </c>
      <c r="X104" s="11">
        <v>0</v>
      </c>
      <c r="Y104" s="11">
        <v>0</v>
      </c>
      <c r="Z104" s="11">
        <v>0</v>
      </c>
      <c r="AA104" s="11">
        <v>1</v>
      </c>
      <c r="AB104" s="11">
        <v>0</v>
      </c>
      <c r="AC104" s="11">
        <v>0</v>
      </c>
      <c r="AD104" s="11">
        <v>0</v>
      </c>
      <c r="AE104" s="11">
        <v>0</v>
      </c>
      <c r="AF104" s="11">
        <v>1</v>
      </c>
      <c r="AG104" s="11">
        <v>0</v>
      </c>
      <c r="AH104" s="11">
        <v>0</v>
      </c>
      <c r="AI104" s="11">
        <v>0</v>
      </c>
      <c r="AJ104" s="11">
        <v>0</v>
      </c>
      <c r="AK104" s="11">
        <v>0</v>
      </c>
      <c r="AL104" s="11">
        <v>0</v>
      </c>
      <c r="AM104" s="11">
        <v>0</v>
      </c>
      <c r="AN104" s="11" t="s">
        <v>274</v>
      </c>
      <c r="AO104" s="11">
        <v>0</v>
      </c>
      <c r="AQ104" s="11" t="s">
        <v>256</v>
      </c>
      <c r="AR104" s="11" t="s">
        <v>152</v>
      </c>
      <c r="AS104" s="11" t="s">
        <v>257</v>
      </c>
      <c r="AT104" s="11">
        <v>52</v>
      </c>
      <c r="AU104" s="11">
        <v>0</v>
      </c>
      <c r="AX104" s="17"/>
      <c r="CF104" s="14">
        <v>41411</v>
      </c>
    </row>
    <row r="105" spans="1:85" ht="60" x14ac:dyDescent="0.25">
      <c r="A105" s="11">
        <v>328</v>
      </c>
      <c r="B105" s="11" t="s">
        <v>2689</v>
      </c>
      <c r="C105" s="11" t="s">
        <v>2690</v>
      </c>
      <c r="D105" s="13">
        <v>328.5</v>
      </c>
      <c r="E105" s="11" t="s">
        <v>279</v>
      </c>
      <c r="F105" s="11" t="s">
        <v>251</v>
      </c>
      <c r="G105" s="11" t="s">
        <v>226</v>
      </c>
      <c r="H105" s="11" t="s">
        <v>1766</v>
      </c>
      <c r="I105" s="11" t="s">
        <v>253</v>
      </c>
      <c r="J105" s="11" t="s">
        <v>2157</v>
      </c>
      <c r="K105" s="14">
        <v>36161</v>
      </c>
      <c r="M105" s="11">
        <v>359559</v>
      </c>
      <c r="N105" s="11">
        <v>406976</v>
      </c>
      <c r="O105" s="11">
        <v>108</v>
      </c>
      <c r="P105" s="11" t="s">
        <v>229</v>
      </c>
      <c r="Q105" s="11" t="s">
        <v>2701</v>
      </c>
      <c r="R105" s="11">
        <v>5</v>
      </c>
      <c r="S105" s="11" t="s">
        <v>218</v>
      </c>
      <c r="T105" s="11">
        <v>65</v>
      </c>
      <c r="U105" s="11">
        <v>5</v>
      </c>
      <c r="V105" s="11" t="s">
        <v>150</v>
      </c>
      <c r="W105" s="11">
        <v>1</v>
      </c>
      <c r="X105" s="11">
        <v>0</v>
      </c>
      <c r="Y105" s="11">
        <v>0</v>
      </c>
      <c r="Z105" s="11">
        <v>0</v>
      </c>
      <c r="AA105" s="11">
        <v>0</v>
      </c>
      <c r="AB105" s="11">
        <v>0</v>
      </c>
      <c r="AC105" s="11">
        <v>0</v>
      </c>
      <c r="AD105" s="11">
        <v>1</v>
      </c>
      <c r="AE105" s="11">
        <v>1</v>
      </c>
      <c r="AF105" s="11">
        <v>1</v>
      </c>
      <c r="AG105" s="11">
        <v>0</v>
      </c>
      <c r="AH105" s="11">
        <v>0</v>
      </c>
      <c r="AI105" s="11">
        <v>0</v>
      </c>
      <c r="AJ105" s="11">
        <v>0</v>
      </c>
      <c r="AK105" s="11">
        <v>0</v>
      </c>
      <c r="AL105" s="11">
        <v>0</v>
      </c>
      <c r="AM105" s="11">
        <v>0</v>
      </c>
      <c r="AN105" s="11" t="s">
        <v>852</v>
      </c>
      <c r="AO105" s="11">
        <v>0</v>
      </c>
      <c r="AQ105" s="11" t="s">
        <v>256</v>
      </c>
      <c r="AR105" s="11" t="s">
        <v>152</v>
      </c>
      <c r="AS105" s="11" t="s">
        <v>257</v>
      </c>
      <c r="AT105" s="11">
        <v>52</v>
      </c>
      <c r="AU105" s="11">
        <v>0</v>
      </c>
      <c r="AV105" s="11" t="s">
        <v>282</v>
      </c>
      <c r="AW105" s="11" t="s">
        <v>165</v>
      </c>
      <c r="AX105" s="17"/>
      <c r="AY105" s="11" t="s">
        <v>2702</v>
      </c>
      <c r="BA105" s="11" t="s">
        <v>2689</v>
      </c>
      <c r="BB105" s="11" t="s">
        <v>259</v>
      </c>
      <c r="BC105" s="16">
        <v>12</v>
      </c>
      <c r="BD105" s="11" t="s">
        <v>2696</v>
      </c>
      <c r="BE105" s="11" t="s">
        <v>168</v>
      </c>
      <c r="BF105" s="11" t="s">
        <v>169</v>
      </c>
      <c r="BG105" s="11" t="s">
        <v>262</v>
      </c>
      <c r="BH105" s="11" t="s">
        <v>263</v>
      </c>
      <c r="BI105" s="11" t="s">
        <v>172</v>
      </c>
      <c r="BJ105" s="11" t="s">
        <v>173</v>
      </c>
      <c r="BK105" s="11">
        <v>1</v>
      </c>
      <c r="BP105" s="11" t="s">
        <v>174</v>
      </c>
      <c r="BR105" s="11" t="s">
        <v>265</v>
      </c>
      <c r="BT105" s="11" t="s">
        <v>265</v>
      </c>
      <c r="BU105" s="11" t="s">
        <v>174</v>
      </c>
      <c r="BV105" s="11" t="s">
        <v>174</v>
      </c>
      <c r="BW105" s="11" t="s">
        <v>174</v>
      </c>
      <c r="BX105" s="11" t="s">
        <v>174</v>
      </c>
      <c r="BY105" s="11" t="s">
        <v>174</v>
      </c>
      <c r="BZ105" s="11" t="s">
        <v>265</v>
      </c>
      <c r="CA105" s="11" t="s">
        <v>174</v>
      </c>
      <c r="CB105" s="11" t="s">
        <v>174</v>
      </c>
      <c r="CC105" s="11" t="s">
        <v>174</v>
      </c>
      <c r="CD105" s="11" t="s">
        <v>174</v>
      </c>
      <c r="CE105" s="11" t="s">
        <v>174</v>
      </c>
      <c r="CF105" s="14">
        <v>41411</v>
      </c>
      <c r="CG105" s="14">
        <v>38847</v>
      </c>
    </row>
    <row r="106" spans="1:85" s="24" customFormat="1" ht="60" x14ac:dyDescent="0.25">
      <c r="A106" s="18">
        <v>328</v>
      </c>
      <c r="B106" s="18" t="s">
        <v>2689</v>
      </c>
      <c r="C106" s="11" t="s">
        <v>2690</v>
      </c>
      <c r="D106" s="19">
        <v>328.6</v>
      </c>
      <c r="E106" s="18" t="s">
        <v>1211</v>
      </c>
      <c r="F106" s="18" t="s">
        <v>251</v>
      </c>
      <c r="G106" s="18" t="s">
        <v>226</v>
      </c>
      <c r="H106" s="18" t="s">
        <v>1766</v>
      </c>
      <c r="I106" s="18" t="s">
        <v>253</v>
      </c>
      <c r="J106" s="18" t="s">
        <v>2157</v>
      </c>
      <c r="K106" s="20">
        <v>36161</v>
      </c>
      <c r="L106" s="18"/>
      <c r="M106" s="18">
        <v>359590</v>
      </c>
      <c r="N106" s="18">
        <v>407155</v>
      </c>
      <c r="O106" s="18">
        <v>108</v>
      </c>
      <c r="P106" s="18" t="s">
        <v>229</v>
      </c>
      <c r="Q106" s="24" t="s">
        <v>2703</v>
      </c>
      <c r="R106" s="18">
        <v>10</v>
      </c>
      <c r="S106" s="18" t="s">
        <v>149</v>
      </c>
      <c r="T106" s="18">
        <v>65</v>
      </c>
      <c r="U106" s="18"/>
      <c r="V106" s="18"/>
      <c r="W106" s="18">
        <v>1</v>
      </c>
      <c r="X106" s="18">
        <v>0</v>
      </c>
      <c r="Y106" s="18">
        <v>0</v>
      </c>
      <c r="Z106" s="18">
        <v>0</v>
      </c>
      <c r="AA106" s="18">
        <v>0</v>
      </c>
      <c r="AB106" s="18">
        <v>0</v>
      </c>
      <c r="AC106" s="18">
        <v>0</v>
      </c>
      <c r="AD106" s="18">
        <v>0</v>
      </c>
      <c r="AE106" s="18">
        <v>0</v>
      </c>
      <c r="AF106" s="18">
        <v>1</v>
      </c>
      <c r="AG106" s="18">
        <v>0</v>
      </c>
      <c r="AH106" s="18">
        <v>0</v>
      </c>
      <c r="AI106" s="18">
        <v>0</v>
      </c>
      <c r="AJ106" s="18">
        <v>0</v>
      </c>
      <c r="AK106" s="18">
        <v>0</v>
      </c>
      <c r="AL106" s="18">
        <v>0</v>
      </c>
      <c r="AM106" s="18">
        <v>0</v>
      </c>
      <c r="AN106" s="18" t="s">
        <v>185</v>
      </c>
      <c r="AO106" s="18">
        <v>0</v>
      </c>
      <c r="AP106" s="18"/>
      <c r="AQ106" s="18" t="s">
        <v>256</v>
      </c>
      <c r="AR106" s="18" t="s">
        <v>152</v>
      </c>
      <c r="AS106" s="11" t="s">
        <v>257</v>
      </c>
      <c r="AT106" s="18">
        <v>52</v>
      </c>
      <c r="AU106" s="11">
        <v>0</v>
      </c>
      <c r="AV106" s="18"/>
      <c r="AW106" s="11" t="s">
        <v>165</v>
      </c>
      <c r="AX106" s="17"/>
      <c r="AY106" s="11" t="s">
        <v>847</v>
      </c>
      <c r="AZ106" s="11"/>
      <c r="BA106" s="11" t="s">
        <v>2689</v>
      </c>
      <c r="BB106" s="11" t="s">
        <v>259</v>
      </c>
      <c r="BC106" s="16">
        <v>12</v>
      </c>
      <c r="BD106" s="11" t="s">
        <v>2696</v>
      </c>
      <c r="BE106" s="11" t="s">
        <v>168</v>
      </c>
      <c r="BF106" s="11" t="s">
        <v>169</v>
      </c>
      <c r="BG106" s="11" t="s">
        <v>262</v>
      </c>
      <c r="BH106" s="11" t="s">
        <v>263</v>
      </c>
      <c r="BI106" s="11" t="s">
        <v>172</v>
      </c>
      <c r="BJ106" s="11" t="s">
        <v>173</v>
      </c>
      <c r="BK106" s="11">
        <v>1</v>
      </c>
      <c r="BL106" s="11"/>
      <c r="BM106" s="11"/>
      <c r="BN106" s="11"/>
      <c r="BO106" s="11"/>
      <c r="BP106" s="11" t="s">
        <v>286</v>
      </c>
      <c r="BQ106" s="11"/>
      <c r="BR106" s="11"/>
      <c r="BS106" s="11"/>
      <c r="BT106" s="11" t="s">
        <v>286</v>
      </c>
      <c r="BU106" s="11" t="s">
        <v>286</v>
      </c>
      <c r="BV106" s="11" t="s">
        <v>286</v>
      </c>
      <c r="BW106" s="11" t="s">
        <v>286</v>
      </c>
      <c r="BX106" s="11" t="s">
        <v>286</v>
      </c>
      <c r="BY106" s="11" t="s">
        <v>286</v>
      </c>
      <c r="BZ106" s="11" t="s">
        <v>286</v>
      </c>
      <c r="CA106" s="11" t="s">
        <v>286</v>
      </c>
      <c r="CB106" s="11" t="s">
        <v>286</v>
      </c>
      <c r="CC106" s="11" t="s">
        <v>286</v>
      </c>
      <c r="CD106" s="11" t="s">
        <v>286</v>
      </c>
      <c r="CE106" s="11" t="s">
        <v>286</v>
      </c>
      <c r="CF106" s="14">
        <v>41411</v>
      </c>
      <c r="CG106" s="14">
        <v>39001</v>
      </c>
    </row>
    <row r="107" spans="1:85" s="39" customFormat="1" ht="60" x14ac:dyDescent="0.25">
      <c r="A107" s="18">
        <v>328</v>
      </c>
      <c r="B107" s="18" t="s">
        <v>2689</v>
      </c>
      <c r="C107" s="11" t="s">
        <v>2690</v>
      </c>
      <c r="D107" s="19">
        <v>328.7</v>
      </c>
      <c r="E107" s="18" t="s">
        <v>1213</v>
      </c>
      <c r="F107" s="18" t="s">
        <v>251</v>
      </c>
      <c r="G107" s="18" t="s">
        <v>226</v>
      </c>
      <c r="H107" s="18" t="s">
        <v>1766</v>
      </c>
      <c r="I107" s="18" t="s">
        <v>253</v>
      </c>
      <c r="J107" s="18" t="s">
        <v>2157</v>
      </c>
      <c r="K107" s="20">
        <v>36161</v>
      </c>
      <c r="L107" s="18"/>
      <c r="M107" s="18">
        <v>359640</v>
      </c>
      <c r="N107" s="18">
        <v>407120</v>
      </c>
      <c r="O107" s="18">
        <v>108</v>
      </c>
      <c r="P107" s="18" t="s">
        <v>229</v>
      </c>
      <c r="Q107" s="24" t="s">
        <v>2704</v>
      </c>
      <c r="R107" s="18">
        <v>10</v>
      </c>
      <c r="S107" s="18" t="s">
        <v>149</v>
      </c>
      <c r="T107" s="18"/>
      <c r="U107" s="18"/>
      <c r="V107" s="18"/>
      <c r="W107" s="18">
        <v>1</v>
      </c>
      <c r="X107" s="18">
        <v>0</v>
      </c>
      <c r="Y107" s="18">
        <v>0</v>
      </c>
      <c r="Z107" s="18">
        <v>0</v>
      </c>
      <c r="AA107" s="18">
        <v>0</v>
      </c>
      <c r="AB107" s="18">
        <v>0</v>
      </c>
      <c r="AC107" s="18">
        <v>0</v>
      </c>
      <c r="AD107" s="18">
        <v>0</v>
      </c>
      <c r="AE107" s="18">
        <v>0</v>
      </c>
      <c r="AF107" s="18">
        <v>1</v>
      </c>
      <c r="AG107" s="18">
        <v>0</v>
      </c>
      <c r="AH107" s="18">
        <v>0</v>
      </c>
      <c r="AI107" s="18">
        <v>0</v>
      </c>
      <c r="AJ107" s="18">
        <v>0</v>
      </c>
      <c r="AK107" s="18">
        <v>0</v>
      </c>
      <c r="AL107" s="18">
        <v>0</v>
      </c>
      <c r="AM107" s="18">
        <v>0</v>
      </c>
      <c r="AN107" s="18" t="s">
        <v>185</v>
      </c>
      <c r="AO107" s="18">
        <v>0</v>
      </c>
      <c r="AP107" s="18"/>
      <c r="AQ107" s="18" t="s">
        <v>256</v>
      </c>
      <c r="AR107" s="18" t="s">
        <v>152</v>
      </c>
      <c r="AS107" s="11" t="s">
        <v>257</v>
      </c>
      <c r="AT107" s="18">
        <v>52</v>
      </c>
      <c r="AU107" s="11">
        <v>0</v>
      </c>
      <c r="AV107" s="18"/>
      <c r="AW107" s="11" t="s">
        <v>165</v>
      </c>
      <c r="AX107" s="17"/>
      <c r="AY107" s="11" t="s">
        <v>1944</v>
      </c>
      <c r="AZ107" s="11"/>
      <c r="BA107" s="11" t="s">
        <v>2689</v>
      </c>
      <c r="BB107" s="11" t="s">
        <v>259</v>
      </c>
      <c r="BC107" s="16">
        <v>12</v>
      </c>
      <c r="BD107" s="11" t="s">
        <v>2696</v>
      </c>
      <c r="BE107" s="11" t="s">
        <v>168</v>
      </c>
      <c r="BF107" s="11" t="s">
        <v>169</v>
      </c>
      <c r="BG107" s="11" t="s">
        <v>262</v>
      </c>
      <c r="BH107" s="11" t="s">
        <v>263</v>
      </c>
      <c r="BI107" s="11" t="s">
        <v>172</v>
      </c>
      <c r="BJ107" s="11" t="s">
        <v>173</v>
      </c>
      <c r="BK107" s="11">
        <v>1</v>
      </c>
      <c r="BL107" s="11"/>
      <c r="BM107" s="11"/>
      <c r="BN107" s="11"/>
      <c r="BO107" s="11"/>
      <c r="BP107" s="11" t="s">
        <v>286</v>
      </c>
      <c r="BQ107" s="11"/>
      <c r="BR107" s="11"/>
      <c r="BS107" s="11"/>
      <c r="BT107" s="11" t="s">
        <v>286</v>
      </c>
      <c r="BU107" s="11" t="s">
        <v>286</v>
      </c>
      <c r="BV107" s="11" t="s">
        <v>286</v>
      </c>
      <c r="BW107" s="11" t="s">
        <v>286</v>
      </c>
      <c r="BX107" s="11" t="s">
        <v>286</v>
      </c>
      <c r="BY107" s="11" t="s">
        <v>286</v>
      </c>
      <c r="BZ107" s="11" t="s">
        <v>286</v>
      </c>
      <c r="CA107" s="11" t="s">
        <v>286</v>
      </c>
      <c r="CB107" s="11" t="s">
        <v>286</v>
      </c>
      <c r="CC107" s="11" t="s">
        <v>286</v>
      </c>
      <c r="CD107" s="11" t="s">
        <v>286</v>
      </c>
      <c r="CE107" s="11" t="s">
        <v>286</v>
      </c>
      <c r="CF107" s="14">
        <v>41411</v>
      </c>
      <c r="CG107" s="14">
        <v>39001</v>
      </c>
    </row>
    <row r="108" spans="1:85" s="39" customFormat="1" ht="60" x14ac:dyDescent="0.25">
      <c r="A108" s="18">
        <v>328</v>
      </c>
      <c r="B108" s="18" t="s">
        <v>2689</v>
      </c>
      <c r="C108" s="11" t="s">
        <v>2690</v>
      </c>
      <c r="D108" s="19">
        <v>328.8</v>
      </c>
      <c r="E108" s="18" t="s">
        <v>596</v>
      </c>
      <c r="F108" s="18" t="s">
        <v>251</v>
      </c>
      <c r="G108" s="18" t="s">
        <v>226</v>
      </c>
      <c r="H108" s="18" t="s">
        <v>1766</v>
      </c>
      <c r="I108" s="18" t="s">
        <v>253</v>
      </c>
      <c r="J108" s="18" t="s">
        <v>2157</v>
      </c>
      <c r="K108" s="20">
        <v>36161</v>
      </c>
      <c r="L108" s="18"/>
      <c r="M108" s="18">
        <v>359580</v>
      </c>
      <c r="N108" s="18">
        <v>407060</v>
      </c>
      <c r="O108" s="18">
        <v>108</v>
      </c>
      <c r="P108" s="18" t="s">
        <v>229</v>
      </c>
      <c r="Q108" s="24" t="s">
        <v>2705</v>
      </c>
      <c r="R108" s="18">
        <v>10</v>
      </c>
      <c r="S108" s="18" t="s">
        <v>149</v>
      </c>
      <c r="T108" s="18"/>
      <c r="U108" s="18"/>
      <c r="V108" s="18"/>
      <c r="W108" s="18">
        <v>1</v>
      </c>
      <c r="X108" s="18">
        <v>0</v>
      </c>
      <c r="Y108" s="18">
        <v>0</v>
      </c>
      <c r="Z108" s="18">
        <v>0</v>
      </c>
      <c r="AA108" s="18">
        <v>0</v>
      </c>
      <c r="AB108" s="18">
        <v>0</v>
      </c>
      <c r="AC108" s="18">
        <v>0</v>
      </c>
      <c r="AD108" s="18">
        <v>0</v>
      </c>
      <c r="AE108" s="18">
        <v>0</v>
      </c>
      <c r="AF108" s="18">
        <v>1</v>
      </c>
      <c r="AG108" s="18">
        <v>0</v>
      </c>
      <c r="AH108" s="18">
        <v>0</v>
      </c>
      <c r="AI108" s="18">
        <v>0</v>
      </c>
      <c r="AJ108" s="18">
        <v>0</v>
      </c>
      <c r="AK108" s="18">
        <v>0</v>
      </c>
      <c r="AL108" s="18">
        <v>0</v>
      </c>
      <c r="AM108" s="18">
        <v>0</v>
      </c>
      <c r="AN108" s="18" t="s">
        <v>185</v>
      </c>
      <c r="AO108" s="18">
        <v>0</v>
      </c>
      <c r="AP108" s="18"/>
      <c r="AQ108" s="18" t="s">
        <v>256</v>
      </c>
      <c r="AR108" s="18" t="s">
        <v>152</v>
      </c>
      <c r="AS108" s="11" t="s">
        <v>257</v>
      </c>
      <c r="AT108" s="18">
        <v>52</v>
      </c>
      <c r="AU108" s="11">
        <v>0</v>
      </c>
      <c r="AV108" s="18"/>
      <c r="AW108" s="11" t="s">
        <v>165</v>
      </c>
      <c r="AX108" s="17"/>
      <c r="AY108" s="11" t="s">
        <v>2706</v>
      </c>
      <c r="AZ108" s="11"/>
      <c r="BA108" s="11" t="s">
        <v>2689</v>
      </c>
      <c r="BB108" s="11" t="s">
        <v>259</v>
      </c>
      <c r="BC108" s="16">
        <v>12</v>
      </c>
      <c r="BD108" s="11" t="s">
        <v>2696</v>
      </c>
      <c r="BE108" s="11" t="s">
        <v>168</v>
      </c>
      <c r="BF108" s="11" t="s">
        <v>169</v>
      </c>
      <c r="BG108" s="11" t="s">
        <v>262</v>
      </c>
      <c r="BH108" s="11" t="s">
        <v>263</v>
      </c>
      <c r="BI108" s="11" t="s">
        <v>172</v>
      </c>
      <c r="BJ108" s="11" t="s">
        <v>173</v>
      </c>
      <c r="BK108" s="11">
        <v>1</v>
      </c>
      <c r="BL108" s="11"/>
      <c r="BM108" s="11"/>
      <c r="BN108" s="11"/>
      <c r="BO108" s="11"/>
      <c r="BP108" s="11" t="s">
        <v>286</v>
      </c>
      <c r="BQ108" s="11"/>
      <c r="BR108" s="11"/>
      <c r="BS108" s="11"/>
      <c r="BT108" s="11" t="s">
        <v>286</v>
      </c>
      <c r="BU108" s="11" t="s">
        <v>286</v>
      </c>
      <c r="BV108" s="11" t="s">
        <v>286</v>
      </c>
      <c r="BW108" s="11" t="s">
        <v>286</v>
      </c>
      <c r="BX108" s="11" t="s">
        <v>286</v>
      </c>
      <c r="BY108" s="11" t="s">
        <v>286</v>
      </c>
      <c r="BZ108" s="11" t="s">
        <v>286</v>
      </c>
      <c r="CA108" s="11" t="s">
        <v>286</v>
      </c>
      <c r="CB108" s="11" t="s">
        <v>286</v>
      </c>
      <c r="CC108" s="11" t="s">
        <v>286</v>
      </c>
      <c r="CD108" s="11" t="s">
        <v>286</v>
      </c>
      <c r="CE108" s="11" t="s">
        <v>286</v>
      </c>
      <c r="CF108" s="14">
        <v>41411</v>
      </c>
      <c r="CG108" s="14">
        <v>39001</v>
      </c>
    </row>
    <row r="109" spans="1:85" ht="30" x14ac:dyDescent="0.25">
      <c r="A109" s="11">
        <v>280</v>
      </c>
      <c r="B109" s="11" t="s">
        <v>2301</v>
      </c>
      <c r="C109" s="11" t="s">
        <v>2302</v>
      </c>
      <c r="D109" s="13">
        <v>280.10000000000002</v>
      </c>
      <c r="E109" s="11" t="s">
        <v>1439</v>
      </c>
      <c r="F109" s="11" t="s">
        <v>141</v>
      </c>
      <c r="G109" s="11" t="s">
        <v>58</v>
      </c>
      <c r="H109" s="11" t="s">
        <v>252</v>
      </c>
      <c r="I109" s="11" t="s">
        <v>141</v>
      </c>
      <c r="J109" s="11" t="s">
        <v>1232</v>
      </c>
      <c r="K109" s="14">
        <v>36192</v>
      </c>
      <c r="M109" s="11">
        <v>432942</v>
      </c>
      <c r="N109" s="11">
        <v>577360</v>
      </c>
      <c r="O109" s="11">
        <v>88</v>
      </c>
      <c r="P109" s="11" t="s">
        <v>216</v>
      </c>
      <c r="Q109" s="11" t="s">
        <v>2303</v>
      </c>
      <c r="R109" s="11">
        <v>0.01</v>
      </c>
      <c r="S109" s="11" t="s">
        <v>231</v>
      </c>
      <c r="T109" s="11">
        <v>7.82</v>
      </c>
      <c r="U109" s="11">
        <v>0.01</v>
      </c>
      <c r="V109" s="11" t="s">
        <v>231</v>
      </c>
      <c r="W109" s="11">
        <v>1</v>
      </c>
      <c r="X109" s="11">
        <v>0</v>
      </c>
      <c r="Y109" s="11">
        <v>0</v>
      </c>
      <c r="Z109" s="11">
        <v>1</v>
      </c>
      <c r="AA109" s="11">
        <v>0</v>
      </c>
      <c r="AB109" s="11">
        <v>0</v>
      </c>
      <c r="AC109" s="11">
        <v>0</v>
      </c>
      <c r="AD109" s="11">
        <v>0</v>
      </c>
      <c r="AE109" s="11">
        <v>0</v>
      </c>
      <c r="AF109" s="11">
        <v>0</v>
      </c>
      <c r="AG109" s="11">
        <v>0</v>
      </c>
      <c r="AH109" s="11">
        <v>1</v>
      </c>
      <c r="AI109" s="11">
        <v>0</v>
      </c>
      <c r="AJ109" s="11">
        <v>0</v>
      </c>
      <c r="AK109" s="11">
        <v>0</v>
      </c>
      <c r="AL109" s="11">
        <v>0</v>
      </c>
      <c r="AM109" s="11">
        <v>0</v>
      </c>
      <c r="AN109" s="11" t="s">
        <v>195</v>
      </c>
      <c r="AO109" s="11">
        <v>0</v>
      </c>
      <c r="AQ109" s="11" t="s">
        <v>141</v>
      </c>
      <c r="AR109" s="11" t="s">
        <v>220</v>
      </c>
      <c r="AS109" s="11" t="s">
        <v>209</v>
      </c>
      <c r="AT109" s="11">
        <v>12</v>
      </c>
      <c r="AU109" s="11">
        <v>12</v>
      </c>
      <c r="AX109" s="17"/>
      <c r="CF109" s="14">
        <v>41411</v>
      </c>
    </row>
    <row r="110" spans="1:85" ht="30" x14ac:dyDescent="0.25">
      <c r="A110" s="11">
        <v>152</v>
      </c>
      <c r="B110" s="11" t="s">
        <v>1308</v>
      </c>
      <c r="D110" s="13">
        <v>152.1</v>
      </c>
      <c r="E110" s="11" t="s">
        <v>234</v>
      </c>
      <c r="F110" s="11" t="s">
        <v>141</v>
      </c>
      <c r="G110" s="11" t="s">
        <v>226</v>
      </c>
      <c r="H110" s="11" t="s">
        <v>227</v>
      </c>
      <c r="I110" s="11" t="s">
        <v>141</v>
      </c>
      <c r="J110" s="11" t="s">
        <v>1232</v>
      </c>
      <c r="K110" s="14">
        <v>35217</v>
      </c>
      <c r="L110" s="11" t="s">
        <v>1309</v>
      </c>
      <c r="M110" s="11">
        <v>370458</v>
      </c>
      <c r="N110" s="11">
        <v>399940</v>
      </c>
      <c r="O110" s="11">
        <v>109</v>
      </c>
      <c r="P110" s="11" t="s">
        <v>372</v>
      </c>
      <c r="Q110" s="11" t="s">
        <v>1310</v>
      </c>
      <c r="R110" s="11">
        <v>10</v>
      </c>
      <c r="S110" s="11" t="s">
        <v>211</v>
      </c>
      <c r="T110" s="11">
        <v>20</v>
      </c>
      <c r="U110" s="11">
        <v>1</v>
      </c>
      <c r="V110" s="11" t="s">
        <v>150</v>
      </c>
      <c r="W110" s="11">
        <v>1</v>
      </c>
      <c r="X110" s="11">
        <v>0</v>
      </c>
      <c r="Y110" s="11">
        <v>0</v>
      </c>
      <c r="Z110" s="11">
        <v>1</v>
      </c>
      <c r="AA110" s="11">
        <v>0</v>
      </c>
      <c r="AB110" s="11">
        <v>0</v>
      </c>
      <c r="AC110" s="11">
        <v>0</v>
      </c>
      <c r="AD110" s="11">
        <v>0</v>
      </c>
      <c r="AE110" s="11">
        <v>0</v>
      </c>
      <c r="AF110" s="11">
        <v>0</v>
      </c>
      <c r="AG110" s="11">
        <v>0</v>
      </c>
      <c r="AH110" s="11">
        <v>1</v>
      </c>
      <c r="AI110" s="11">
        <v>0</v>
      </c>
      <c r="AJ110" s="11">
        <v>0</v>
      </c>
      <c r="AK110" s="11">
        <v>0</v>
      </c>
      <c r="AL110" s="11">
        <v>0</v>
      </c>
      <c r="AM110" s="11">
        <v>0</v>
      </c>
      <c r="AN110" s="11" t="s">
        <v>195</v>
      </c>
      <c r="AO110" s="11">
        <v>0</v>
      </c>
      <c r="AQ110" s="11" t="s">
        <v>141</v>
      </c>
      <c r="AR110" s="11" t="s">
        <v>152</v>
      </c>
      <c r="AS110" s="11" t="s">
        <v>164</v>
      </c>
      <c r="AT110" s="11">
        <v>4</v>
      </c>
      <c r="AU110" s="11">
        <v>4</v>
      </c>
      <c r="AV110" s="11" t="s">
        <v>1311</v>
      </c>
      <c r="AX110" s="17"/>
      <c r="CF110" s="14">
        <v>41411</v>
      </c>
    </row>
    <row r="111" spans="1:85" ht="30" x14ac:dyDescent="0.25">
      <c r="A111" s="11">
        <v>152</v>
      </c>
      <c r="B111" s="11" t="s">
        <v>1308</v>
      </c>
      <c r="D111" s="13">
        <v>152.19999999999999</v>
      </c>
      <c r="E111" s="11" t="s">
        <v>225</v>
      </c>
      <c r="F111" s="11" t="s">
        <v>141</v>
      </c>
      <c r="G111" s="11" t="s">
        <v>226</v>
      </c>
      <c r="H111" s="11" t="s">
        <v>227</v>
      </c>
      <c r="I111" s="11" t="s">
        <v>141</v>
      </c>
      <c r="J111" s="11" t="s">
        <v>1232</v>
      </c>
      <c r="K111" s="14">
        <v>35217</v>
      </c>
      <c r="L111" s="11" t="s">
        <v>1312</v>
      </c>
      <c r="M111" s="11">
        <v>370550</v>
      </c>
      <c r="N111" s="11">
        <v>399930</v>
      </c>
      <c r="O111" s="11">
        <v>109</v>
      </c>
      <c r="P111" s="11" t="s">
        <v>372</v>
      </c>
      <c r="Q111" s="11" t="s">
        <v>1313</v>
      </c>
      <c r="R111" s="11">
        <v>10</v>
      </c>
      <c r="S111" s="11" t="s">
        <v>211</v>
      </c>
      <c r="T111" s="11">
        <v>20</v>
      </c>
      <c r="U111" s="11">
        <v>1</v>
      </c>
      <c r="V111" s="11" t="s">
        <v>150</v>
      </c>
      <c r="W111" s="11">
        <v>1</v>
      </c>
      <c r="X111" s="11">
        <v>0</v>
      </c>
      <c r="Y111" s="11">
        <v>0</v>
      </c>
      <c r="Z111" s="11">
        <v>1</v>
      </c>
      <c r="AA111" s="11">
        <v>0</v>
      </c>
      <c r="AB111" s="11">
        <v>0</v>
      </c>
      <c r="AC111" s="11">
        <v>0</v>
      </c>
      <c r="AD111" s="11">
        <v>0</v>
      </c>
      <c r="AE111" s="11">
        <v>0</v>
      </c>
      <c r="AF111" s="11">
        <v>0</v>
      </c>
      <c r="AG111" s="11">
        <v>0</v>
      </c>
      <c r="AH111" s="11">
        <v>1</v>
      </c>
      <c r="AI111" s="11">
        <v>0</v>
      </c>
      <c r="AJ111" s="11">
        <v>0</v>
      </c>
      <c r="AK111" s="11">
        <v>0</v>
      </c>
      <c r="AL111" s="11">
        <v>0</v>
      </c>
      <c r="AM111" s="11">
        <v>0</v>
      </c>
      <c r="AN111" s="11" t="s">
        <v>195</v>
      </c>
      <c r="AO111" s="11">
        <v>0</v>
      </c>
      <c r="AQ111" s="11" t="s">
        <v>141</v>
      </c>
      <c r="AR111" s="11" t="s">
        <v>152</v>
      </c>
      <c r="AS111" s="11" t="s">
        <v>164</v>
      </c>
      <c r="AT111" s="11">
        <v>4</v>
      </c>
      <c r="AU111" s="11">
        <v>0</v>
      </c>
      <c r="AV111" s="11" t="s">
        <v>1314</v>
      </c>
      <c r="AX111" s="17"/>
      <c r="CF111" s="14">
        <v>41411</v>
      </c>
    </row>
    <row r="112" spans="1:85" ht="30" x14ac:dyDescent="0.25">
      <c r="A112" s="11">
        <v>574</v>
      </c>
      <c r="B112" s="11" t="s">
        <v>4413</v>
      </c>
      <c r="D112" s="13">
        <v>574.1</v>
      </c>
      <c r="E112" s="11" t="s">
        <v>80</v>
      </c>
      <c r="F112" s="11" t="s">
        <v>141</v>
      </c>
      <c r="G112" s="11" t="s">
        <v>58</v>
      </c>
      <c r="H112" s="11" t="s">
        <v>1659</v>
      </c>
      <c r="I112" s="11" t="s">
        <v>141</v>
      </c>
      <c r="J112" s="11" t="s">
        <v>4414</v>
      </c>
      <c r="K112" s="14">
        <v>37460</v>
      </c>
      <c r="L112" s="11" t="s">
        <v>4415</v>
      </c>
      <c r="M112" s="11">
        <v>416654</v>
      </c>
      <c r="N112" s="11">
        <v>564367</v>
      </c>
      <c r="O112" s="11">
        <v>88</v>
      </c>
      <c r="P112" s="11" t="s">
        <v>216</v>
      </c>
      <c r="Q112" s="11" t="s">
        <v>4416</v>
      </c>
      <c r="R112" s="11">
        <v>20</v>
      </c>
      <c r="S112" s="11" t="s">
        <v>162</v>
      </c>
      <c r="T112" s="11">
        <v>0</v>
      </c>
      <c r="U112" s="11">
        <v>20</v>
      </c>
      <c r="W112" s="11">
        <v>1</v>
      </c>
      <c r="X112" s="11">
        <v>1</v>
      </c>
      <c r="Y112" s="11">
        <v>0</v>
      </c>
      <c r="Z112" s="11">
        <v>0</v>
      </c>
      <c r="AA112" s="11">
        <v>0</v>
      </c>
      <c r="AB112" s="11">
        <v>0</v>
      </c>
      <c r="AC112" s="11">
        <v>0</v>
      </c>
      <c r="AD112" s="11">
        <v>0</v>
      </c>
      <c r="AE112" s="11">
        <v>0</v>
      </c>
      <c r="AF112" s="11">
        <v>1</v>
      </c>
      <c r="AG112" s="11">
        <v>0</v>
      </c>
      <c r="AH112" s="11">
        <v>0</v>
      </c>
      <c r="AI112" s="11">
        <v>0</v>
      </c>
      <c r="AJ112" s="11">
        <v>0</v>
      </c>
      <c r="AK112" s="11">
        <v>0</v>
      </c>
      <c r="AL112" s="11">
        <v>0</v>
      </c>
      <c r="AM112" s="11">
        <v>0</v>
      </c>
      <c r="AN112" s="11" t="s">
        <v>972</v>
      </c>
      <c r="AO112" s="11">
        <v>0</v>
      </c>
      <c r="AQ112" s="11" t="s">
        <v>141</v>
      </c>
      <c r="AR112" s="11" t="s">
        <v>220</v>
      </c>
      <c r="AS112" s="11" t="s">
        <v>153</v>
      </c>
      <c r="AT112" s="11">
        <v>2</v>
      </c>
      <c r="AU112" s="11">
        <v>2</v>
      </c>
      <c r="AW112" s="11" t="s">
        <v>165</v>
      </c>
      <c r="AX112" s="17"/>
      <c r="AY112" s="11" t="s">
        <v>166</v>
      </c>
      <c r="BA112" s="11" t="s">
        <v>1664</v>
      </c>
      <c r="BB112" s="11" t="s">
        <v>153</v>
      </c>
      <c r="BC112" s="16">
        <v>2</v>
      </c>
      <c r="BD112" s="11" t="s">
        <v>1664</v>
      </c>
      <c r="BE112" s="11" t="s">
        <v>168</v>
      </c>
      <c r="BF112" s="11" t="s">
        <v>169</v>
      </c>
      <c r="BG112" s="11" t="s">
        <v>170</v>
      </c>
      <c r="BH112" s="11" t="s">
        <v>171</v>
      </c>
      <c r="BI112" s="11" t="s">
        <v>172</v>
      </c>
      <c r="BJ112" s="11" t="s">
        <v>173</v>
      </c>
      <c r="BK112" s="11">
        <v>1</v>
      </c>
      <c r="BQ112" s="11" t="s">
        <v>174</v>
      </c>
      <c r="BT112" s="11" t="s">
        <v>174</v>
      </c>
      <c r="BU112" s="11" t="s">
        <v>175</v>
      </c>
      <c r="BV112" s="11" t="s">
        <v>175</v>
      </c>
      <c r="BW112" s="11" t="s">
        <v>174</v>
      </c>
      <c r="BX112" s="11" t="s">
        <v>175</v>
      </c>
      <c r="BY112" s="11" t="s">
        <v>175</v>
      </c>
      <c r="BZ112" s="11" t="s">
        <v>174</v>
      </c>
      <c r="CA112" s="11" t="s">
        <v>175</v>
      </c>
      <c r="CB112" s="11" t="s">
        <v>175</v>
      </c>
      <c r="CC112" s="11" t="s">
        <v>175</v>
      </c>
      <c r="CD112" s="11" t="s">
        <v>175</v>
      </c>
      <c r="CE112" s="11" t="s">
        <v>175</v>
      </c>
      <c r="CF112" s="14">
        <v>41411</v>
      </c>
      <c r="CG112" s="14">
        <v>41411</v>
      </c>
    </row>
    <row r="113" spans="1:85" ht="30" x14ac:dyDescent="0.25">
      <c r="A113" s="11">
        <v>574</v>
      </c>
      <c r="B113" s="11" t="s">
        <v>4413</v>
      </c>
      <c r="D113" s="13">
        <v>574.20000000000005</v>
      </c>
      <c r="E113" s="11" t="s">
        <v>4417</v>
      </c>
      <c r="F113" s="11" t="s">
        <v>141</v>
      </c>
      <c r="G113" s="11" t="s">
        <v>58</v>
      </c>
      <c r="H113" s="11" t="s">
        <v>1659</v>
      </c>
      <c r="I113" s="11" t="s">
        <v>141</v>
      </c>
      <c r="J113" s="11" t="s">
        <v>4414</v>
      </c>
      <c r="K113" s="14">
        <v>37460</v>
      </c>
      <c r="L113" s="11" t="s">
        <v>4418</v>
      </c>
      <c r="M113" s="11">
        <v>416845</v>
      </c>
      <c r="N113" s="11">
        <v>564366</v>
      </c>
      <c r="O113" s="11">
        <v>88</v>
      </c>
      <c r="P113" s="11" t="s">
        <v>216</v>
      </c>
      <c r="Q113" s="11" t="s">
        <v>4419</v>
      </c>
      <c r="R113" s="11">
        <v>20</v>
      </c>
      <c r="S113" s="11" t="s">
        <v>149</v>
      </c>
      <c r="T113" s="11">
        <v>0</v>
      </c>
      <c r="U113" s="11">
        <v>20</v>
      </c>
      <c r="W113" s="11">
        <v>1</v>
      </c>
      <c r="X113" s="11">
        <v>1</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t="s">
        <v>472</v>
      </c>
      <c r="AO113" s="11">
        <v>0</v>
      </c>
      <c r="AQ113" s="11" t="s">
        <v>141</v>
      </c>
      <c r="AR113" s="11" t="s">
        <v>220</v>
      </c>
      <c r="AS113" s="11" t="s">
        <v>153</v>
      </c>
      <c r="AT113" s="11">
        <v>2</v>
      </c>
      <c r="AU113" s="11">
        <v>0</v>
      </c>
      <c r="AX113" s="17"/>
      <c r="CF113" s="14">
        <v>41411</v>
      </c>
    </row>
    <row r="114" spans="1:85" s="24" customFormat="1" ht="30" x14ac:dyDescent="0.25">
      <c r="A114" s="11">
        <v>749</v>
      </c>
      <c r="B114" s="11" t="s">
        <v>5700</v>
      </c>
      <c r="C114" s="11"/>
      <c r="D114" s="13">
        <v>749.1</v>
      </c>
      <c r="E114" s="11" t="s">
        <v>5701</v>
      </c>
      <c r="F114" s="11" t="s">
        <v>141</v>
      </c>
      <c r="G114" s="11" t="s">
        <v>429</v>
      </c>
      <c r="H114" s="11" t="s">
        <v>3412</v>
      </c>
      <c r="I114" s="11" t="s">
        <v>141</v>
      </c>
      <c r="J114" s="11" t="s">
        <v>1232</v>
      </c>
      <c r="K114" s="14">
        <v>39763</v>
      </c>
      <c r="L114" s="11"/>
      <c r="M114" s="11">
        <v>268079</v>
      </c>
      <c r="N114" s="11">
        <v>670278</v>
      </c>
      <c r="O114" s="11">
        <v>64</v>
      </c>
      <c r="P114" s="11" t="s">
        <v>432</v>
      </c>
      <c r="Q114" s="11" t="s">
        <v>5702</v>
      </c>
      <c r="R114" s="11">
        <v>1</v>
      </c>
      <c r="S114" s="11" t="s">
        <v>231</v>
      </c>
      <c r="T114" s="11">
        <v>65.34</v>
      </c>
      <c r="U114" s="11">
        <v>0.01</v>
      </c>
      <c r="V114" s="11" t="s">
        <v>231</v>
      </c>
      <c r="W114" s="11">
        <v>1</v>
      </c>
      <c r="X114" s="11">
        <v>0</v>
      </c>
      <c r="Y114" s="11">
        <v>0</v>
      </c>
      <c r="Z114" s="11">
        <v>1</v>
      </c>
      <c r="AA114" s="11">
        <v>0</v>
      </c>
      <c r="AB114" s="11">
        <v>0</v>
      </c>
      <c r="AC114" s="11">
        <v>0</v>
      </c>
      <c r="AD114" s="11">
        <v>0</v>
      </c>
      <c r="AE114" s="11">
        <v>0</v>
      </c>
      <c r="AF114" s="11">
        <v>0</v>
      </c>
      <c r="AG114" s="11">
        <v>0</v>
      </c>
      <c r="AH114" s="11">
        <v>1</v>
      </c>
      <c r="AI114" s="11">
        <v>0</v>
      </c>
      <c r="AJ114" s="11">
        <v>0</v>
      </c>
      <c r="AK114" s="11">
        <v>0</v>
      </c>
      <c r="AL114" s="11">
        <v>0</v>
      </c>
      <c r="AM114" s="11">
        <v>0</v>
      </c>
      <c r="AN114" s="11" t="s">
        <v>195</v>
      </c>
      <c r="AO114" s="11">
        <v>0</v>
      </c>
      <c r="AP114" s="11"/>
      <c r="AQ114" s="11" t="s">
        <v>141</v>
      </c>
      <c r="AR114" s="11" t="s">
        <v>220</v>
      </c>
      <c r="AS114" s="11" t="s">
        <v>164</v>
      </c>
      <c r="AT114" s="11">
        <v>4</v>
      </c>
      <c r="AU114" s="11">
        <v>4</v>
      </c>
      <c r="AV114" s="11"/>
      <c r="AW114" s="11"/>
      <c r="AX114" s="17"/>
      <c r="AY114" s="11"/>
      <c r="AZ114" s="11"/>
      <c r="BA114" s="11"/>
      <c r="BB114" s="11"/>
      <c r="BC114" s="16"/>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4">
        <v>41411</v>
      </c>
      <c r="CG114" s="14"/>
    </row>
    <row r="115" spans="1:85" s="24" customFormat="1" ht="30" x14ac:dyDescent="0.25">
      <c r="A115" s="11">
        <v>609</v>
      </c>
      <c r="B115" s="11" t="s">
        <v>4617</v>
      </c>
      <c r="C115" s="11"/>
      <c r="D115" s="13">
        <v>609.1</v>
      </c>
      <c r="E115" s="11" t="s">
        <v>80</v>
      </c>
      <c r="F115" s="11" t="s">
        <v>141</v>
      </c>
      <c r="G115" s="11" t="s">
        <v>58</v>
      </c>
      <c r="H115" s="11" t="s">
        <v>338</v>
      </c>
      <c r="I115" s="11" t="s">
        <v>141</v>
      </c>
      <c r="J115" s="11" t="s">
        <v>1232</v>
      </c>
      <c r="K115" s="14">
        <v>37687</v>
      </c>
      <c r="L115" s="11"/>
      <c r="M115" s="11">
        <v>427533</v>
      </c>
      <c r="N115" s="11">
        <v>543963</v>
      </c>
      <c r="O115" s="11">
        <v>88</v>
      </c>
      <c r="P115" s="11" t="s">
        <v>216</v>
      </c>
      <c r="Q115" s="11" t="s">
        <v>4618</v>
      </c>
      <c r="R115" s="11">
        <v>10</v>
      </c>
      <c r="S115" s="11" t="s">
        <v>149</v>
      </c>
      <c r="T115" s="11">
        <v>0</v>
      </c>
      <c r="U115" s="11">
        <v>20</v>
      </c>
      <c r="V115" s="11"/>
      <c r="W115" s="11">
        <v>1</v>
      </c>
      <c r="X115" s="11">
        <v>1</v>
      </c>
      <c r="Y115" s="11">
        <v>0</v>
      </c>
      <c r="Z115" s="11">
        <v>0</v>
      </c>
      <c r="AA115" s="11">
        <v>0</v>
      </c>
      <c r="AB115" s="11">
        <v>0</v>
      </c>
      <c r="AC115" s="11">
        <v>0</v>
      </c>
      <c r="AD115" s="11">
        <v>0</v>
      </c>
      <c r="AE115" s="11">
        <v>0</v>
      </c>
      <c r="AF115" s="11">
        <v>1</v>
      </c>
      <c r="AG115" s="11">
        <v>0</v>
      </c>
      <c r="AH115" s="11">
        <v>0</v>
      </c>
      <c r="AI115" s="11">
        <v>0</v>
      </c>
      <c r="AJ115" s="11">
        <v>0</v>
      </c>
      <c r="AK115" s="11">
        <v>0</v>
      </c>
      <c r="AL115" s="11">
        <v>0</v>
      </c>
      <c r="AM115" s="11">
        <v>0</v>
      </c>
      <c r="AN115" s="11" t="s">
        <v>972</v>
      </c>
      <c r="AO115" s="11">
        <v>0</v>
      </c>
      <c r="AP115" s="11"/>
      <c r="AQ115" s="11" t="s">
        <v>141</v>
      </c>
      <c r="AR115" s="11" t="s">
        <v>220</v>
      </c>
      <c r="AS115" s="11" t="s">
        <v>153</v>
      </c>
      <c r="AT115" s="11">
        <v>2</v>
      </c>
      <c r="AU115" s="11">
        <v>2</v>
      </c>
      <c r="AV115" s="11"/>
      <c r="AW115" s="11" t="s">
        <v>165</v>
      </c>
      <c r="AX115" s="17"/>
      <c r="AY115" s="11" t="s">
        <v>166</v>
      </c>
      <c r="AZ115" s="11"/>
      <c r="BA115" s="11" t="s">
        <v>614</v>
      </c>
      <c r="BB115" s="11" t="s">
        <v>153</v>
      </c>
      <c r="BC115" s="16">
        <v>2</v>
      </c>
      <c r="BD115" s="11" t="s">
        <v>9</v>
      </c>
      <c r="BE115" s="11" t="s">
        <v>168</v>
      </c>
      <c r="BF115" s="11" t="s">
        <v>169</v>
      </c>
      <c r="BG115" s="11" t="s">
        <v>170</v>
      </c>
      <c r="BH115" s="11" t="s">
        <v>171</v>
      </c>
      <c r="BI115" s="11" t="s">
        <v>172</v>
      </c>
      <c r="BJ115" s="11" t="s">
        <v>173</v>
      </c>
      <c r="BK115" s="11">
        <v>1</v>
      </c>
      <c r="BL115" s="11"/>
      <c r="BM115" s="11"/>
      <c r="BN115" s="11"/>
      <c r="BO115" s="11"/>
      <c r="BP115" s="11"/>
      <c r="BQ115" s="11" t="s">
        <v>174</v>
      </c>
      <c r="BR115" s="11"/>
      <c r="BS115" s="11"/>
      <c r="BT115" s="11" t="s">
        <v>174</v>
      </c>
      <c r="BU115" s="11" t="s">
        <v>175</v>
      </c>
      <c r="BV115" s="11" t="s">
        <v>175</v>
      </c>
      <c r="BW115" s="11" t="s">
        <v>174</v>
      </c>
      <c r="BX115" s="11" t="s">
        <v>175</v>
      </c>
      <c r="BY115" s="11" t="s">
        <v>175</v>
      </c>
      <c r="BZ115" s="11" t="s">
        <v>174</v>
      </c>
      <c r="CA115" s="11" t="s">
        <v>175</v>
      </c>
      <c r="CB115" s="11" t="s">
        <v>175</v>
      </c>
      <c r="CC115" s="11" t="s">
        <v>175</v>
      </c>
      <c r="CD115" s="11" t="s">
        <v>175</v>
      </c>
      <c r="CE115" s="11" t="s">
        <v>175</v>
      </c>
      <c r="CF115" s="14">
        <v>41411</v>
      </c>
      <c r="CG115" s="14">
        <v>41411</v>
      </c>
    </row>
    <row r="116" spans="1:85" s="39" customFormat="1" ht="45" x14ac:dyDescent="0.25">
      <c r="A116" s="11">
        <v>667</v>
      </c>
      <c r="B116" s="11" t="s">
        <v>4956</v>
      </c>
      <c r="C116" s="11"/>
      <c r="D116" s="13">
        <v>667.1</v>
      </c>
      <c r="E116" s="11" t="s">
        <v>244</v>
      </c>
      <c r="F116" s="11" t="s">
        <v>141</v>
      </c>
      <c r="G116" s="11" t="s">
        <v>205</v>
      </c>
      <c r="H116" s="11" t="s">
        <v>1057</v>
      </c>
      <c r="I116" s="11" t="s">
        <v>141</v>
      </c>
      <c r="J116" s="11" t="s">
        <v>1232</v>
      </c>
      <c r="K116" s="14">
        <v>38129</v>
      </c>
      <c r="L116" s="11" t="s">
        <v>4957</v>
      </c>
      <c r="M116" s="11"/>
      <c r="N116" s="11"/>
      <c r="O116" s="11">
        <v>129</v>
      </c>
      <c r="P116" s="11" t="s">
        <v>207</v>
      </c>
      <c r="Q116" s="11" t="s">
        <v>4958</v>
      </c>
      <c r="R116" s="11">
        <v>5</v>
      </c>
      <c r="S116" s="11" t="s">
        <v>162</v>
      </c>
      <c r="T116" s="11">
        <v>55</v>
      </c>
      <c r="U116" s="11">
        <v>5</v>
      </c>
      <c r="V116" s="11" t="s">
        <v>162</v>
      </c>
      <c r="W116" s="11">
        <v>0</v>
      </c>
      <c r="X116" s="11">
        <v>0</v>
      </c>
      <c r="Y116" s="11">
        <v>0</v>
      </c>
      <c r="Z116" s="11">
        <v>0</v>
      </c>
      <c r="AA116" s="11">
        <v>0</v>
      </c>
      <c r="AB116" s="11">
        <v>0</v>
      </c>
      <c r="AC116" s="11">
        <v>0</v>
      </c>
      <c r="AD116" s="11">
        <v>0</v>
      </c>
      <c r="AE116" s="11">
        <v>0</v>
      </c>
      <c r="AF116" s="11">
        <v>0</v>
      </c>
      <c r="AG116" s="11">
        <v>0</v>
      </c>
      <c r="AH116" s="11">
        <v>1</v>
      </c>
      <c r="AI116" s="11">
        <v>0</v>
      </c>
      <c r="AJ116" s="11">
        <v>0</v>
      </c>
      <c r="AK116" s="11">
        <v>0</v>
      </c>
      <c r="AL116" s="11">
        <v>0</v>
      </c>
      <c r="AM116" s="11">
        <v>0</v>
      </c>
      <c r="AN116" s="11" t="s">
        <v>154</v>
      </c>
      <c r="AO116" s="11">
        <v>0</v>
      </c>
      <c r="AP116" s="11"/>
      <c r="AQ116" s="11" t="s">
        <v>141</v>
      </c>
      <c r="AR116" s="11" t="s">
        <v>152</v>
      </c>
      <c r="AS116" s="11" t="s">
        <v>153</v>
      </c>
      <c r="AT116" s="11">
        <v>2</v>
      </c>
      <c r="AU116" s="11">
        <v>2</v>
      </c>
      <c r="AV116" s="11"/>
      <c r="AW116" s="11"/>
      <c r="AX116" s="17"/>
      <c r="AY116" s="11"/>
      <c r="AZ116" s="11"/>
      <c r="BA116" s="11"/>
      <c r="BB116" s="11"/>
      <c r="BC116" s="16"/>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4">
        <v>41411</v>
      </c>
      <c r="CG116" s="14"/>
    </row>
    <row r="117" spans="1:85" s="24" customFormat="1" ht="30" x14ac:dyDescent="0.25">
      <c r="A117" s="11">
        <v>759</v>
      </c>
      <c r="B117" s="11" t="s">
        <v>5747</v>
      </c>
      <c r="C117" s="11"/>
      <c r="D117" s="13">
        <v>759.1</v>
      </c>
      <c r="E117" s="11" t="s">
        <v>507</v>
      </c>
      <c r="F117" s="11" t="s">
        <v>141</v>
      </c>
      <c r="G117" s="11" t="s">
        <v>205</v>
      </c>
      <c r="H117" s="11" t="s">
        <v>3936</v>
      </c>
      <c r="I117" s="11" t="s">
        <v>141</v>
      </c>
      <c r="J117" s="11" t="s">
        <v>5732</v>
      </c>
      <c r="K117" s="14">
        <v>40150</v>
      </c>
      <c r="L117" s="11"/>
      <c r="M117" s="11">
        <v>452561</v>
      </c>
      <c r="N117" s="11">
        <v>346292</v>
      </c>
      <c r="O117" s="74">
        <v>129</v>
      </c>
      <c r="P117" s="11" t="s">
        <v>207</v>
      </c>
      <c r="Q117" s="11" t="s">
        <v>5748</v>
      </c>
      <c r="R117" s="11">
        <v>1</v>
      </c>
      <c r="S117" s="11" t="s">
        <v>231</v>
      </c>
      <c r="T117" s="11">
        <v>77.858999999999995</v>
      </c>
      <c r="U117" s="11">
        <v>0.01</v>
      </c>
      <c r="V117" s="11" t="s">
        <v>231</v>
      </c>
      <c r="W117" s="11">
        <v>1</v>
      </c>
      <c r="X117" s="11">
        <v>0</v>
      </c>
      <c r="Y117" s="11">
        <v>0</v>
      </c>
      <c r="Z117" s="11">
        <v>1</v>
      </c>
      <c r="AA117" s="11">
        <v>0</v>
      </c>
      <c r="AB117" s="11">
        <v>0</v>
      </c>
      <c r="AC117" s="11">
        <v>0</v>
      </c>
      <c r="AD117" s="11">
        <v>0</v>
      </c>
      <c r="AE117" s="11">
        <v>0</v>
      </c>
      <c r="AF117" s="11">
        <v>0</v>
      </c>
      <c r="AG117" s="11">
        <v>0</v>
      </c>
      <c r="AH117" s="11">
        <v>0</v>
      </c>
      <c r="AI117" s="11">
        <v>0</v>
      </c>
      <c r="AJ117" s="11">
        <v>0</v>
      </c>
      <c r="AK117" s="11">
        <v>0</v>
      </c>
      <c r="AL117" s="11">
        <v>0</v>
      </c>
      <c r="AM117" s="11">
        <v>0</v>
      </c>
      <c r="AN117" s="11" t="s">
        <v>308</v>
      </c>
      <c r="AO117" s="11">
        <v>0</v>
      </c>
      <c r="AP117" s="11"/>
      <c r="AQ117" s="11" t="s">
        <v>141</v>
      </c>
      <c r="AR117" s="11" t="s">
        <v>152</v>
      </c>
      <c r="AS117" s="11" t="s">
        <v>209</v>
      </c>
      <c r="AT117" s="11">
        <v>12</v>
      </c>
      <c r="AU117" s="11">
        <v>12</v>
      </c>
      <c r="AV117" s="11" t="s">
        <v>5749</v>
      </c>
      <c r="AW117" s="11"/>
      <c r="AX117" s="17"/>
      <c r="AY117" s="11"/>
      <c r="AZ117" s="11"/>
      <c r="BA117" s="11"/>
      <c r="BB117" s="11"/>
      <c r="BC117" s="16"/>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4">
        <v>41411</v>
      </c>
      <c r="CG117" s="14"/>
    </row>
    <row r="118" spans="1:85" ht="30" x14ac:dyDescent="0.25">
      <c r="A118" s="11">
        <v>458</v>
      </c>
      <c r="B118" s="11" t="s">
        <v>3714</v>
      </c>
      <c r="D118" s="13">
        <v>458.1</v>
      </c>
      <c r="E118" s="11" t="s">
        <v>3715</v>
      </c>
      <c r="F118" s="11" t="s">
        <v>141</v>
      </c>
      <c r="G118" s="11" t="s">
        <v>205</v>
      </c>
      <c r="H118" s="11" t="s">
        <v>719</v>
      </c>
      <c r="I118" s="11" t="s">
        <v>141</v>
      </c>
      <c r="J118" s="11" t="s">
        <v>1232</v>
      </c>
      <c r="K118" s="14">
        <v>36773</v>
      </c>
      <c r="L118" s="11" t="s">
        <v>3716</v>
      </c>
      <c r="M118" s="11">
        <v>444408</v>
      </c>
      <c r="N118" s="11">
        <v>308655</v>
      </c>
      <c r="O118" s="11">
        <v>140</v>
      </c>
      <c r="P118" s="11" t="s">
        <v>207</v>
      </c>
      <c r="Q118" s="11" t="s">
        <v>3717</v>
      </c>
      <c r="R118" s="11">
        <v>20</v>
      </c>
      <c r="S118" s="11" t="s">
        <v>162</v>
      </c>
      <c r="T118" s="11">
        <v>0</v>
      </c>
      <c r="U118" s="11">
        <v>20</v>
      </c>
      <c r="W118" s="11">
        <v>1</v>
      </c>
      <c r="X118" s="11">
        <v>0</v>
      </c>
      <c r="Y118" s="11">
        <v>0</v>
      </c>
      <c r="Z118" s="11">
        <v>0</v>
      </c>
      <c r="AA118" s="11">
        <v>0</v>
      </c>
      <c r="AB118" s="11">
        <v>0</v>
      </c>
      <c r="AC118" s="11">
        <v>0</v>
      </c>
      <c r="AD118" s="11">
        <v>0</v>
      </c>
      <c r="AE118" s="11">
        <v>0</v>
      </c>
      <c r="AF118" s="11">
        <v>0</v>
      </c>
      <c r="AG118" s="11">
        <v>0</v>
      </c>
      <c r="AH118" s="11">
        <v>1</v>
      </c>
      <c r="AI118" s="11">
        <v>0</v>
      </c>
      <c r="AJ118" s="11">
        <v>0</v>
      </c>
      <c r="AK118" s="11">
        <v>0</v>
      </c>
      <c r="AL118" s="11">
        <v>0</v>
      </c>
      <c r="AM118" s="11">
        <v>0</v>
      </c>
      <c r="AN118" s="11" t="s">
        <v>154</v>
      </c>
      <c r="AO118" s="11">
        <v>0</v>
      </c>
      <c r="AQ118" s="11" t="s">
        <v>141</v>
      </c>
      <c r="AR118" s="11" t="s">
        <v>152</v>
      </c>
      <c r="AS118" s="11" t="s">
        <v>153</v>
      </c>
      <c r="AT118" s="11">
        <v>2</v>
      </c>
      <c r="AU118" s="11">
        <v>2</v>
      </c>
      <c r="AX118" s="17"/>
      <c r="CF118" s="14">
        <v>41411</v>
      </c>
    </row>
    <row r="119" spans="1:85" ht="30" x14ac:dyDescent="0.25">
      <c r="A119" s="11">
        <v>458</v>
      </c>
      <c r="B119" s="11" t="s">
        <v>3714</v>
      </c>
      <c r="D119" s="13">
        <v>458.2</v>
      </c>
      <c r="E119" s="11" t="s">
        <v>310</v>
      </c>
      <c r="F119" s="11" t="s">
        <v>141</v>
      </c>
      <c r="G119" s="11" t="s">
        <v>205</v>
      </c>
      <c r="H119" s="11" t="s">
        <v>719</v>
      </c>
      <c r="I119" s="11" t="s">
        <v>141</v>
      </c>
      <c r="J119" s="11" t="s">
        <v>1232</v>
      </c>
      <c r="K119" s="14">
        <v>36773</v>
      </c>
      <c r="L119" s="11" t="s">
        <v>3718</v>
      </c>
      <c r="M119" s="11">
        <v>444399</v>
      </c>
      <c r="N119" s="11">
        <v>308634</v>
      </c>
      <c r="O119" s="11">
        <v>140</v>
      </c>
      <c r="P119" s="11" t="s">
        <v>207</v>
      </c>
      <c r="Q119" s="11" t="s">
        <v>3719</v>
      </c>
      <c r="R119" s="11">
        <v>20</v>
      </c>
      <c r="S119" s="11" t="s">
        <v>162</v>
      </c>
      <c r="T119" s="11">
        <v>0</v>
      </c>
      <c r="U119" s="11">
        <v>20</v>
      </c>
      <c r="W119" s="11">
        <v>1</v>
      </c>
      <c r="X119" s="11">
        <v>0</v>
      </c>
      <c r="Y119" s="11">
        <v>0</v>
      </c>
      <c r="Z119" s="11">
        <v>0</v>
      </c>
      <c r="AA119" s="11">
        <v>0</v>
      </c>
      <c r="AB119" s="11">
        <v>0</v>
      </c>
      <c r="AC119" s="11">
        <v>0</v>
      </c>
      <c r="AD119" s="11">
        <v>0</v>
      </c>
      <c r="AE119" s="11">
        <v>0</v>
      </c>
      <c r="AF119" s="11">
        <v>0</v>
      </c>
      <c r="AG119" s="11">
        <v>0</v>
      </c>
      <c r="AH119" s="11">
        <v>1</v>
      </c>
      <c r="AI119" s="11">
        <v>0</v>
      </c>
      <c r="AJ119" s="11">
        <v>0</v>
      </c>
      <c r="AK119" s="11">
        <v>0</v>
      </c>
      <c r="AL119" s="11">
        <v>0</v>
      </c>
      <c r="AM119" s="11">
        <v>0</v>
      </c>
      <c r="AN119" s="11" t="s">
        <v>154</v>
      </c>
      <c r="AO119" s="11">
        <v>0</v>
      </c>
      <c r="AQ119" s="11" t="s">
        <v>141</v>
      </c>
      <c r="AR119" s="11" t="s">
        <v>152</v>
      </c>
      <c r="AS119" s="11" t="s">
        <v>153</v>
      </c>
      <c r="AT119" s="11">
        <v>2</v>
      </c>
      <c r="AU119" s="11">
        <v>0</v>
      </c>
      <c r="AX119" s="17"/>
      <c r="CF119" s="14">
        <v>41411</v>
      </c>
    </row>
    <row r="120" spans="1:85" ht="30" x14ac:dyDescent="0.25">
      <c r="A120" s="11">
        <v>458</v>
      </c>
      <c r="B120" s="11" t="s">
        <v>3714</v>
      </c>
      <c r="D120" s="13">
        <v>458.3</v>
      </c>
      <c r="E120" s="11" t="s">
        <v>3720</v>
      </c>
      <c r="F120" s="11" t="s">
        <v>141</v>
      </c>
      <c r="G120" s="11" t="s">
        <v>205</v>
      </c>
      <c r="H120" s="11" t="s">
        <v>719</v>
      </c>
      <c r="I120" s="11" t="s">
        <v>141</v>
      </c>
      <c r="J120" s="11" t="s">
        <v>1232</v>
      </c>
      <c r="K120" s="14">
        <v>36773</v>
      </c>
      <c r="L120" s="11" t="s">
        <v>3721</v>
      </c>
      <c r="M120" s="11">
        <v>444376</v>
      </c>
      <c r="N120" s="11">
        <v>308580</v>
      </c>
      <c r="O120" s="11">
        <v>140</v>
      </c>
      <c r="P120" s="11" t="s">
        <v>207</v>
      </c>
      <c r="Q120" s="11" t="s">
        <v>3722</v>
      </c>
      <c r="R120" s="11">
        <v>20</v>
      </c>
      <c r="S120" s="11" t="s">
        <v>162</v>
      </c>
      <c r="T120" s="11">
        <v>0</v>
      </c>
      <c r="U120" s="11">
        <v>20</v>
      </c>
      <c r="W120" s="11">
        <v>1</v>
      </c>
      <c r="X120" s="11">
        <v>0</v>
      </c>
      <c r="Y120" s="11">
        <v>0</v>
      </c>
      <c r="Z120" s="11">
        <v>0</v>
      </c>
      <c r="AA120" s="11">
        <v>0</v>
      </c>
      <c r="AB120" s="11">
        <v>0</v>
      </c>
      <c r="AC120" s="11">
        <v>0</v>
      </c>
      <c r="AD120" s="11">
        <v>0</v>
      </c>
      <c r="AE120" s="11">
        <v>0</v>
      </c>
      <c r="AF120" s="11">
        <v>0</v>
      </c>
      <c r="AG120" s="11">
        <v>0</v>
      </c>
      <c r="AH120" s="11">
        <v>1</v>
      </c>
      <c r="AI120" s="11">
        <v>0</v>
      </c>
      <c r="AJ120" s="11">
        <v>0</v>
      </c>
      <c r="AK120" s="11">
        <v>0</v>
      </c>
      <c r="AL120" s="11">
        <v>0</v>
      </c>
      <c r="AM120" s="11">
        <v>0</v>
      </c>
      <c r="AN120" s="11" t="s">
        <v>154</v>
      </c>
      <c r="AO120" s="11">
        <v>0</v>
      </c>
      <c r="AQ120" s="11" t="s">
        <v>141</v>
      </c>
      <c r="AR120" s="11" t="s">
        <v>152</v>
      </c>
      <c r="AS120" s="11" t="s">
        <v>153</v>
      </c>
      <c r="AT120" s="11">
        <v>2</v>
      </c>
      <c r="AU120" s="11">
        <v>0</v>
      </c>
      <c r="AX120" s="17"/>
      <c r="CF120" s="14">
        <v>41411</v>
      </c>
    </row>
    <row r="121" spans="1:85" ht="30" x14ac:dyDescent="0.25">
      <c r="A121" s="11">
        <v>458</v>
      </c>
      <c r="B121" s="11" t="s">
        <v>3714</v>
      </c>
      <c r="D121" s="13">
        <v>458.4</v>
      </c>
      <c r="E121" s="11" t="s">
        <v>3723</v>
      </c>
      <c r="F121" s="11" t="s">
        <v>141</v>
      </c>
      <c r="G121" s="11" t="s">
        <v>205</v>
      </c>
      <c r="H121" s="11" t="s">
        <v>719</v>
      </c>
      <c r="I121" s="11" t="s">
        <v>141</v>
      </c>
      <c r="J121" s="11" t="s">
        <v>1232</v>
      </c>
      <c r="K121" s="14">
        <v>36773</v>
      </c>
      <c r="L121" s="11" t="s">
        <v>3724</v>
      </c>
      <c r="M121" s="11">
        <v>444432</v>
      </c>
      <c r="N121" s="11">
        <v>308663</v>
      </c>
      <c r="O121" s="11">
        <v>140</v>
      </c>
      <c r="P121" s="11" t="s">
        <v>207</v>
      </c>
      <c r="Q121" s="11" t="s">
        <v>3725</v>
      </c>
      <c r="R121" s="11">
        <v>20</v>
      </c>
      <c r="S121" s="11" t="s">
        <v>162</v>
      </c>
      <c r="T121" s="11">
        <v>0</v>
      </c>
      <c r="U121" s="11">
        <v>20</v>
      </c>
      <c r="W121" s="11">
        <v>1</v>
      </c>
      <c r="X121" s="11">
        <v>0</v>
      </c>
      <c r="Y121" s="11">
        <v>0</v>
      </c>
      <c r="Z121" s="11">
        <v>0</v>
      </c>
      <c r="AA121" s="11">
        <v>0</v>
      </c>
      <c r="AB121" s="11">
        <v>0</v>
      </c>
      <c r="AC121" s="11">
        <v>0</v>
      </c>
      <c r="AD121" s="11">
        <v>0</v>
      </c>
      <c r="AE121" s="11">
        <v>0</v>
      </c>
      <c r="AF121" s="11">
        <v>0</v>
      </c>
      <c r="AG121" s="11">
        <v>0</v>
      </c>
      <c r="AH121" s="11">
        <v>1</v>
      </c>
      <c r="AI121" s="11">
        <v>0</v>
      </c>
      <c r="AJ121" s="11">
        <v>0</v>
      </c>
      <c r="AK121" s="11">
        <v>0</v>
      </c>
      <c r="AL121" s="11">
        <v>0</v>
      </c>
      <c r="AM121" s="11">
        <v>0</v>
      </c>
      <c r="AN121" s="11" t="s">
        <v>154</v>
      </c>
      <c r="AO121" s="11">
        <v>0</v>
      </c>
      <c r="AQ121" s="11" t="s">
        <v>141</v>
      </c>
      <c r="AR121" s="11" t="s">
        <v>152</v>
      </c>
      <c r="AS121" s="11" t="s">
        <v>153</v>
      </c>
      <c r="AT121" s="11">
        <v>2</v>
      </c>
      <c r="AU121" s="11">
        <v>0</v>
      </c>
      <c r="AX121" s="17"/>
      <c r="CF121" s="14">
        <v>41411</v>
      </c>
    </row>
    <row r="122" spans="1:85" ht="30" x14ac:dyDescent="0.25">
      <c r="A122" s="11">
        <v>774</v>
      </c>
      <c r="B122" s="11" t="s">
        <v>5843</v>
      </c>
      <c r="D122" s="13">
        <v>774.1</v>
      </c>
      <c r="E122" s="11" t="s">
        <v>5844</v>
      </c>
      <c r="F122" s="11" t="s">
        <v>141</v>
      </c>
      <c r="G122" s="11" t="s">
        <v>429</v>
      </c>
      <c r="H122" s="11" t="s">
        <v>3332</v>
      </c>
      <c r="I122" s="11" t="s">
        <v>141</v>
      </c>
      <c r="J122" s="11" t="s">
        <v>5798</v>
      </c>
      <c r="K122" s="14">
        <v>40841</v>
      </c>
      <c r="L122" s="11" t="s">
        <v>5845</v>
      </c>
      <c r="M122" s="11">
        <v>307880</v>
      </c>
      <c r="N122" s="11">
        <v>688573</v>
      </c>
      <c r="O122" s="74">
        <v>65</v>
      </c>
      <c r="P122" s="11" t="s">
        <v>695</v>
      </c>
      <c r="Q122" s="11" t="s">
        <v>5846</v>
      </c>
      <c r="R122" s="11">
        <v>20</v>
      </c>
      <c r="S122" s="11" t="s">
        <v>162</v>
      </c>
      <c r="T122" s="11">
        <v>112</v>
      </c>
      <c r="U122" s="11">
        <v>5</v>
      </c>
      <c r="V122" s="11" t="s">
        <v>150</v>
      </c>
      <c r="W122" s="11">
        <v>1</v>
      </c>
      <c r="X122" s="11">
        <v>0</v>
      </c>
      <c r="Y122" s="11">
        <v>0</v>
      </c>
      <c r="Z122" s="11">
        <v>1</v>
      </c>
      <c r="AA122" s="11">
        <v>0</v>
      </c>
      <c r="AB122" s="11">
        <v>0</v>
      </c>
      <c r="AC122" s="11">
        <v>0</v>
      </c>
      <c r="AD122" s="11">
        <v>0</v>
      </c>
      <c r="AE122" s="11">
        <v>0</v>
      </c>
      <c r="AF122" s="11">
        <v>0</v>
      </c>
      <c r="AG122" s="11">
        <v>0</v>
      </c>
      <c r="AH122" s="11">
        <v>1</v>
      </c>
      <c r="AI122" s="11">
        <v>0</v>
      </c>
      <c r="AJ122" s="11">
        <v>0</v>
      </c>
      <c r="AK122" s="11">
        <v>0</v>
      </c>
      <c r="AL122" s="11">
        <v>0</v>
      </c>
      <c r="AM122" s="11">
        <v>0</v>
      </c>
      <c r="AN122" s="11" t="s">
        <v>195</v>
      </c>
      <c r="AO122" s="11">
        <v>0</v>
      </c>
      <c r="AQ122" s="11" t="s">
        <v>141</v>
      </c>
      <c r="AR122" s="11" t="s">
        <v>220</v>
      </c>
      <c r="AS122" s="11" t="s">
        <v>209</v>
      </c>
      <c r="AT122" s="11">
        <v>12</v>
      </c>
      <c r="AU122" s="11">
        <v>12</v>
      </c>
      <c r="AV122" s="11" t="s">
        <v>5847</v>
      </c>
      <c r="AX122" s="17"/>
      <c r="CF122" s="14">
        <v>41411</v>
      </c>
      <c r="CG122" s="14">
        <v>40854</v>
      </c>
    </row>
    <row r="123" spans="1:85" ht="30" x14ac:dyDescent="0.25">
      <c r="A123" s="11">
        <v>493</v>
      </c>
      <c r="B123" s="11" t="s">
        <v>3932</v>
      </c>
      <c r="D123" s="13">
        <v>493.1</v>
      </c>
      <c r="E123" s="11" t="s">
        <v>1442</v>
      </c>
      <c r="F123" s="11" t="s">
        <v>141</v>
      </c>
      <c r="G123" s="11" t="s">
        <v>429</v>
      </c>
      <c r="H123" s="11" t="s">
        <v>35</v>
      </c>
      <c r="I123" s="11" t="s">
        <v>141</v>
      </c>
      <c r="J123" s="11" t="s">
        <v>1232</v>
      </c>
      <c r="K123" s="14">
        <v>36929</v>
      </c>
      <c r="M123" s="11">
        <v>330614</v>
      </c>
      <c r="N123" s="11">
        <v>701393</v>
      </c>
      <c r="O123" s="11">
        <v>59</v>
      </c>
      <c r="P123" s="11" t="s">
        <v>3933</v>
      </c>
      <c r="Q123" s="11" t="s">
        <v>3934</v>
      </c>
      <c r="R123" s="11">
        <v>1</v>
      </c>
      <c r="S123" s="11" t="s">
        <v>231</v>
      </c>
      <c r="T123" s="11">
        <v>69.53</v>
      </c>
      <c r="U123" s="11">
        <v>0.01</v>
      </c>
      <c r="V123" s="11" t="s">
        <v>231</v>
      </c>
      <c r="W123" s="11">
        <v>1</v>
      </c>
      <c r="X123" s="11">
        <v>0</v>
      </c>
      <c r="Y123" s="11">
        <v>0</v>
      </c>
      <c r="Z123" s="11">
        <v>1</v>
      </c>
      <c r="AA123" s="11">
        <v>0</v>
      </c>
      <c r="AB123" s="11">
        <v>0</v>
      </c>
      <c r="AC123" s="11">
        <v>0</v>
      </c>
      <c r="AD123" s="11">
        <v>0</v>
      </c>
      <c r="AE123" s="11">
        <v>0</v>
      </c>
      <c r="AF123" s="11">
        <v>0</v>
      </c>
      <c r="AG123" s="11">
        <v>0</v>
      </c>
      <c r="AH123" s="11">
        <v>1</v>
      </c>
      <c r="AI123" s="11">
        <v>0</v>
      </c>
      <c r="AJ123" s="11">
        <v>0</v>
      </c>
      <c r="AK123" s="11">
        <v>0</v>
      </c>
      <c r="AL123" s="11">
        <v>0</v>
      </c>
      <c r="AM123" s="11">
        <v>0</v>
      </c>
      <c r="AN123" s="11" t="s">
        <v>195</v>
      </c>
      <c r="AO123" s="11">
        <v>0</v>
      </c>
      <c r="AQ123" s="11" t="s">
        <v>141</v>
      </c>
      <c r="AR123" s="11" t="s">
        <v>220</v>
      </c>
      <c r="AS123" s="11" t="s">
        <v>209</v>
      </c>
      <c r="AT123" s="11">
        <v>12</v>
      </c>
      <c r="AU123" s="11">
        <v>12</v>
      </c>
      <c r="AX123" s="17"/>
      <c r="CF123" s="14">
        <v>41411</v>
      </c>
    </row>
    <row r="124" spans="1:85" ht="30" x14ac:dyDescent="0.25">
      <c r="A124" s="11">
        <v>492</v>
      </c>
      <c r="B124" s="11" t="s">
        <v>3930</v>
      </c>
      <c r="D124" s="13">
        <v>492.1</v>
      </c>
      <c r="E124" s="11" t="s">
        <v>1442</v>
      </c>
      <c r="F124" s="11" t="s">
        <v>141</v>
      </c>
      <c r="G124" s="11" t="s">
        <v>429</v>
      </c>
      <c r="H124" s="11" t="s">
        <v>35</v>
      </c>
      <c r="I124" s="11" t="s">
        <v>141</v>
      </c>
      <c r="J124" s="11" t="s">
        <v>1232</v>
      </c>
      <c r="K124" s="14">
        <v>36929</v>
      </c>
      <c r="M124" s="11">
        <v>330500</v>
      </c>
      <c r="N124" s="11">
        <v>699400</v>
      </c>
      <c r="O124" s="11">
        <v>59</v>
      </c>
      <c r="P124" s="11" t="s">
        <v>695</v>
      </c>
      <c r="Q124" s="11" t="s">
        <v>3931</v>
      </c>
      <c r="R124" s="11">
        <v>200</v>
      </c>
      <c r="T124" s="11">
        <v>68.924999999999997</v>
      </c>
      <c r="U124" s="11">
        <v>1E-3</v>
      </c>
      <c r="V124" s="11" t="s">
        <v>231</v>
      </c>
      <c r="W124" s="11">
        <v>1</v>
      </c>
      <c r="X124" s="11">
        <v>0</v>
      </c>
      <c r="Y124" s="11">
        <v>0</v>
      </c>
      <c r="Z124" s="11">
        <v>1</v>
      </c>
      <c r="AA124" s="11">
        <v>0</v>
      </c>
      <c r="AB124" s="11">
        <v>0</v>
      </c>
      <c r="AC124" s="11">
        <v>0</v>
      </c>
      <c r="AD124" s="11">
        <v>0</v>
      </c>
      <c r="AE124" s="11">
        <v>0</v>
      </c>
      <c r="AF124" s="11">
        <v>0</v>
      </c>
      <c r="AG124" s="11">
        <v>0</v>
      </c>
      <c r="AH124" s="11">
        <v>1</v>
      </c>
      <c r="AI124" s="11">
        <v>0</v>
      </c>
      <c r="AJ124" s="11">
        <v>0</v>
      </c>
      <c r="AK124" s="11">
        <v>0</v>
      </c>
      <c r="AL124" s="11">
        <v>0</v>
      </c>
      <c r="AM124" s="11">
        <v>0</v>
      </c>
      <c r="AN124" s="11" t="s">
        <v>195</v>
      </c>
      <c r="AO124" s="11">
        <v>0</v>
      </c>
      <c r="AQ124" s="11" t="s">
        <v>141</v>
      </c>
      <c r="AR124" s="11" t="s">
        <v>220</v>
      </c>
      <c r="AS124" s="11" t="s">
        <v>209</v>
      </c>
      <c r="AT124" s="11">
        <v>12</v>
      </c>
      <c r="AU124" s="11">
        <v>12</v>
      </c>
      <c r="AX124" s="17"/>
      <c r="CF124" s="14">
        <v>41411</v>
      </c>
    </row>
    <row r="125" spans="1:85" ht="30" x14ac:dyDescent="0.25">
      <c r="A125" s="11">
        <v>242</v>
      </c>
      <c r="B125" s="11" t="s">
        <v>2005</v>
      </c>
      <c r="D125" s="13">
        <v>242.1</v>
      </c>
      <c r="E125" s="11" t="s">
        <v>24</v>
      </c>
      <c r="F125" s="11" t="s">
        <v>141</v>
      </c>
      <c r="G125" s="11" t="s">
        <v>429</v>
      </c>
      <c r="H125" s="11" t="s">
        <v>35</v>
      </c>
      <c r="I125" s="11" t="s">
        <v>141</v>
      </c>
      <c r="J125" s="11" t="s">
        <v>1232</v>
      </c>
      <c r="K125" s="14">
        <v>35704</v>
      </c>
      <c r="L125" s="11" t="s">
        <v>2006</v>
      </c>
      <c r="M125" s="11">
        <v>330412</v>
      </c>
      <c r="N125" s="11">
        <v>694068</v>
      </c>
      <c r="O125" s="11">
        <v>59</v>
      </c>
      <c r="P125" s="11" t="s">
        <v>695</v>
      </c>
      <c r="Q125" s="11" t="s">
        <v>2007</v>
      </c>
      <c r="R125" s="11">
        <v>0.1</v>
      </c>
      <c r="S125" s="11" t="s">
        <v>231</v>
      </c>
      <c r="T125" s="11">
        <v>62.1</v>
      </c>
      <c r="U125" s="11">
        <v>0.01</v>
      </c>
      <c r="V125" s="11" t="s">
        <v>231</v>
      </c>
      <c r="W125" s="11">
        <v>1</v>
      </c>
      <c r="X125" s="11">
        <v>0</v>
      </c>
      <c r="Y125" s="11">
        <v>0</v>
      </c>
      <c r="Z125" s="11">
        <v>1</v>
      </c>
      <c r="AA125" s="11">
        <v>0</v>
      </c>
      <c r="AB125" s="11">
        <v>0</v>
      </c>
      <c r="AC125" s="11">
        <v>0</v>
      </c>
      <c r="AD125" s="11">
        <v>0</v>
      </c>
      <c r="AE125" s="11">
        <v>0</v>
      </c>
      <c r="AF125" s="11">
        <v>0</v>
      </c>
      <c r="AG125" s="11">
        <v>0</v>
      </c>
      <c r="AH125" s="11">
        <v>0</v>
      </c>
      <c r="AI125" s="11">
        <v>0</v>
      </c>
      <c r="AJ125" s="11">
        <v>0</v>
      </c>
      <c r="AK125" s="11">
        <v>0</v>
      </c>
      <c r="AL125" s="11">
        <v>0</v>
      </c>
      <c r="AM125" s="11">
        <v>0</v>
      </c>
      <c r="AN125" s="11" t="s">
        <v>308</v>
      </c>
      <c r="AO125" s="11">
        <v>0</v>
      </c>
      <c r="AQ125" s="11" t="s">
        <v>141</v>
      </c>
      <c r="AR125" s="11" t="s">
        <v>220</v>
      </c>
      <c r="AS125" s="11" t="s">
        <v>209</v>
      </c>
      <c r="AT125" s="11">
        <v>12</v>
      </c>
      <c r="AU125" s="11">
        <v>12</v>
      </c>
      <c r="AV125" s="11" t="s">
        <v>2008</v>
      </c>
      <c r="AX125" s="17"/>
      <c r="CF125" s="14">
        <v>41411</v>
      </c>
    </row>
    <row r="126" spans="1:85" x14ac:dyDescent="0.25">
      <c r="A126" s="11">
        <v>413</v>
      </c>
      <c r="B126" s="11" t="s">
        <v>3397</v>
      </c>
      <c r="D126" s="13">
        <v>413.1</v>
      </c>
      <c r="E126" s="11" t="s">
        <v>3398</v>
      </c>
      <c r="F126" s="11" t="s">
        <v>141</v>
      </c>
      <c r="G126" s="11" t="s">
        <v>429</v>
      </c>
      <c r="H126" s="11" t="s">
        <v>3399</v>
      </c>
      <c r="I126" s="11" t="s">
        <v>144</v>
      </c>
      <c r="J126" s="11" t="s">
        <v>3400</v>
      </c>
      <c r="K126" s="14">
        <v>36588</v>
      </c>
      <c r="M126" s="11">
        <v>273612</v>
      </c>
      <c r="N126" s="11">
        <v>611094</v>
      </c>
      <c r="O126" s="11">
        <v>71</v>
      </c>
      <c r="P126" s="11" t="s">
        <v>432</v>
      </c>
      <c r="Q126" s="11" t="s">
        <v>3401</v>
      </c>
      <c r="R126" s="11">
        <v>10</v>
      </c>
      <c r="S126" s="11" t="s">
        <v>149</v>
      </c>
      <c r="T126" s="11">
        <v>180</v>
      </c>
      <c r="U126" s="11">
        <v>5</v>
      </c>
      <c r="V126" s="11" t="s">
        <v>150</v>
      </c>
      <c r="W126" s="11">
        <v>1</v>
      </c>
      <c r="X126" s="11">
        <v>0</v>
      </c>
      <c r="Y126" s="11">
        <v>0</v>
      </c>
      <c r="Z126" s="11">
        <v>1</v>
      </c>
      <c r="AA126" s="11">
        <v>0</v>
      </c>
      <c r="AB126" s="11">
        <v>0</v>
      </c>
      <c r="AC126" s="11">
        <v>0</v>
      </c>
      <c r="AD126" s="11">
        <v>0</v>
      </c>
      <c r="AE126" s="11">
        <v>0</v>
      </c>
      <c r="AF126" s="11">
        <v>0</v>
      </c>
      <c r="AG126" s="11">
        <v>0</v>
      </c>
      <c r="AH126" s="11">
        <v>1</v>
      </c>
      <c r="AI126" s="11">
        <v>0</v>
      </c>
      <c r="AJ126" s="11">
        <v>0</v>
      </c>
      <c r="AK126" s="11">
        <v>0</v>
      </c>
      <c r="AL126" s="11">
        <v>0</v>
      </c>
      <c r="AM126" s="11">
        <v>0</v>
      </c>
      <c r="AN126" s="11" t="s">
        <v>195</v>
      </c>
      <c r="AO126" s="11">
        <v>0</v>
      </c>
      <c r="AQ126" s="11" t="s">
        <v>141</v>
      </c>
      <c r="AR126" s="11" t="s">
        <v>220</v>
      </c>
      <c r="AS126" s="11" t="s">
        <v>164</v>
      </c>
      <c r="AT126" s="11">
        <v>4</v>
      </c>
      <c r="AU126" s="11">
        <v>4</v>
      </c>
      <c r="AX126" s="17"/>
      <c r="CF126" s="14">
        <v>41411</v>
      </c>
    </row>
    <row r="127" spans="1:85" ht="30" x14ac:dyDescent="0.25">
      <c r="A127" s="11">
        <v>529</v>
      </c>
      <c r="B127" s="11" t="s">
        <v>4167</v>
      </c>
      <c r="D127" s="13">
        <v>529.1</v>
      </c>
      <c r="E127" s="11" t="s">
        <v>3257</v>
      </c>
      <c r="F127" s="11" t="s">
        <v>141</v>
      </c>
      <c r="G127" s="11" t="s">
        <v>429</v>
      </c>
      <c r="H127" s="11" t="s">
        <v>3946</v>
      </c>
      <c r="I127" s="11" t="s">
        <v>141</v>
      </c>
      <c r="J127" s="11" t="s">
        <v>1232</v>
      </c>
      <c r="K127" s="14">
        <v>37140</v>
      </c>
      <c r="M127" s="11">
        <v>339852</v>
      </c>
      <c r="N127" s="11">
        <v>673768</v>
      </c>
      <c r="O127" s="11">
        <v>66</v>
      </c>
      <c r="P127" s="11" t="s">
        <v>695</v>
      </c>
      <c r="Q127" s="11" t="s">
        <v>4168</v>
      </c>
      <c r="R127" s="11">
        <v>15</v>
      </c>
      <c r="S127" s="11" t="s">
        <v>211</v>
      </c>
      <c r="T127" s="11">
        <v>36.340000000000003</v>
      </c>
      <c r="U127" s="11">
        <v>0.01</v>
      </c>
      <c r="V127" s="11" t="s">
        <v>231</v>
      </c>
      <c r="W127" s="11">
        <v>0</v>
      </c>
      <c r="X127" s="11">
        <v>0</v>
      </c>
      <c r="Y127" s="11">
        <v>0</v>
      </c>
      <c r="Z127" s="11">
        <v>1</v>
      </c>
      <c r="AA127" s="11">
        <v>0</v>
      </c>
      <c r="AB127" s="11">
        <v>0</v>
      </c>
      <c r="AC127" s="11">
        <v>0</v>
      </c>
      <c r="AD127" s="11">
        <v>0</v>
      </c>
      <c r="AE127" s="11">
        <v>0</v>
      </c>
      <c r="AF127" s="11">
        <v>0</v>
      </c>
      <c r="AG127" s="11">
        <v>0</v>
      </c>
      <c r="AH127" s="11">
        <v>0</v>
      </c>
      <c r="AI127" s="11">
        <v>0</v>
      </c>
      <c r="AJ127" s="11">
        <v>0</v>
      </c>
      <c r="AK127" s="11">
        <v>0</v>
      </c>
      <c r="AL127" s="11">
        <v>0</v>
      </c>
      <c r="AM127" s="11">
        <v>0</v>
      </c>
      <c r="AN127" s="11" t="s">
        <v>308</v>
      </c>
      <c r="AO127" s="11">
        <v>0</v>
      </c>
      <c r="AQ127" s="11" t="s">
        <v>505</v>
      </c>
      <c r="AR127" s="11" t="s">
        <v>220</v>
      </c>
      <c r="AS127" s="11" t="s">
        <v>407</v>
      </c>
      <c r="AT127" s="11">
        <v>0</v>
      </c>
      <c r="AU127" s="11">
        <v>0</v>
      </c>
      <c r="AV127" s="11" t="s">
        <v>4169</v>
      </c>
      <c r="AX127" s="17"/>
      <c r="CF127" s="14">
        <v>41411</v>
      </c>
      <c r="CG127" s="14">
        <v>39881</v>
      </c>
    </row>
    <row r="128" spans="1:85" ht="45" x14ac:dyDescent="0.25">
      <c r="A128" s="11">
        <v>227</v>
      </c>
      <c r="B128" s="11" t="s">
        <v>1848</v>
      </c>
      <c r="D128" s="13">
        <v>227.1</v>
      </c>
      <c r="E128" s="11" t="s">
        <v>1849</v>
      </c>
      <c r="F128" s="11" t="s">
        <v>141</v>
      </c>
      <c r="G128" s="11" t="s">
        <v>226</v>
      </c>
      <c r="H128" s="11" t="s">
        <v>1850</v>
      </c>
      <c r="I128" s="11" t="s">
        <v>141</v>
      </c>
      <c r="J128" s="11" t="s">
        <v>1851</v>
      </c>
      <c r="K128" s="14">
        <v>35612</v>
      </c>
      <c r="L128" s="11" t="s">
        <v>1852</v>
      </c>
      <c r="M128" s="11">
        <v>390400</v>
      </c>
      <c r="N128" s="11">
        <v>426431</v>
      </c>
      <c r="O128" s="11">
        <v>103</v>
      </c>
      <c r="P128" s="11" t="s">
        <v>229</v>
      </c>
      <c r="Q128" s="11" t="s">
        <v>1853</v>
      </c>
      <c r="R128" s="11">
        <v>6</v>
      </c>
      <c r="S128" s="11" t="s">
        <v>149</v>
      </c>
      <c r="T128" s="11">
        <v>235</v>
      </c>
      <c r="U128" s="11">
        <v>5</v>
      </c>
      <c r="V128" s="11" t="s">
        <v>150</v>
      </c>
      <c r="W128" s="11">
        <v>1</v>
      </c>
      <c r="X128" s="11">
        <v>1</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t="s">
        <v>472</v>
      </c>
      <c r="AO128" s="11">
        <v>0</v>
      </c>
      <c r="AQ128" s="11" t="s">
        <v>141</v>
      </c>
      <c r="AR128" s="11" t="s">
        <v>152</v>
      </c>
      <c r="AS128" s="11" t="s">
        <v>164</v>
      </c>
      <c r="AT128" s="11">
        <v>4</v>
      </c>
      <c r="AU128" s="11">
        <v>4</v>
      </c>
      <c r="AX128" s="17"/>
      <c r="CF128" s="14">
        <v>41411</v>
      </c>
      <c r="CG128" s="14">
        <v>39881</v>
      </c>
    </row>
    <row r="129" spans="1:85" ht="45" x14ac:dyDescent="0.25">
      <c r="A129" s="11">
        <v>227</v>
      </c>
      <c r="B129" s="11" t="s">
        <v>1848</v>
      </c>
      <c r="D129" s="13">
        <v>227.2</v>
      </c>
      <c r="E129" s="11" t="s">
        <v>1854</v>
      </c>
      <c r="F129" s="11" t="s">
        <v>141</v>
      </c>
      <c r="G129" s="11" t="s">
        <v>226</v>
      </c>
      <c r="H129" s="11" t="s">
        <v>1850</v>
      </c>
      <c r="I129" s="11" t="s">
        <v>141</v>
      </c>
      <c r="J129" s="11" t="s">
        <v>1851</v>
      </c>
      <c r="K129" s="14">
        <v>35612</v>
      </c>
      <c r="L129" s="11" t="s">
        <v>1855</v>
      </c>
      <c r="M129" s="11">
        <v>390394</v>
      </c>
      <c r="N129" s="11">
        <v>426323</v>
      </c>
      <c r="O129" s="11">
        <v>103</v>
      </c>
      <c r="P129" s="11" t="s">
        <v>229</v>
      </c>
      <c r="Q129" s="11" t="s">
        <v>1856</v>
      </c>
      <c r="R129" s="11">
        <v>6</v>
      </c>
      <c r="S129" s="11" t="s">
        <v>149</v>
      </c>
      <c r="T129" s="11">
        <v>205</v>
      </c>
      <c r="U129" s="11">
        <v>5</v>
      </c>
      <c r="V129" s="11" t="s">
        <v>150</v>
      </c>
      <c r="W129" s="11">
        <v>1</v>
      </c>
      <c r="X129" s="11">
        <v>1</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t="s">
        <v>472</v>
      </c>
      <c r="AO129" s="11">
        <v>0</v>
      </c>
      <c r="AQ129" s="11" t="s">
        <v>141</v>
      </c>
      <c r="AR129" s="11" t="s">
        <v>152</v>
      </c>
      <c r="AS129" s="11" t="s">
        <v>164</v>
      </c>
      <c r="AT129" s="11">
        <v>4</v>
      </c>
      <c r="AU129" s="11">
        <v>0</v>
      </c>
      <c r="AX129" s="17"/>
      <c r="CF129" s="14">
        <v>41411</v>
      </c>
      <c r="CG129" s="14">
        <v>39881</v>
      </c>
    </row>
    <row r="130" spans="1:85" ht="45" x14ac:dyDescent="0.25">
      <c r="A130" s="11">
        <v>227</v>
      </c>
      <c r="B130" s="11" t="s">
        <v>1848</v>
      </c>
      <c r="D130" s="13">
        <v>227.3</v>
      </c>
      <c r="E130" s="11" t="s">
        <v>1857</v>
      </c>
      <c r="F130" s="11" t="s">
        <v>141</v>
      </c>
      <c r="G130" s="11" t="s">
        <v>226</v>
      </c>
      <c r="H130" s="11" t="s">
        <v>1850</v>
      </c>
      <c r="I130" s="11" t="s">
        <v>141</v>
      </c>
      <c r="J130" s="11" t="s">
        <v>1851</v>
      </c>
      <c r="K130" s="14">
        <v>35612</v>
      </c>
      <c r="L130" s="11" t="s">
        <v>1858</v>
      </c>
      <c r="M130" s="11">
        <v>390406</v>
      </c>
      <c r="N130" s="11">
        <v>426301</v>
      </c>
      <c r="O130" s="11">
        <v>103</v>
      </c>
      <c r="P130" s="11" t="s">
        <v>229</v>
      </c>
      <c r="Q130" s="11" t="s">
        <v>1859</v>
      </c>
      <c r="R130" s="11">
        <v>5</v>
      </c>
      <c r="S130" s="11" t="s">
        <v>149</v>
      </c>
      <c r="T130" s="11">
        <v>195</v>
      </c>
      <c r="U130" s="11">
        <v>5</v>
      </c>
      <c r="V130" s="11" t="s">
        <v>150</v>
      </c>
      <c r="W130" s="11">
        <v>1</v>
      </c>
      <c r="X130" s="11">
        <v>1</v>
      </c>
      <c r="Y130" s="11">
        <v>0</v>
      </c>
      <c r="Z130" s="11">
        <v>0</v>
      </c>
      <c r="AA130" s="11">
        <v>0</v>
      </c>
      <c r="AB130" s="11">
        <v>0</v>
      </c>
      <c r="AC130" s="11">
        <v>0</v>
      </c>
      <c r="AD130" s="11">
        <v>0</v>
      </c>
      <c r="AE130" s="11">
        <v>0</v>
      </c>
      <c r="AF130" s="11">
        <v>1</v>
      </c>
      <c r="AG130" s="11">
        <v>0</v>
      </c>
      <c r="AH130" s="11">
        <v>0</v>
      </c>
      <c r="AI130" s="11">
        <v>0</v>
      </c>
      <c r="AJ130" s="11">
        <v>0</v>
      </c>
      <c r="AK130" s="11">
        <v>0</v>
      </c>
      <c r="AL130" s="11">
        <v>0</v>
      </c>
      <c r="AM130" s="11">
        <v>0</v>
      </c>
      <c r="AN130" s="11" t="s">
        <v>972</v>
      </c>
      <c r="AO130" s="11">
        <v>0</v>
      </c>
      <c r="AQ130" s="11" t="s">
        <v>141</v>
      </c>
      <c r="AR130" s="11" t="s">
        <v>152</v>
      </c>
      <c r="AS130" s="11" t="s">
        <v>164</v>
      </c>
      <c r="AT130" s="11">
        <v>4</v>
      </c>
      <c r="AU130" s="11">
        <v>0</v>
      </c>
      <c r="AW130" s="11" t="s">
        <v>165</v>
      </c>
      <c r="AX130" s="17"/>
      <c r="AY130" s="11" t="s">
        <v>166</v>
      </c>
      <c r="BA130" s="11" t="s">
        <v>1436</v>
      </c>
      <c r="BB130" s="11" t="s">
        <v>164</v>
      </c>
      <c r="BC130" s="16">
        <v>4</v>
      </c>
      <c r="BD130" s="11" t="s">
        <v>1465</v>
      </c>
      <c r="BE130" s="11" t="s">
        <v>168</v>
      </c>
      <c r="BF130" s="11" t="s">
        <v>169</v>
      </c>
      <c r="BG130" s="11" t="s">
        <v>170</v>
      </c>
      <c r="BH130" s="11" t="s">
        <v>171</v>
      </c>
      <c r="BI130" s="11" t="s">
        <v>172</v>
      </c>
      <c r="BJ130" s="11" t="s">
        <v>173</v>
      </c>
      <c r="BK130" s="11">
        <v>1</v>
      </c>
      <c r="BQ130" s="11" t="s">
        <v>174</v>
      </c>
      <c r="BT130" s="11" t="s">
        <v>174</v>
      </c>
      <c r="BU130" s="11" t="s">
        <v>175</v>
      </c>
      <c r="BV130" s="11" t="s">
        <v>175</v>
      </c>
      <c r="BW130" s="11" t="s">
        <v>174</v>
      </c>
      <c r="BX130" s="11" t="s">
        <v>175</v>
      </c>
      <c r="BY130" s="11" t="s">
        <v>175</v>
      </c>
      <c r="BZ130" s="11" t="s">
        <v>174</v>
      </c>
      <c r="CA130" s="11" t="s">
        <v>175</v>
      </c>
      <c r="CB130" s="11" t="s">
        <v>175</v>
      </c>
      <c r="CC130" s="11" t="s">
        <v>175</v>
      </c>
      <c r="CD130" s="11" t="s">
        <v>175</v>
      </c>
      <c r="CE130" s="11" t="s">
        <v>175</v>
      </c>
      <c r="CF130" s="14">
        <v>41411</v>
      </c>
      <c r="CG130" s="14">
        <v>39881</v>
      </c>
    </row>
    <row r="131" spans="1:85" ht="75" x14ac:dyDescent="0.25">
      <c r="A131" s="11">
        <v>197</v>
      </c>
      <c r="B131" s="11" t="s">
        <v>1635</v>
      </c>
      <c r="D131" s="13">
        <v>197.1</v>
      </c>
      <c r="E131" s="11" t="s">
        <v>1636</v>
      </c>
      <c r="F131" s="11" t="s">
        <v>141</v>
      </c>
      <c r="G131" s="11" t="s">
        <v>157</v>
      </c>
      <c r="H131" s="11" t="s">
        <v>245</v>
      </c>
      <c r="I131" s="11" t="s">
        <v>141</v>
      </c>
      <c r="J131" s="11" t="s">
        <v>969</v>
      </c>
      <c r="K131" s="14">
        <v>35551</v>
      </c>
      <c r="M131" s="11">
        <v>442585</v>
      </c>
      <c r="N131" s="11">
        <v>394850</v>
      </c>
      <c r="O131" s="11">
        <v>111</v>
      </c>
      <c r="P131" s="11" t="s">
        <v>207</v>
      </c>
      <c r="Q131" s="11" t="s">
        <v>1637</v>
      </c>
      <c r="R131" s="11">
        <v>5</v>
      </c>
      <c r="S131" s="11" t="s">
        <v>149</v>
      </c>
      <c r="T131" s="11">
        <v>43.34</v>
      </c>
      <c r="U131" s="11">
        <v>0.01</v>
      </c>
      <c r="V131" s="11" t="s">
        <v>231</v>
      </c>
      <c r="W131" s="11">
        <v>1</v>
      </c>
      <c r="X131" s="11">
        <v>0</v>
      </c>
      <c r="Y131" s="11">
        <v>0</v>
      </c>
      <c r="Z131" s="11">
        <v>1</v>
      </c>
      <c r="AA131" s="11">
        <v>0</v>
      </c>
      <c r="AB131" s="11">
        <v>0</v>
      </c>
      <c r="AC131" s="11">
        <v>0</v>
      </c>
      <c r="AD131" s="11">
        <v>0</v>
      </c>
      <c r="AE131" s="11">
        <v>0</v>
      </c>
      <c r="AF131" s="11">
        <v>0</v>
      </c>
      <c r="AG131" s="11">
        <v>0</v>
      </c>
      <c r="AH131" s="11">
        <v>0</v>
      </c>
      <c r="AI131" s="11">
        <v>0</v>
      </c>
      <c r="AJ131" s="11">
        <v>0</v>
      </c>
      <c r="AK131" s="11">
        <v>0</v>
      </c>
      <c r="AL131" s="11">
        <v>0</v>
      </c>
      <c r="AM131" s="11">
        <v>0</v>
      </c>
      <c r="AN131" s="11" t="s">
        <v>308</v>
      </c>
      <c r="AO131" s="11">
        <v>1</v>
      </c>
      <c r="AP131" s="11" t="s">
        <v>1638</v>
      </c>
      <c r="AQ131" s="11" t="s">
        <v>141</v>
      </c>
      <c r="AR131" s="11" t="s">
        <v>1638</v>
      </c>
      <c r="AS131" s="11" t="s">
        <v>407</v>
      </c>
      <c r="AT131" s="11">
        <v>0</v>
      </c>
      <c r="AU131" s="11">
        <v>0</v>
      </c>
      <c r="AX131" s="17"/>
      <c r="CF131" s="14">
        <v>41411</v>
      </c>
    </row>
    <row r="132" spans="1:85" ht="30" x14ac:dyDescent="0.25">
      <c r="A132" s="11">
        <v>700</v>
      </c>
      <c r="B132" s="11" t="s">
        <v>5253</v>
      </c>
      <c r="D132" s="13">
        <v>700.1</v>
      </c>
      <c r="E132" s="11" t="s">
        <v>5254</v>
      </c>
      <c r="F132" s="11" t="s">
        <v>141</v>
      </c>
      <c r="G132" s="11" t="s">
        <v>58</v>
      </c>
      <c r="H132" s="11" t="s">
        <v>1659</v>
      </c>
      <c r="I132" s="11" t="s">
        <v>141</v>
      </c>
      <c r="J132" s="11" t="s">
        <v>1232</v>
      </c>
      <c r="K132" s="14">
        <v>38560</v>
      </c>
      <c r="M132" s="11">
        <v>377668</v>
      </c>
      <c r="N132" s="11">
        <v>564483</v>
      </c>
      <c r="O132" s="11">
        <v>87</v>
      </c>
      <c r="P132" s="11" t="s">
        <v>1798</v>
      </c>
      <c r="Q132" s="11" t="s">
        <v>5255</v>
      </c>
      <c r="R132" s="11">
        <v>20</v>
      </c>
      <c r="S132" s="11" t="s">
        <v>211</v>
      </c>
      <c r="T132" s="11">
        <v>0</v>
      </c>
      <c r="U132" s="11">
        <v>20</v>
      </c>
      <c r="W132" s="11">
        <v>1</v>
      </c>
      <c r="X132" s="11">
        <v>1</v>
      </c>
      <c r="Y132" s="11">
        <v>0</v>
      </c>
      <c r="Z132" s="11">
        <v>0</v>
      </c>
      <c r="AA132" s="11">
        <v>0</v>
      </c>
      <c r="AB132" s="11">
        <v>0</v>
      </c>
      <c r="AC132" s="11">
        <v>0</v>
      </c>
      <c r="AD132" s="11">
        <v>0</v>
      </c>
      <c r="AE132" s="11">
        <v>0</v>
      </c>
      <c r="AF132" s="11">
        <v>1</v>
      </c>
      <c r="AG132" s="11">
        <v>0</v>
      </c>
      <c r="AH132" s="11">
        <v>0</v>
      </c>
      <c r="AI132" s="11">
        <v>0</v>
      </c>
      <c r="AJ132" s="11">
        <v>0</v>
      </c>
      <c r="AK132" s="11">
        <v>0</v>
      </c>
      <c r="AL132" s="11">
        <v>0</v>
      </c>
      <c r="AM132" s="11">
        <v>0</v>
      </c>
      <c r="AN132" s="11" t="s">
        <v>972</v>
      </c>
      <c r="AO132" s="11">
        <v>0</v>
      </c>
      <c r="AQ132" s="11" t="s">
        <v>141</v>
      </c>
      <c r="AR132" s="11" t="s">
        <v>220</v>
      </c>
      <c r="AS132" s="11" t="s">
        <v>153</v>
      </c>
      <c r="AT132" s="11">
        <v>2</v>
      </c>
      <c r="AU132" s="11">
        <v>2</v>
      </c>
      <c r="AW132" s="11" t="s">
        <v>165</v>
      </c>
      <c r="AX132" s="17"/>
      <c r="AY132" s="11" t="s">
        <v>166</v>
      </c>
      <c r="BA132" s="11" t="s">
        <v>1664</v>
      </c>
      <c r="BB132" s="11" t="s">
        <v>153</v>
      </c>
      <c r="BC132" s="16">
        <v>2</v>
      </c>
      <c r="BD132" s="11" t="s">
        <v>1664</v>
      </c>
      <c r="BE132" s="11" t="s">
        <v>168</v>
      </c>
      <c r="BF132" s="11" t="s">
        <v>169</v>
      </c>
      <c r="BG132" s="11" t="s">
        <v>170</v>
      </c>
      <c r="BH132" s="11" t="s">
        <v>171</v>
      </c>
      <c r="BI132" s="11" t="s">
        <v>172</v>
      </c>
      <c r="BJ132" s="11" t="s">
        <v>173</v>
      </c>
      <c r="BK132" s="11">
        <v>1</v>
      </c>
      <c r="BQ132" s="11" t="s">
        <v>174</v>
      </c>
      <c r="BT132" s="11" t="s">
        <v>174</v>
      </c>
      <c r="BU132" s="11" t="s">
        <v>175</v>
      </c>
      <c r="BV132" s="11" t="s">
        <v>175</v>
      </c>
      <c r="BW132" s="11" t="s">
        <v>174</v>
      </c>
      <c r="BX132" s="11" t="s">
        <v>175</v>
      </c>
      <c r="BY132" s="11" t="s">
        <v>175</v>
      </c>
      <c r="BZ132" s="11" t="s">
        <v>174</v>
      </c>
      <c r="CA132" s="11" t="s">
        <v>175</v>
      </c>
      <c r="CB132" s="11" t="s">
        <v>175</v>
      </c>
      <c r="CC132" s="11" t="s">
        <v>175</v>
      </c>
      <c r="CD132" s="11" t="s">
        <v>175</v>
      </c>
      <c r="CE132" s="11" t="s">
        <v>175</v>
      </c>
      <c r="CF132" s="14">
        <v>41411</v>
      </c>
      <c r="CG132" s="14">
        <v>41411</v>
      </c>
    </row>
    <row r="133" spans="1:85" ht="45" x14ac:dyDescent="0.25">
      <c r="A133" s="11">
        <v>645</v>
      </c>
      <c r="B133" s="11" t="s">
        <v>4771</v>
      </c>
      <c r="D133" s="13">
        <v>645.1</v>
      </c>
      <c r="E133" s="11" t="s">
        <v>80</v>
      </c>
      <c r="F133" s="11" t="s">
        <v>141</v>
      </c>
      <c r="G133" s="11" t="s">
        <v>58</v>
      </c>
      <c r="H133" s="11" t="s">
        <v>3039</v>
      </c>
      <c r="I133" s="11" t="s">
        <v>141</v>
      </c>
      <c r="J133" s="11" t="s">
        <v>1232</v>
      </c>
      <c r="K133" s="14">
        <v>38004</v>
      </c>
      <c r="M133" s="11">
        <v>417531</v>
      </c>
      <c r="N133" s="11">
        <v>552903</v>
      </c>
      <c r="O133" s="11">
        <v>88</v>
      </c>
      <c r="P133" s="11" t="s">
        <v>216</v>
      </c>
      <c r="Q133" s="11" t="s">
        <v>4772</v>
      </c>
      <c r="R133" s="11">
        <v>20</v>
      </c>
      <c r="S133" s="11" t="s">
        <v>211</v>
      </c>
      <c r="T133" s="11">
        <v>175</v>
      </c>
      <c r="U133" s="11">
        <v>10</v>
      </c>
      <c r="V133" s="11" t="s">
        <v>150</v>
      </c>
      <c r="W133" s="11">
        <v>1</v>
      </c>
      <c r="X133" s="11">
        <v>1</v>
      </c>
      <c r="Y133" s="11">
        <v>0</v>
      </c>
      <c r="Z133" s="11">
        <v>0</v>
      </c>
      <c r="AA133" s="11">
        <v>0</v>
      </c>
      <c r="AB133" s="11">
        <v>0</v>
      </c>
      <c r="AC133" s="11">
        <v>0</v>
      </c>
      <c r="AD133" s="11">
        <v>0</v>
      </c>
      <c r="AE133" s="11">
        <v>0</v>
      </c>
      <c r="AF133" s="11">
        <v>1</v>
      </c>
      <c r="AG133" s="11">
        <v>0</v>
      </c>
      <c r="AH133" s="11">
        <v>0</v>
      </c>
      <c r="AI133" s="11">
        <v>0</v>
      </c>
      <c r="AJ133" s="11">
        <v>0</v>
      </c>
      <c r="AK133" s="11">
        <v>0</v>
      </c>
      <c r="AL133" s="11">
        <v>0</v>
      </c>
      <c r="AM133" s="11">
        <v>0</v>
      </c>
      <c r="AN133" s="11" t="s">
        <v>972</v>
      </c>
      <c r="AO133" s="11">
        <v>0</v>
      </c>
      <c r="AQ133" s="11" t="s">
        <v>141</v>
      </c>
      <c r="AR133" s="11" t="s">
        <v>220</v>
      </c>
      <c r="AS133" s="11" t="s">
        <v>153</v>
      </c>
      <c r="AT133" s="11">
        <v>2</v>
      </c>
      <c r="AU133" s="11">
        <v>2</v>
      </c>
      <c r="AW133" s="11" t="s">
        <v>165</v>
      </c>
      <c r="AX133" s="17"/>
      <c r="AY133" s="11" t="s">
        <v>166</v>
      </c>
      <c r="BA133" s="11" t="s">
        <v>614</v>
      </c>
      <c r="BB133" s="11" t="s">
        <v>153</v>
      </c>
      <c r="BC133" s="16">
        <v>2</v>
      </c>
      <c r="BD133" s="11" t="s">
        <v>9</v>
      </c>
      <c r="BE133" s="11" t="s">
        <v>168</v>
      </c>
      <c r="BF133" s="11" t="s">
        <v>169</v>
      </c>
      <c r="BG133" s="11" t="s">
        <v>170</v>
      </c>
      <c r="BH133" s="11" t="s">
        <v>171</v>
      </c>
      <c r="BI133" s="11" t="s">
        <v>172</v>
      </c>
      <c r="BJ133" s="11" t="s">
        <v>173</v>
      </c>
      <c r="BK133" s="11">
        <v>1</v>
      </c>
      <c r="BR133" s="11" t="s">
        <v>174</v>
      </c>
      <c r="BT133" s="11" t="s">
        <v>174</v>
      </c>
      <c r="BU133" s="11" t="s">
        <v>175</v>
      </c>
      <c r="BV133" s="11" t="s">
        <v>175</v>
      </c>
      <c r="BW133" s="11" t="s">
        <v>175</v>
      </c>
      <c r="BX133" s="11" t="s">
        <v>175</v>
      </c>
      <c r="BY133" s="11" t="s">
        <v>175</v>
      </c>
      <c r="BZ133" s="11" t="s">
        <v>174</v>
      </c>
      <c r="CA133" s="11" t="s">
        <v>175</v>
      </c>
      <c r="CB133" s="11" t="s">
        <v>175</v>
      </c>
      <c r="CC133" s="11" t="s">
        <v>175</v>
      </c>
      <c r="CD133" s="11" t="s">
        <v>175</v>
      </c>
      <c r="CE133" s="11" t="s">
        <v>175</v>
      </c>
      <c r="CF133" s="14">
        <v>41411</v>
      </c>
      <c r="CG133" s="14">
        <v>39889</v>
      </c>
    </row>
    <row r="134" spans="1:85" ht="30" x14ac:dyDescent="0.25">
      <c r="A134" s="11">
        <v>652</v>
      </c>
      <c r="B134" s="11" t="s">
        <v>4813</v>
      </c>
      <c r="D134" s="13">
        <v>652.1</v>
      </c>
      <c r="E134" s="11" t="s">
        <v>4814</v>
      </c>
      <c r="F134" s="11" t="s">
        <v>141</v>
      </c>
      <c r="G134" s="11" t="s">
        <v>157</v>
      </c>
      <c r="H134" s="11" t="s">
        <v>535</v>
      </c>
      <c r="I134" s="11" t="s">
        <v>141</v>
      </c>
      <c r="J134" s="11" t="s">
        <v>1232</v>
      </c>
      <c r="K134" s="14">
        <v>38037</v>
      </c>
      <c r="M134" s="11">
        <v>448698</v>
      </c>
      <c r="N134" s="11">
        <v>402602</v>
      </c>
      <c r="O134" s="11">
        <v>111</v>
      </c>
      <c r="P134" s="11" t="s">
        <v>160</v>
      </c>
      <c r="Q134" s="11" t="s">
        <v>4815</v>
      </c>
      <c r="R134" s="11">
        <v>10</v>
      </c>
      <c r="S134" s="11" t="s">
        <v>211</v>
      </c>
      <c r="T134" s="11">
        <v>22.16</v>
      </c>
      <c r="U134" s="11">
        <v>0.01</v>
      </c>
      <c r="V134" s="11" t="s">
        <v>231</v>
      </c>
      <c r="W134" s="11">
        <v>1</v>
      </c>
      <c r="X134" s="11">
        <v>0</v>
      </c>
      <c r="Y134" s="11">
        <v>0</v>
      </c>
      <c r="Z134" s="11">
        <v>1</v>
      </c>
      <c r="AA134" s="11">
        <v>0</v>
      </c>
      <c r="AB134" s="11">
        <v>0</v>
      </c>
      <c r="AC134" s="11">
        <v>0</v>
      </c>
      <c r="AD134" s="11">
        <v>0</v>
      </c>
      <c r="AE134" s="11">
        <v>0</v>
      </c>
      <c r="AF134" s="11">
        <v>0</v>
      </c>
      <c r="AG134" s="11">
        <v>0</v>
      </c>
      <c r="AH134" s="11">
        <v>1</v>
      </c>
      <c r="AI134" s="11">
        <v>0</v>
      </c>
      <c r="AJ134" s="11">
        <v>0</v>
      </c>
      <c r="AK134" s="11">
        <v>0</v>
      </c>
      <c r="AL134" s="11">
        <v>0</v>
      </c>
      <c r="AM134" s="11">
        <v>0</v>
      </c>
      <c r="AN134" s="11" t="s">
        <v>195</v>
      </c>
      <c r="AO134" s="11">
        <v>0</v>
      </c>
      <c r="AQ134" s="11" t="s">
        <v>141</v>
      </c>
      <c r="AR134" s="11" t="s">
        <v>152</v>
      </c>
      <c r="AS134" s="11" t="s">
        <v>232</v>
      </c>
      <c r="AT134" s="11">
        <v>6</v>
      </c>
      <c r="AU134" s="11">
        <v>6</v>
      </c>
      <c r="AX134" s="17"/>
      <c r="CF134" s="14">
        <v>41411</v>
      </c>
    </row>
    <row r="135" spans="1:85" ht="30" x14ac:dyDescent="0.25">
      <c r="A135" s="11">
        <v>10</v>
      </c>
      <c r="B135" s="11" t="s">
        <v>243</v>
      </c>
      <c r="D135" s="13">
        <v>10.1</v>
      </c>
      <c r="E135" s="11" t="s">
        <v>244</v>
      </c>
      <c r="F135" s="11" t="s">
        <v>141</v>
      </c>
      <c r="G135" s="11" t="s">
        <v>157</v>
      </c>
      <c r="H135" s="11" t="s">
        <v>245</v>
      </c>
      <c r="I135" s="11" t="s">
        <v>141</v>
      </c>
      <c r="J135" s="11" t="s">
        <v>145</v>
      </c>
      <c r="K135" s="14">
        <v>34608</v>
      </c>
      <c r="L135" s="11" t="s">
        <v>246</v>
      </c>
      <c r="M135" s="11">
        <v>436498</v>
      </c>
      <c r="N135" s="11">
        <v>406034</v>
      </c>
      <c r="O135" s="11">
        <v>110</v>
      </c>
      <c r="P135" s="11" t="s">
        <v>160</v>
      </c>
      <c r="Q135" s="11" t="s">
        <v>247</v>
      </c>
      <c r="R135" s="11">
        <v>20</v>
      </c>
      <c r="S135" s="11" t="s">
        <v>162</v>
      </c>
      <c r="T135" s="11">
        <v>68.52</v>
      </c>
      <c r="U135" s="11">
        <v>0.01</v>
      </c>
      <c r="V135" s="11" t="s">
        <v>231</v>
      </c>
      <c r="W135" s="11">
        <v>1</v>
      </c>
      <c r="X135" s="11">
        <v>0</v>
      </c>
      <c r="Y135" s="11">
        <v>0</v>
      </c>
      <c r="Z135" s="11">
        <v>1</v>
      </c>
      <c r="AA135" s="11">
        <v>0</v>
      </c>
      <c r="AB135" s="11">
        <v>0</v>
      </c>
      <c r="AC135" s="11">
        <v>0</v>
      </c>
      <c r="AD135" s="11">
        <v>0</v>
      </c>
      <c r="AE135" s="11">
        <v>0</v>
      </c>
      <c r="AF135" s="11">
        <v>0</v>
      </c>
      <c r="AG135" s="11">
        <v>0</v>
      </c>
      <c r="AH135" s="11">
        <v>1</v>
      </c>
      <c r="AI135" s="11">
        <v>0</v>
      </c>
      <c r="AJ135" s="11">
        <v>0</v>
      </c>
      <c r="AK135" s="11">
        <v>0</v>
      </c>
      <c r="AL135" s="11">
        <v>0</v>
      </c>
      <c r="AM135" s="11">
        <v>0</v>
      </c>
      <c r="AN135" s="11" t="s">
        <v>195</v>
      </c>
      <c r="AO135" s="11">
        <v>0</v>
      </c>
      <c r="AQ135" s="11" t="s">
        <v>141</v>
      </c>
      <c r="AR135" s="11" t="s">
        <v>152</v>
      </c>
      <c r="AS135" s="11" t="s">
        <v>209</v>
      </c>
      <c r="AT135" s="11">
        <v>12</v>
      </c>
      <c r="AU135" s="11">
        <v>12</v>
      </c>
      <c r="AX135" s="17"/>
      <c r="CF135" s="14">
        <v>41411</v>
      </c>
    </row>
    <row r="136" spans="1:85" ht="30" x14ac:dyDescent="0.25">
      <c r="A136" s="11">
        <v>10</v>
      </c>
      <c r="B136" s="11" t="s">
        <v>243</v>
      </c>
      <c r="D136" s="13">
        <v>10.199999999999999</v>
      </c>
      <c r="E136" s="11" t="s">
        <v>248</v>
      </c>
      <c r="F136" s="11" t="s">
        <v>141</v>
      </c>
      <c r="G136" s="11" t="s">
        <v>157</v>
      </c>
      <c r="H136" s="11" t="s">
        <v>245</v>
      </c>
      <c r="I136" s="11" t="s">
        <v>141</v>
      </c>
      <c r="J136" s="11" t="s">
        <v>145</v>
      </c>
      <c r="K136" s="14">
        <v>34608</v>
      </c>
      <c r="L136" s="11" t="s">
        <v>249</v>
      </c>
      <c r="M136" s="11">
        <v>436390</v>
      </c>
      <c r="N136" s="11">
        <v>406049</v>
      </c>
      <c r="O136" s="11">
        <v>110</v>
      </c>
      <c r="P136" s="11" t="s">
        <v>160</v>
      </c>
      <c r="Q136" s="11" t="s">
        <v>250</v>
      </c>
      <c r="R136" s="11">
        <v>10</v>
      </c>
      <c r="S136" s="11" t="s">
        <v>149</v>
      </c>
      <c r="T136" s="11">
        <v>0</v>
      </c>
      <c r="U136" s="11">
        <v>20</v>
      </c>
      <c r="W136" s="11">
        <v>1</v>
      </c>
      <c r="X136" s="11">
        <v>0</v>
      </c>
      <c r="Y136" s="11">
        <v>0</v>
      </c>
      <c r="Z136" s="11">
        <v>0</v>
      </c>
      <c r="AA136" s="11">
        <v>0</v>
      </c>
      <c r="AB136" s="11">
        <v>0</v>
      </c>
      <c r="AC136" s="11">
        <v>0</v>
      </c>
      <c r="AD136" s="11">
        <v>0</v>
      </c>
      <c r="AE136" s="11">
        <v>0</v>
      </c>
      <c r="AF136" s="11">
        <v>0</v>
      </c>
      <c r="AG136" s="11">
        <v>0</v>
      </c>
      <c r="AH136" s="11">
        <v>1</v>
      </c>
      <c r="AI136" s="11">
        <v>0</v>
      </c>
      <c r="AJ136" s="11">
        <v>0</v>
      </c>
      <c r="AK136" s="11">
        <v>0</v>
      </c>
      <c r="AL136" s="11">
        <v>0</v>
      </c>
      <c r="AM136" s="11">
        <v>0</v>
      </c>
      <c r="AN136" s="11" t="s">
        <v>154</v>
      </c>
      <c r="AO136" s="11">
        <v>0</v>
      </c>
      <c r="AQ136" s="11" t="s">
        <v>141</v>
      </c>
      <c r="AR136" s="11" t="s">
        <v>152</v>
      </c>
      <c r="AS136" s="11" t="s">
        <v>209</v>
      </c>
      <c r="AT136" s="11">
        <v>12</v>
      </c>
      <c r="AU136" s="11">
        <v>0</v>
      </c>
      <c r="AX136" s="17"/>
      <c r="CF136" s="14">
        <v>41411</v>
      </c>
    </row>
    <row r="137" spans="1:85" ht="30" x14ac:dyDescent="0.25">
      <c r="A137" s="11">
        <v>635</v>
      </c>
      <c r="B137" s="11" t="s">
        <v>4736</v>
      </c>
      <c r="D137" s="13">
        <v>635.1</v>
      </c>
      <c r="E137" s="11" t="s">
        <v>266</v>
      </c>
      <c r="F137" s="11" t="s">
        <v>141</v>
      </c>
      <c r="G137" s="11" t="s">
        <v>429</v>
      </c>
      <c r="H137" s="11" t="s">
        <v>2981</v>
      </c>
      <c r="I137" s="11" t="s">
        <v>141</v>
      </c>
      <c r="J137" s="11" t="s">
        <v>1232</v>
      </c>
      <c r="K137" s="14">
        <v>37876</v>
      </c>
      <c r="L137" s="11" t="s">
        <v>4737</v>
      </c>
      <c r="M137" s="11">
        <v>252667</v>
      </c>
      <c r="N137" s="11">
        <v>621866</v>
      </c>
      <c r="O137" s="11">
        <v>70</v>
      </c>
      <c r="P137" s="11" t="s">
        <v>432</v>
      </c>
      <c r="Q137" s="11" t="s">
        <v>4738</v>
      </c>
      <c r="R137" s="11">
        <v>2</v>
      </c>
      <c r="S137" s="11" t="s">
        <v>149</v>
      </c>
      <c r="T137" s="11">
        <v>135.26</v>
      </c>
      <c r="U137" s="11">
        <v>0.01</v>
      </c>
      <c r="V137" s="11" t="s">
        <v>162</v>
      </c>
      <c r="W137" s="11">
        <v>1</v>
      </c>
      <c r="X137" s="11">
        <v>0</v>
      </c>
      <c r="Y137" s="11">
        <v>0</v>
      </c>
      <c r="Z137" s="11">
        <v>1</v>
      </c>
      <c r="AA137" s="11">
        <v>0</v>
      </c>
      <c r="AB137" s="11">
        <v>0</v>
      </c>
      <c r="AC137" s="11">
        <v>0</v>
      </c>
      <c r="AD137" s="11">
        <v>0</v>
      </c>
      <c r="AE137" s="11">
        <v>0</v>
      </c>
      <c r="AF137" s="11">
        <v>0</v>
      </c>
      <c r="AG137" s="11">
        <v>0</v>
      </c>
      <c r="AH137" s="11">
        <v>1</v>
      </c>
      <c r="AI137" s="11">
        <v>0</v>
      </c>
      <c r="AJ137" s="11">
        <v>0</v>
      </c>
      <c r="AK137" s="11">
        <v>0</v>
      </c>
      <c r="AL137" s="11">
        <v>0</v>
      </c>
      <c r="AM137" s="11">
        <v>0</v>
      </c>
      <c r="AN137" s="11" t="s">
        <v>195</v>
      </c>
      <c r="AO137" s="11">
        <v>0</v>
      </c>
      <c r="AQ137" s="11" t="s">
        <v>141</v>
      </c>
      <c r="AR137" s="11" t="s">
        <v>220</v>
      </c>
      <c r="AS137" s="11" t="s">
        <v>164</v>
      </c>
      <c r="AT137" s="11">
        <v>4</v>
      </c>
      <c r="AU137" s="11">
        <v>4</v>
      </c>
      <c r="AX137" s="17"/>
      <c r="CF137" s="14">
        <v>41411</v>
      </c>
    </row>
    <row r="138" spans="1:85" ht="30" x14ac:dyDescent="0.25">
      <c r="A138" s="11">
        <v>11</v>
      </c>
      <c r="B138" s="11" t="s">
        <v>45</v>
      </c>
      <c r="D138" s="13">
        <v>11.1</v>
      </c>
      <c r="E138" s="11" t="s">
        <v>225</v>
      </c>
      <c r="F138" s="11" t="s">
        <v>251</v>
      </c>
      <c r="G138" s="11" t="s">
        <v>58</v>
      </c>
      <c r="H138" s="11" t="s">
        <v>252</v>
      </c>
      <c r="I138" s="11" t="s">
        <v>253</v>
      </c>
      <c r="J138" s="11" t="s">
        <v>145</v>
      </c>
      <c r="K138" s="14">
        <v>34608</v>
      </c>
      <c r="L138" s="11" t="s">
        <v>254</v>
      </c>
      <c r="M138" s="11">
        <v>430619</v>
      </c>
      <c r="N138" s="11">
        <v>582281</v>
      </c>
      <c r="O138" s="11">
        <v>81</v>
      </c>
      <c r="P138" s="11" t="s">
        <v>216</v>
      </c>
      <c r="Q138" s="11" t="s">
        <v>255</v>
      </c>
      <c r="R138" s="11">
        <v>0.01</v>
      </c>
      <c r="S138" s="11" t="s">
        <v>231</v>
      </c>
      <c r="T138" s="11">
        <v>6.01</v>
      </c>
      <c r="U138" s="11">
        <v>0.01</v>
      </c>
      <c r="V138" s="11" t="s">
        <v>231</v>
      </c>
      <c r="W138" s="11">
        <v>1</v>
      </c>
      <c r="X138" s="11">
        <v>0</v>
      </c>
      <c r="Y138" s="11">
        <v>0</v>
      </c>
      <c r="Z138" s="11">
        <v>1</v>
      </c>
      <c r="AA138" s="11">
        <v>0</v>
      </c>
      <c r="AB138" s="11">
        <v>0</v>
      </c>
      <c r="AC138" s="11">
        <v>0</v>
      </c>
      <c r="AD138" s="11">
        <v>0</v>
      </c>
      <c r="AE138" s="11">
        <v>0</v>
      </c>
      <c r="AF138" s="11">
        <v>0</v>
      </c>
      <c r="AG138" s="11">
        <v>0</v>
      </c>
      <c r="AH138" s="11">
        <v>1</v>
      </c>
      <c r="AI138" s="11">
        <v>0</v>
      </c>
      <c r="AJ138" s="11">
        <v>0</v>
      </c>
      <c r="AK138" s="11">
        <v>0</v>
      </c>
      <c r="AL138" s="11">
        <v>0</v>
      </c>
      <c r="AM138" s="11">
        <v>0</v>
      </c>
      <c r="AN138" s="11" t="s">
        <v>195</v>
      </c>
      <c r="AO138" s="11">
        <v>0</v>
      </c>
      <c r="AQ138" s="11" t="s">
        <v>256</v>
      </c>
      <c r="AR138" s="11" t="s">
        <v>220</v>
      </c>
      <c r="AS138" s="11" t="s">
        <v>257</v>
      </c>
      <c r="AT138" s="11">
        <v>52</v>
      </c>
      <c r="AU138" s="11">
        <v>52</v>
      </c>
      <c r="AW138" s="11" t="s">
        <v>165</v>
      </c>
      <c r="AX138" s="17"/>
      <c r="AY138" s="11" t="s">
        <v>258</v>
      </c>
      <c r="BA138" s="11" t="s">
        <v>45</v>
      </c>
      <c r="BB138" s="11" t="s">
        <v>259</v>
      </c>
      <c r="BC138" s="16">
        <v>12</v>
      </c>
      <c r="BD138" s="11" t="s">
        <v>260</v>
      </c>
      <c r="BE138" s="11" t="s">
        <v>168</v>
      </c>
      <c r="BF138" s="11" t="s">
        <v>261</v>
      </c>
      <c r="BG138" s="11" t="s">
        <v>262</v>
      </c>
      <c r="BH138" s="11" t="s">
        <v>263</v>
      </c>
      <c r="BI138" s="11" t="s">
        <v>172</v>
      </c>
      <c r="BJ138" s="11" t="s">
        <v>173</v>
      </c>
      <c r="BK138" s="11">
        <v>1</v>
      </c>
      <c r="BL138" s="11" t="s">
        <v>264</v>
      </c>
      <c r="BP138" s="11" t="s">
        <v>174</v>
      </c>
      <c r="BR138" s="11" t="s">
        <v>265</v>
      </c>
      <c r="BT138" s="11" t="s">
        <v>265</v>
      </c>
      <c r="BU138" s="11" t="s">
        <v>174</v>
      </c>
      <c r="BV138" s="11" t="s">
        <v>174</v>
      </c>
      <c r="BW138" s="11" t="s">
        <v>174</v>
      </c>
      <c r="BX138" s="11" t="s">
        <v>174</v>
      </c>
      <c r="BY138" s="11" t="s">
        <v>174</v>
      </c>
      <c r="BZ138" s="11" t="s">
        <v>265</v>
      </c>
      <c r="CA138" s="11" t="s">
        <v>174</v>
      </c>
      <c r="CB138" s="11" t="s">
        <v>174</v>
      </c>
      <c r="CC138" s="11" t="s">
        <v>174</v>
      </c>
      <c r="CD138" s="11" t="s">
        <v>174</v>
      </c>
      <c r="CE138" s="11" t="s">
        <v>174</v>
      </c>
      <c r="CF138" s="14">
        <v>41411</v>
      </c>
      <c r="CG138" s="14">
        <v>38718</v>
      </c>
    </row>
    <row r="139" spans="1:85" ht="30" x14ac:dyDescent="0.25">
      <c r="A139" s="11">
        <v>11</v>
      </c>
      <c r="B139" s="11" t="s">
        <v>45</v>
      </c>
      <c r="D139" s="13">
        <v>11.2</v>
      </c>
      <c r="E139" s="11" t="s">
        <v>266</v>
      </c>
      <c r="F139" s="11" t="s">
        <v>251</v>
      </c>
      <c r="G139" s="11" t="s">
        <v>58</v>
      </c>
      <c r="H139" s="11" t="s">
        <v>252</v>
      </c>
      <c r="I139" s="11" t="s">
        <v>253</v>
      </c>
      <c r="J139" s="11" t="s">
        <v>145</v>
      </c>
      <c r="K139" s="14">
        <v>34608</v>
      </c>
      <c r="L139" s="11" t="s">
        <v>267</v>
      </c>
      <c r="M139" s="11">
        <v>430496</v>
      </c>
      <c r="N139" s="11">
        <v>582255</v>
      </c>
      <c r="O139" s="11">
        <v>81</v>
      </c>
      <c r="P139" s="11" t="s">
        <v>216</v>
      </c>
      <c r="Q139" s="11" t="s">
        <v>268</v>
      </c>
      <c r="R139" s="11">
        <v>20</v>
      </c>
      <c r="S139" s="11" t="s">
        <v>162</v>
      </c>
      <c r="T139" s="11">
        <v>5.99</v>
      </c>
      <c r="U139" s="11">
        <v>0.01</v>
      </c>
      <c r="V139" s="11" t="s">
        <v>231</v>
      </c>
      <c r="W139" s="11">
        <v>1</v>
      </c>
      <c r="X139" s="11">
        <v>0</v>
      </c>
      <c r="Y139" s="11">
        <v>1</v>
      </c>
      <c r="Z139" s="11">
        <v>1</v>
      </c>
      <c r="AA139" s="11">
        <v>0</v>
      </c>
      <c r="AB139" s="11">
        <v>1</v>
      </c>
      <c r="AC139" s="11">
        <v>1</v>
      </c>
      <c r="AD139" s="11">
        <v>0</v>
      </c>
      <c r="AE139" s="11">
        <v>0</v>
      </c>
      <c r="AF139" s="11">
        <v>1</v>
      </c>
      <c r="AG139" s="11">
        <v>0</v>
      </c>
      <c r="AH139" s="11">
        <v>1</v>
      </c>
      <c r="AI139" s="11">
        <v>0</v>
      </c>
      <c r="AJ139" s="11">
        <v>0</v>
      </c>
      <c r="AK139" s="11">
        <v>0</v>
      </c>
      <c r="AL139" s="11">
        <v>0</v>
      </c>
      <c r="AM139" s="11">
        <v>0</v>
      </c>
      <c r="AN139" s="11" t="s">
        <v>269</v>
      </c>
      <c r="AO139" s="11">
        <v>0</v>
      </c>
      <c r="AQ139" s="11" t="s">
        <v>256</v>
      </c>
      <c r="AR139" s="11" t="s">
        <v>220</v>
      </c>
      <c r="AS139" s="11" t="s">
        <v>257</v>
      </c>
      <c r="AT139" s="11">
        <v>52</v>
      </c>
      <c r="AU139" s="11">
        <v>0</v>
      </c>
      <c r="AX139" s="17"/>
      <c r="CF139" s="14">
        <v>41411</v>
      </c>
    </row>
    <row r="140" spans="1:85" ht="30" x14ac:dyDescent="0.25">
      <c r="A140" s="11">
        <v>11</v>
      </c>
      <c r="B140" s="11" t="s">
        <v>45</v>
      </c>
      <c r="D140" s="13">
        <v>11.25</v>
      </c>
      <c r="E140" s="11" t="s">
        <v>270</v>
      </c>
      <c r="F140" s="11" t="s">
        <v>251</v>
      </c>
      <c r="G140" s="11" t="s">
        <v>58</v>
      </c>
      <c r="H140" s="11" t="s">
        <v>252</v>
      </c>
      <c r="I140" s="11" t="s">
        <v>253</v>
      </c>
      <c r="J140" s="11" t="s">
        <v>145</v>
      </c>
      <c r="K140" s="14">
        <v>42439</v>
      </c>
      <c r="M140" s="11">
        <v>430388</v>
      </c>
      <c r="N140" s="11">
        <v>582397</v>
      </c>
      <c r="O140" s="11">
        <v>81</v>
      </c>
      <c r="P140" s="11" t="s">
        <v>216</v>
      </c>
      <c r="Q140" s="11" t="s">
        <v>271</v>
      </c>
      <c r="R140" s="11">
        <v>5</v>
      </c>
      <c r="AX140" s="17"/>
    </row>
    <row r="141" spans="1:85" ht="30" x14ac:dyDescent="0.25">
      <c r="A141" s="11">
        <v>11</v>
      </c>
      <c r="B141" s="11" t="s">
        <v>45</v>
      </c>
      <c r="D141" s="13">
        <v>11.3</v>
      </c>
      <c r="E141" s="11" t="s">
        <v>272</v>
      </c>
      <c r="F141" s="11" t="s">
        <v>251</v>
      </c>
      <c r="G141" s="11" t="s">
        <v>58</v>
      </c>
      <c r="H141" s="11" t="s">
        <v>252</v>
      </c>
      <c r="I141" s="11" t="s">
        <v>253</v>
      </c>
      <c r="J141" s="11" t="s">
        <v>145</v>
      </c>
      <c r="K141" s="14">
        <v>37834</v>
      </c>
      <c r="M141" s="11">
        <v>430330</v>
      </c>
      <c r="N141" s="11">
        <v>582410</v>
      </c>
      <c r="O141" s="11">
        <v>81</v>
      </c>
      <c r="P141" s="11" t="s">
        <v>216</v>
      </c>
      <c r="Q141" s="11" t="s">
        <v>273</v>
      </c>
      <c r="R141" s="11">
        <v>100</v>
      </c>
      <c r="S141" s="11" t="s">
        <v>149</v>
      </c>
      <c r="T141" s="11">
        <v>5</v>
      </c>
      <c r="U141" s="11">
        <v>5</v>
      </c>
      <c r="V141" s="11" t="s">
        <v>150</v>
      </c>
      <c r="W141" s="11">
        <v>1</v>
      </c>
      <c r="X141" s="11">
        <v>0</v>
      </c>
      <c r="Y141" s="11">
        <v>0</v>
      </c>
      <c r="Z141" s="11">
        <v>0</v>
      </c>
      <c r="AA141" s="11">
        <v>1</v>
      </c>
      <c r="AB141" s="11">
        <v>0</v>
      </c>
      <c r="AC141" s="11">
        <v>0</v>
      </c>
      <c r="AD141" s="11">
        <v>0</v>
      </c>
      <c r="AE141" s="11">
        <v>0</v>
      </c>
      <c r="AF141" s="11">
        <v>1</v>
      </c>
      <c r="AG141" s="11">
        <v>0</v>
      </c>
      <c r="AH141" s="11">
        <v>0</v>
      </c>
      <c r="AI141" s="11">
        <v>0</v>
      </c>
      <c r="AJ141" s="11">
        <v>0</v>
      </c>
      <c r="AK141" s="11">
        <v>0</v>
      </c>
      <c r="AL141" s="11">
        <v>0</v>
      </c>
      <c r="AM141" s="11">
        <v>0</v>
      </c>
      <c r="AN141" s="11" t="s">
        <v>274</v>
      </c>
      <c r="AO141" s="11">
        <v>0</v>
      </c>
      <c r="AQ141" s="11" t="s">
        <v>256</v>
      </c>
      <c r="AR141" s="11" t="s">
        <v>220</v>
      </c>
      <c r="AS141" s="11" t="s">
        <v>257</v>
      </c>
      <c r="AT141" s="11">
        <v>52</v>
      </c>
      <c r="AU141" s="11">
        <v>0</v>
      </c>
      <c r="AX141" s="17"/>
      <c r="CF141" s="14">
        <v>41411</v>
      </c>
    </row>
    <row r="142" spans="1:85" ht="30" x14ac:dyDescent="0.25">
      <c r="A142" s="11">
        <v>11</v>
      </c>
      <c r="B142" s="11" t="s">
        <v>45</v>
      </c>
      <c r="D142" s="13">
        <v>11.4</v>
      </c>
      <c r="E142" s="11" t="s">
        <v>275</v>
      </c>
      <c r="F142" s="11" t="s">
        <v>251</v>
      </c>
      <c r="G142" s="11" t="s">
        <v>58</v>
      </c>
      <c r="H142" s="11" t="s">
        <v>252</v>
      </c>
      <c r="I142" s="11" t="s">
        <v>253</v>
      </c>
      <c r="J142" s="11" t="s">
        <v>145</v>
      </c>
      <c r="K142" s="14">
        <v>37834</v>
      </c>
      <c r="M142" s="11">
        <v>430250</v>
      </c>
      <c r="N142" s="11">
        <v>582275</v>
      </c>
      <c r="O142" s="11">
        <v>81</v>
      </c>
      <c r="Q142" s="11" t="s">
        <v>276</v>
      </c>
      <c r="AX142" s="17"/>
    </row>
    <row r="143" spans="1:85" ht="30" x14ac:dyDescent="0.25">
      <c r="A143" s="11">
        <v>11</v>
      </c>
      <c r="B143" s="11" t="s">
        <v>45</v>
      </c>
      <c r="D143" s="13">
        <v>11.45</v>
      </c>
      <c r="E143" s="23" t="s">
        <v>277</v>
      </c>
      <c r="F143" s="11" t="s">
        <v>251</v>
      </c>
      <c r="G143" s="11" t="s">
        <v>58</v>
      </c>
      <c r="H143" s="11" t="s">
        <v>252</v>
      </c>
      <c r="I143" s="11" t="s">
        <v>253</v>
      </c>
      <c r="J143" s="11" t="s">
        <v>145</v>
      </c>
      <c r="K143" s="14">
        <v>37834</v>
      </c>
      <c r="M143" s="11">
        <v>430310</v>
      </c>
      <c r="N143" s="11">
        <v>582500</v>
      </c>
      <c r="O143" s="11">
        <v>81</v>
      </c>
      <c r="P143" s="11" t="s">
        <v>216</v>
      </c>
      <c r="Q143" s="11" t="s">
        <v>278</v>
      </c>
      <c r="R143" s="11">
        <v>110</v>
      </c>
      <c r="S143" s="11" t="s">
        <v>149</v>
      </c>
      <c r="T143" s="11">
        <v>5</v>
      </c>
      <c r="U143" s="11">
        <v>5</v>
      </c>
      <c r="V143" s="11" t="s">
        <v>150</v>
      </c>
      <c r="W143" s="11">
        <v>1</v>
      </c>
      <c r="X143" s="11">
        <v>0</v>
      </c>
      <c r="Y143" s="11">
        <v>0</v>
      </c>
      <c r="Z143" s="11">
        <v>0</v>
      </c>
      <c r="AA143" s="11">
        <v>1</v>
      </c>
      <c r="AB143" s="11">
        <v>0</v>
      </c>
      <c r="AC143" s="11">
        <v>0</v>
      </c>
      <c r="AD143" s="11">
        <v>0</v>
      </c>
      <c r="AE143" s="11">
        <v>0</v>
      </c>
      <c r="AF143" s="11">
        <v>1</v>
      </c>
      <c r="AG143" s="11">
        <v>0</v>
      </c>
      <c r="AH143" s="11">
        <v>0</v>
      </c>
      <c r="AI143" s="11">
        <v>0</v>
      </c>
      <c r="AJ143" s="11">
        <v>0</v>
      </c>
      <c r="AK143" s="11">
        <v>0</v>
      </c>
      <c r="AL143" s="11">
        <v>0</v>
      </c>
      <c r="AM143" s="11">
        <v>0</v>
      </c>
      <c r="AN143" s="11" t="s">
        <v>274</v>
      </c>
      <c r="AO143" s="11">
        <v>0</v>
      </c>
      <c r="AQ143" s="11" t="s">
        <v>256</v>
      </c>
      <c r="AR143" s="11" t="s">
        <v>220</v>
      </c>
      <c r="AS143" s="11" t="s">
        <v>257</v>
      </c>
      <c r="AT143" s="11">
        <v>52</v>
      </c>
      <c r="AU143" s="11">
        <v>0</v>
      </c>
      <c r="AX143" s="17"/>
      <c r="CF143" s="14">
        <v>41411</v>
      </c>
    </row>
    <row r="144" spans="1:85" ht="30" x14ac:dyDescent="0.25">
      <c r="A144" s="11">
        <v>11</v>
      </c>
      <c r="B144" s="11" t="s">
        <v>45</v>
      </c>
      <c r="D144" s="13">
        <v>11.5</v>
      </c>
      <c r="E144" s="11" t="s">
        <v>279</v>
      </c>
      <c r="F144" s="11" t="s">
        <v>251</v>
      </c>
      <c r="G144" s="11" t="s">
        <v>58</v>
      </c>
      <c r="H144" s="11" t="s">
        <v>252</v>
      </c>
      <c r="I144" s="11" t="s">
        <v>253</v>
      </c>
      <c r="J144" s="11" t="s">
        <v>145</v>
      </c>
      <c r="K144" s="14">
        <v>37834</v>
      </c>
      <c r="M144" s="11">
        <v>430590</v>
      </c>
      <c r="N144" s="11">
        <v>582510</v>
      </c>
      <c r="O144" s="11">
        <v>81</v>
      </c>
      <c r="P144" s="11" t="s">
        <v>216</v>
      </c>
      <c r="Q144" s="11" t="s">
        <v>280</v>
      </c>
      <c r="R144" s="11">
        <v>10</v>
      </c>
      <c r="S144" s="11" t="s">
        <v>218</v>
      </c>
      <c r="T144" s="11">
        <v>0</v>
      </c>
      <c r="U144" s="11">
        <v>5</v>
      </c>
      <c r="V144" s="11" t="s">
        <v>150</v>
      </c>
      <c r="W144" s="11">
        <v>1</v>
      </c>
      <c r="X144" s="11">
        <v>0</v>
      </c>
      <c r="Y144" s="11">
        <v>0</v>
      </c>
      <c r="Z144" s="11">
        <v>0</v>
      </c>
      <c r="AA144" s="11">
        <v>0</v>
      </c>
      <c r="AB144" s="11">
        <v>0</v>
      </c>
      <c r="AC144" s="11">
        <v>0</v>
      </c>
      <c r="AD144" s="11">
        <v>1</v>
      </c>
      <c r="AE144" s="11">
        <v>0</v>
      </c>
      <c r="AF144" s="11">
        <v>1</v>
      </c>
      <c r="AG144" s="11">
        <v>0</v>
      </c>
      <c r="AH144" s="11">
        <v>0</v>
      </c>
      <c r="AI144" s="11">
        <v>0</v>
      </c>
      <c r="AJ144" s="11">
        <v>0</v>
      </c>
      <c r="AK144" s="11">
        <v>0</v>
      </c>
      <c r="AL144" s="11">
        <v>0</v>
      </c>
      <c r="AM144" s="11">
        <v>0</v>
      </c>
      <c r="AN144" s="11" t="s">
        <v>281</v>
      </c>
      <c r="AO144" s="11">
        <v>0</v>
      </c>
      <c r="AQ144" s="11" t="s">
        <v>256</v>
      </c>
      <c r="AR144" s="11" t="s">
        <v>220</v>
      </c>
      <c r="AS144" s="11" t="s">
        <v>257</v>
      </c>
      <c r="AT144" s="11">
        <v>52</v>
      </c>
      <c r="AU144" s="11">
        <v>0</v>
      </c>
      <c r="AV144" s="11" t="s">
        <v>282</v>
      </c>
      <c r="AW144" s="11" t="s">
        <v>165</v>
      </c>
      <c r="AX144" s="17"/>
      <c r="AY144" s="11" t="s">
        <v>279</v>
      </c>
      <c r="BA144" s="11" t="s">
        <v>45</v>
      </c>
      <c r="BB144" s="11" t="s">
        <v>259</v>
      </c>
      <c r="BC144" s="16">
        <v>12</v>
      </c>
      <c r="BD144" s="11" t="s">
        <v>260</v>
      </c>
      <c r="BE144" s="11" t="s">
        <v>168</v>
      </c>
      <c r="BF144" s="11" t="s">
        <v>261</v>
      </c>
      <c r="BG144" s="11" t="s">
        <v>262</v>
      </c>
      <c r="BH144" s="11" t="s">
        <v>263</v>
      </c>
      <c r="BI144" s="11" t="s">
        <v>172</v>
      </c>
      <c r="BJ144" s="11" t="s">
        <v>173</v>
      </c>
      <c r="BK144" s="11">
        <v>1</v>
      </c>
      <c r="BL144" s="11" t="s">
        <v>264</v>
      </c>
      <c r="BP144" s="11" t="s">
        <v>174</v>
      </c>
      <c r="BR144" s="11" t="s">
        <v>265</v>
      </c>
      <c r="BT144" s="11" t="s">
        <v>265</v>
      </c>
      <c r="BU144" s="11" t="s">
        <v>174</v>
      </c>
      <c r="BV144" s="11" t="s">
        <v>174</v>
      </c>
      <c r="BW144" s="11" t="s">
        <v>174</v>
      </c>
      <c r="BX144" s="11" t="s">
        <v>174</v>
      </c>
      <c r="BY144" s="11" t="s">
        <v>174</v>
      </c>
      <c r="BZ144" s="11" t="s">
        <v>265</v>
      </c>
      <c r="CA144" s="11" t="s">
        <v>174</v>
      </c>
      <c r="CB144" s="11" t="s">
        <v>174</v>
      </c>
      <c r="CC144" s="11" t="s">
        <v>174</v>
      </c>
      <c r="CD144" s="11" t="s">
        <v>174</v>
      </c>
      <c r="CE144" s="11" t="s">
        <v>174</v>
      </c>
      <c r="CF144" s="14">
        <v>41411</v>
      </c>
      <c r="CG144" s="14">
        <v>38718</v>
      </c>
    </row>
    <row r="145" spans="1:85" ht="30" x14ac:dyDescent="0.25">
      <c r="A145" s="24">
        <v>11</v>
      </c>
      <c r="B145" s="24" t="s">
        <v>45</v>
      </c>
      <c r="C145" s="25"/>
      <c r="D145" s="26">
        <v>11.6</v>
      </c>
      <c r="E145" s="24" t="s">
        <v>283</v>
      </c>
      <c r="F145" s="11" t="s">
        <v>251</v>
      </c>
      <c r="G145" s="24" t="s">
        <v>58</v>
      </c>
      <c r="H145" s="24" t="s">
        <v>252</v>
      </c>
      <c r="I145" s="24" t="s">
        <v>253</v>
      </c>
      <c r="J145" s="24" t="s">
        <v>145</v>
      </c>
      <c r="K145" s="27">
        <v>37834</v>
      </c>
      <c r="L145" s="24"/>
      <c r="M145" s="24">
        <v>430370</v>
      </c>
      <c r="N145" s="24">
        <v>582465</v>
      </c>
      <c r="O145" s="24">
        <v>81</v>
      </c>
      <c r="P145" s="24" t="s">
        <v>216</v>
      </c>
      <c r="Q145" s="24" t="s">
        <v>284</v>
      </c>
      <c r="R145" s="24">
        <v>20</v>
      </c>
      <c r="S145" s="24" t="s">
        <v>149</v>
      </c>
      <c r="T145" s="24">
        <v>5</v>
      </c>
      <c r="U145" s="24">
        <v>5</v>
      </c>
      <c r="V145" s="24" t="s">
        <v>150</v>
      </c>
      <c r="W145" s="24">
        <v>1</v>
      </c>
      <c r="X145" s="24">
        <v>0</v>
      </c>
      <c r="Y145" s="24">
        <v>0</v>
      </c>
      <c r="Z145" s="24">
        <v>0</v>
      </c>
      <c r="AA145" s="24">
        <v>0</v>
      </c>
      <c r="AB145" s="24">
        <v>0</v>
      </c>
      <c r="AC145" s="24">
        <v>0</v>
      </c>
      <c r="AD145" s="24">
        <v>0</v>
      </c>
      <c r="AE145" s="24">
        <v>0</v>
      </c>
      <c r="AF145" s="24">
        <v>1</v>
      </c>
      <c r="AG145" s="24">
        <v>0</v>
      </c>
      <c r="AH145" s="24">
        <v>0</v>
      </c>
      <c r="AI145" s="24">
        <v>0</v>
      </c>
      <c r="AJ145" s="24">
        <v>0</v>
      </c>
      <c r="AK145" s="24">
        <v>0</v>
      </c>
      <c r="AL145" s="24">
        <v>0</v>
      </c>
      <c r="AM145" s="24">
        <v>0</v>
      </c>
      <c r="AN145" s="24" t="s">
        <v>185</v>
      </c>
      <c r="AO145" s="24">
        <v>0</v>
      </c>
      <c r="AP145" s="24"/>
      <c r="AQ145" s="24" t="s">
        <v>256</v>
      </c>
      <c r="AR145" s="24" t="s">
        <v>220</v>
      </c>
      <c r="AS145" s="25" t="s">
        <v>257</v>
      </c>
      <c r="AT145" s="24">
        <v>52</v>
      </c>
      <c r="AU145" s="11">
        <v>0</v>
      </c>
      <c r="AV145" s="24"/>
      <c r="AW145" s="25" t="s">
        <v>165</v>
      </c>
      <c r="AX145" s="28"/>
      <c r="AY145" s="25" t="s">
        <v>285</v>
      </c>
      <c r="AZ145" s="25"/>
      <c r="BA145" s="25" t="s">
        <v>45</v>
      </c>
      <c r="BB145" s="25" t="s">
        <v>259</v>
      </c>
      <c r="BC145" s="29">
        <v>12</v>
      </c>
      <c r="BD145" s="25" t="s">
        <v>260</v>
      </c>
      <c r="BE145" s="25" t="s">
        <v>168</v>
      </c>
      <c r="BF145" s="25" t="s">
        <v>261</v>
      </c>
      <c r="BG145" s="25" t="s">
        <v>262</v>
      </c>
      <c r="BH145" s="25" t="s">
        <v>263</v>
      </c>
      <c r="BI145" s="25" t="s">
        <v>172</v>
      </c>
      <c r="BJ145" s="25" t="s">
        <v>173</v>
      </c>
      <c r="BK145" s="25">
        <v>1</v>
      </c>
      <c r="BL145" s="25" t="s">
        <v>264</v>
      </c>
      <c r="BM145" s="25"/>
      <c r="BN145" s="25"/>
      <c r="BO145" s="25"/>
      <c r="BP145" s="25" t="s">
        <v>286</v>
      </c>
      <c r="BQ145" s="25"/>
      <c r="BR145" s="25"/>
      <c r="BS145" s="25"/>
      <c r="BT145" s="25" t="s">
        <v>286</v>
      </c>
      <c r="BU145" s="25" t="s">
        <v>286</v>
      </c>
      <c r="BV145" s="25" t="s">
        <v>286</v>
      </c>
      <c r="BW145" s="25" t="s">
        <v>286</v>
      </c>
      <c r="BX145" s="25" t="s">
        <v>286</v>
      </c>
      <c r="BY145" s="25" t="s">
        <v>286</v>
      </c>
      <c r="BZ145" s="25" t="s">
        <v>286</v>
      </c>
      <c r="CA145" s="25" t="s">
        <v>286</v>
      </c>
      <c r="CB145" s="25" t="s">
        <v>286</v>
      </c>
      <c r="CC145" s="25" t="s">
        <v>286</v>
      </c>
      <c r="CD145" s="25" t="s">
        <v>286</v>
      </c>
      <c r="CE145" s="25" t="s">
        <v>286</v>
      </c>
      <c r="CF145" s="30">
        <v>41411</v>
      </c>
      <c r="CG145" s="14">
        <v>38718</v>
      </c>
    </row>
    <row r="146" spans="1:85" ht="30" x14ac:dyDescent="0.25">
      <c r="A146" s="24">
        <v>11</v>
      </c>
      <c r="B146" s="24" t="s">
        <v>45</v>
      </c>
      <c r="C146" s="25"/>
      <c r="D146" s="26">
        <v>11.7</v>
      </c>
      <c r="E146" s="24" t="s">
        <v>287</v>
      </c>
      <c r="F146" s="11" t="s">
        <v>251</v>
      </c>
      <c r="G146" s="24" t="s">
        <v>58</v>
      </c>
      <c r="H146" s="24" t="s">
        <v>252</v>
      </c>
      <c r="I146" s="24" t="s">
        <v>253</v>
      </c>
      <c r="J146" s="24" t="s">
        <v>145</v>
      </c>
      <c r="K146" s="27">
        <v>37834</v>
      </c>
      <c r="L146" s="24"/>
      <c r="M146" s="24">
        <v>430310</v>
      </c>
      <c r="N146" s="24">
        <v>582350</v>
      </c>
      <c r="O146" s="24">
        <v>81</v>
      </c>
      <c r="P146" s="24" t="s">
        <v>216</v>
      </c>
      <c r="Q146" s="24" t="s">
        <v>288</v>
      </c>
      <c r="R146" s="24">
        <v>20</v>
      </c>
      <c r="S146" s="24" t="s">
        <v>149</v>
      </c>
      <c r="T146" s="24">
        <v>5</v>
      </c>
      <c r="U146" s="24">
        <v>5</v>
      </c>
      <c r="V146" s="24" t="s">
        <v>150</v>
      </c>
      <c r="W146" s="24">
        <v>1</v>
      </c>
      <c r="X146" s="24">
        <v>0</v>
      </c>
      <c r="Y146" s="24">
        <v>0</v>
      </c>
      <c r="Z146" s="24">
        <v>0</v>
      </c>
      <c r="AA146" s="24">
        <v>0</v>
      </c>
      <c r="AB146" s="24">
        <v>0</v>
      </c>
      <c r="AC146" s="24">
        <v>0</v>
      </c>
      <c r="AD146" s="24">
        <v>0</v>
      </c>
      <c r="AE146" s="24">
        <v>0</v>
      </c>
      <c r="AF146" s="24">
        <v>1</v>
      </c>
      <c r="AG146" s="24">
        <v>0</v>
      </c>
      <c r="AH146" s="24">
        <v>0</v>
      </c>
      <c r="AI146" s="24">
        <v>0</v>
      </c>
      <c r="AJ146" s="24">
        <v>0</v>
      </c>
      <c r="AK146" s="24">
        <v>0</v>
      </c>
      <c r="AL146" s="24">
        <v>0</v>
      </c>
      <c r="AM146" s="24">
        <v>0</v>
      </c>
      <c r="AN146" s="24" t="s">
        <v>185</v>
      </c>
      <c r="AO146" s="24">
        <v>0</v>
      </c>
      <c r="AP146" s="24"/>
      <c r="AQ146" s="24" t="s">
        <v>256</v>
      </c>
      <c r="AR146" s="24" t="s">
        <v>220</v>
      </c>
      <c r="AS146" s="25" t="s">
        <v>257</v>
      </c>
      <c r="AT146" s="24">
        <v>52</v>
      </c>
      <c r="AU146" s="11">
        <v>0</v>
      </c>
      <c r="AV146" s="24"/>
      <c r="AW146" s="25" t="s">
        <v>165</v>
      </c>
      <c r="AX146" s="28"/>
      <c r="AY146" s="25" t="s">
        <v>289</v>
      </c>
      <c r="AZ146" s="25"/>
      <c r="BA146" s="25" t="s">
        <v>45</v>
      </c>
      <c r="BB146" s="25" t="s">
        <v>259</v>
      </c>
      <c r="BC146" s="29">
        <v>12</v>
      </c>
      <c r="BD146" s="25" t="s">
        <v>260</v>
      </c>
      <c r="BE146" s="25" t="s">
        <v>168</v>
      </c>
      <c r="BF146" s="25" t="s">
        <v>261</v>
      </c>
      <c r="BG146" s="25" t="s">
        <v>262</v>
      </c>
      <c r="BH146" s="25" t="s">
        <v>263</v>
      </c>
      <c r="BI146" s="25" t="s">
        <v>172</v>
      </c>
      <c r="BJ146" s="25" t="s">
        <v>173</v>
      </c>
      <c r="BK146" s="25">
        <v>1</v>
      </c>
      <c r="BL146" s="25" t="s">
        <v>264</v>
      </c>
      <c r="BM146" s="25"/>
      <c r="BN146" s="25"/>
      <c r="BO146" s="25"/>
      <c r="BP146" s="25" t="s">
        <v>286</v>
      </c>
      <c r="BQ146" s="25"/>
      <c r="BR146" s="25"/>
      <c r="BS146" s="25"/>
      <c r="BT146" s="25" t="s">
        <v>286</v>
      </c>
      <c r="BU146" s="25" t="s">
        <v>286</v>
      </c>
      <c r="BV146" s="25" t="s">
        <v>286</v>
      </c>
      <c r="BW146" s="25" t="s">
        <v>286</v>
      </c>
      <c r="BX146" s="25" t="s">
        <v>286</v>
      </c>
      <c r="BY146" s="25" t="s">
        <v>286</v>
      </c>
      <c r="BZ146" s="25" t="s">
        <v>286</v>
      </c>
      <c r="CA146" s="25" t="s">
        <v>286</v>
      </c>
      <c r="CB146" s="25" t="s">
        <v>286</v>
      </c>
      <c r="CC146" s="25" t="s">
        <v>286</v>
      </c>
      <c r="CD146" s="25" t="s">
        <v>286</v>
      </c>
      <c r="CE146" s="25" t="s">
        <v>286</v>
      </c>
      <c r="CF146" s="30">
        <v>41411</v>
      </c>
      <c r="CG146" s="14">
        <v>38718</v>
      </c>
    </row>
    <row r="147" spans="1:85" ht="30" x14ac:dyDescent="0.25">
      <c r="A147" s="24">
        <v>11</v>
      </c>
      <c r="B147" s="24" t="s">
        <v>45</v>
      </c>
      <c r="C147" s="25"/>
      <c r="D147" s="26">
        <v>11.8</v>
      </c>
      <c r="E147" s="24" t="s">
        <v>290</v>
      </c>
      <c r="F147" s="11" t="s">
        <v>251</v>
      </c>
      <c r="G147" s="24" t="s">
        <v>58</v>
      </c>
      <c r="H147" s="24" t="s">
        <v>252</v>
      </c>
      <c r="I147" s="24" t="s">
        <v>253</v>
      </c>
      <c r="J147" s="24" t="s">
        <v>145</v>
      </c>
      <c r="K147" s="27">
        <v>37834</v>
      </c>
      <c r="L147" s="24"/>
      <c r="M147" s="24">
        <v>430275</v>
      </c>
      <c r="N147" s="24">
        <v>582400</v>
      </c>
      <c r="O147" s="24">
        <v>81</v>
      </c>
      <c r="P147" s="24" t="s">
        <v>216</v>
      </c>
      <c r="Q147" s="24" t="s">
        <v>291</v>
      </c>
      <c r="R147" s="24">
        <v>20</v>
      </c>
      <c r="S147" s="24" t="s">
        <v>149</v>
      </c>
      <c r="T147" s="24">
        <v>5</v>
      </c>
      <c r="U147" s="24">
        <v>5</v>
      </c>
      <c r="V147" s="24" t="s">
        <v>150</v>
      </c>
      <c r="W147" s="24">
        <v>1</v>
      </c>
      <c r="X147" s="24">
        <v>0</v>
      </c>
      <c r="Y147" s="24">
        <v>0</v>
      </c>
      <c r="Z147" s="24">
        <v>0</v>
      </c>
      <c r="AA147" s="24">
        <v>0</v>
      </c>
      <c r="AB147" s="24">
        <v>0</v>
      </c>
      <c r="AC147" s="24">
        <v>0</v>
      </c>
      <c r="AD147" s="24">
        <v>0</v>
      </c>
      <c r="AE147" s="24">
        <v>0</v>
      </c>
      <c r="AF147" s="24">
        <v>1</v>
      </c>
      <c r="AG147" s="24">
        <v>0</v>
      </c>
      <c r="AH147" s="24">
        <v>0</v>
      </c>
      <c r="AI147" s="24">
        <v>0</v>
      </c>
      <c r="AJ147" s="24">
        <v>0</v>
      </c>
      <c r="AK147" s="24">
        <v>0</v>
      </c>
      <c r="AL147" s="24">
        <v>0</v>
      </c>
      <c r="AM147" s="24">
        <v>0</v>
      </c>
      <c r="AN147" s="24" t="s">
        <v>185</v>
      </c>
      <c r="AO147" s="24">
        <v>0</v>
      </c>
      <c r="AP147" s="24"/>
      <c r="AQ147" s="24" t="s">
        <v>256</v>
      </c>
      <c r="AR147" s="24" t="s">
        <v>220</v>
      </c>
      <c r="AS147" s="25" t="s">
        <v>257</v>
      </c>
      <c r="AT147" s="24">
        <v>52</v>
      </c>
      <c r="AU147" s="11">
        <v>0</v>
      </c>
      <c r="AV147" s="24"/>
      <c r="AW147" s="25" t="s">
        <v>165</v>
      </c>
      <c r="AX147" s="28"/>
      <c r="AY147" s="25" t="s">
        <v>292</v>
      </c>
      <c r="AZ147" s="25"/>
      <c r="BA147" s="25" t="s">
        <v>45</v>
      </c>
      <c r="BB147" s="25" t="s">
        <v>259</v>
      </c>
      <c r="BC147" s="29">
        <v>12</v>
      </c>
      <c r="BD147" s="25" t="s">
        <v>260</v>
      </c>
      <c r="BE147" s="25" t="s">
        <v>168</v>
      </c>
      <c r="BF147" s="25" t="s">
        <v>261</v>
      </c>
      <c r="BG147" s="25" t="s">
        <v>262</v>
      </c>
      <c r="BH147" s="25" t="s">
        <v>263</v>
      </c>
      <c r="BI147" s="25" t="s">
        <v>172</v>
      </c>
      <c r="BJ147" s="25" t="s">
        <v>173</v>
      </c>
      <c r="BK147" s="25">
        <v>1</v>
      </c>
      <c r="BL147" s="25" t="s">
        <v>264</v>
      </c>
      <c r="BM147" s="25"/>
      <c r="BN147" s="25"/>
      <c r="BO147" s="25"/>
      <c r="BP147" s="25" t="s">
        <v>286</v>
      </c>
      <c r="BQ147" s="25"/>
      <c r="BR147" s="25"/>
      <c r="BS147" s="25"/>
      <c r="BT147" s="25" t="s">
        <v>286</v>
      </c>
      <c r="BU147" s="25" t="s">
        <v>286</v>
      </c>
      <c r="BV147" s="25" t="s">
        <v>286</v>
      </c>
      <c r="BW147" s="25" t="s">
        <v>286</v>
      </c>
      <c r="BX147" s="25" t="s">
        <v>286</v>
      </c>
      <c r="BY147" s="25" t="s">
        <v>286</v>
      </c>
      <c r="BZ147" s="25" t="s">
        <v>286</v>
      </c>
      <c r="CA147" s="25" t="s">
        <v>286</v>
      </c>
      <c r="CB147" s="25" t="s">
        <v>286</v>
      </c>
      <c r="CC147" s="25" t="s">
        <v>286</v>
      </c>
      <c r="CD147" s="25" t="s">
        <v>286</v>
      </c>
      <c r="CE147" s="25" t="s">
        <v>286</v>
      </c>
      <c r="CF147" s="30">
        <v>41411</v>
      </c>
      <c r="CG147" s="14">
        <v>38718</v>
      </c>
    </row>
    <row r="148" spans="1:85" ht="30" x14ac:dyDescent="0.25">
      <c r="A148" s="24">
        <v>11</v>
      </c>
      <c r="B148" s="24" t="s">
        <v>45</v>
      </c>
      <c r="C148" s="25"/>
      <c r="D148" s="26">
        <v>11.9</v>
      </c>
      <c r="E148" s="24" t="s">
        <v>293</v>
      </c>
      <c r="F148" s="11" t="s">
        <v>251</v>
      </c>
      <c r="G148" s="24" t="s">
        <v>58</v>
      </c>
      <c r="H148" s="24" t="s">
        <v>252</v>
      </c>
      <c r="I148" s="24" t="s">
        <v>253</v>
      </c>
      <c r="J148" s="24" t="s">
        <v>145</v>
      </c>
      <c r="K148" s="27">
        <v>37834</v>
      </c>
      <c r="L148" s="24"/>
      <c r="M148" s="24">
        <v>430260</v>
      </c>
      <c r="N148" s="24">
        <v>582400</v>
      </c>
      <c r="O148" s="24">
        <v>81</v>
      </c>
      <c r="P148" s="24" t="s">
        <v>216</v>
      </c>
      <c r="Q148" s="24" t="s">
        <v>294</v>
      </c>
      <c r="R148" s="24">
        <v>20</v>
      </c>
      <c r="S148" s="24" t="s">
        <v>149</v>
      </c>
      <c r="T148" s="24">
        <v>5</v>
      </c>
      <c r="U148" s="24">
        <v>5</v>
      </c>
      <c r="V148" s="24" t="s">
        <v>150</v>
      </c>
      <c r="W148" s="24">
        <v>1</v>
      </c>
      <c r="X148" s="24">
        <v>0</v>
      </c>
      <c r="Y148" s="24">
        <v>0</v>
      </c>
      <c r="Z148" s="24">
        <v>0</v>
      </c>
      <c r="AA148" s="24">
        <v>0</v>
      </c>
      <c r="AB148" s="24">
        <v>0</v>
      </c>
      <c r="AC148" s="24">
        <v>0</v>
      </c>
      <c r="AD148" s="24">
        <v>0</v>
      </c>
      <c r="AE148" s="24">
        <v>0</v>
      </c>
      <c r="AF148" s="24">
        <v>1</v>
      </c>
      <c r="AG148" s="24">
        <v>0</v>
      </c>
      <c r="AH148" s="24">
        <v>0</v>
      </c>
      <c r="AI148" s="24">
        <v>0</v>
      </c>
      <c r="AJ148" s="24">
        <v>0</v>
      </c>
      <c r="AK148" s="24">
        <v>0</v>
      </c>
      <c r="AL148" s="24">
        <v>0</v>
      </c>
      <c r="AM148" s="24">
        <v>0</v>
      </c>
      <c r="AN148" s="24" t="s">
        <v>185</v>
      </c>
      <c r="AO148" s="24">
        <v>0</v>
      </c>
      <c r="AP148" s="24"/>
      <c r="AQ148" s="24" t="s">
        <v>256</v>
      </c>
      <c r="AR148" s="24" t="s">
        <v>220</v>
      </c>
      <c r="AS148" s="25" t="s">
        <v>257</v>
      </c>
      <c r="AT148" s="24">
        <v>52</v>
      </c>
      <c r="AU148" s="11">
        <v>0</v>
      </c>
      <c r="AV148" s="24"/>
      <c r="AW148" s="25" t="s">
        <v>165</v>
      </c>
      <c r="AX148" s="28"/>
      <c r="AY148" s="25" t="s">
        <v>295</v>
      </c>
      <c r="AZ148" s="25"/>
      <c r="BA148" s="25" t="s">
        <v>45</v>
      </c>
      <c r="BB148" s="25" t="s">
        <v>259</v>
      </c>
      <c r="BC148" s="29">
        <v>12</v>
      </c>
      <c r="BD148" s="25" t="s">
        <v>260</v>
      </c>
      <c r="BE148" s="25" t="s">
        <v>168</v>
      </c>
      <c r="BF148" s="25" t="s">
        <v>261</v>
      </c>
      <c r="BG148" s="25" t="s">
        <v>262</v>
      </c>
      <c r="BH148" s="25" t="s">
        <v>263</v>
      </c>
      <c r="BI148" s="25" t="s">
        <v>172</v>
      </c>
      <c r="BJ148" s="25" t="s">
        <v>173</v>
      </c>
      <c r="BK148" s="25">
        <v>1</v>
      </c>
      <c r="BL148" s="25" t="s">
        <v>264</v>
      </c>
      <c r="BM148" s="25"/>
      <c r="BN148" s="25"/>
      <c r="BO148" s="25"/>
      <c r="BP148" s="25" t="s">
        <v>286</v>
      </c>
      <c r="BQ148" s="25"/>
      <c r="BR148" s="25"/>
      <c r="BS148" s="25"/>
      <c r="BT148" s="25" t="s">
        <v>286</v>
      </c>
      <c r="BU148" s="25" t="s">
        <v>286</v>
      </c>
      <c r="BV148" s="25" t="s">
        <v>286</v>
      </c>
      <c r="BW148" s="25" t="s">
        <v>286</v>
      </c>
      <c r="BX148" s="25" t="s">
        <v>286</v>
      </c>
      <c r="BY148" s="25" t="s">
        <v>286</v>
      </c>
      <c r="BZ148" s="25" t="s">
        <v>286</v>
      </c>
      <c r="CA148" s="25" t="s">
        <v>286</v>
      </c>
      <c r="CB148" s="25" t="s">
        <v>286</v>
      </c>
      <c r="CC148" s="25" t="s">
        <v>286</v>
      </c>
      <c r="CD148" s="25" t="s">
        <v>286</v>
      </c>
      <c r="CE148" s="25" t="s">
        <v>286</v>
      </c>
      <c r="CF148" s="30">
        <v>41411</v>
      </c>
      <c r="CG148" s="14">
        <v>38718</v>
      </c>
    </row>
    <row r="149" spans="1:85" ht="60" x14ac:dyDescent="0.25">
      <c r="A149" s="11">
        <v>434</v>
      </c>
      <c r="B149" s="11" t="s">
        <v>3530</v>
      </c>
      <c r="D149" s="13">
        <v>434.1</v>
      </c>
      <c r="E149" s="11" t="s">
        <v>3531</v>
      </c>
      <c r="F149" s="11" t="s">
        <v>141</v>
      </c>
      <c r="G149" s="11" t="s">
        <v>369</v>
      </c>
      <c r="H149" s="11" t="s">
        <v>1997</v>
      </c>
      <c r="I149" s="11" t="s">
        <v>144</v>
      </c>
      <c r="J149" s="11" t="s">
        <v>3456</v>
      </c>
      <c r="K149" s="14">
        <v>36647</v>
      </c>
      <c r="M149" s="11">
        <v>380989</v>
      </c>
      <c r="N149" s="11">
        <v>346606</v>
      </c>
      <c r="O149" s="11">
        <v>118</v>
      </c>
      <c r="P149" s="11" t="s">
        <v>372</v>
      </c>
      <c r="Q149" s="11" t="s">
        <v>3532</v>
      </c>
      <c r="R149" s="11">
        <v>10</v>
      </c>
      <c r="S149" s="11" t="s">
        <v>211</v>
      </c>
      <c r="T149" s="11">
        <v>180</v>
      </c>
      <c r="U149" s="11">
        <v>15</v>
      </c>
      <c r="V149" s="11" t="s">
        <v>211</v>
      </c>
      <c r="W149" s="11">
        <v>1</v>
      </c>
      <c r="X149" s="11">
        <v>0</v>
      </c>
      <c r="Y149" s="11">
        <v>0</v>
      </c>
      <c r="Z149" s="11">
        <v>0</v>
      </c>
      <c r="AA149" s="11">
        <v>0</v>
      </c>
      <c r="AB149" s="11">
        <v>0</v>
      </c>
      <c r="AC149" s="11">
        <v>0</v>
      </c>
      <c r="AD149" s="11">
        <v>0</v>
      </c>
      <c r="AE149" s="11">
        <v>0</v>
      </c>
      <c r="AF149" s="11">
        <v>0</v>
      </c>
      <c r="AG149" s="11">
        <v>0</v>
      </c>
      <c r="AH149" s="11">
        <v>1</v>
      </c>
      <c r="AI149" s="11">
        <v>0</v>
      </c>
      <c r="AJ149" s="11">
        <v>0</v>
      </c>
      <c r="AK149" s="11">
        <v>0</v>
      </c>
      <c r="AL149" s="11">
        <v>0</v>
      </c>
      <c r="AM149" s="11">
        <v>0</v>
      </c>
      <c r="AN149" s="11" t="s">
        <v>154</v>
      </c>
      <c r="AO149" s="11">
        <v>0</v>
      </c>
      <c r="AQ149" s="11" t="s">
        <v>141</v>
      </c>
      <c r="AR149" s="11" t="s">
        <v>152</v>
      </c>
      <c r="AS149" s="11" t="s">
        <v>209</v>
      </c>
      <c r="AT149" s="11">
        <v>12</v>
      </c>
      <c r="AU149" s="11">
        <v>12</v>
      </c>
      <c r="AV149" s="11" t="s">
        <v>3533</v>
      </c>
      <c r="AX149" s="17"/>
      <c r="CF149" s="14">
        <v>41411</v>
      </c>
    </row>
    <row r="150" spans="1:85" ht="30" x14ac:dyDescent="0.25">
      <c r="A150" s="11">
        <v>325</v>
      </c>
      <c r="B150" s="11" t="s">
        <v>2671</v>
      </c>
      <c r="D150" s="13">
        <v>325.10000000000002</v>
      </c>
      <c r="E150" s="11" t="s">
        <v>2672</v>
      </c>
      <c r="F150" s="11" t="s">
        <v>141</v>
      </c>
      <c r="G150" s="11" t="s">
        <v>58</v>
      </c>
      <c r="H150" s="11" t="s">
        <v>2673</v>
      </c>
      <c r="I150" s="11" t="s">
        <v>141</v>
      </c>
      <c r="J150" s="11" t="s">
        <v>1232</v>
      </c>
      <c r="K150" s="14">
        <v>36161</v>
      </c>
      <c r="M150" s="11">
        <v>419752</v>
      </c>
      <c r="N150" s="11">
        <v>529425</v>
      </c>
      <c r="O150" s="11">
        <v>92</v>
      </c>
      <c r="P150" s="11" t="s">
        <v>216</v>
      </c>
      <c r="Q150" s="11" t="s">
        <v>2674</v>
      </c>
      <c r="R150" s="11">
        <v>3</v>
      </c>
      <c r="S150" s="11" t="s">
        <v>149</v>
      </c>
      <c r="T150" s="11">
        <v>75</v>
      </c>
      <c r="U150" s="11">
        <v>5</v>
      </c>
      <c r="V150" s="11" t="s">
        <v>150</v>
      </c>
      <c r="W150" s="11">
        <v>1</v>
      </c>
      <c r="X150" s="11">
        <v>1</v>
      </c>
      <c r="Y150" s="11">
        <v>0</v>
      </c>
      <c r="Z150" s="11">
        <v>0</v>
      </c>
      <c r="AA150" s="11">
        <v>0</v>
      </c>
      <c r="AB150" s="11">
        <v>0</v>
      </c>
      <c r="AC150" s="11">
        <v>0</v>
      </c>
      <c r="AD150" s="11">
        <v>0</v>
      </c>
      <c r="AE150" s="11">
        <v>0</v>
      </c>
      <c r="AF150" s="11">
        <v>1</v>
      </c>
      <c r="AG150" s="11">
        <v>0</v>
      </c>
      <c r="AH150" s="11">
        <v>0</v>
      </c>
      <c r="AI150" s="11">
        <v>0</v>
      </c>
      <c r="AJ150" s="11">
        <v>0</v>
      </c>
      <c r="AK150" s="11">
        <v>0</v>
      </c>
      <c r="AL150" s="11">
        <v>0</v>
      </c>
      <c r="AM150" s="11">
        <v>0</v>
      </c>
      <c r="AN150" s="11" t="s">
        <v>972</v>
      </c>
      <c r="AO150" s="11">
        <v>0</v>
      </c>
      <c r="AQ150" s="11" t="s">
        <v>141</v>
      </c>
      <c r="AR150" s="11" t="s">
        <v>220</v>
      </c>
      <c r="AS150" s="11" t="s">
        <v>153</v>
      </c>
      <c r="AT150" s="11">
        <v>2</v>
      </c>
      <c r="AU150" s="11">
        <v>2</v>
      </c>
      <c r="AW150" s="11" t="s">
        <v>165</v>
      </c>
      <c r="AX150" s="17"/>
      <c r="AY150" s="11" t="s">
        <v>2675</v>
      </c>
      <c r="BA150" s="11" t="s">
        <v>614</v>
      </c>
      <c r="BB150" s="11" t="s">
        <v>153</v>
      </c>
      <c r="BC150" s="16">
        <v>2</v>
      </c>
      <c r="BD150" s="11" t="s">
        <v>9</v>
      </c>
      <c r="BE150" s="11" t="s">
        <v>168</v>
      </c>
      <c r="BF150" s="11" t="s">
        <v>169</v>
      </c>
      <c r="BG150" s="11" t="s">
        <v>170</v>
      </c>
      <c r="BH150" s="11" t="s">
        <v>171</v>
      </c>
      <c r="BI150" s="11" t="s">
        <v>172</v>
      </c>
      <c r="BJ150" s="11" t="s">
        <v>173</v>
      </c>
      <c r="BK150" s="11">
        <v>1</v>
      </c>
      <c r="BL150" s="11" t="s">
        <v>2676</v>
      </c>
      <c r="BQ150" s="11" t="s">
        <v>174</v>
      </c>
      <c r="BT150" s="11" t="s">
        <v>174</v>
      </c>
      <c r="BU150" s="11" t="s">
        <v>175</v>
      </c>
      <c r="BV150" s="11" t="s">
        <v>175</v>
      </c>
      <c r="BW150" s="11" t="s">
        <v>174</v>
      </c>
      <c r="BX150" s="11" t="s">
        <v>175</v>
      </c>
      <c r="BY150" s="11" t="s">
        <v>175</v>
      </c>
      <c r="BZ150" s="11" t="s">
        <v>174</v>
      </c>
      <c r="CA150" s="11" t="s">
        <v>175</v>
      </c>
      <c r="CB150" s="11" t="s">
        <v>175</v>
      </c>
      <c r="CC150" s="11" t="s">
        <v>175</v>
      </c>
      <c r="CD150" s="11" t="s">
        <v>175</v>
      </c>
      <c r="CE150" s="11" t="s">
        <v>175</v>
      </c>
      <c r="CF150" s="14">
        <v>41411</v>
      </c>
      <c r="CG150" s="14">
        <v>41411</v>
      </c>
    </row>
    <row r="151" spans="1:85" ht="30" x14ac:dyDescent="0.25">
      <c r="A151" s="11">
        <v>325</v>
      </c>
      <c r="B151" s="11" t="s">
        <v>2671</v>
      </c>
      <c r="D151" s="13">
        <v>325.2</v>
      </c>
      <c r="E151" s="11" t="s">
        <v>2677</v>
      </c>
      <c r="F151" s="11" t="s">
        <v>141</v>
      </c>
      <c r="G151" s="11" t="s">
        <v>58</v>
      </c>
      <c r="H151" s="11" t="s">
        <v>2673</v>
      </c>
      <c r="I151" s="11" t="s">
        <v>141</v>
      </c>
      <c r="J151" s="11" t="s">
        <v>1232</v>
      </c>
      <c r="K151" s="14">
        <v>38979</v>
      </c>
      <c r="L151" s="11" t="s">
        <v>2678</v>
      </c>
      <c r="M151" s="11">
        <v>419532</v>
      </c>
      <c r="N151" s="11">
        <v>529584</v>
      </c>
      <c r="O151" s="11">
        <v>92</v>
      </c>
      <c r="P151" s="11" t="s">
        <v>216</v>
      </c>
      <c r="Q151" s="11" t="s">
        <v>2679</v>
      </c>
      <c r="R151" s="11">
        <v>3</v>
      </c>
      <c r="S151" s="11" t="s">
        <v>149</v>
      </c>
      <c r="T151" s="11">
        <v>75</v>
      </c>
      <c r="U151" s="11">
        <v>5</v>
      </c>
      <c r="V151" s="11" t="s">
        <v>150</v>
      </c>
      <c r="W151" s="11">
        <v>1</v>
      </c>
      <c r="X151" s="11">
        <v>1</v>
      </c>
      <c r="Y151" s="11">
        <v>0</v>
      </c>
      <c r="Z151" s="11">
        <v>0</v>
      </c>
      <c r="AA151" s="11">
        <v>0</v>
      </c>
      <c r="AB151" s="11">
        <v>0</v>
      </c>
      <c r="AC151" s="11">
        <v>0</v>
      </c>
      <c r="AD151" s="11">
        <v>0</v>
      </c>
      <c r="AE151" s="11">
        <v>0</v>
      </c>
      <c r="AF151" s="11">
        <v>1</v>
      </c>
      <c r="AG151" s="11">
        <v>0</v>
      </c>
      <c r="AH151" s="11">
        <v>0</v>
      </c>
      <c r="AI151" s="11">
        <v>0</v>
      </c>
      <c r="AJ151" s="11">
        <v>0</v>
      </c>
      <c r="AK151" s="11">
        <v>0</v>
      </c>
      <c r="AL151" s="11">
        <v>0</v>
      </c>
      <c r="AM151" s="11">
        <v>0</v>
      </c>
      <c r="AN151" s="11" t="s">
        <v>972</v>
      </c>
      <c r="AO151" s="11">
        <v>0</v>
      </c>
      <c r="AQ151" s="11" t="s">
        <v>141</v>
      </c>
      <c r="AR151" s="11" t="s">
        <v>220</v>
      </c>
      <c r="AS151" s="11" t="s">
        <v>153</v>
      </c>
      <c r="AT151" s="11">
        <v>2</v>
      </c>
      <c r="AU151" s="11">
        <v>0</v>
      </c>
      <c r="AW151" s="11" t="s">
        <v>165</v>
      </c>
      <c r="AX151" s="17"/>
      <c r="AY151" s="11" t="s">
        <v>2680</v>
      </c>
      <c r="BA151" s="11" t="s">
        <v>614</v>
      </c>
      <c r="BB151" s="11" t="s">
        <v>153</v>
      </c>
      <c r="BC151" s="16">
        <v>2</v>
      </c>
      <c r="BD151" s="11" t="s">
        <v>9</v>
      </c>
      <c r="BE151" s="11" t="s">
        <v>168</v>
      </c>
      <c r="BF151" s="11" t="s">
        <v>169</v>
      </c>
      <c r="BG151" s="11" t="s">
        <v>170</v>
      </c>
      <c r="BH151" s="11" t="s">
        <v>171</v>
      </c>
      <c r="BI151" s="11" t="s">
        <v>172</v>
      </c>
      <c r="BJ151" s="11" t="s">
        <v>173</v>
      </c>
      <c r="BK151" s="11">
        <v>1</v>
      </c>
      <c r="BQ151" s="11" t="s">
        <v>174</v>
      </c>
      <c r="BT151" s="11" t="s">
        <v>174</v>
      </c>
      <c r="BU151" s="11" t="s">
        <v>175</v>
      </c>
      <c r="BV151" s="11" t="s">
        <v>175</v>
      </c>
      <c r="BW151" s="11" t="s">
        <v>174</v>
      </c>
      <c r="BX151" s="11" t="s">
        <v>175</v>
      </c>
      <c r="BY151" s="11" t="s">
        <v>175</v>
      </c>
      <c r="BZ151" s="11" t="s">
        <v>174</v>
      </c>
      <c r="CA151" s="11" t="s">
        <v>175</v>
      </c>
      <c r="CB151" s="11" t="s">
        <v>175</v>
      </c>
      <c r="CC151" s="11" t="s">
        <v>175</v>
      </c>
      <c r="CD151" s="11" t="s">
        <v>175</v>
      </c>
      <c r="CE151" s="11" t="s">
        <v>175</v>
      </c>
      <c r="CF151" s="14">
        <v>41411</v>
      </c>
      <c r="CG151" s="14">
        <v>41411</v>
      </c>
    </row>
    <row r="152" spans="1:85" ht="30" x14ac:dyDescent="0.25">
      <c r="A152" s="11">
        <v>637</v>
      </c>
      <c r="B152" s="11" t="s">
        <v>4742</v>
      </c>
      <c r="D152" s="13">
        <v>637.1</v>
      </c>
      <c r="E152" s="11" t="s">
        <v>90</v>
      </c>
      <c r="F152" s="11" t="s">
        <v>141</v>
      </c>
      <c r="G152" s="11" t="s">
        <v>369</v>
      </c>
      <c r="H152" s="11" t="s">
        <v>370</v>
      </c>
      <c r="I152" s="11" t="s">
        <v>144</v>
      </c>
      <c r="J152" s="11" t="s">
        <v>4743</v>
      </c>
      <c r="K152" s="14">
        <v>37904</v>
      </c>
      <c r="M152" s="11">
        <v>387778</v>
      </c>
      <c r="N152" s="11">
        <v>359237</v>
      </c>
      <c r="O152" s="11">
        <v>118</v>
      </c>
      <c r="P152" s="11" t="s">
        <v>372</v>
      </c>
      <c r="Q152" s="11" t="s">
        <v>4744</v>
      </c>
      <c r="R152" s="11">
        <v>15</v>
      </c>
      <c r="S152" s="11" t="s">
        <v>211</v>
      </c>
      <c r="T152" s="11">
        <v>190</v>
      </c>
      <c r="U152" s="11">
        <v>15</v>
      </c>
      <c r="V152" s="11" t="s">
        <v>211</v>
      </c>
      <c r="W152" s="11">
        <v>1</v>
      </c>
      <c r="X152" s="11">
        <v>0</v>
      </c>
      <c r="Y152" s="11">
        <v>0</v>
      </c>
      <c r="Z152" s="11">
        <v>0</v>
      </c>
      <c r="AA152" s="11">
        <v>0</v>
      </c>
      <c r="AB152" s="11">
        <v>0</v>
      </c>
      <c r="AC152" s="11">
        <v>0</v>
      </c>
      <c r="AD152" s="11">
        <v>0</v>
      </c>
      <c r="AE152" s="11">
        <v>0</v>
      </c>
      <c r="AF152" s="11">
        <v>0</v>
      </c>
      <c r="AG152" s="11">
        <v>0</v>
      </c>
      <c r="AH152" s="11">
        <v>1</v>
      </c>
      <c r="AI152" s="11">
        <v>0</v>
      </c>
      <c r="AJ152" s="11">
        <v>0</v>
      </c>
      <c r="AK152" s="11">
        <v>0</v>
      </c>
      <c r="AL152" s="11">
        <v>0</v>
      </c>
      <c r="AM152" s="11">
        <v>0</v>
      </c>
      <c r="AN152" s="11" t="s">
        <v>154</v>
      </c>
      <c r="AO152" s="11">
        <v>0</v>
      </c>
      <c r="AQ152" s="11" t="s">
        <v>141</v>
      </c>
      <c r="AR152" s="11" t="s">
        <v>152</v>
      </c>
      <c r="AS152" s="11" t="s">
        <v>164</v>
      </c>
      <c r="AT152" s="11">
        <v>4</v>
      </c>
      <c r="AU152" s="11">
        <v>4</v>
      </c>
      <c r="AV152" s="11" t="s">
        <v>4745</v>
      </c>
      <c r="AX152" s="17"/>
      <c r="CF152" s="14">
        <v>41411</v>
      </c>
    </row>
    <row r="153" spans="1:85" ht="30" x14ac:dyDescent="0.25">
      <c r="A153" s="11">
        <v>12</v>
      </c>
      <c r="B153" s="11" t="s">
        <v>296</v>
      </c>
      <c r="D153" s="13">
        <v>12.1</v>
      </c>
      <c r="E153" s="11" t="s">
        <v>90</v>
      </c>
      <c r="F153" s="11" t="s">
        <v>141</v>
      </c>
      <c r="G153" s="11" t="s">
        <v>297</v>
      </c>
      <c r="H153" s="11" t="s">
        <v>298</v>
      </c>
      <c r="I153" s="11" t="s">
        <v>144</v>
      </c>
      <c r="J153" s="11" t="s">
        <v>145</v>
      </c>
      <c r="K153" s="14">
        <v>34608</v>
      </c>
      <c r="L153" s="11" t="s">
        <v>299</v>
      </c>
      <c r="M153" s="11">
        <v>297338</v>
      </c>
      <c r="N153" s="11">
        <v>517282</v>
      </c>
      <c r="O153" s="11">
        <v>89</v>
      </c>
      <c r="P153" s="11" t="s">
        <v>300</v>
      </c>
      <c r="Q153" s="11" t="s">
        <v>301</v>
      </c>
      <c r="R153" s="11">
        <v>20</v>
      </c>
      <c r="S153" s="11" t="s">
        <v>149</v>
      </c>
      <c r="T153" s="11">
        <v>15</v>
      </c>
      <c r="U153" s="11">
        <v>5</v>
      </c>
      <c r="V153" s="11" t="s">
        <v>150</v>
      </c>
      <c r="W153" s="11">
        <v>1</v>
      </c>
      <c r="X153" s="11">
        <v>0</v>
      </c>
      <c r="Y153" s="11">
        <v>0</v>
      </c>
      <c r="Z153" s="11">
        <v>0</v>
      </c>
      <c r="AA153" s="11">
        <v>0</v>
      </c>
      <c r="AB153" s="11">
        <v>0</v>
      </c>
      <c r="AC153" s="11">
        <v>0</v>
      </c>
      <c r="AD153" s="11">
        <v>0</v>
      </c>
      <c r="AE153" s="11">
        <v>0</v>
      </c>
      <c r="AF153" s="11">
        <v>0</v>
      </c>
      <c r="AG153" s="11">
        <v>0</v>
      </c>
      <c r="AH153" s="11">
        <v>1</v>
      </c>
      <c r="AI153" s="11">
        <v>0</v>
      </c>
      <c r="AJ153" s="11">
        <v>0</v>
      </c>
      <c r="AK153" s="11">
        <v>0</v>
      </c>
      <c r="AL153" s="11">
        <v>0</v>
      </c>
      <c r="AM153" s="11">
        <v>0</v>
      </c>
      <c r="AN153" s="11" t="s">
        <v>154</v>
      </c>
      <c r="AO153" s="11">
        <v>0</v>
      </c>
      <c r="AQ153" s="11" t="s">
        <v>141</v>
      </c>
      <c r="AR153" s="11" t="s">
        <v>220</v>
      </c>
      <c r="AS153" s="11" t="s">
        <v>232</v>
      </c>
      <c r="AT153" s="11">
        <v>6</v>
      </c>
      <c r="AU153" s="11">
        <v>6</v>
      </c>
      <c r="AX153" s="17"/>
      <c r="CF153" s="14">
        <v>41411</v>
      </c>
    </row>
    <row r="154" spans="1:85" ht="30" x14ac:dyDescent="0.25">
      <c r="A154" s="11">
        <v>14</v>
      </c>
      <c r="B154" s="11" t="s">
        <v>324</v>
      </c>
      <c r="D154" s="13">
        <v>14.1</v>
      </c>
      <c r="E154" s="11" t="s">
        <v>325</v>
      </c>
      <c r="F154" s="11" t="s">
        <v>141</v>
      </c>
      <c r="G154" s="11" t="s">
        <v>58</v>
      </c>
      <c r="H154" s="11" t="s">
        <v>252</v>
      </c>
      <c r="I154" s="11" t="s">
        <v>141</v>
      </c>
      <c r="J154" s="11" t="s">
        <v>145</v>
      </c>
      <c r="K154" s="14">
        <v>34608</v>
      </c>
      <c r="L154" s="11" t="s">
        <v>326</v>
      </c>
      <c r="M154" s="11">
        <v>427370</v>
      </c>
      <c r="N154" s="11">
        <v>582929</v>
      </c>
      <c r="O154" s="11">
        <v>81</v>
      </c>
      <c r="P154" s="11" t="s">
        <v>216</v>
      </c>
      <c r="Q154" s="11" t="s">
        <v>327</v>
      </c>
      <c r="R154" s="11">
        <v>0.01</v>
      </c>
      <c r="S154" s="11" t="s">
        <v>231</v>
      </c>
      <c r="T154" s="11">
        <v>32.619999999999997</v>
      </c>
      <c r="U154" s="11">
        <v>0.01</v>
      </c>
      <c r="V154" s="11" t="s">
        <v>231</v>
      </c>
      <c r="W154" s="11">
        <v>1</v>
      </c>
      <c r="X154" s="11">
        <v>0</v>
      </c>
      <c r="Y154" s="11">
        <v>0</v>
      </c>
      <c r="Z154" s="11">
        <v>1</v>
      </c>
      <c r="AA154" s="11">
        <v>0</v>
      </c>
      <c r="AB154" s="11">
        <v>0</v>
      </c>
      <c r="AC154" s="11">
        <v>0</v>
      </c>
      <c r="AD154" s="11">
        <v>0</v>
      </c>
      <c r="AE154" s="11">
        <v>0</v>
      </c>
      <c r="AF154" s="11">
        <v>0</v>
      </c>
      <c r="AG154" s="11">
        <v>0</v>
      </c>
      <c r="AH154" s="11">
        <v>1</v>
      </c>
      <c r="AI154" s="11">
        <v>0</v>
      </c>
      <c r="AJ154" s="11">
        <v>0</v>
      </c>
      <c r="AK154" s="11">
        <v>0</v>
      </c>
      <c r="AL154" s="11">
        <v>0</v>
      </c>
      <c r="AM154" s="11">
        <v>0</v>
      </c>
      <c r="AN154" s="11" t="s">
        <v>195</v>
      </c>
      <c r="AO154" s="11">
        <v>0</v>
      </c>
      <c r="AQ154" s="11" t="s">
        <v>141</v>
      </c>
      <c r="AR154" s="11" t="s">
        <v>220</v>
      </c>
      <c r="AS154" s="11" t="s">
        <v>209</v>
      </c>
      <c r="AT154" s="11">
        <v>12</v>
      </c>
      <c r="AU154" s="11">
        <v>12</v>
      </c>
      <c r="AX154" s="17"/>
      <c r="CF154" s="14">
        <v>41411</v>
      </c>
    </row>
    <row r="155" spans="1:85" ht="30" x14ac:dyDescent="0.25">
      <c r="A155" s="11">
        <v>14</v>
      </c>
      <c r="B155" s="11" t="s">
        <v>324</v>
      </c>
      <c r="D155" s="13">
        <v>14.2</v>
      </c>
      <c r="E155" s="11" t="s">
        <v>328</v>
      </c>
      <c r="F155" s="11" t="s">
        <v>141</v>
      </c>
      <c r="G155" s="11" t="s">
        <v>58</v>
      </c>
      <c r="H155" s="11" t="s">
        <v>252</v>
      </c>
      <c r="I155" s="11" t="s">
        <v>141</v>
      </c>
      <c r="J155" s="11" t="s">
        <v>145</v>
      </c>
      <c r="K155" s="14">
        <v>34608</v>
      </c>
      <c r="L155" s="11" t="s">
        <v>329</v>
      </c>
      <c r="M155" s="11">
        <v>427384</v>
      </c>
      <c r="N155" s="11">
        <v>582942</v>
      </c>
      <c r="O155" s="11">
        <v>81</v>
      </c>
      <c r="P155" s="11" t="s">
        <v>216</v>
      </c>
      <c r="Q155" s="11" t="s">
        <v>330</v>
      </c>
      <c r="R155" s="11">
        <v>20</v>
      </c>
      <c r="S155" s="11" t="s">
        <v>162</v>
      </c>
      <c r="T155" s="11">
        <v>0</v>
      </c>
      <c r="U155" s="11">
        <v>20</v>
      </c>
      <c r="W155" s="11">
        <v>1</v>
      </c>
      <c r="X155" s="11">
        <v>0</v>
      </c>
      <c r="Y155" s="11">
        <v>0</v>
      </c>
      <c r="Z155" s="11">
        <v>0</v>
      </c>
      <c r="AA155" s="11">
        <v>0</v>
      </c>
      <c r="AB155" s="11">
        <v>0</v>
      </c>
      <c r="AC155" s="11">
        <v>0</v>
      </c>
      <c r="AD155" s="11">
        <v>0</v>
      </c>
      <c r="AE155" s="11">
        <v>0</v>
      </c>
      <c r="AF155" s="11">
        <v>0</v>
      </c>
      <c r="AG155" s="11">
        <v>0</v>
      </c>
      <c r="AH155" s="11">
        <v>0</v>
      </c>
      <c r="AI155" s="11">
        <v>0</v>
      </c>
      <c r="AJ155" s="11">
        <v>1</v>
      </c>
      <c r="AK155" s="11">
        <v>0</v>
      </c>
      <c r="AL155" s="11">
        <v>0</v>
      </c>
      <c r="AM155" s="11">
        <v>0</v>
      </c>
      <c r="AN155" s="11" t="s">
        <v>151</v>
      </c>
      <c r="AO155" s="11">
        <v>0</v>
      </c>
      <c r="AQ155" s="11" t="s">
        <v>141</v>
      </c>
      <c r="AR155" s="11" t="s">
        <v>220</v>
      </c>
      <c r="AS155" s="11" t="s">
        <v>209</v>
      </c>
      <c r="AT155" s="11">
        <v>12</v>
      </c>
      <c r="AU155" s="11">
        <v>0</v>
      </c>
      <c r="AX155" s="17"/>
      <c r="CF155" s="14">
        <v>41411</v>
      </c>
    </row>
    <row r="156" spans="1:85" ht="30" x14ac:dyDescent="0.25">
      <c r="A156" s="11">
        <v>14</v>
      </c>
      <c r="B156" s="11" t="s">
        <v>324</v>
      </c>
      <c r="D156" s="13">
        <v>14.3</v>
      </c>
      <c r="E156" s="11" t="s">
        <v>331</v>
      </c>
      <c r="F156" s="11" t="s">
        <v>141</v>
      </c>
      <c r="G156" s="11" t="s">
        <v>58</v>
      </c>
      <c r="H156" s="11" t="s">
        <v>252</v>
      </c>
      <c r="I156" s="11" t="s">
        <v>141</v>
      </c>
      <c r="J156" s="11" t="s">
        <v>145</v>
      </c>
      <c r="K156" s="14">
        <v>34608</v>
      </c>
      <c r="L156" s="11" t="s">
        <v>332</v>
      </c>
      <c r="M156" s="11">
        <v>427388</v>
      </c>
      <c r="N156" s="11">
        <v>582937</v>
      </c>
      <c r="O156" s="11">
        <v>81</v>
      </c>
      <c r="P156" s="11" t="s">
        <v>216</v>
      </c>
      <c r="Q156" s="11" t="s">
        <v>333</v>
      </c>
      <c r="R156" s="11">
        <v>20</v>
      </c>
      <c r="S156" s="11" t="s">
        <v>162</v>
      </c>
      <c r="T156" s="11">
        <v>0</v>
      </c>
      <c r="U156" s="11">
        <v>20</v>
      </c>
      <c r="W156" s="11">
        <v>1</v>
      </c>
      <c r="X156" s="11">
        <v>0</v>
      </c>
      <c r="Y156" s="11">
        <v>0</v>
      </c>
      <c r="Z156" s="11">
        <v>0</v>
      </c>
      <c r="AA156" s="11">
        <v>0</v>
      </c>
      <c r="AB156" s="11">
        <v>0</v>
      </c>
      <c r="AC156" s="11">
        <v>0</v>
      </c>
      <c r="AD156" s="11">
        <v>0</v>
      </c>
      <c r="AE156" s="11">
        <v>0</v>
      </c>
      <c r="AF156" s="11">
        <v>0</v>
      </c>
      <c r="AG156" s="11">
        <v>0</v>
      </c>
      <c r="AH156" s="11">
        <v>0</v>
      </c>
      <c r="AI156" s="11">
        <v>0</v>
      </c>
      <c r="AJ156" s="11">
        <v>1</v>
      </c>
      <c r="AK156" s="11">
        <v>0</v>
      </c>
      <c r="AL156" s="11">
        <v>0</v>
      </c>
      <c r="AM156" s="11">
        <v>0</v>
      </c>
      <c r="AN156" s="11" t="s">
        <v>151</v>
      </c>
      <c r="AO156" s="11">
        <v>0</v>
      </c>
      <c r="AQ156" s="11" t="s">
        <v>141</v>
      </c>
      <c r="AR156" s="11" t="s">
        <v>220</v>
      </c>
      <c r="AS156" s="11" t="s">
        <v>209</v>
      </c>
      <c r="AT156" s="11">
        <v>12</v>
      </c>
      <c r="AU156" s="11">
        <v>0</v>
      </c>
      <c r="AX156" s="17"/>
      <c r="CF156" s="14">
        <v>41411</v>
      </c>
    </row>
    <row r="157" spans="1:85" ht="45" x14ac:dyDescent="0.25">
      <c r="A157" s="11">
        <v>323</v>
      </c>
      <c r="B157" s="11" t="s">
        <v>2660</v>
      </c>
      <c r="D157" s="13">
        <v>323.10000000000002</v>
      </c>
      <c r="E157" s="11" t="s">
        <v>1959</v>
      </c>
      <c r="F157" s="11" t="s">
        <v>141</v>
      </c>
      <c r="G157" s="11" t="s">
        <v>58</v>
      </c>
      <c r="H157" s="11" t="s">
        <v>214</v>
      </c>
      <c r="I157" s="11" t="s">
        <v>141</v>
      </c>
      <c r="J157" s="11" t="s">
        <v>2661</v>
      </c>
      <c r="K157" s="14">
        <v>36220</v>
      </c>
      <c r="L157" s="11" t="s">
        <v>2662</v>
      </c>
      <c r="M157" s="11">
        <v>428101</v>
      </c>
      <c r="N157" s="11">
        <v>584799</v>
      </c>
      <c r="O157" s="11">
        <v>81</v>
      </c>
      <c r="P157" s="11" t="s">
        <v>216</v>
      </c>
      <c r="Q157" s="11" t="s">
        <v>2663</v>
      </c>
      <c r="R157" s="11">
        <v>10</v>
      </c>
      <c r="S157" s="11" t="s">
        <v>149</v>
      </c>
      <c r="T157" s="11">
        <v>0</v>
      </c>
      <c r="U157" s="11">
        <v>20</v>
      </c>
      <c r="W157" s="11">
        <v>1</v>
      </c>
      <c r="X157" s="11">
        <v>0</v>
      </c>
      <c r="Y157" s="11">
        <v>0</v>
      </c>
      <c r="Z157" s="11">
        <v>0</v>
      </c>
      <c r="AA157" s="11">
        <v>0</v>
      </c>
      <c r="AB157" s="11">
        <v>0</v>
      </c>
      <c r="AC157" s="11">
        <v>0</v>
      </c>
      <c r="AD157" s="11">
        <v>0</v>
      </c>
      <c r="AE157" s="11">
        <v>0</v>
      </c>
      <c r="AF157" s="11">
        <v>0</v>
      </c>
      <c r="AG157" s="11">
        <v>0</v>
      </c>
      <c r="AH157" s="11">
        <v>1</v>
      </c>
      <c r="AI157" s="11">
        <v>1</v>
      </c>
      <c r="AJ157" s="11">
        <v>0</v>
      </c>
      <c r="AK157" s="11">
        <v>0</v>
      </c>
      <c r="AL157" s="11">
        <v>0</v>
      </c>
      <c r="AM157" s="11">
        <v>0</v>
      </c>
      <c r="AN157" s="11" t="s">
        <v>1122</v>
      </c>
      <c r="AO157" s="11">
        <v>0</v>
      </c>
      <c r="AQ157" s="11" t="s">
        <v>141</v>
      </c>
      <c r="AR157" s="11" t="s">
        <v>220</v>
      </c>
      <c r="AS157" s="11" t="s">
        <v>164</v>
      </c>
      <c r="AT157" s="11">
        <v>4</v>
      </c>
      <c r="AU157" s="11">
        <v>4</v>
      </c>
      <c r="AX157" s="17"/>
      <c r="CF157" s="14">
        <v>41411</v>
      </c>
    </row>
    <row r="158" spans="1:85" ht="45" x14ac:dyDescent="0.25">
      <c r="A158" s="11">
        <v>323</v>
      </c>
      <c r="B158" s="11" t="s">
        <v>2660</v>
      </c>
      <c r="D158" s="13">
        <v>323.2</v>
      </c>
      <c r="E158" s="11" t="s">
        <v>711</v>
      </c>
      <c r="F158" s="11" t="s">
        <v>141</v>
      </c>
      <c r="G158" s="11" t="s">
        <v>58</v>
      </c>
      <c r="H158" s="11" t="s">
        <v>214</v>
      </c>
      <c r="I158" s="11" t="s">
        <v>141</v>
      </c>
      <c r="J158" s="11" t="s">
        <v>2661</v>
      </c>
      <c r="K158" s="14">
        <v>36220</v>
      </c>
      <c r="L158" s="11" t="s">
        <v>2664</v>
      </c>
      <c r="M158" s="11">
        <v>428079</v>
      </c>
      <c r="N158" s="11">
        <v>584782</v>
      </c>
      <c r="O158" s="11">
        <v>81</v>
      </c>
      <c r="P158" s="11" t="s">
        <v>216</v>
      </c>
      <c r="Q158" s="11" t="s">
        <v>2665</v>
      </c>
      <c r="R158" s="11">
        <v>20</v>
      </c>
      <c r="S158" s="11" t="s">
        <v>149</v>
      </c>
      <c r="T158" s="11">
        <v>0</v>
      </c>
      <c r="U158" s="11">
        <v>20</v>
      </c>
      <c r="W158" s="11">
        <v>1</v>
      </c>
      <c r="X158" s="11">
        <v>0</v>
      </c>
      <c r="Y158" s="11">
        <v>0</v>
      </c>
      <c r="Z158" s="11">
        <v>0</v>
      </c>
      <c r="AA158" s="11">
        <v>0</v>
      </c>
      <c r="AB158" s="11">
        <v>0</v>
      </c>
      <c r="AC158" s="11">
        <v>0</v>
      </c>
      <c r="AD158" s="11">
        <v>0</v>
      </c>
      <c r="AE158" s="11">
        <v>0</v>
      </c>
      <c r="AF158" s="11">
        <v>0</v>
      </c>
      <c r="AG158" s="11">
        <v>0</v>
      </c>
      <c r="AH158" s="11">
        <v>0</v>
      </c>
      <c r="AI158" s="11">
        <v>1</v>
      </c>
      <c r="AJ158" s="11">
        <v>0</v>
      </c>
      <c r="AK158" s="11">
        <v>0</v>
      </c>
      <c r="AL158" s="11">
        <v>0</v>
      </c>
      <c r="AM158" s="11">
        <v>0</v>
      </c>
      <c r="AN158" s="11" t="s">
        <v>412</v>
      </c>
      <c r="AO158" s="11">
        <v>0</v>
      </c>
      <c r="AQ158" s="11" t="s">
        <v>141</v>
      </c>
      <c r="AR158" s="11" t="s">
        <v>220</v>
      </c>
      <c r="AS158" s="11" t="s">
        <v>164</v>
      </c>
      <c r="AT158" s="11">
        <v>4</v>
      </c>
      <c r="AU158" s="11">
        <v>0</v>
      </c>
      <c r="AX158" s="17"/>
      <c r="CF158" s="14">
        <v>41411</v>
      </c>
    </row>
    <row r="159" spans="1:85" ht="30" x14ac:dyDescent="0.25">
      <c r="A159" s="11">
        <v>618</v>
      </c>
      <c r="B159" s="11" t="s">
        <v>4658</v>
      </c>
      <c r="D159" s="13">
        <v>618.1</v>
      </c>
      <c r="E159" s="11" t="s">
        <v>24</v>
      </c>
      <c r="F159" s="11" t="s">
        <v>141</v>
      </c>
      <c r="G159" s="11" t="s">
        <v>157</v>
      </c>
      <c r="H159" s="11" t="s">
        <v>464</v>
      </c>
      <c r="I159" s="11" t="s">
        <v>141</v>
      </c>
      <c r="J159" s="11" t="s">
        <v>1232</v>
      </c>
      <c r="K159" s="14">
        <v>37782</v>
      </c>
      <c r="L159" s="11" t="s">
        <v>4659</v>
      </c>
      <c r="M159" s="11">
        <v>435273</v>
      </c>
      <c r="N159" s="11">
        <v>403330</v>
      </c>
      <c r="O159" s="11">
        <v>111</v>
      </c>
      <c r="P159" s="11" t="s">
        <v>160</v>
      </c>
      <c r="Q159" s="11" t="s">
        <v>4660</v>
      </c>
      <c r="R159" s="11">
        <v>5</v>
      </c>
      <c r="S159" s="11" t="s">
        <v>149</v>
      </c>
      <c r="T159" s="11">
        <v>50</v>
      </c>
      <c r="U159" s="11">
        <v>5</v>
      </c>
      <c r="V159" s="11" t="s">
        <v>150</v>
      </c>
      <c r="W159" s="11">
        <v>1</v>
      </c>
      <c r="X159" s="11">
        <v>0</v>
      </c>
      <c r="Y159" s="11">
        <v>0</v>
      </c>
      <c r="Z159" s="11">
        <v>0</v>
      </c>
      <c r="AA159" s="11">
        <v>0</v>
      </c>
      <c r="AB159" s="11">
        <v>0</v>
      </c>
      <c r="AC159" s="11">
        <v>0</v>
      </c>
      <c r="AD159" s="11">
        <v>0</v>
      </c>
      <c r="AE159" s="11">
        <v>0</v>
      </c>
      <c r="AF159" s="11">
        <v>0</v>
      </c>
      <c r="AG159" s="11">
        <v>0</v>
      </c>
      <c r="AH159" s="11">
        <v>0</v>
      </c>
      <c r="AI159" s="11">
        <v>1</v>
      </c>
      <c r="AJ159" s="11">
        <v>0</v>
      </c>
      <c r="AK159" s="11">
        <v>0</v>
      </c>
      <c r="AL159" s="11">
        <v>0</v>
      </c>
      <c r="AM159" s="11">
        <v>0</v>
      </c>
      <c r="AN159" s="11" t="s">
        <v>412</v>
      </c>
      <c r="AO159" s="11">
        <v>0</v>
      </c>
      <c r="AQ159" s="11" t="s">
        <v>141</v>
      </c>
      <c r="AR159" s="11" t="s">
        <v>152</v>
      </c>
      <c r="AS159" s="11" t="s">
        <v>164</v>
      </c>
      <c r="AT159" s="11">
        <v>4</v>
      </c>
      <c r="AU159" s="11">
        <v>4</v>
      </c>
      <c r="AX159" s="17"/>
      <c r="CF159" s="14">
        <v>41411</v>
      </c>
      <c r="CG159" s="14">
        <v>39881</v>
      </c>
    </row>
    <row r="160" spans="1:85" s="14" customFormat="1" ht="30" x14ac:dyDescent="0.25">
      <c r="A160" s="11">
        <v>618</v>
      </c>
      <c r="B160" s="11" t="s">
        <v>4658</v>
      </c>
      <c r="C160" s="11"/>
      <c r="D160" s="13">
        <v>618.20000000000005</v>
      </c>
      <c r="E160" s="11" t="s">
        <v>80</v>
      </c>
      <c r="F160" s="11" t="s">
        <v>141</v>
      </c>
      <c r="G160" s="11" t="s">
        <v>157</v>
      </c>
      <c r="H160" s="11" t="s">
        <v>464</v>
      </c>
      <c r="I160" s="11" t="s">
        <v>141</v>
      </c>
      <c r="J160" s="11" t="s">
        <v>1232</v>
      </c>
      <c r="K160" s="14">
        <v>37782</v>
      </c>
      <c r="L160" s="11" t="s">
        <v>4661</v>
      </c>
      <c r="M160" s="11">
        <v>435278</v>
      </c>
      <c r="N160" s="11">
        <v>403364</v>
      </c>
      <c r="O160" s="11">
        <v>111</v>
      </c>
      <c r="P160" s="11" t="s">
        <v>160</v>
      </c>
      <c r="Q160" s="11" t="s">
        <v>4662</v>
      </c>
      <c r="R160" s="11">
        <v>5</v>
      </c>
      <c r="S160" s="11" t="s">
        <v>149</v>
      </c>
      <c r="T160" s="11">
        <v>45</v>
      </c>
      <c r="U160" s="11">
        <v>5</v>
      </c>
      <c r="V160" s="11" t="s">
        <v>150</v>
      </c>
      <c r="W160" s="11">
        <v>1</v>
      </c>
      <c r="X160" s="11">
        <v>1</v>
      </c>
      <c r="Y160" s="11">
        <v>0</v>
      </c>
      <c r="Z160" s="11">
        <v>0</v>
      </c>
      <c r="AA160" s="11">
        <v>0</v>
      </c>
      <c r="AB160" s="11">
        <v>0</v>
      </c>
      <c r="AC160" s="11">
        <v>0</v>
      </c>
      <c r="AD160" s="11">
        <v>0</v>
      </c>
      <c r="AE160" s="11">
        <v>0</v>
      </c>
      <c r="AF160" s="11">
        <v>1</v>
      </c>
      <c r="AG160" s="11">
        <v>0</v>
      </c>
      <c r="AH160" s="11">
        <v>0</v>
      </c>
      <c r="AI160" s="11">
        <v>0</v>
      </c>
      <c r="AJ160" s="11">
        <v>0</v>
      </c>
      <c r="AK160" s="11">
        <v>0</v>
      </c>
      <c r="AL160" s="11">
        <v>0</v>
      </c>
      <c r="AM160" s="11">
        <v>0</v>
      </c>
      <c r="AN160" s="11" t="s">
        <v>972</v>
      </c>
      <c r="AO160" s="11">
        <v>0</v>
      </c>
      <c r="AP160" s="11"/>
      <c r="AQ160" s="11" t="s">
        <v>141</v>
      </c>
      <c r="AR160" s="11" t="s">
        <v>152</v>
      </c>
      <c r="AS160" s="11" t="s">
        <v>164</v>
      </c>
      <c r="AT160" s="11">
        <v>4</v>
      </c>
      <c r="AU160" s="11">
        <v>0</v>
      </c>
      <c r="AV160" s="11"/>
      <c r="AW160" s="11" t="s">
        <v>165</v>
      </c>
      <c r="AX160" s="17"/>
      <c r="AY160" s="11" t="s">
        <v>166</v>
      </c>
      <c r="AZ160" s="11"/>
      <c r="BA160" s="11" t="s">
        <v>827</v>
      </c>
      <c r="BB160" s="11" t="s">
        <v>164</v>
      </c>
      <c r="BC160" s="16">
        <v>4</v>
      </c>
      <c r="BD160" s="11" t="s">
        <v>827</v>
      </c>
      <c r="BE160" s="11" t="s">
        <v>168</v>
      </c>
      <c r="BF160" s="11" t="s">
        <v>169</v>
      </c>
      <c r="BG160" s="11" t="s">
        <v>170</v>
      </c>
      <c r="BH160" s="11" t="s">
        <v>171</v>
      </c>
      <c r="BI160" s="11" t="s">
        <v>172</v>
      </c>
      <c r="BJ160" s="11" t="s">
        <v>173</v>
      </c>
      <c r="BK160" s="11">
        <v>1</v>
      </c>
      <c r="BL160" s="11"/>
      <c r="BM160" s="11"/>
      <c r="BN160" s="11"/>
      <c r="BO160" s="11"/>
      <c r="BP160" s="11"/>
      <c r="BQ160" s="11" t="s">
        <v>174</v>
      </c>
      <c r="BR160" s="11"/>
      <c r="BS160" s="11"/>
      <c r="BT160" s="11" t="s">
        <v>174</v>
      </c>
      <c r="BU160" s="11" t="s">
        <v>175</v>
      </c>
      <c r="BV160" s="11" t="s">
        <v>175</v>
      </c>
      <c r="BW160" s="11" t="s">
        <v>174</v>
      </c>
      <c r="BX160" s="11" t="s">
        <v>175</v>
      </c>
      <c r="BY160" s="11" t="s">
        <v>175</v>
      </c>
      <c r="BZ160" s="11" t="s">
        <v>174</v>
      </c>
      <c r="CA160" s="11" t="s">
        <v>175</v>
      </c>
      <c r="CB160" s="11" t="s">
        <v>175</v>
      </c>
      <c r="CC160" s="11" t="s">
        <v>175</v>
      </c>
      <c r="CD160" s="11" t="s">
        <v>175</v>
      </c>
      <c r="CE160" s="11" t="s">
        <v>175</v>
      </c>
      <c r="CF160" s="14">
        <v>41411</v>
      </c>
      <c r="CG160" s="14">
        <v>39881</v>
      </c>
    </row>
    <row r="161" spans="1:85" s="14" customFormat="1" ht="75" x14ac:dyDescent="0.25">
      <c r="A161" s="11">
        <v>188</v>
      </c>
      <c r="B161" s="11" t="s">
        <v>1538</v>
      </c>
      <c r="C161" s="11" t="s">
        <v>1539</v>
      </c>
      <c r="D161" s="13">
        <v>188.1</v>
      </c>
      <c r="E161" s="11" t="s">
        <v>1447</v>
      </c>
      <c r="F161" s="11" t="s">
        <v>141</v>
      </c>
      <c r="G161" s="11" t="s">
        <v>157</v>
      </c>
      <c r="H161" s="11" t="s">
        <v>158</v>
      </c>
      <c r="I161" s="11" t="s">
        <v>141</v>
      </c>
      <c r="J161" s="11" t="s">
        <v>969</v>
      </c>
      <c r="K161" s="14">
        <v>35521</v>
      </c>
      <c r="L161" s="11" t="s">
        <v>1540</v>
      </c>
      <c r="M161" s="11">
        <v>425055</v>
      </c>
      <c r="N161" s="11">
        <v>411643</v>
      </c>
      <c r="O161" s="11">
        <v>110</v>
      </c>
      <c r="P161" s="11" t="s">
        <v>160</v>
      </c>
      <c r="Q161" s="11" t="s">
        <v>1541</v>
      </c>
      <c r="R161" s="11">
        <v>5</v>
      </c>
      <c r="S161" s="11" t="s">
        <v>162</v>
      </c>
      <c r="T161" s="11">
        <v>110</v>
      </c>
      <c r="U161" s="11">
        <v>5</v>
      </c>
      <c r="V161" s="11" t="s">
        <v>150</v>
      </c>
      <c r="W161" s="11">
        <v>1</v>
      </c>
      <c r="X161" s="11">
        <v>1</v>
      </c>
      <c r="Y161" s="11">
        <v>0</v>
      </c>
      <c r="Z161" s="11">
        <v>0</v>
      </c>
      <c r="AA161" s="11">
        <v>0</v>
      </c>
      <c r="AB161" s="11">
        <v>0</v>
      </c>
      <c r="AC161" s="11">
        <v>0</v>
      </c>
      <c r="AD161" s="11">
        <v>0</v>
      </c>
      <c r="AE161" s="11">
        <v>0</v>
      </c>
      <c r="AF161" s="11">
        <v>1</v>
      </c>
      <c r="AG161" s="11">
        <v>0</v>
      </c>
      <c r="AH161" s="11">
        <v>0</v>
      </c>
      <c r="AI161" s="11">
        <v>0</v>
      </c>
      <c r="AJ161" s="11">
        <v>0</v>
      </c>
      <c r="AK161" s="11">
        <v>0</v>
      </c>
      <c r="AL161" s="11">
        <v>0</v>
      </c>
      <c r="AM161" s="11">
        <v>0</v>
      </c>
      <c r="AN161" s="11" t="s">
        <v>972</v>
      </c>
      <c r="AO161" s="11">
        <v>0</v>
      </c>
      <c r="AP161" s="11"/>
      <c r="AQ161" s="11" t="s">
        <v>141</v>
      </c>
      <c r="AR161" s="11" t="s">
        <v>152</v>
      </c>
      <c r="AS161" s="11" t="s">
        <v>164</v>
      </c>
      <c r="AT161" s="11">
        <v>4</v>
      </c>
      <c r="AU161" s="11">
        <v>4</v>
      </c>
      <c r="AV161" s="11"/>
      <c r="AW161" s="11" t="s">
        <v>165</v>
      </c>
      <c r="AX161" s="17"/>
      <c r="AY161" s="11" t="s">
        <v>166</v>
      </c>
      <c r="AZ161" s="11"/>
      <c r="BA161" s="11" t="s">
        <v>827</v>
      </c>
      <c r="BB161" s="11" t="s">
        <v>164</v>
      </c>
      <c r="BC161" s="16">
        <v>4</v>
      </c>
      <c r="BD161" s="11" t="s">
        <v>827</v>
      </c>
      <c r="BE161" s="11" t="s">
        <v>168</v>
      </c>
      <c r="BF161" s="11" t="s">
        <v>169</v>
      </c>
      <c r="BG161" s="11" t="s">
        <v>170</v>
      </c>
      <c r="BH161" s="11" t="s">
        <v>171</v>
      </c>
      <c r="BI161" s="11" t="s">
        <v>172</v>
      </c>
      <c r="BJ161" s="11" t="s">
        <v>173</v>
      </c>
      <c r="BK161" s="11">
        <v>1</v>
      </c>
      <c r="BL161" s="11"/>
      <c r="BM161" s="11"/>
      <c r="BN161" s="11"/>
      <c r="BO161" s="11"/>
      <c r="BP161" s="11"/>
      <c r="BQ161" s="11" t="s">
        <v>174</v>
      </c>
      <c r="BR161" s="11"/>
      <c r="BS161" s="11"/>
      <c r="BT161" s="11" t="s">
        <v>174</v>
      </c>
      <c r="BU161" s="11" t="s">
        <v>175</v>
      </c>
      <c r="BV161" s="11" t="s">
        <v>175</v>
      </c>
      <c r="BW161" s="11" t="s">
        <v>174</v>
      </c>
      <c r="BX161" s="11" t="s">
        <v>175</v>
      </c>
      <c r="BY161" s="11" t="s">
        <v>175</v>
      </c>
      <c r="BZ161" s="11" t="s">
        <v>174</v>
      </c>
      <c r="CA161" s="11" t="s">
        <v>175</v>
      </c>
      <c r="CB161" s="11" t="s">
        <v>175</v>
      </c>
      <c r="CC161" s="11" t="s">
        <v>175</v>
      </c>
      <c r="CD161" s="11" t="s">
        <v>175</v>
      </c>
      <c r="CE161" s="11" t="s">
        <v>175</v>
      </c>
      <c r="CF161" s="14">
        <v>41411</v>
      </c>
      <c r="CG161" s="14">
        <v>38718</v>
      </c>
    </row>
    <row r="162" spans="1:85" s="14" customFormat="1" ht="60" x14ac:dyDescent="0.25">
      <c r="A162" s="11">
        <v>211</v>
      </c>
      <c r="B162" s="11" t="s">
        <v>1734</v>
      </c>
      <c r="C162" s="11"/>
      <c r="D162" s="13">
        <v>211.1</v>
      </c>
      <c r="E162" s="11" t="s">
        <v>510</v>
      </c>
      <c r="F162" s="11" t="s">
        <v>141</v>
      </c>
      <c r="G162" s="11" t="s">
        <v>369</v>
      </c>
      <c r="H162" s="11" t="s">
        <v>370</v>
      </c>
      <c r="I162" s="11" t="s">
        <v>144</v>
      </c>
      <c r="J162" s="11" t="s">
        <v>1326</v>
      </c>
      <c r="K162" s="14">
        <v>35582</v>
      </c>
      <c r="L162" s="11"/>
      <c r="M162" s="11">
        <v>391811</v>
      </c>
      <c r="N162" s="11">
        <v>345789</v>
      </c>
      <c r="O162" s="11">
        <v>118</v>
      </c>
      <c r="P162" s="11" t="s">
        <v>372</v>
      </c>
      <c r="Q162" s="11" t="s">
        <v>1735</v>
      </c>
      <c r="R162" s="11">
        <v>10</v>
      </c>
      <c r="S162" s="11" t="s">
        <v>211</v>
      </c>
      <c r="T162" s="11">
        <v>151</v>
      </c>
      <c r="U162" s="11">
        <v>15</v>
      </c>
      <c r="V162" s="11" t="s">
        <v>211</v>
      </c>
      <c r="W162" s="11">
        <v>1</v>
      </c>
      <c r="X162" s="11">
        <v>0</v>
      </c>
      <c r="Y162" s="11">
        <v>0</v>
      </c>
      <c r="Z162" s="11">
        <v>0</v>
      </c>
      <c r="AA162" s="11">
        <v>0</v>
      </c>
      <c r="AB162" s="11">
        <v>0</v>
      </c>
      <c r="AC162" s="11">
        <v>0</v>
      </c>
      <c r="AD162" s="11">
        <v>0</v>
      </c>
      <c r="AE162" s="11">
        <v>0</v>
      </c>
      <c r="AF162" s="11">
        <v>0</v>
      </c>
      <c r="AG162" s="11">
        <v>0</v>
      </c>
      <c r="AH162" s="11">
        <v>1</v>
      </c>
      <c r="AI162" s="11">
        <v>0</v>
      </c>
      <c r="AJ162" s="11">
        <v>0</v>
      </c>
      <c r="AK162" s="11">
        <v>0</v>
      </c>
      <c r="AL162" s="11">
        <v>0</v>
      </c>
      <c r="AM162" s="11">
        <v>0</v>
      </c>
      <c r="AN162" s="11" t="s">
        <v>154</v>
      </c>
      <c r="AO162" s="11">
        <v>0</v>
      </c>
      <c r="AP162" s="11"/>
      <c r="AQ162" s="11" t="s">
        <v>141</v>
      </c>
      <c r="AR162" s="11" t="s">
        <v>152</v>
      </c>
      <c r="AS162" s="11" t="s">
        <v>209</v>
      </c>
      <c r="AT162" s="11">
        <v>12</v>
      </c>
      <c r="AU162" s="11">
        <v>12</v>
      </c>
      <c r="AV162" s="11"/>
      <c r="AW162" s="11"/>
      <c r="AX162" s="17"/>
      <c r="AY162" s="11"/>
      <c r="AZ162" s="11"/>
      <c r="BA162" s="11"/>
      <c r="BB162" s="11"/>
      <c r="BC162" s="16"/>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4">
        <v>41411</v>
      </c>
    </row>
    <row r="163" spans="1:85" s="14" customFormat="1" ht="30" x14ac:dyDescent="0.25">
      <c r="A163" s="11">
        <v>408</v>
      </c>
      <c r="B163" s="11" t="s">
        <v>3325</v>
      </c>
      <c r="C163" s="11"/>
      <c r="D163" s="13">
        <v>408.1</v>
      </c>
      <c r="E163" s="11" t="s">
        <v>3326</v>
      </c>
      <c r="F163" s="11" t="s">
        <v>141</v>
      </c>
      <c r="G163" s="11" t="s">
        <v>369</v>
      </c>
      <c r="H163" s="11" t="s">
        <v>370</v>
      </c>
      <c r="I163" s="11" t="s">
        <v>141</v>
      </c>
      <c r="J163" s="11" t="s">
        <v>1232</v>
      </c>
      <c r="K163" s="14">
        <v>36373</v>
      </c>
      <c r="L163" s="11"/>
      <c r="M163" s="11">
        <v>390114</v>
      </c>
      <c r="N163" s="11">
        <v>346099</v>
      </c>
      <c r="O163" s="11">
        <v>118</v>
      </c>
      <c r="P163" s="11" t="s">
        <v>372</v>
      </c>
      <c r="Q163" s="11" t="s">
        <v>3327</v>
      </c>
      <c r="R163" s="11">
        <v>10</v>
      </c>
      <c r="S163" s="11" t="s">
        <v>211</v>
      </c>
      <c r="T163" s="11">
        <v>165</v>
      </c>
      <c r="U163" s="11">
        <v>5</v>
      </c>
      <c r="V163" s="11" t="s">
        <v>150</v>
      </c>
      <c r="W163" s="11">
        <v>1</v>
      </c>
      <c r="X163" s="11">
        <v>0</v>
      </c>
      <c r="Y163" s="11">
        <v>0</v>
      </c>
      <c r="Z163" s="11">
        <v>1</v>
      </c>
      <c r="AA163" s="11">
        <v>0</v>
      </c>
      <c r="AB163" s="11">
        <v>0</v>
      </c>
      <c r="AC163" s="11">
        <v>0</v>
      </c>
      <c r="AD163" s="11">
        <v>0</v>
      </c>
      <c r="AE163" s="11">
        <v>0</v>
      </c>
      <c r="AF163" s="11">
        <v>0</v>
      </c>
      <c r="AG163" s="11">
        <v>0</v>
      </c>
      <c r="AH163" s="11">
        <v>0</v>
      </c>
      <c r="AI163" s="11">
        <v>0</v>
      </c>
      <c r="AJ163" s="11">
        <v>0</v>
      </c>
      <c r="AK163" s="11">
        <v>0</v>
      </c>
      <c r="AL163" s="11">
        <v>0</v>
      </c>
      <c r="AM163" s="11">
        <v>0</v>
      </c>
      <c r="AN163" s="11" t="s">
        <v>308</v>
      </c>
      <c r="AO163" s="11">
        <v>0</v>
      </c>
      <c r="AP163" s="11"/>
      <c r="AQ163" s="11" t="s">
        <v>141</v>
      </c>
      <c r="AR163" s="11" t="s">
        <v>152</v>
      </c>
      <c r="AS163" s="11" t="s">
        <v>164</v>
      </c>
      <c r="AT163" s="11">
        <v>4</v>
      </c>
      <c r="AU163" s="11">
        <v>4</v>
      </c>
      <c r="AV163" s="11" t="s">
        <v>3328</v>
      </c>
      <c r="AW163" s="11"/>
      <c r="AX163" s="17"/>
      <c r="AY163" s="11"/>
      <c r="AZ163" s="11"/>
      <c r="BA163" s="11"/>
      <c r="BB163" s="11"/>
      <c r="BC163" s="16"/>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4">
        <v>41411</v>
      </c>
      <c r="CG163" s="14">
        <v>39881</v>
      </c>
    </row>
    <row r="164" spans="1:85" s="14" customFormat="1" ht="30" x14ac:dyDescent="0.25">
      <c r="A164" s="11">
        <v>408</v>
      </c>
      <c r="B164" s="11" t="s">
        <v>3325</v>
      </c>
      <c r="C164" s="11"/>
      <c r="D164" s="13">
        <v>408.2</v>
      </c>
      <c r="E164" s="11" t="s">
        <v>3329</v>
      </c>
      <c r="F164" s="11" t="s">
        <v>141</v>
      </c>
      <c r="G164" s="11" t="s">
        <v>369</v>
      </c>
      <c r="H164" s="11" t="s">
        <v>370</v>
      </c>
      <c r="I164" s="11" t="s">
        <v>141</v>
      </c>
      <c r="J164" s="11" t="s">
        <v>1232</v>
      </c>
      <c r="K164" s="14">
        <v>36373</v>
      </c>
      <c r="L164" s="11"/>
      <c r="M164" s="11">
        <v>390114</v>
      </c>
      <c r="N164" s="11">
        <v>346099</v>
      </c>
      <c r="O164" s="11">
        <v>118</v>
      </c>
      <c r="P164" s="11" t="s">
        <v>372</v>
      </c>
      <c r="Q164" s="11" t="s">
        <v>3327</v>
      </c>
      <c r="R164" s="11">
        <v>10</v>
      </c>
      <c r="S164" s="11" t="s">
        <v>211</v>
      </c>
      <c r="T164" s="11">
        <v>165</v>
      </c>
      <c r="U164" s="11">
        <v>5</v>
      </c>
      <c r="V164" s="11" t="s">
        <v>150</v>
      </c>
      <c r="W164" s="11">
        <v>1</v>
      </c>
      <c r="X164" s="11">
        <v>0</v>
      </c>
      <c r="Y164" s="11">
        <v>0</v>
      </c>
      <c r="Z164" s="11">
        <v>1</v>
      </c>
      <c r="AA164" s="11">
        <v>0</v>
      </c>
      <c r="AB164" s="11">
        <v>0</v>
      </c>
      <c r="AC164" s="11">
        <v>0</v>
      </c>
      <c r="AD164" s="11">
        <v>0</v>
      </c>
      <c r="AE164" s="11">
        <v>0</v>
      </c>
      <c r="AF164" s="11">
        <v>0</v>
      </c>
      <c r="AG164" s="11">
        <v>0</v>
      </c>
      <c r="AH164" s="11">
        <v>0</v>
      </c>
      <c r="AI164" s="11">
        <v>0</v>
      </c>
      <c r="AJ164" s="11">
        <v>0</v>
      </c>
      <c r="AK164" s="11">
        <v>0</v>
      </c>
      <c r="AL164" s="11">
        <v>0</v>
      </c>
      <c r="AM164" s="11">
        <v>0</v>
      </c>
      <c r="AN164" s="11" t="s">
        <v>308</v>
      </c>
      <c r="AO164" s="11">
        <v>0</v>
      </c>
      <c r="AP164" s="11"/>
      <c r="AQ164" s="11" t="s">
        <v>141</v>
      </c>
      <c r="AR164" s="11" t="s">
        <v>152</v>
      </c>
      <c r="AS164" s="11" t="s">
        <v>164</v>
      </c>
      <c r="AT164" s="11">
        <v>4</v>
      </c>
      <c r="AU164" s="11">
        <v>0</v>
      </c>
      <c r="AV164" s="11"/>
      <c r="AW164" s="11"/>
      <c r="AX164" s="17"/>
      <c r="AY164" s="11"/>
      <c r="AZ164" s="11"/>
      <c r="BA164" s="11"/>
      <c r="BB164" s="11"/>
      <c r="BC164" s="16"/>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4">
        <v>41411</v>
      </c>
      <c r="CG164" s="14">
        <v>39881</v>
      </c>
    </row>
    <row r="165" spans="1:85" s="14" customFormat="1" ht="30" x14ac:dyDescent="0.25">
      <c r="A165" s="11">
        <v>134</v>
      </c>
      <c r="B165" s="11" t="s">
        <v>1187</v>
      </c>
      <c r="C165" s="11"/>
      <c r="D165" s="13">
        <v>134.1</v>
      </c>
      <c r="E165" s="11" t="s">
        <v>1139</v>
      </c>
      <c r="F165" s="11" t="s">
        <v>141</v>
      </c>
      <c r="G165" s="11" t="s">
        <v>142</v>
      </c>
      <c r="H165" s="11" t="s">
        <v>1188</v>
      </c>
      <c r="I165" s="11" t="s">
        <v>144</v>
      </c>
      <c r="J165" s="11" t="s">
        <v>1189</v>
      </c>
      <c r="K165" s="14">
        <v>35125</v>
      </c>
      <c r="L165" s="11" t="s">
        <v>1190</v>
      </c>
      <c r="M165" s="11">
        <v>256088</v>
      </c>
      <c r="N165" s="11">
        <v>195992</v>
      </c>
      <c r="O165" s="11">
        <v>159</v>
      </c>
      <c r="P165" s="11" t="s">
        <v>737</v>
      </c>
      <c r="Q165" s="11" t="s">
        <v>1191</v>
      </c>
      <c r="R165" s="11">
        <v>20</v>
      </c>
      <c r="S165" s="11" t="s">
        <v>211</v>
      </c>
      <c r="T165" s="11">
        <v>0</v>
      </c>
      <c r="U165" s="11">
        <v>20</v>
      </c>
      <c r="V165" s="11"/>
      <c r="W165" s="11">
        <v>1</v>
      </c>
      <c r="X165" s="11">
        <v>0</v>
      </c>
      <c r="Y165" s="11">
        <v>0</v>
      </c>
      <c r="Z165" s="11">
        <v>0</v>
      </c>
      <c r="AA165" s="11">
        <v>0</v>
      </c>
      <c r="AB165" s="11">
        <v>0</v>
      </c>
      <c r="AC165" s="11">
        <v>1</v>
      </c>
      <c r="AD165" s="11">
        <v>0</v>
      </c>
      <c r="AE165" s="11">
        <v>0</v>
      </c>
      <c r="AF165" s="11">
        <v>0</v>
      </c>
      <c r="AG165" s="11">
        <v>0</v>
      </c>
      <c r="AH165" s="11">
        <v>0</v>
      </c>
      <c r="AI165" s="11">
        <v>0</v>
      </c>
      <c r="AJ165" s="11">
        <v>0</v>
      </c>
      <c r="AK165" s="11">
        <v>0</v>
      </c>
      <c r="AL165" s="11">
        <v>0</v>
      </c>
      <c r="AM165" s="11">
        <v>0</v>
      </c>
      <c r="AN165" s="11" t="s">
        <v>179</v>
      </c>
      <c r="AO165" s="11">
        <v>0</v>
      </c>
      <c r="AP165" s="11"/>
      <c r="AQ165" s="11" t="s">
        <v>141</v>
      </c>
      <c r="AR165" s="11" t="s">
        <v>152</v>
      </c>
      <c r="AS165" s="11" t="s">
        <v>153</v>
      </c>
      <c r="AT165" s="11">
        <v>2</v>
      </c>
      <c r="AU165" s="11">
        <v>2</v>
      </c>
      <c r="AV165" s="11"/>
      <c r="AW165" s="11"/>
      <c r="AX165" s="17"/>
      <c r="AY165" s="11"/>
      <c r="AZ165" s="11"/>
      <c r="BA165" s="11"/>
      <c r="BB165" s="11"/>
      <c r="BC165" s="16"/>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4">
        <v>41411</v>
      </c>
    </row>
    <row r="166" spans="1:85" s="14" customFormat="1" ht="30" x14ac:dyDescent="0.25">
      <c r="A166" s="11">
        <v>134</v>
      </c>
      <c r="B166" s="11" t="s">
        <v>1187</v>
      </c>
      <c r="C166" s="11"/>
      <c r="D166" s="13">
        <v>134.19999999999999</v>
      </c>
      <c r="E166" s="11" t="s">
        <v>80</v>
      </c>
      <c r="F166" s="11" t="s">
        <v>141</v>
      </c>
      <c r="G166" s="11" t="s">
        <v>142</v>
      </c>
      <c r="H166" s="11" t="s">
        <v>1188</v>
      </c>
      <c r="I166" s="11" t="s">
        <v>144</v>
      </c>
      <c r="J166" s="11" t="s">
        <v>1189</v>
      </c>
      <c r="K166" s="14">
        <v>35125</v>
      </c>
      <c r="L166" s="11" t="s">
        <v>1192</v>
      </c>
      <c r="M166" s="11">
        <v>256039</v>
      </c>
      <c r="N166" s="11">
        <v>196049</v>
      </c>
      <c r="O166" s="11">
        <v>159</v>
      </c>
      <c r="P166" s="11" t="s">
        <v>737</v>
      </c>
      <c r="Q166" s="11" t="s">
        <v>1193</v>
      </c>
      <c r="R166" s="11">
        <v>20</v>
      </c>
      <c r="S166" s="11" t="s">
        <v>211</v>
      </c>
      <c r="T166" s="11">
        <v>0</v>
      </c>
      <c r="U166" s="11">
        <v>20</v>
      </c>
      <c r="V166" s="11"/>
      <c r="W166" s="11">
        <v>1</v>
      </c>
      <c r="X166" s="11">
        <v>1</v>
      </c>
      <c r="Y166" s="11">
        <v>0</v>
      </c>
      <c r="Z166" s="11">
        <v>0</v>
      </c>
      <c r="AA166" s="11">
        <v>0</v>
      </c>
      <c r="AB166" s="11">
        <v>0</v>
      </c>
      <c r="AC166" s="11">
        <v>0</v>
      </c>
      <c r="AD166" s="11">
        <v>0</v>
      </c>
      <c r="AE166" s="11">
        <v>1</v>
      </c>
      <c r="AF166" s="11">
        <v>1</v>
      </c>
      <c r="AG166" s="11">
        <v>0</v>
      </c>
      <c r="AH166" s="11">
        <v>0</v>
      </c>
      <c r="AI166" s="11">
        <v>0</v>
      </c>
      <c r="AJ166" s="11">
        <v>0</v>
      </c>
      <c r="AK166" s="11">
        <v>0</v>
      </c>
      <c r="AL166" s="11">
        <v>0</v>
      </c>
      <c r="AM166" s="11">
        <v>0</v>
      </c>
      <c r="AN166" s="11" t="s">
        <v>1194</v>
      </c>
      <c r="AO166" s="11">
        <v>0</v>
      </c>
      <c r="AP166" s="11"/>
      <c r="AQ166" s="11" t="s">
        <v>141</v>
      </c>
      <c r="AR166" s="11" t="s">
        <v>152</v>
      </c>
      <c r="AS166" s="11" t="s">
        <v>153</v>
      </c>
      <c r="AT166" s="11">
        <v>2</v>
      </c>
      <c r="AU166" s="11">
        <v>0</v>
      </c>
      <c r="AV166" s="11"/>
      <c r="AW166" s="11" t="s">
        <v>165</v>
      </c>
      <c r="AX166" s="17"/>
      <c r="AY166" s="11" t="s">
        <v>166</v>
      </c>
      <c r="AZ166" s="11"/>
      <c r="BA166" s="11" t="s">
        <v>1195</v>
      </c>
      <c r="BB166" s="11" t="s">
        <v>153</v>
      </c>
      <c r="BC166" s="16">
        <v>2</v>
      </c>
      <c r="BD166" s="11" t="s">
        <v>1196</v>
      </c>
      <c r="BE166" s="11" t="s">
        <v>316</v>
      </c>
      <c r="BF166" s="11" t="s">
        <v>169</v>
      </c>
      <c r="BG166" s="11" t="s">
        <v>170</v>
      </c>
      <c r="BH166" s="11" t="s">
        <v>171</v>
      </c>
      <c r="BI166" s="11" t="s">
        <v>172</v>
      </c>
      <c r="BJ166" s="11" t="s">
        <v>173</v>
      </c>
      <c r="BK166" s="11">
        <v>1</v>
      </c>
      <c r="BL166" s="11"/>
      <c r="BM166" s="11"/>
      <c r="BN166" s="11"/>
      <c r="BO166" s="11"/>
      <c r="BP166" s="11"/>
      <c r="BQ166" s="11"/>
      <c r="BR166" s="11" t="s">
        <v>174</v>
      </c>
      <c r="BS166" s="11"/>
      <c r="BT166" s="11" t="s">
        <v>174</v>
      </c>
      <c r="BU166" s="11" t="s">
        <v>175</v>
      </c>
      <c r="BV166" s="11" t="s">
        <v>175</v>
      </c>
      <c r="BW166" s="11" t="s">
        <v>175</v>
      </c>
      <c r="BX166" s="11" t="s">
        <v>175</v>
      </c>
      <c r="BY166" s="11" t="s">
        <v>175</v>
      </c>
      <c r="BZ166" s="11" t="s">
        <v>174</v>
      </c>
      <c r="CA166" s="11" t="s">
        <v>175</v>
      </c>
      <c r="CB166" s="11" t="s">
        <v>175</v>
      </c>
      <c r="CC166" s="11" t="s">
        <v>175</v>
      </c>
      <c r="CD166" s="11" t="s">
        <v>175</v>
      </c>
      <c r="CE166" s="11" t="s">
        <v>175</v>
      </c>
      <c r="CF166" s="14">
        <v>41411</v>
      </c>
      <c r="CG166" s="14">
        <v>38718</v>
      </c>
    </row>
    <row r="167" spans="1:85" s="14" customFormat="1" x14ac:dyDescent="0.25">
      <c r="A167" s="11">
        <v>161</v>
      </c>
      <c r="B167" s="11" t="s">
        <v>1368</v>
      </c>
      <c r="C167" s="11"/>
      <c r="D167" s="13">
        <v>161.1</v>
      </c>
      <c r="E167" s="11" t="s">
        <v>234</v>
      </c>
      <c r="F167" s="11" t="s">
        <v>141</v>
      </c>
      <c r="G167" s="11" t="s">
        <v>226</v>
      </c>
      <c r="H167" s="11" t="s">
        <v>523</v>
      </c>
      <c r="I167" s="11" t="s">
        <v>141</v>
      </c>
      <c r="J167" s="11" t="s">
        <v>145</v>
      </c>
      <c r="K167" s="14">
        <v>35462</v>
      </c>
      <c r="L167" s="11" t="s">
        <v>1369</v>
      </c>
      <c r="M167" s="11">
        <v>363282</v>
      </c>
      <c r="N167" s="11">
        <v>399652</v>
      </c>
      <c r="O167" s="11">
        <v>109</v>
      </c>
      <c r="P167" s="11" t="s">
        <v>372</v>
      </c>
      <c r="Q167" s="11" t="s">
        <v>1370</v>
      </c>
      <c r="R167" s="11">
        <v>5</v>
      </c>
      <c r="S167" s="11" t="s">
        <v>162</v>
      </c>
      <c r="T167" s="11">
        <v>25</v>
      </c>
      <c r="U167" s="11">
        <v>5</v>
      </c>
      <c r="V167" s="11" t="s">
        <v>150</v>
      </c>
      <c r="W167" s="11">
        <v>0</v>
      </c>
      <c r="X167" s="11">
        <v>0</v>
      </c>
      <c r="Y167" s="11">
        <v>0</v>
      </c>
      <c r="Z167" s="11">
        <v>0</v>
      </c>
      <c r="AA167" s="11">
        <v>0</v>
      </c>
      <c r="AB167" s="11">
        <v>0</v>
      </c>
      <c r="AC167" s="11">
        <v>0</v>
      </c>
      <c r="AD167" s="11">
        <v>0</v>
      </c>
      <c r="AE167" s="11">
        <v>0</v>
      </c>
      <c r="AF167" s="11">
        <v>0</v>
      </c>
      <c r="AG167" s="11">
        <v>0</v>
      </c>
      <c r="AH167" s="11">
        <v>0</v>
      </c>
      <c r="AI167" s="11">
        <v>0</v>
      </c>
      <c r="AJ167" s="11">
        <v>1</v>
      </c>
      <c r="AK167" s="11">
        <v>0</v>
      </c>
      <c r="AL167" s="11">
        <v>0</v>
      </c>
      <c r="AM167" s="11">
        <v>0</v>
      </c>
      <c r="AN167" s="11" t="s">
        <v>151</v>
      </c>
      <c r="AO167" s="11">
        <v>0</v>
      </c>
      <c r="AP167" s="11"/>
      <c r="AQ167" s="11" t="s">
        <v>141</v>
      </c>
      <c r="AR167" s="11"/>
      <c r="AS167" s="11" t="s">
        <v>407</v>
      </c>
      <c r="AT167" s="11">
        <v>0</v>
      </c>
      <c r="AU167" s="11">
        <v>0</v>
      </c>
      <c r="AV167" s="11"/>
      <c r="AW167" s="11"/>
      <c r="AX167" s="17"/>
      <c r="AY167" s="11"/>
      <c r="AZ167" s="11"/>
      <c r="BA167" s="11"/>
      <c r="BB167" s="11"/>
      <c r="BC167" s="16"/>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4">
        <v>41411</v>
      </c>
    </row>
    <row r="168" spans="1:85" s="14" customFormat="1" x14ac:dyDescent="0.25">
      <c r="A168" s="11">
        <v>161</v>
      </c>
      <c r="B168" s="11" t="s">
        <v>1368</v>
      </c>
      <c r="C168" s="11"/>
      <c r="D168" s="13">
        <v>161.19999999999999</v>
      </c>
      <c r="E168" s="11" t="s">
        <v>225</v>
      </c>
      <c r="F168" s="11" t="s">
        <v>141</v>
      </c>
      <c r="G168" s="11" t="s">
        <v>226</v>
      </c>
      <c r="H168" s="11" t="s">
        <v>523</v>
      </c>
      <c r="I168" s="11" t="s">
        <v>141</v>
      </c>
      <c r="J168" s="11" t="s">
        <v>145</v>
      </c>
      <c r="K168" s="14">
        <v>35462</v>
      </c>
      <c r="L168" s="11" t="s">
        <v>1371</v>
      </c>
      <c r="M168" s="11">
        <v>363310</v>
      </c>
      <c r="N168" s="11">
        <v>399690</v>
      </c>
      <c r="O168" s="11">
        <v>109</v>
      </c>
      <c r="P168" s="11" t="s">
        <v>372</v>
      </c>
      <c r="Q168" s="11" t="s">
        <v>1372</v>
      </c>
      <c r="R168" s="11">
        <v>5</v>
      </c>
      <c r="S168" s="11" t="s">
        <v>162</v>
      </c>
      <c r="T168" s="11">
        <v>25</v>
      </c>
      <c r="U168" s="11">
        <v>5</v>
      </c>
      <c r="V168" s="11" t="s">
        <v>150</v>
      </c>
      <c r="W168" s="11">
        <v>0</v>
      </c>
      <c r="X168" s="11">
        <v>0</v>
      </c>
      <c r="Y168" s="11">
        <v>0</v>
      </c>
      <c r="Z168" s="11">
        <v>0</v>
      </c>
      <c r="AA168" s="11">
        <v>0</v>
      </c>
      <c r="AB168" s="11">
        <v>0</v>
      </c>
      <c r="AC168" s="11">
        <v>0</v>
      </c>
      <c r="AD168" s="11">
        <v>0</v>
      </c>
      <c r="AE168" s="11">
        <v>0</v>
      </c>
      <c r="AF168" s="11">
        <v>0</v>
      </c>
      <c r="AG168" s="11">
        <v>0</v>
      </c>
      <c r="AH168" s="11">
        <v>0</v>
      </c>
      <c r="AI168" s="11">
        <v>0</v>
      </c>
      <c r="AJ168" s="11">
        <v>1</v>
      </c>
      <c r="AK168" s="11">
        <v>0</v>
      </c>
      <c r="AL168" s="11">
        <v>0</v>
      </c>
      <c r="AM168" s="11">
        <v>0</v>
      </c>
      <c r="AN168" s="11" t="s">
        <v>151</v>
      </c>
      <c r="AO168" s="11">
        <v>0</v>
      </c>
      <c r="AP168" s="11"/>
      <c r="AQ168" s="11" t="s">
        <v>141</v>
      </c>
      <c r="AR168" s="11"/>
      <c r="AS168" s="11" t="s">
        <v>407</v>
      </c>
      <c r="AT168" s="11">
        <v>0</v>
      </c>
      <c r="AU168" s="11">
        <v>0</v>
      </c>
      <c r="AV168" s="11"/>
      <c r="AW168" s="11"/>
      <c r="AX168" s="17"/>
      <c r="AY168" s="11"/>
      <c r="AZ168" s="11"/>
      <c r="BA168" s="11"/>
      <c r="BB168" s="11"/>
      <c r="BC168" s="16"/>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4">
        <v>41411</v>
      </c>
    </row>
    <row r="169" spans="1:85" s="14" customFormat="1" x14ac:dyDescent="0.25">
      <c r="A169" s="11">
        <v>161</v>
      </c>
      <c r="B169" s="11" t="s">
        <v>1368</v>
      </c>
      <c r="C169" s="11"/>
      <c r="D169" s="13">
        <v>161.30000000000001</v>
      </c>
      <c r="E169" s="11" t="s">
        <v>266</v>
      </c>
      <c r="F169" s="11" t="s">
        <v>141</v>
      </c>
      <c r="G169" s="11" t="s">
        <v>226</v>
      </c>
      <c r="H169" s="11" t="s">
        <v>523</v>
      </c>
      <c r="I169" s="11" t="s">
        <v>141</v>
      </c>
      <c r="J169" s="11" t="s">
        <v>145</v>
      </c>
      <c r="K169" s="14">
        <v>35462</v>
      </c>
      <c r="L169" s="11" t="s">
        <v>1373</v>
      </c>
      <c r="M169" s="11">
        <v>363284</v>
      </c>
      <c r="N169" s="11">
        <v>399712</v>
      </c>
      <c r="O169" s="11">
        <v>109</v>
      </c>
      <c r="P169" s="11" t="s">
        <v>372</v>
      </c>
      <c r="Q169" s="11" t="s">
        <v>1374</v>
      </c>
      <c r="R169" s="11">
        <v>5</v>
      </c>
      <c r="S169" s="11" t="s">
        <v>162</v>
      </c>
      <c r="T169" s="11">
        <v>25</v>
      </c>
      <c r="U169" s="11">
        <v>5</v>
      </c>
      <c r="V169" s="11" t="s">
        <v>150</v>
      </c>
      <c r="W169" s="11">
        <v>1</v>
      </c>
      <c r="X169" s="11">
        <v>0</v>
      </c>
      <c r="Y169" s="11">
        <v>0</v>
      </c>
      <c r="Z169" s="11">
        <v>0</v>
      </c>
      <c r="AA169" s="11">
        <v>0</v>
      </c>
      <c r="AB169" s="11">
        <v>0</v>
      </c>
      <c r="AC169" s="11">
        <v>0</v>
      </c>
      <c r="AD169" s="11">
        <v>0</v>
      </c>
      <c r="AE169" s="11">
        <v>0</v>
      </c>
      <c r="AF169" s="11">
        <v>0</v>
      </c>
      <c r="AG169" s="11">
        <v>0</v>
      </c>
      <c r="AH169" s="11">
        <v>1</v>
      </c>
      <c r="AI169" s="11">
        <v>0</v>
      </c>
      <c r="AJ169" s="11">
        <v>0</v>
      </c>
      <c r="AK169" s="11">
        <v>0</v>
      </c>
      <c r="AL169" s="11">
        <v>0</v>
      </c>
      <c r="AM169" s="11">
        <v>0</v>
      </c>
      <c r="AN169" s="11" t="s">
        <v>154</v>
      </c>
      <c r="AO169" s="11">
        <v>0</v>
      </c>
      <c r="AP169" s="11"/>
      <c r="AQ169" s="11" t="s">
        <v>141</v>
      </c>
      <c r="AR169" s="11" t="s">
        <v>152</v>
      </c>
      <c r="AS169" s="11" t="s">
        <v>209</v>
      </c>
      <c r="AT169" s="11">
        <v>12</v>
      </c>
      <c r="AU169" s="11">
        <v>12</v>
      </c>
      <c r="AV169" s="11"/>
      <c r="AW169" s="11"/>
      <c r="AX169" s="17"/>
      <c r="AY169" s="11"/>
      <c r="AZ169" s="11"/>
      <c r="BA169" s="11"/>
      <c r="BB169" s="11"/>
      <c r="BC169" s="16"/>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4">
        <v>41411</v>
      </c>
    </row>
    <row r="170" spans="1:85" s="14" customFormat="1" x14ac:dyDescent="0.25">
      <c r="A170" s="11">
        <v>161</v>
      </c>
      <c r="B170" s="11" t="s">
        <v>1368</v>
      </c>
      <c r="C170" s="11"/>
      <c r="D170" s="13">
        <v>161.4</v>
      </c>
      <c r="E170" s="11" t="s">
        <v>244</v>
      </c>
      <c r="F170" s="11" t="s">
        <v>141</v>
      </c>
      <c r="G170" s="11" t="s">
        <v>226</v>
      </c>
      <c r="H170" s="11" t="s">
        <v>523</v>
      </c>
      <c r="I170" s="11" t="s">
        <v>141</v>
      </c>
      <c r="J170" s="11" t="s">
        <v>145</v>
      </c>
      <c r="K170" s="14">
        <v>35462</v>
      </c>
      <c r="L170" s="11" t="s">
        <v>1375</v>
      </c>
      <c r="M170" s="11">
        <v>363320</v>
      </c>
      <c r="N170" s="11">
        <v>399733</v>
      </c>
      <c r="O170" s="11">
        <v>109</v>
      </c>
      <c r="P170" s="11" t="s">
        <v>372</v>
      </c>
      <c r="Q170" s="11" t="s">
        <v>1376</v>
      </c>
      <c r="R170" s="11">
        <v>5</v>
      </c>
      <c r="S170" s="11" t="s">
        <v>162</v>
      </c>
      <c r="T170" s="11">
        <v>25</v>
      </c>
      <c r="U170" s="11">
        <v>5</v>
      </c>
      <c r="V170" s="11" t="s">
        <v>150</v>
      </c>
      <c r="W170" s="11">
        <v>1</v>
      </c>
      <c r="X170" s="11">
        <v>0</v>
      </c>
      <c r="Y170" s="11">
        <v>0</v>
      </c>
      <c r="Z170" s="11">
        <v>0</v>
      </c>
      <c r="AA170" s="11">
        <v>0</v>
      </c>
      <c r="AB170" s="11">
        <v>0</v>
      </c>
      <c r="AC170" s="11">
        <v>0</v>
      </c>
      <c r="AD170" s="11">
        <v>0</v>
      </c>
      <c r="AE170" s="11">
        <v>0</v>
      </c>
      <c r="AF170" s="11">
        <v>0</v>
      </c>
      <c r="AG170" s="11">
        <v>0</v>
      </c>
      <c r="AH170" s="11">
        <v>1</v>
      </c>
      <c r="AI170" s="11">
        <v>0</v>
      </c>
      <c r="AJ170" s="11">
        <v>0</v>
      </c>
      <c r="AK170" s="11">
        <v>0</v>
      </c>
      <c r="AL170" s="11">
        <v>0</v>
      </c>
      <c r="AM170" s="11">
        <v>0</v>
      </c>
      <c r="AN170" s="11" t="s">
        <v>154</v>
      </c>
      <c r="AO170" s="11">
        <v>0</v>
      </c>
      <c r="AP170" s="11"/>
      <c r="AQ170" s="11" t="s">
        <v>141</v>
      </c>
      <c r="AR170" s="11" t="s">
        <v>152</v>
      </c>
      <c r="AS170" s="11" t="s">
        <v>209</v>
      </c>
      <c r="AT170" s="11">
        <v>12</v>
      </c>
      <c r="AU170" s="11">
        <v>0</v>
      </c>
      <c r="AV170" s="11"/>
      <c r="AW170" s="11"/>
      <c r="AX170" s="17"/>
      <c r="AY170" s="11"/>
      <c r="AZ170" s="11"/>
      <c r="BA170" s="11"/>
      <c r="BB170" s="11"/>
      <c r="BC170" s="16"/>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4">
        <v>41411</v>
      </c>
    </row>
    <row r="171" spans="1:85" s="14" customFormat="1" x14ac:dyDescent="0.25">
      <c r="A171" s="11">
        <v>161</v>
      </c>
      <c r="B171" s="11" t="s">
        <v>1368</v>
      </c>
      <c r="C171" s="11"/>
      <c r="D171" s="13">
        <v>161.5</v>
      </c>
      <c r="E171" s="11" t="s">
        <v>1377</v>
      </c>
      <c r="F171" s="11" t="s">
        <v>141</v>
      </c>
      <c r="G171" s="11" t="s">
        <v>226</v>
      </c>
      <c r="H171" s="11" t="s">
        <v>523</v>
      </c>
      <c r="I171" s="11" t="s">
        <v>141</v>
      </c>
      <c r="J171" s="11" t="s">
        <v>145</v>
      </c>
      <c r="K171" s="14">
        <v>35462</v>
      </c>
      <c r="L171" s="11" t="s">
        <v>1378</v>
      </c>
      <c r="M171" s="11">
        <v>363386</v>
      </c>
      <c r="N171" s="11">
        <v>399709</v>
      </c>
      <c r="O171" s="11">
        <v>109</v>
      </c>
      <c r="P171" s="11" t="s">
        <v>372</v>
      </c>
      <c r="Q171" s="11" t="s">
        <v>1379</v>
      </c>
      <c r="R171" s="11">
        <v>5</v>
      </c>
      <c r="S171" s="11" t="s">
        <v>162</v>
      </c>
      <c r="T171" s="11">
        <v>25</v>
      </c>
      <c r="U171" s="11">
        <v>5</v>
      </c>
      <c r="V171" s="11" t="s">
        <v>150</v>
      </c>
      <c r="W171" s="11">
        <v>0</v>
      </c>
      <c r="X171" s="11">
        <v>0</v>
      </c>
      <c r="Y171" s="11">
        <v>0</v>
      </c>
      <c r="Z171" s="11">
        <v>0</v>
      </c>
      <c r="AA171" s="11">
        <v>0</v>
      </c>
      <c r="AB171" s="11">
        <v>0</v>
      </c>
      <c r="AC171" s="11">
        <v>0</v>
      </c>
      <c r="AD171" s="11">
        <v>0</v>
      </c>
      <c r="AE171" s="11">
        <v>0</v>
      </c>
      <c r="AF171" s="11">
        <v>0</v>
      </c>
      <c r="AG171" s="11">
        <v>0</v>
      </c>
      <c r="AH171" s="11">
        <v>0</v>
      </c>
      <c r="AI171" s="11">
        <v>0</v>
      </c>
      <c r="AJ171" s="11">
        <v>1</v>
      </c>
      <c r="AK171" s="11">
        <v>0</v>
      </c>
      <c r="AL171" s="11">
        <v>0</v>
      </c>
      <c r="AM171" s="11">
        <v>0</v>
      </c>
      <c r="AN171" s="11" t="s">
        <v>151</v>
      </c>
      <c r="AO171" s="11">
        <v>0</v>
      </c>
      <c r="AP171" s="11"/>
      <c r="AQ171" s="11" t="s">
        <v>141</v>
      </c>
      <c r="AR171" s="11"/>
      <c r="AS171" s="11" t="s">
        <v>407</v>
      </c>
      <c r="AT171" s="11">
        <v>0</v>
      </c>
      <c r="AU171" s="11">
        <v>0</v>
      </c>
      <c r="AV171" s="11"/>
      <c r="AW171" s="11"/>
      <c r="AX171" s="17"/>
      <c r="AY171" s="11"/>
      <c r="AZ171" s="11"/>
      <c r="BA171" s="11"/>
      <c r="BB171" s="11"/>
      <c r="BC171" s="16"/>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4">
        <v>41411</v>
      </c>
    </row>
    <row r="172" spans="1:85" s="14" customFormat="1" ht="45" x14ac:dyDescent="0.25">
      <c r="A172" s="11">
        <v>178</v>
      </c>
      <c r="B172" s="11" t="s">
        <v>1368</v>
      </c>
      <c r="C172" s="11"/>
      <c r="D172" s="13">
        <v>178.1</v>
      </c>
      <c r="E172" s="11" t="s">
        <v>1478</v>
      </c>
      <c r="F172" s="11" t="s">
        <v>141</v>
      </c>
      <c r="G172" s="11" t="s">
        <v>226</v>
      </c>
      <c r="H172" s="11" t="s">
        <v>523</v>
      </c>
      <c r="I172" s="11" t="s">
        <v>141</v>
      </c>
      <c r="J172" s="11" t="s">
        <v>1468</v>
      </c>
      <c r="K172" s="14">
        <v>35916</v>
      </c>
      <c r="L172" s="11"/>
      <c r="M172" s="11">
        <v>363417</v>
      </c>
      <c r="N172" s="11">
        <v>400424</v>
      </c>
      <c r="O172" s="11">
        <v>109</v>
      </c>
      <c r="P172" s="11" t="s">
        <v>229</v>
      </c>
      <c r="Q172" s="11" t="s">
        <v>1479</v>
      </c>
      <c r="R172" s="11">
        <v>1</v>
      </c>
      <c r="S172" s="11" t="s">
        <v>231</v>
      </c>
      <c r="T172" s="11">
        <v>22.69</v>
      </c>
      <c r="U172" s="11">
        <v>0.1</v>
      </c>
      <c r="V172" s="11" t="s">
        <v>231</v>
      </c>
      <c r="W172" s="11">
        <v>1</v>
      </c>
      <c r="X172" s="11">
        <v>0</v>
      </c>
      <c r="Y172" s="11">
        <v>0</v>
      </c>
      <c r="Z172" s="11">
        <v>0</v>
      </c>
      <c r="AA172" s="11">
        <v>0</v>
      </c>
      <c r="AB172" s="11">
        <v>0</v>
      </c>
      <c r="AC172" s="11">
        <v>0</v>
      </c>
      <c r="AD172" s="11">
        <v>0</v>
      </c>
      <c r="AE172" s="11">
        <v>0</v>
      </c>
      <c r="AF172" s="11">
        <v>0</v>
      </c>
      <c r="AG172" s="11">
        <v>0</v>
      </c>
      <c r="AH172" s="11">
        <v>1</v>
      </c>
      <c r="AI172" s="11">
        <v>0</v>
      </c>
      <c r="AJ172" s="11">
        <v>0</v>
      </c>
      <c r="AK172" s="11">
        <v>0</v>
      </c>
      <c r="AL172" s="11">
        <v>0</v>
      </c>
      <c r="AM172" s="11">
        <v>0</v>
      </c>
      <c r="AN172" s="11" t="s">
        <v>154</v>
      </c>
      <c r="AO172" s="11">
        <v>0</v>
      </c>
      <c r="AP172" s="11"/>
      <c r="AQ172" s="11" t="s">
        <v>141</v>
      </c>
      <c r="AR172" s="11" t="s">
        <v>152</v>
      </c>
      <c r="AS172" s="11" t="s">
        <v>209</v>
      </c>
      <c r="AT172" s="11">
        <v>12</v>
      </c>
      <c r="AU172" s="11">
        <v>12</v>
      </c>
      <c r="AV172" s="11" t="s">
        <v>1480</v>
      </c>
      <c r="AW172" s="11"/>
      <c r="AX172" s="17"/>
      <c r="AY172" s="11"/>
      <c r="AZ172" s="11"/>
      <c r="BA172" s="11"/>
      <c r="BB172" s="11"/>
      <c r="BC172" s="16"/>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4">
        <v>41411</v>
      </c>
    </row>
    <row r="173" spans="1:85" s="14" customFormat="1" ht="45" x14ac:dyDescent="0.25">
      <c r="A173" s="11">
        <v>178</v>
      </c>
      <c r="B173" s="11" t="s">
        <v>1368</v>
      </c>
      <c r="C173" s="11"/>
      <c r="D173" s="13">
        <v>178.2</v>
      </c>
      <c r="E173" s="11" t="s">
        <v>1478</v>
      </c>
      <c r="F173" s="11" t="s">
        <v>141</v>
      </c>
      <c r="G173" s="11" t="s">
        <v>226</v>
      </c>
      <c r="H173" s="11" t="s">
        <v>523</v>
      </c>
      <c r="I173" s="11" t="s">
        <v>141</v>
      </c>
      <c r="J173" s="11" t="s">
        <v>1468</v>
      </c>
      <c r="K173" s="14">
        <v>35916</v>
      </c>
      <c r="L173" s="11"/>
      <c r="M173" s="11">
        <v>363113</v>
      </c>
      <c r="N173" s="11">
        <v>400401</v>
      </c>
      <c r="O173" s="11">
        <v>109</v>
      </c>
      <c r="P173" s="11" t="s">
        <v>229</v>
      </c>
      <c r="Q173" s="11" t="s">
        <v>1481</v>
      </c>
      <c r="R173" s="11">
        <v>20</v>
      </c>
      <c r="S173" s="11" t="s">
        <v>211</v>
      </c>
      <c r="T173" s="11">
        <v>23</v>
      </c>
      <c r="U173" s="11">
        <v>10</v>
      </c>
      <c r="V173" s="11" t="s">
        <v>211</v>
      </c>
      <c r="W173" s="11">
        <v>1</v>
      </c>
      <c r="X173" s="11">
        <v>0</v>
      </c>
      <c r="Y173" s="11">
        <v>0</v>
      </c>
      <c r="Z173" s="11">
        <v>0</v>
      </c>
      <c r="AA173" s="11">
        <v>0</v>
      </c>
      <c r="AB173" s="11">
        <v>0</v>
      </c>
      <c r="AC173" s="11">
        <v>0</v>
      </c>
      <c r="AD173" s="11">
        <v>0</v>
      </c>
      <c r="AE173" s="11">
        <v>0</v>
      </c>
      <c r="AF173" s="11">
        <v>0</v>
      </c>
      <c r="AG173" s="11">
        <v>0</v>
      </c>
      <c r="AH173" s="11">
        <v>1</v>
      </c>
      <c r="AI173" s="11">
        <v>0</v>
      </c>
      <c r="AJ173" s="11">
        <v>0</v>
      </c>
      <c r="AK173" s="11">
        <v>0</v>
      </c>
      <c r="AL173" s="11">
        <v>0</v>
      </c>
      <c r="AM173" s="11">
        <v>0</v>
      </c>
      <c r="AN173" s="11" t="s">
        <v>154</v>
      </c>
      <c r="AO173" s="11">
        <v>0</v>
      </c>
      <c r="AP173" s="11"/>
      <c r="AQ173" s="11" t="s">
        <v>141</v>
      </c>
      <c r="AR173" s="11" t="s">
        <v>152</v>
      </c>
      <c r="AS173" s="11" t="s">
        <v>209</v>
      </c>
      <c r="AT173" s="11">
        <v>12</v>
      </c>
      <c r="AU173" s="11">
        <v>0</v>
      </c>
      <c r="AV173" s="11"/>
      <c r="AW173" s="11"/>
      <c r="AX173" s="17"/>
      <c r="AY173" s="11"/>
      <c r="AZ173" s="11"/>
      <c r="BA173" s="11"/>
      <c r="BB173" s="11"/>
      <c r="BC173" s="16"/>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4">
        <v>41411</v>
      </c>
    </row>
    <row r="174" spans="1:85" s="14" customFormat="1" ht="30" x14ac:dyDescent="0.25">
      <c r="A174" s="11">
        <v>567</v>
      </c>
      <c r="B174" s="11" t="s">
        <v>4383</v>
      </c>
      <c r="C174" s="11"/>
      <c r="D174" s="13">
        <v>567.1</v>
      </c>
      <c r="E174" s="11" t="s">
        <v>4384</v>
      </c>
      <c r="F174" s="11" t="s">
        <v>141</v>
      </c>
      <c r="G174" s="11" t="s">
        <v>142</v>
      </c>
      <c r="H174" s="11" t="s">
        <v>4254</v>
      </c>
      <c r="I174" s="11" t="s">
        <v>141</v>
      </c>
      <c r="J174" s="11" t="s">
        <v>1232</v>
      </c>
      <c r="K174" s="14">
        <v>37391</v>
      </c>
      <c r="L174" s="11"/>
      <c r="M174" s="11">
        <v>321470</v>
      </c>
      <c r="N174" s="11">
        <v>211953</v>
      </c>
      <c r="O174" s="11">
        <v>161</v>
      </c>
      <c r="P174" s="11" t="s">
        <v>991</v>
      </c>
      <c r="Q174" s="11" t="s">
        <v>4385</v>
      </c>
      <c r="R174" s="11">
        <v>20</v>
      </c>
      <c r="S174" s="11" t="s">
        <v>211</v>
      </c>
      <c r="T174" s="11">
        <v>0</v>
      </c>
      <c r="U174" s="11">
        <v>20</v>
      </c>
      <c r="V174" s="11"/>
      <c r="W174" s="11">
        <v>1</v>
      </c>
      <c r="X174" s="11">
        <v>1</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t="s">
        <v>472</v>
      </c>
      <c r="AO174" s="11">
        <v>0</v>
      </c>
      <c r="AP174" s="11"/>
      <c r="AQ174" s="11" t="s">
        <v>141</v>
      </c>
      <c r="AR174" s="11" t="s">
        <v>152</v>
      </c>
      <c r="AS174" s="11" t="s">
        <v>153</v>
      </c>
      <c r="AT174" s="11">
        <v>2</v>
      </c>
      <c r="AU174" s="11">
        <v>2</v>
      </c>
      <c r="AV174" s="11"/>
      <c r="AW174" s="11"/>
      <c r="AX174" s="17"/>
      <c r="AY174" s="11"/>
      <c r="AZ174" s="11"/>
      <c r="BA174" s="11"/>
      <c r="BB174" s="11"/>
      <c r="BC174" s="16"/>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4">
        <v>41411</v>
      </c>
      <c r="CG174" s="14">
        <v>39881</v>
      </c>
    </row>
    <row r="175" spans="1:85" s="14" customFormat="1" ht="60" x14ac:dyDescent="0.25">
      <c r="A175" s="11">
        <v>567</v>
      </c>
      <c r="B175" s="11" t="s">
        <v>4383</v>
      </c>
      <c r="C175" s="11"/>
      <c r="D175" s="13">
        <v>567.20000000000005</v>
      </c>
      <c r="E175" s="11" t="s">
        <v>3802</v>
      </c>
      <c r="F175" s="11" t="s">
        <v>141</v>
      </c>
      <c r="G175" s="11" t="s">
        <v>142</v>
      </c>
      <c r="H175" s="11" t="s">
        <v>4254</v>
      </c>
      <c r="I175" s="11" t="s">
        <v>141</v>
      </c>
      <c r="J175" s="11" t="s">
        <v>1232</v>
      </c>
      <c r="K175" s="14">
        <v>37391</v>
      </c>
      <c r="L175" s="11"/>
      <c r="M175" s="11">
        <v>321500</v>
      </c>
      <c r="N175" s="11">
        <v>212100</v>
      </c>
      <c r="O175" s="11">
        <v>161</v>
      </c>
      <c r="P175" s="11" t="s">
        <v>991</v>
      </c>
      <c r="Q175" s="11" t="s">
        <v>4386</v>
      </c>
      <c r="R175" s="11">
        <v>100</v>
      </c>
      <c r="S175" s="11"/>
      <c r="T175" s="11">
        <v>0</v>
      </c>
      <c r="U175" s="11">
        <v>20</v>
      </c>
      <c r="V175" s="11"/>
      <c r="W175" s="11">
        <v>1</v>
      </c>
      <c r="X175" s="11">
        <v>1</v>
      </c>
      <c r="Y175" s="11">
        <v>0</v>
      </c>
      <c r="Z175" s="11">
        <v>0</v>
      </c>
      <c r="AA175" s="11">
        <v>0</v>
      </c>
      <c r="AB175" s="11">
        <v>0</v>
      </c>
      <c r="AC175" s="11">
        <v>0</v>
      </c>
      <c r="AD175" s="11">
        <v>0</v>
      </c>
      <c r="AE175" s="11">
        <v>0</v>
      </c>
      <c r="AF175" s="11">
        <v>1</v>
      </c>
      <c r="AG175" s="11">
        <v>0</v>
      </c>
      <c r="AH175" s="11">
        <v>0</v>
      </c>
      <c r="AI175" s="11">
        <v>0</v>
      </c>
      <c r="AJ175" s="11">
        <v>0</v>
      </c>
      <c r="AK175" s="11">
        <v>0</v>
      </c>
      <c r="AL175" s="11">
        <v>0</v>
      </c>
      <c r="AM175" s="11">
        <v>0</v>
      </c>
      <c r="AN175" s="11" t="s">
        <v>972</v>
      </c>
      <c r="AO175" s="11">
        <v>0</v>
      </c>
      <c r="AP175" s="11"/>
      <c r="AQ175" s="11" t="s">
        <v>141</v>
      </c>
      <c r="AR175" s="11" t="s">
        <v>152</v>
      </c>
      <c r="AS175" s="11" t="s">
        <v>153</v>
      </c>
      <c r="AT175" s="11">
        <v>2</v>
      </c>
      <c r="AU175" s="11">
        <v>0</v>
      </c>
      <c r="AV175" s="11"/>
      <c r="AW175" s="11" t="s">
        <v>165</v>
      </c>
      <c r="AX175" s="17"/>
      <c r="AY175" s="11" t="s">
        <v>166</v>
      </c>
      <c r="AZ175" s="11" t="s">
        <v>4387</v>
      </c>
      <c r="BA175" s="11" t="s">
        <v>996</v>
      </c>
      <c r="BB175" s="11" t="s">
        <v>153</v>
      </c>
      <c r="BC175" s="16">
        <v>2</v>
      </c>
      <c r="BD175" s="11" t="s">
        <v>997</v>
      </c>
      <c r="BE175" s="11" t="s">
        <v>316</v>
      </c>
      <c r="BF175" s="11" t="s">
        <v>169</v>
      </c>
      <c r="BG175" s="11" t="s">
        <v>170</v>
      </c>
      <c r="BH175" s="11" t="s">
        <v>171</v>
      </c>
      <c r="BI175" s="11" t="s">
        <v>172</v>
      </c>
      <c r="BJ175" s="11" t="s">
        <v>173</v>
      </c>
      <c r="BK175" s="11">
        <v>1</v>
      </c>
      <c r="BL175" s="11"/>
      <c r="BM175" s="11" t="s">
        <v>4388</v>
      </c>
      <c r="BN175" s="11"/>
      <c r="BO175" s="11"/>
      <c r="BP175" s="11"/>
      <c r="BQ175" s="11" t="s">
        <v>174</v>
      </c>
      <c r="BR175" s="11"/>
      <c r="BS175" s="11"/>
      <c r="BT175" s="11" t="s">
        <v>174</v>
      </c>
      <c r="BU175" s="11" t="s">
        <v>175</v>
      </c>
      <c r="BV175" s="11" t="s">
        <v>175</v>
      </c>
      <c r="BW175" s="11" t="s">
        <v>174</v>
      </c>
      <c r="BX175" s="11" t="s">
        <v>175</v>
      </c>
      <c r="BY175" s="11" t="s">
        <v>175</v>
      </c>
      <c r="BZ175" s="11" t="s">
        <v>174</v>
      </c>
      <c r="CA175" s="11" t="s">
        <v>175</v>
      </c>
      <c r="CB175" s="11" t="s">
        <v>175</v>
      </c>
      <c r="CC175" s="11" t="s">
        <v>175</v>
      </c>
      <c r="CD175" s="11" t="s">
        <v>175</v>
      </c>
      <c r="CE175" s="11" t="s">
        <v>175</v>
      </c>
      <c r="CF175" s="14">
        <v>41411</v>
      </c>
      <c r="CG175" s="14">
        <v>41411</v>
      </c>
    </row>
    <row r="176" spans="1:85" ht="30" x14ac:dyDescent="0.25">
      <c r="A176" s="11">
        <v>432</v>
      </c>
      <c r="B176" s="11" t="s">
        <v>2806</v>
      </c>
      <c r="D176" s="13">
        <v>432.1</v>
      </c>
      <c r="E176" s="11" t="s">
        <v>3518</v>
      </c>
      <c r="F176" s="11" t="s">
        <v>141</v>
      </c>
      <c r="G176" s="11" t="s">
        <v>429</v>
      </c>
      <c r="H176" s="11" t="s">
        <v>2806</v>
      </c>
      <c r="I176" s="11" t="s">
        <v>141</v>
      </c>
      <c r="J176" s="11" t="s">
        <v>1232</v>
      </c>
      <c r="K176" s="14">
        <v>36680</v>
      </c>
      <c r="L176" s="11" t="s">
        <v>3519</v>
      </c>
      <c r="M176" s="11">
        <v>327269</v>
      </c>
      <c r="N176" s="11">
        <v>665076</v>
      </c>
      <c r="O176" s="11">
        <v>66</v>
      </c>
      <c r="P176" s="11" t="s">
        <v>695</v>
      </c>
      <c r="Q176" s="11" t="s">
        <v>3520</v>
      </c>
      <c r="R176" s="11">
        <v>20</v>
      </c>
      <c r="S176" s="11" t="s">
        <v>162</v>
      </c>
      <c r="T176" s="11">
        <v>153.86000000000001</v>
      </c>
      <c r="U176" s="11">
        <v>0.01</v>
      </c>
      <c r="V176" s="11" t="s">
        <v>162</v>
      </c>
      <c r="W176" s="11">
        <v>1</v>
      </c>
      <c r="X176" s="11">
        <v>0</v>
      </c>
      <c r="Y176" s="11">
        <v>0</v>
      </c>
      <c r="Z176" s="11">
        <v>1</v>
      </c>
      <c r="AA176" s="11">
        <v>0</v>
      </c>
      <c r="AB176" s="11">
        <v>0</v>
      </c>
      <c r="AC176" s="11">
        <v>0</v>
      </c>
      <c r="AD176" s="11">
        <v>0</v>
      </c>
      <c r="AE176" s="11">
        <v>0</v>
      </c>
      <c r="AF176" s="11">
        <v>0</v>
      </c>
      <c r="AG176" s="11">
        <v>0</v>
      </c>
      <c r="AH176" s="11">
        <v>1</v>
      </c>
      <c r="AI176" s="11">
        <v>0</v>
      </c>
      <c r="AJ176" s="11">
        <v>0</v>
      </c>
      <c r="AK176" s="11">
        <v>0</v>
      </c>
      <c r="AL176" s="11">
        <v>0</v>
      </c>
      <c r="AM176" s="11">
        <v>0</v>
      </c>
      <c r="AN176" s="11" t="s">
        <v>195</v>
      </c>
      <c r="AO176" s="11">
        <v>0</v>
      </c>
      <c r="AQ176" s="11" t="s">
        <v>141</v>
      </c>
      <c r="AR176" s="11" t="s">
        <v>220</v>
      </c>
      <c r="AS176" s="11" t="s">
        <v>209</v>
      </c>
      <c r="AT176" s="11">
        <v>12</v>
      </c>
      <c r="AU176" s="11">
        <v>12</v>
      </c>
      <c r="AX176" s="17"/>
      <c r="CF176" s="14">
        <v>41411</v>
      </c>
    </row>
    <row r="177" spans="1:85" ht="30" x14ac:dyDescent="0.25">
      <c r="A177" s="11">
        <v>98</v>
      </c>
      <c r="B177" s="11" t="s">
        <v>976</v>
      </c>
      <c r="D177" s="13">
        <v>98.1</v>
      </c>
      <c r="E177" s="11" t="s">
        <v>234</v>
      </c>
      <c r="F177" s="11" t="s">
        <v>141</v>
      </c>
      <c r="G177" s="11" t="s">
        <v>226</v>
      </c>
      <c r="H177" s="11" t="s">
        <v>977</v>
      </c>
      <c r="I177" s="11" t="s">
        <v>144</v>
      </c>
      <c r="J177" s="11" t="s">
        <v>145</v>
      </c>
      <c r="K177" s="14">
        <v>34731</v>
      </c>
      <c r="L177" s="11" t="s">
        <v>978</v>
      </c>
      <c r="M177" s="11">
        <v>357070</v>
      </c>
      <c r="N177" s="11">
        <v>414979</v>
      </c>
      <c r="O177" s="11">
        <v>108</v>
      </c>
      <c r="P177" s="11" t="s">
        <v>229</v>
      </c>
      <c r="Q177" s="11" t="s">
        <v>979</v>
      </c>
      <c r="R177" s="11">
        <v>10</v>
      </c>
      <c r="S177" s="11" t="s">
        <v>162</v>
      </c>
      <c r="T177" s="11">
        <v>50</v>
      </c>
      <c r="U177" s="11">
        <v>5</v>
      </c>
      <c r="V177" s="11" t="s">
        <v>150</v>
      </c>
      <c r="W177" s="11">
        <v>1</v>
      </c>
      <c r="X177" s="11">
        <v>0</v>
      </c>
      <c r="Y177" s="11">
        <v>0</v>
      </c>
      <c r="Z177" s="11">
        <v>0</v>
      </c>
      <c r="AA177" s="11">
        <v>0</v>
      </c>
      <c r="AB177" s="11">
        <v>0</v>
      </c>
      <c r="AC177" s="11">
        <v>0</v>
      </c>
      <c r="AD177" s="11">
        <v>0</v>
      </c>
      <c r="AE177" s="11">
        <v>0</v>
      </c>
      <c r="AF177" s="11">
        <v>0</v>
      </c>
      <c r="AG177" s="11">
        <v>0</v>
      </c>
      <c r="AH177" s="11">
        <v>0</v>
      </c>
      <c r="AI177" s="11">
        <v>1</v>
      </c>
      <c r="AJ177" s="11">
        <v>0</v>
      </c>
      <c r="AK177" s="11">
        <v>0</v>
      </c>
      <c r="AL177" s="11">
        <v>0</v>
      </c>
      <c r="AM177" s="11">
        <v>0</v>
      </c>
      <c r="AN177" s="11" t="s">
        <v>412</v>
      </c>
      <c r="AO177" s="11">
        <v>0</v>
      </c>
      <c r="AQ177" s="11" t="s">
        <v>141</v>
      </c>
      <c r="AR177" s="11" t="s">
        <v>152</v>
      </c>
      <c r="AS177" s="11" t="s">
        <v>164</v>
      </c>
      <c r="AT177" s="11">
        <v>4</v>
      </c>
      <c r="AU177" s="11">
        <v>4</v>
      </c>
      <c r="AX177" s="17"/>
      <c r="CF177" s="14">
        <v>41411</v>
      </c>
    </row>
    <row r="178" spans="1:85" ht="30" x14ac:dyDescent="0.25">
      <c r="A178" s="11">
        <v>98</v>
      </c>
      <c r="B178" s="11" t="s">
        <v>976</v>
      </c>
      <c r="D178" s="13">
        <v>98.2</v>
      </c>
      <c r="E178" s="11" t="s">
        <v>225</v>
      </c>
      <c r="F178" s="11" t="s">
        <v>141</v>
      </c>
      <c r="G178" s="11" t="s">
        <v>226</v>
      </c>
      <c r="H178" s="11" t="s">
        <v>977</v>
      </c>
      <c r="I178" s="11" t="s">
        <v>144</v>
      </c>
      <c r="J178" s="11" t="s">
        <v>145</v>
      </c>
      <c r="K178" s="14">
        <v>34731</v>
      </c>
      <c r="L178" s="11" t="s">
        <v>980</v>
      </c>
      <c r="M178" s="11">
        <v>357038</v>
      </c>
      <c r="N178" s="11">
        <v>415016</v>
      </c>
      <c r="O178" s="11">
        <v>108</v>
      </c>
      <c r="P178" s="11" t="s">
        <v>229</v>
      </c>
      <c r="Q178" s="11" t="s">
        <v>981</v>
      </c>
      <c r="R178" s="11">
        <v>10</v>
      </c>
      <c r="S178" s="11" t="s">
        <v>162</v>
      </c>
      <c r="T178" s="11">
        <v>53</v>
      </c>
      <c r="U178" s="11">
        <v>5</v>
      </c>
      <c r="V178" s="11" t="s">
        <v>150</v>
      </c>
      <c r="W178" s="11">
        <v>1</v>
      </c>
      <c r="X178" s="11">
        <v>0</v>
      </c>
      <c r="Y178" s="11">
        <v>0</v>
      </c>
      <c r="Z178" s="11">
        <v>0</v>
      </c>
      <c r="AA178" s="11">
        <v>0</v>
      </c>
      <c r="AB178" s="11">
        <v>0</v>
      </c>
      <c r="AC178" s="11">
        <v>0</v>
      </c>
      <c r="AD178" s="11">
        <v>0</v>
      </c>
      <c r="AE178" s="11">
        <v>0</v>
      </c>
      <c r="AF178" s="11">
        <v>0</v>
      </c>
      <c r="AG178" s="11">
        <v>0</v>
      </c>
      <c r="AH178" s="11">
        <v>0</v>
      </c>
      <c r="AI178" s="11">
        <v>1</v>
      </c>
      <c r="AJ178" s="11">
        <v>0</v>
      </c>
      <c r="AK178" s="11">
        <v>0</v>
      </c>
      <c r="AL178" s="11">
        <v>0</v>
      </c>
      <c r="AM178" s="11">
        <v>0</v>
      </c>
      <c r="AN178" s="11" t="s">
        <v>412</v>
      </c>
      <c r="AO178" s="11">
        <v>0</v>
      </c>
      <c r="AQ178" s="11" t="s">
        <v>141</v>
      </c>
      <c r="AR178" s="11" t="s">
        <v>152</v>
      </c>
      <c r="AS178" s="11" t="s">
        <v>164</v>
      </c>
      <c r="AT178" s="11">
        <v>4</v>
      </c>
      <c r="AU178" s="11">
        <v>0</v>
      </c>
      <c r="AX178" s="17"/>
      <c r="CF178" s="14">
        <v>41411</v>
      </c>
    </row>
    <row r="179" spans="1:85" ht="30" x14ac:dyDescent="0.25">
      <c r="A179" s="11">
        <v>98</v>
      </c>
      <c r="B179" s="11" t="s">
        <v>976</v>
      </c>
      <c r="D179" s="13">
        <v>98.3</v>
      </c>
      <c r="E179" s="11" t="s">
        <v>982</v>
      </c>
      <c r="F179" s="11" t="s">
        <v>141</v>
      </c>
      <c r="G179" s="11" t="s">
        <v>226</v>
      </c>
      <c r="H179" s="11" t="s">
        <v>977</v>
      </c>
      <c r="I179" s="11" t="s">
        <v>144</v>
      </c>
      <c r="J179" s="11" t="s">
        <v>145</v>
      </c>
      <c r="K179" s="14">
        <v>34731</v>
      </c>
      <c r="L179" s="11" t="s">
        <v>983</v>
      </c>
      <c r="M179" s="11">
        <v>357065</v>
      </c>
      <c r="N179" s="11">
        <v>414943</v>
      </c>
      <c r="O179" s="11">
        <v>108</v>
      </c>
      <c r="P179" s="11" t="s">
        <v>229</v>
      </c>
      <c r="Q179" s="11" t="s">
        <v>984</v>
      </c>
      <c r="R179" s="11">
        <v>10</v>
      </c>
      <c r="S179" s="11" t="s">
        <v>162</v>
      </c>
      <c r="T179" s="11">
        <v>57</v>
      </c>
      <c r="U179" s="11">
        <v>5</v>
      </c>
      <c r="V179" s="11" t="s">
        <v>150</v>
      </c>
      <c r="W179" s="11">
        <v>1</v>
      </c>
      <c r="X179" s="11">
        <v>0</v>
      </c>
      <c r="Y179" s="11">
        <v>0</v>
      </c>
      <c r="Z179" s="11">
        <v>0</v>
      </c>
      <c r="AA179" s="11">
        <v>0</v>
      </c>
      <c r="AB179" s="11">
        <v>0</v>
      </c>
      <c r="AC179" s="11">
        <v>0</v>
      </c>
      <c r="AD179" s="11">
        <v>0</v>
      </c>
      <c r="AE179" s="11">
        <v>0</v>
      </c>
      <c r="AF179" s="11">
        <v>0</v>
      </c>
      <c r="AG179" s="11">
        <v>0</v>
      </c>
      <c r="AH179" s="11">
        <v>0</v>
      </c>
      <c r="AI179" s="11">
        <v>1</v>
      </c>
      <c r="AJ179" s="11">
        <v>0</v>
      </c>
      <c r="AK179" s="11">
        <v>0</v>
      </c>
      <c r="AL179" s="11">
        <v>0</v>
      </c>
      <c r="AM179" s="11">
        <v>0</v>
      </c>
      <c r="AN179" s="11" t="s">
        <v>412</v>
      </c>
      <c r="AO179" s="11">
        <v>0</v>
      </c>
      <c r="AQ179" s="11" t="s">
        <v>141</v>
      </c>
      <c r="AR179" s="11" t="s">
        <v>152</v>
      </c>
      <c r="AS179" s="11" t="s">
        <v>164</v>
      </c>
      <c r="AT179" s="11">
        <v>4</v>
      </c>
      <c r="AU179" s="11">
        <v>0</v>
      </c>
      <c r="AX179" s="17"/>
      <c r="CF179" s="14">
        <v>41411</v>
      </c>
    </row>
    <row r="180" spans="1:85" ht="60" x14ac:dyDescent="0.25">
      <c r="A180" s="11">
        <v>400</v>
      </c>
      <c r="B180" s="11" t="s">
        <v>3238</v>
      </c>
      <c r="D180" s="13">
        <v>400.1</v>
      </c>
      <c r="E180" s="11" t="s">
        <v>1759</v>
      </c>
      <c r="F180" s="11" t="s">
        <v>141</v>
      </c>
      <c r="G180" s="11" t="s">
        <v>157</v>
      </c>
      <c r="H180" s="11" t="s">
        <v>3239</v>
      </c>
      <c r="I180" s="11" t="s">
        <v>141</v>
      </c>
      <c r="J180" s="11" t="s">
        <v>1326</v>
      </c>
      <c r="K180" s="14">
        <v>36373</v>
      </c>
      <c r="M180" s="11">
        <v>456000</v>
      </c>
      <c r="N180" s="11">
        <v>433600</v>
      </c>
      <c r="O180" s="11">
        <v>105</v>
      </c>
      <c r="P180" s="11" t="s">
        <v>160</v>
      </c>
      <c r="Q180" s="11" t="s">
        <v>3240</v>
      </c>
      <c r="R180" s="11">
        <v>200</v>
      </c>
      <c r="T180" s="11">
        <v>0</v>
      </c>
      <c r="U180" s="11">
        <v>20</v>
      </c>
      <c r="W180" s="11">
        <v>1</v>
      </c>
      <c r="X180" s="11">
        <v>0</v>
      </c>
      <c r="Y180" s="11">
        <v>0</v>
      </c>
      <c r="Z180" s="11">
        <v>1</v>
      </c>
      <c r="AA180" s="11">
        <v>0</v>
      </c>
      <c r="AB180" s="11">
        <v>0</v>
      </c>
      <c r="AC180" s="11">
        <v>0</v>
      </c>
      <c r="AD180" s="11">
        <v>0</v>
      </c>
      <c r="AE180" s="11">
        <v>0</v>
      </c>
      <c r="AF180" s="11">
        <v>0</v>
      </c>
      <c r="AG180" s="11">
        <v>0</v>
      </c>
      <c r="AH180" s="11">
        <v>0</v>
      </c>
      <c r="AI180" s="11">
        <v>0</v>
      </c>
      <c r="AJ180" s="11">
        <v>0</v>
      </c>
      <c r="AK180" s="11">
        <v>0</v>
      </c>
      <c r="AL180" s="11">
        <v>0</v>
      </c>
      <c r="AM180" s="11">
        <v>0</v>
      </c>
      <c r="AN180" s="11" t="s">
        <v>308</v>
      </c>
      <c r="AO180" s="11">
        <v>0</v>
      </c>
      <c r="AQ180" s="11" t="s">
        <v>141</v>
      </c>
      <c r="AR180" s="11" t="s">
        <v>152</v>
      </c>
      <c r="AS180" s="11" t="s">
        <v>153</v>
      </c>
      <c r="AT180" s="11">
        <v>2</v>
      </c>
      <c r="AU180" s="11">
        <v>2</v>
      </c>
      <c r="AX180" s="17"/>
      <c r="CF180" s="14">
        <v>41411</v>
      </c>
      <c r="CG180" s="14">
        <v>39881</v>
      </c>
    </row>
    <row r="181" spans="1:85" ht="30" x14ac:dyDescent="0.25">
      <c r="A181" s="11">
        <v>594</v>
      </c>
      <c r="B181" s="11" t="s">
        <v>4518</v>
      </c>
      <c r="C181" s="11" t="s">
        <v>4519</v>
      </c>
      <c r="D181" s="13">
        <v>594.1</v>
      </c>
      <c r="E181" s="11" t="s">
        <v>4520</v>
      </c>
      <c r="F181" s="11" t="s">
        <v>141</v>
      </c>
      <c r="G181" s="11" t="s">
        <v>142</v>
      </c>
      <c r="H181" s="11" t="s">
        <v>4062</v>
      </c>
      <c r="I181" s="11" t="s">
        <v>141</v>
      </c>
      <c r="J181" s="11" t="s">
        <v>1232</v>
      </c>
      <c r="K181" s="14">
        <v>37641</v>
      </c>
      <c r="M181" s="11">
        <v>322629</v>
      </c>
      <c r="N181" s="11">
        <v>191283</v>
      </c>
      <c r="O181" s="11">
        <v>171</v>
      </c>
      <c r="P181" s="11" t="s">
        <v>450</v>
      </c>
      <c r="Q181" s="11" t="s">
        <v>4521</v>
      </c>
      <c r="R181" s="11">
        <v>20</v>
      </c>
      <c r="S181" s="11" t="s">
        <v>211</v>
      </c>
      <c r="T181" s="11">
        <v>67</v>
      </c>
      <c r="U181" s="11">
        <v>1</v>
      </c>
      <c r="V181" s="11" t="s">
        <v>231</v>
      </c>
      <c r="W181" s="11">
        <v>1</v>
      </c>
      <c r="X181" s="11">
        <v>0</v>
      </c>
      <c r="Y181" s="11">
        <v>0</v>
      </c>
      <c r="Z181" s="11">
        <v>1</v>
      </c>
      <c r="AA181" s="11">
        <v>0</v>
      </c>
      <c r="AB181" s="11">
        <v>0</v>
      </c>
      <c r="AC181" s="11">
        <v>0</v>
      </c>
      <c r="AD181" s="11">
        <v>0</v>
      </c>
      <c r="AE181" s="11">
        <v>0</v>
      </c>
      <c r="AF181" s="11">
        <v>0</v>
      </c>
      <c r="AG181" s="11">
        <v>0</v>
      </c>
      <c r="AH181" s="11">
        <v>1</v>
      </c>
      <c r="AI181" s="11">
        <v>0</v>
      </c>
      <c r="AJ181" s="11">
        <v>0</v>
      </c>
      <c r="AK181" s="11">
        <v>0</v>
      </c>
      <c r="AL181" s="11">
        <v>0</v>
      </c>
      <c r="AM181" s="11">
        <v>0</v>
      </c>
      <c r="AN181" s="11" t="s">
        <v>195</v>
      </c>
      <c r="AO181" s="11">
        <v>0</v>
      </c>
      <c r="AQ181" s="11" t="s">
        <v>141</v>
      </c>
      <c r="AR181" s="11" t="s">
        <v>152</v>
      </c>
      <c r="AS181" s="11" t="s">
        <v>232</v>
      </c>
      <c r="AT181" s="11">
        <v>6</v>
      </c>
      <c r="AU181" s="11">
        <v>6</v>
      </c>
      <c r="AX181" s="17"/>
      <c r="CF181" s="14">
        <v>41411</v>
      </c>
    </row>
    <row r="182" spans="1:85" ht="45" x14ac:dyDescent="0.25">
      <c r="A182" s="11">
        <v>544</v>
      </c>
      <c r="B182" s="11" t="s">
        <v>4289</v>
      </c>
      <c r="D182" s="13">
        <v>544.1</v>
      </c>
      <c r="E182" s="11" t="s">
        <v>4290</v>
      </c>
      <c r="F182" s="11" t="s">
        <v>141</v>
      </c>
      <c r="G182" s="11" t="s">
        <v>226</v>
      </c>
      <c r="H182" s="11" t="s">
        <v>1436</v>
      </c>
      <c r="I182" s="11" t="s">
        <v>141</v>
      </c>
      <c r="J182" s="11" t="s">
        <v>1232</v>
      </c>
      <c r="K182" s="14">
        <v>37184</v>
      </c>
      <c r="M182" s="11">
        <v>386516</v>
      </c>
      <c r="N182" s="11">
        <v>427670</v>
      </c>
      <c r="O182" s="11">
        <v>103</v>
      </c>
      <c r="P182" s="11" t="s">
        <v>229</v>
      </c>
      <c r="Q182" s="11" t="s">
        <v>4291</v>
      </c>
      <c r="R182" s="11">
        <v>7</v>
      </c>
      <c r="S182" s="11" t="s">
        <v>211</v>
      </c>
      <c r="T182" s="11">
        <v>338</v>
      </c>
      <c r="U182" s="11">
        <v>3</v>
      </c>
      <c r="V182" s="11" t="s">
        <v>150</v>
      </c>
      <c r="W182" s="11">
        <v>1</v>
      </c>
      <c r="X182" s="11">
        <v>0</v>
      </c>
      <c r="Y182" s="11">
        <v>0</v>
      </c>
      <c r="Z182" s="11">
        <v>0</v>
      </c>
      <c r="AA182" s="11">
        <v>0</v>
      </c>
      <c r="AB182" s="11">
        <v>0</v>
      </c>
      <c r="AC182" s="11">
        <v>1</v>
      </c>
      <c r="AD182" s="11">
        <v>0</v>
      </c>
      <c r="AE182" s="11">
        <v>1</v>
      </c>
      <c r="AF182" s="11">
        <v>0</v>
      </c>
      <c r="AG182" s="11">
        <v>0</v>
      </c>
      <c r="AH182" s="11">
        <v>0</v>
      </c>
      <c r="AI182" s="11">
        <v>0</v>
      </c>
      <c r="AJ182" s="11">
        <v>0</v>
      </c>
      <c r="AK182" s="11">
        <v>0</v>
      </c>
      <c r="AL182" s="11">
        <v>0</v>
      </c>
      <c r="AM182" s="11">
        <v>0</v>
      </c>
      <c r="AN182" s="11" t="s">
        <v>4292</v>
      </c>
      <c r="AO182" s="11">
        <v>0</v>
      </c>
      <c r="AQ182" s="11" t="s">
        <v>141</v>
      </c>
      <c r="AR182" s="11" t="s">
        <v>152</v>
      </c>
      <c r="AS182" s="11" t="s">
        <v>164</v>
      </c>
      <c r="AT182" s="11">
        <v>4</v>
      </c>
      <c r="AU182" s="11">
        <v>4</v>
      </c>
      <c r="AV182" s="11" t="s">
        <v>4293</v>
      </c>
      <c r="AX182" s="17"/>
      <c r="CF182" s="14">
        <v>41411</v>
      </c>
    </row>
    <row r="183" spans="1:85" ht="45" x14ac:dyDescent="0.25">
      <c r="A183" s="11">
        <v>544</v>
      </c>
      <c r="B183" s="11" t="s">
        <v>4289</v>
      </c>
      <c r="D183" s="13">
        <v>544.20000000000005</v>
      </c>
      <c r="E183" s="11" t="s">
        <v>80</v>
      </c>
      <c r="F183" s="11" t="s">
        <v>141</v>
      </c>
      <c r="G183" s="11" t="s">
        <v>226</v>
      </c>
      <c r="H183" s="11" t="s">
        <v>1436</v>
      </c>
      <c r="I183" s="11" t="s">
        <v>141</v>
      </c>
      <c r="J183" s="11" t="s">
        <v>1232</v>
      </c>
      <c r="K183" s="14">
        <v>37184</v>
      </c>
      <c r="L183" s="11" t="s">
        <v>4294</v>
      </c>
      <c r="M183" s="11">
        <v>386540</v>
      </c>
      <c r="N183" s="11">
        <v>427685</v>
      </c>
      <c r="O183" s="11">
        <v>103</v>
      </c>
      <c r="P183" s="11" t="s">
        <v>229</v>
      </c>
      <c r="Q183" s="11" t="s">
        <v>4295</v>
      </c>
      <c r="R183" s="11">
        <v>8</v>
      </c>
      <c r="S183" s="11" t="s">
        <v>211</v>
      </c>
      <c r="T183" s="11">
        <v>336</v>
      </c>
      <c r="U183" s="11">
        <v>3</v>
      </c>
      <c r="V183" s="11" t="s">
        <v>150</v>
      </c>
      <c r="W183" s="11">
        <v>1</v>
      </c>
      <c r="X183" s="11">
        <v>1</v>
      </c>
      <c r="Y183" s="11">
        <v>0</v>
      </c>
      <c r="Z183" s="11">
        <v>0</v>
      </c>
      <c r="AA183" s="11">
        <v>0</v>
      </c>
      <c r="AB183" s="11">
        <v>0</v>
      </c>
      <c r="AC183" s="11">
        <v>0</v>
      </c>
      <c r="AD183" s="11">
        <v>0</v>
      </c>
      <c r="AE183" s="11">
        <v>0</v>
      </c>
      <c r="AF183" s="11">
        <v>1</v>
      </c>
      <c r="AG183" s="11">
        <v>0</v>
      </c>
      <c r="AH183" s="11">
        <v>0</v>
      </c>
      <c r="AI183" s="11">
        <v>0</v>
      </c>
      <c r="AJ183" s="11">
        <v>0</v>
      </c>
      <c r="AK183" s="11">
        <v>0</v>
      </c>
      <c r="AL183" s="11">
        <v>0</v>
      </c>
      <c r="AM183" s="11">
        <v>0</v>
      </c>
      <c r="AN183" s="11" t="s">
        <v>972</v>
      </c>
      <c r="AO183" s="11">
        <v>0</v>
      </c>
      <c r="AQ183" s="11" t="s">
        <v>141</v>
      </c>
      <c r="AR183" s="11" t="s">
        <v>152</v>
      </c>
      <c r="AS183" s="11" t="s">
        <v>164</v>
      </c>
      <c r="AT183" s="11">
        <v>4</v>
      </c>
      <c r="AU183" s="11">
        <v>0</v>
      </c>
      <c r="AV183" s="11" t="s">
        <v>4296</v>
      </c>
      <c r="AW183" s="11" t="s">
        <v>165</v>
      </c>
      <c r="AX183" s="17"/>
      <c r="AY183" s="11" t="s">
        <v>166</v>
      </c>
      <c r="BA183" s="11" t="s">
        <v>1436</v>
      </c>
      <c r="BB183" s="11" t="s">
        <v>164</v>
      </c>
      <c r="BC183" s="16">
        <v>4</v>
      </c>
      <c r="BD183" s="11" t="s">
        <v>1465</v>
      </c>
      <c r="BE183" s="11" t="s">
        <v>168</v>
      </c>
      <c r="BF183" s="11" t="s">
        <v>169</v>
      </c>
      <c r="BG183" s="11" t="s">
        <v>170</v>
      </c>
      <c r="BH183" s="11" t="s">
        <v>171</v>
      </c>
      <c r="BI183" s="11" t="s">
        <v>172</v>
      </c>
      <c r="BJ183" s="11" t="s">
        <v>173</v>
      </c>
      <c r="BK183" s="11">
        <v>1</v>
      </c>
      <c r="BQ183" s="11" t="s">
        <v>174</v>
      </c>
      <c r="BT183" s="11" t="s">
        <v>174</v>
      </c>
      <c r="BU183" s="11" t="s">
        <v>175</v>
      </c>
      <c r="BV183" s="11" t="s">
        <v>175</v>
      </c>
      <c r="BW183" s="11" t="s">
        <v>174</v>
      </c>
      <c r="BX183" s="11" t="s">
        <v>175</v>
      </c>
      <c r="BY183" s="11" t="s">
        <v>175</v>
      </c>
      <c r="BZ183" s="11" t="s">
        <v>174</v>
      </c>
      <c r="CA183" s="11" t="s">
        <v>175</v>
      </c>
      <c r="CB183" s="11" t="s">
        <v>175</v>
      </c>
      <c r="CC183" s="11" t="s">
        <v>175</v>
      </c>
      <c r="CD183" s="11" t="s">
        <v>175</v>
      </c>
      <c r="CE183" s="11" t="s">
        <v>175</v>
      </c>
      <c r="CF183" s="14">
        <v>41411</v>
      </c>
      <c r="CG183" s="14">
        <v>38718</v>
      </c>
    </row>
    <row r="184" spans="1:85" ht="90" x14ac:dyDescent="0.25">
      <c r="A184" s="11">
        <v>544</v>
      </c>
      <c r="B184" s="11" t="s">
        <v>4289</v>
      </c>
      <c r="D184" s="13">
        <v>544.29999999999995</v>
      </c>
      <c r="E184" s="11" t="s">
        <v>4297</v>
      </c>
      <c r="F184" s="11" t="s">
        <v>141</v>
      </c>
      <c r="G184" s="11" t="s">
        <v>226</v>
      </c>
      <c r="H184" s="11" t="s">
        <v>1436</v>
      </c>
      <c r="I184" s="11" t="s">
        <v>141</v>
      </c>
      <c r="J184" s="11" t="s">
        <v>1232</v>
      </c>
      <c r="K184" s="14">
        <v>37184</v>
      </c>
      <c r="M184" s="11">
        <v>386641</v>
      </c>
      <c r="N184" s="11">
        <v>427863</v>
      </c>
      <c r="O184" s="11">
        <v>103</v>
      </c>
      <c r="P184" s="11" t="s">
        <v>229</v>
      </c>
      <c r="Q184" s="11" t="s">
        <v>4298</v>
      </c>
      <c r="R184" s="11">
        <v>3</v>
      </c>
      <c r="S184" s="11" t="s">
        <v>211</v>
      </c>
      <c r="T184" s="11">
        <v>313</v>
      </c>
      <c r="U184" s="11">
        <v>3</v>
      </c>
      <c r="V184" s="11" t="s">
        <v>150</v>
      </c>
      <c r="W184" s="11">
        <v>1</v>
      </c>
      <c r="X184" s="11">
        <v>0</v>
      </c>
      <c r="Y184" s="11">
        <v>0</v>
      </c>
      <c r="Z184" s="11">
        <v>0</v>
      </c>
      <c r="AA184" s="11">
        <v>0</v>
      </c>
      <c r="AB184" s="11">
        <v>0</v>
      </c>
      <c r="AC184" s="11">
        <v>1</v>
      </c>
      <c r="AD184" s="11">
        <v>0</v>
      </c>
      <c r="AE184" s="11">
        <v>1</v>
      </c>
      <c r="AF184" s="11">
        <v>0</v>
      </c>
      <c r="AG184" s="11">
        <v>0</v>
      </c>
      <c r="AH184" s="11">
        <v>0</v>
      </c>
      <c r="AI184" s="11">
        <v>0</v>
      </c>
      <c r="AJ184" s="11">
        <v>0</v>
      </c>
      <c r="AK184" s="11">
        <v>0</v>
      </c>
      <c r="AL184" s="11">
        <v>0</v>
      </c>
      <c r="AM184" s="11">
        <v>0</v>
      </c>
      <c r="AN184" s="11" t="s">
        <v>4292</v>
      </c>
      <c r="AO184" s="11">
        <v>0</v>
      </c>
      <c r="AQ184" s="11" t="s">
        <v>141</v>
      </c>
      <c r="AR184" s="11" t="s">
        <v>152</v>
      </c>
      <c r="AS184" s="11" t="s">
        <v>164</v>
      </c>
      <c r="AT184" s="11">
        <v>4</v>
      </c>
      <c r="AU184" s="11">
        <v>0</v>
      </c>
      <c r="AV184" s="11" t="s">
        <v>4299</v>
      </c>
      <c r="AX184" s="17"/>
      <c r="CF184" s="14">
        <v>41411</v>
      </c>
    </row>
    <row r="185" spans="1:85" ht="30" x14ac:dyDescent="0.25">
      <c r="A185" s="11">
        <v>638</v>
      </c>
      <c r="B185" s="11" t="s">
        <v>4746</v>
      </c>
      <c r="D185" s="13">
        <v>638.1</v>
      </c>
      <c r="E185" s="11" t="s">
        <v>234</v>
      </c>
      <c r="F185" s="11" t="s">
        <v>141</v>
      </c>
      <c r="G185" s="11" t="s">
        <v>429</v>
      </c>
      <c r="H185" s="11" t="s">
        <v>4747</v>
      </c>
      <c r="I185" s="11" t="s">
        <v>144</v>
      </c>
      <c r="J185" s="11" t="s">
        <v>4748</v>
      </c>
      <c r="K185" s="14">
        <v>37904</v>
      </c>
      <c r="L185" s="11" t="s">
        <v>4749</v>
      </c>
      <c r="M185" s="11">
        <v>241253</v>
      </c>
      <c r="N185" s="11">
        <v>661016</v>
      </c>
      <c r="O185" s="11">
        <v>64</v>
      </c>
      <c r="P185" s="11" t="s">
        <v>432</v>
      </c>
      <c r="Q185" s="11" t="s">
        <v>4750</v>
      </c>
      <c r="R185" s="11">
        <v>4</v>
      </c>
      <c r="S185" s="11" t="s">
        <v>149</v>
      </c>
      <c r="T185" s="11">
        <v>45</v>
      </c>
      <c r="U185" s="11">
        <v>5</v>
      </c>
      <c r="V185" s="11" t="s">
        <v>150</v>
      </c>
      <c r="W185" s="11">
        <v>1</v>
      </c>
      <c r="X185" s="11">
        <v>0</v>
      </c>
      <c r="Y185" s="11">
        <v>0</v>
      </c>
      <c r="Z185" s="11">
        <v>0</v>
      </c>
      <c r="AA185" s="11">
        <v>0</v>
      </c>
      <c r="AB185" s="11">
        <v>0</v>
      </c>
      <c r="AC185" s="11">
        <v>0</v>
      </c>
      <c r="AD185" s="11">
        <v>0</v>
      </c>
      <c r="AE185" s="11">
        <v>0</v>
      </c>
      <c r="AF185" s="11">
        <v>0</v>
      </c>
      <c r="AG185" s="11">
        <v>0</v>
      </c>
      <c r="AH185" s="11">
        <v>1</v>
      </c>
      <c r="AI185" s="11">
        <v>0</v>
      </c>
      <c r="AJ185" s="11">
        <v>0</v>
      </c>
      <c r="AK185" s="11">
        <v>0</v>
      </c>
      <c r="AL185" s="11">
        <v>0</v>
      </c>
      <c r="AM185" s="11">
        <v>0</v>
      </c>
      <c r="AN185" s="11" t="s">
        <v>154</v>
      </c>
      <c r="AO185" s="11">
        <v>0</v>
      </c>
      <c r="AQ185" s="11" t="s">
        <v>141</v>
      </c>
      <c r="AR185" s="11" t="s">
        <v>220</v>
      </c>
      <c r="AS185" s="11" t="s">
        <v>164</v>
      </c>
      <c r="AT185" s="11">
        <v>4</v>
      </c>
      <c r="AU185" s="11">
        <v>4</v>
      </c>
      <c r="AX185" s="17"/>
      <c r="CF185" s="14">
        <v>41411</v>
      </c>
    </row>
    <row r="186" spans="1:85" ht="30" x14ac:dyDescent="0.25">
      <c r="A186" s="11">
        <v>246</v>
      </c>
      <c r="B186" s="11" t="s">
        <v>2026</v>
      </c>
      <c r="D186" s="13">
        <v>246.1</v>
      </c>
      <c r="E186" s="11" t="s">
        <v>545</v>
      </c>
      <c r="F186" s="11" t="s">
        <v>141</v>
      </c>
      <c r="G186" s="11" t="s">
        <v>205</v>
      </c>
      <c r="H186" s="11" t="s">
        <v>206</v>
      </c>
      <c r="I186" s="11" t="s">
        <v>141</v>
      </c>
      <c r="J186" s="11" t="s">
        <v>1232</v>
      </c>
      <c r="K186" s="14">
        <v>35735</v>
      </c>
      <c r="L186" s="11" t="s">
        <v>2027</v>
      </c>
      <c r="M186" s="11">
        <v>444517</v>
      </c>
      <c r="N186" s="11">
        <v>378099</v>
      </c>
      <c r="O186" s="11">
        <v>120</v>
      </c>
      <c r="P186" s="11" t="s">
        <v>207</v>
      </c>
      <c r="Q186" s="11" t="s">
        <v>2028</v>
      </c>
      <c r="R186" s="11">
        <v>10</v>
      </c>
      <c r="S186" s="11" t="s">
        <v>162</v>
      </c>
      <c r="T186" s="11">
        <v>59.5</v>
      </c>
      <c r="U186" s="11">
        <v>1</v>
      </c>
      <c r="V186" s="11" t="s">
        <v>162</v>
      </c>
      <c r="W186" s="11">
        <v>1</v>
      </c>
      <c r="X186" s="11">
        <v>0</v>
      </c>
      <c r="Y186" s="11">
        <v>0</v>
      </c>
      <c r="Z186" s="11">
        <v>1</v>
      </c>
      <c r="AA186" s="11">
        <v>0</v>
      </c>
      <c r="AB186" s="11">
        <v>0</v>
      </c>
      <c r="AC186" s="11">
        <v>0</v>
      </c>
      <c r="AD186" s="11">
        <v>0</v>
      </c>
      <c r="AE186" s="11">
        <v>0</v>
      </c>
      <c r="AF186" s="11">
        <v>0</v>
      </c>
      <c r="AG186" s="11">
        <v>0</v>
      </c>
      <c r="AH186" s="11">
        <v>0</v>
      </c>
      <c r="AI186" s="11">
        <v>0</v>
      </c>
      <c r="AJ186" s="11">
        <v>0</v>
      </c>
      <c r="AK186" s="11">
        <v>0</v>
      </c>
      <c r="AL186" s="11">
        <v>0</v>
      </c>
      <c r="AM186" s="11">
        <v>0</v>
      </c>
      <c r="AN186" s="11" t="s">
        <v>308</v>
      </c>
      <c r="AO186" s="11">
        <v>0</v>
      </c>
      <c r="AQ186" s="11" t="s">
        <v>141</v>
      </c>
      <c r="AR186" s="11" t="s">
        <v>152</v>
      </c>
      <c r="AS186" s="11" t="s">
        <v>164</v>
      </c>
      <c r="AT186" s="11">
        <v>4</v>
      </c>
      <c r="AU186" s="11">
        <v>4</v>
      </c>
      <c r="AX186" s="17"/>
      <c r="CF186" s="14">
        <v>41411</v>
      </c>
      <c r="CG186" s="14">
        <v>39881</v>
      </c>
    </row>
    <row r="187" spans="1:85" ht="30" x14ac:dyDescent="0.25">
      <c r="A187" s="11">
        <v>775</v>
      </c>
      <c r="B187" s="11" t="s">
        <v>5848</v>
      </c>
      <c r="D187" s="13">
        <v>775.1</v>
      </c>
      <c r="E187" s="11" t="s">
        <v>5849</v>
      </c>
      <c r="F187" s="11" t="s">
        <v>141</v>
      </c>
      <c r="G187" s="11" t="s">
        <v>142</v>
      </c>
      <c r="H187" s="11" t="s">
        <v>4213</v>
      </c>
      <c r="I187" s="11" t="s">
        <v>141</v>
      </c>
      <c r="J187" s="11" t="s">
        <v>5798</v>
      </c>
      <c r="K187" s="14">
        <v>40841</v>
      </c>
      <c r="M187" s="11">
        <v>280432.90000000002</v>
      </c>
      <c r="N187" s="11">
        <v>201970.6</v>
      </c>
      <c r="O187" s="74">
        <v>170</v>
      </c>
      <c r="P187" s="11" t="s">
        <v>147</v>
      </c>
      <c r="Q187" s="11" t="s">
        <v>5850</v>
      </c>
      <c r="R187" s="11">
        <v>0.1</v>
      </c>
      <c r="S187" s="11" t="s">
        <v>231</v>
      </c>
      <c r="T187" s="11">
        <v>189.65</v>
      </c>
      <c r="U187" s="11">
        <v>0.01</v>
      </c>
      <c r="V187" s="11" t="s">
        <v>231</v>
      </c>
      <c r="W187" s="11">
        <v>1</v>
      </c>
      <c r="X187" s="11">
        <v>0</v>
      </c>
      <c r="Y187" s="11">
        <v>0</v>
      </c>
      <c r="Z187" s="11">
        <v>1</v>
      </c>
      <c r="AA187" s="11">
        <v>0</v>
      </c>
      <c r="AB187" s="11">
        <v>0</v>
      </c>
      <c r="AC187" s="11">
        <v>0</v>
      </c>
      <c r="AD187" s="11">
        <v>0</v>
      </c>
      <c r="AE187" s="11">
        <v>0</v>
      </c>
      <c r="AF187" s="11">
        <v>0</v>
      </c>
      <c r="AG187" s="11">
        <v>0</v>
      </c>
      <c r="AH187" s="11">
        <v>1</v>
      </c>
      <c r="AI187" s="11">
        <v>0</v>
      </c>
      <c r="AJ187" s="11">
        <v>0</v>
      </c>
      <c r="AK187" s="11">
        <v>0</v>
      </c>
      <c r="AL187" s="11">
        <v>0</v>
      </c>
      <c r="AM187" s="11">
        <v>0</v>
      </c>
      <c r="AN187" s="11" t="s">
        <v>195</v>
      </c>
      <c r="AO187" s="11">
        <v>0</v>
      </c>
      <c r="AQ187" s="11" t="s">
        <v>141</v>
      </c>
      <c r="AR187" s="11" t="s">
        <v>152</v>
      </c>
      <c r="AS187" s="11" t="s">
        <v>209</v>
      </c>
      <c r="AT187" s="11">
        <v>12</v>
      </c>
      <c r="AU187" s="11">
        <v>12</v>
      </c>
      <c r="AV187" s="11" t="s">
        <v>5851</v>
      </c>
      <c r="AX187" s="17"/>
      <c r="CF187" s="14">
        <v>41411</v>
      </c>
      <c r="CG187" s="14">
        <v>40854</v>
      </c>
    </row>
    <row r="188" spans="1:85" ht="30" x14ac:dyDescent="0.25">
      <c r="A188" s="11">
        <v>260</v>
      </c>
      <c r="B188" s="11" t="s">
        <v>303</v>
      </c>
      <c r="D188" s="13">
        <v>260.10000000000002</v>
      </c>
      <c r="E188" s="11" t="s">
        <v>2097</v>
      </c>
      <c r="F188" s="11" t="s">
        <v>141</v>
      </c>
      <c r="G188" s="11" t="s">
        <v>142</v>
      </c>
      <c r="H188" s="11" t="s">
        <v>305</v>
      </c>
      <c r="I188" s="11" t="s">
        <v>141</v>
      </c>
      <c r="J188" s="11" t="s">
        <v>145</v>
      </c>
      <c r="K188" s="14">
        <v>34608</v>
      </c>
      <c r="L188" s="11" t="s">
        <v>2098</v>
      </c>
      <c r="M188" s="11">
        <v>278342</v>
      </c>
      <c r="N188" s="11">
        <v>203136</v>
      </c>
      <c r="O188" s="11">
        <v>170</v>
      </c>
      <c r="P188" s="11" t="s">
        <v>147</v>
      </c>
      <c r="Q188" s="11" t="s">
        <v>2099</v>
      </c>
      <c r="R188" s="11">
        <v>10</v>
      </c>
      <c r="S188" s="11" t="s">
        <v>149</v>
      </c>
      <c r="T188" s="11">
        <v>0</v>
      </c>
      <c r="U188" s="11">
        <v>20</v>
      </c>
      <c r="W188" s="11">
        <v>1</v>
      </c>
      <c r="X188" s="11">
        <v>0</v>
      </c>
      <c r="Y188" s="11">
        <v>0</v>
      </c>
      <c r="Z188" s="11">
        <v>0</v>
      </c>
      <c r="AA188" s="11">
        <v>0</v>
      </c>
      <c r="AB188" s="11">
        <v>0</v>
      </c>
      <c r="AC188" s="11">
        <v>0</v>
      </c>
      <c r="AD188" s="11">
        <v>0</v>
      </c>
      <c r="AE188" s="11">
        <v>0</v>
      </c>
      <c r="AF188" s="11">
        <v>0</v>
      </c>
      <c r="AG188" s="11">
        <v>0</v>
      </c>
      <c r="AH188" s="11">
        <v>1</v>
      </c>
      <c r="AI188" s="11">
        <v>0</v>
      </c>
      <c r="AJ188" s="11">
        <v>0</v>
      </c>
      <c r="AK188" s="11">
        <v>0</v>
      </c>
      <c r="AL188" s="11">
        <v>0</v>
      </c>
      <c r="AM188" s="11">
        <v>0</v>
      </c>
      <c r="AN188" s="11" t="s">
        <v>154</v>
      </c>
      <c r="AO188" s="11">
        <v>0</v>
      </c>
      <c r="AQ188" s="11" t="s">
        <v>141</v>
      </c>
      <c r="AR188" s="11" t="s">
        <v>152</v>
      </c>
      <c r="AS188" s="11" t="s">
        <v>153</v>
      </c>
      <c r="AT188" s="11">
        <v>2</v>
      </c>
      <c r="AU188" s="11">
        <v>2</v>
      </c>
      <c r="AX188" s="17"/>
      <c r="CF188" s="14">
        <v>41411</v>
      </c>
      <c r="CG188" s="14">
        <v>39377</v>
      </c>
    </row>
    <row r="189" spans="1:85" ht="45" x14ac:dyDescent="0.25">
      <c r="A189" s="11">
        <v>156</v>
      </c>
      <c r="B189" s="11" t="s">
        <v>1341</v>
      </c>
      <c r="D189" s="13">
        <v>156.1</v>
      </c>
      <c r="E189" s="11" t="s">
        <v>600</v>
      </c>
      <c r="F189" s="11" t="s">
        <v>141</v>
      </c>
      <c r="G189" s="11" t="s">
        <v>142</v>
      </c>
      <c r="H189" s="11" t="s">
        <v>305</v>
      </c>
      <c r="I189" s="11" t="s">
        <v>141</v>
      </c>
      <c r="J189" s="11" t="s">
        <v>1150</v>
      </c>
      <c r="K189" s="14">
        <v>35309</v>
      </c>
      <c r="L189" s="11" t="s">
        <v>1342</v>
      </c>
      <c r="M189" s="11">
        <v>279599</v>
      </c>
      <c r="N189" s="11">
        <v>204945</v>
      </c>
      <c r="O189" s="11">
        <v>170</v>
      </c>
      <c r="P189" s="11" t="s">
        <v>147</v>
      </c>
      <c r="Q189" s="11" t="s">
        <v>1343</v>
      </c>
      <c r="R189" s="11">
        <v>15</v>
      </c>
      <c r="S189" s="11" t="s">
        <v>211</v>
      </c>
      <c r="T189" s="11">
        <v>135</v>
      </c>
      <c r="U189" s="11">
        <v>5</v>
      </c>
      <c r="V189" s="11" t="s">
        <v>150</v>
      </c>
      <c r="W189" s="11">
        <v>1</v>
      </c>
      <c r="X189" s="11">
        <v>0</v>
      </c>
      <c r="Y189" s="11">
        <v>0</v>
      </c>
      <c r="Z189" s="11">
        <v>0</v>
      </c>
      <c r="AA189" s="11">
        <v>0</v>
      </c>
      <c r="AB189" s="11">
        <v>0</v>
      </c>
      <c r="AC189" s="11">
        <v>0</v>
      </c>
      <c r="AD189" s="11">
        <v>0</v>
      </c>
      <c r="AE189" s="11">
        <v>0</v>
      </c>
      <c r="AF189" s="11">
        <v>0</v>
      </c>
      <c r="AG189" s="11">
        <v>0</v>
      </c>
      <c r="AH189" s="11">
        <v>1</v>
      </c>
      <c r="AI189" s="11">
        <v>0</v>
      </c>
      <c r="AJ189" s="11">
        <v>0</v>
      </c>
      <c r="AK189" s="11">
        <v>0</v>
      </c>
      <c r="AL189" s="11">
        <v>0</v>
      </c>
      <c r="AM189" s="11">
        <v>0</v>
      </c>
      <c r="AN189" s="11" t="s">
        <v>154</v>
      </c>
      <c r="AO189" s="11">
        <v>0</v>
      </c>
      <c r="AQ189" s="11" t="s">
        <v>141</v>
      </c>
      <c r="AR189" s="11" t="s">
        <v>152</v>
      </c>
      <c r="AS189" s="11" t="s">
        <v>164</v>
      </c>
      <c r="AT189" s="11">
        <v>4</v>
      </c>
      <c r="AU189" s="11">
        <v>4</v>
      </c>
      <c r="AX189" s="17"/>
      <c r="CF189" s="14">
        <v>41411</v>
      </c>
    </row>
    <row r="190" spans="1:85" ht="45" x14ac:dyDescent="0.25">
      <c r="A190" s="11">
        <v>156</v>
      </c>
      <c r="B190" s="11" t="s">
        <v>1341</v>
      </c>
      <c r="D190" s="13">
        <v>156.19999999999999</v>
      </c>
      <c r="E190" s="11" t="s">
        <v>80</v>
      </c>
      <c r="F190" s="11" t="s">
        <v>141</v>
      </c>
      <c r="G190" s="11" t="s">
        <v>142</v>
      </c>
      <c r="H190" s="11" t="s">
        <v>305</v>
      </c>
      <c r="I190" s="11" t="s">
        <v>141</v>
      </c>
      <c r="J190" s="11" t="s">
        <v>1150</v>
      </c>
      <c r="K190" s="14">
        <v>35309</v>
      </c>
      <c r="L190" s="11" t="s">
        <v>1344</v>
      </c>
      <c r="M190" s="11">
        <v>279571</v>
      </c>
      <c r="N190" s="11">
        <v>204872</v>
      </c>
      <c r="O190" s="11">
        <v>170</v>
      </c>
      <c r="P190" s="11" t="s">
        <v>147</v>
      </c>
      <c r="Q190" s="11" t="s">
        <v>1345</v>
      </c>
      <c r="R190" s="11">
        <v>15</v>
      </c>
      <c r="S190" s="11" t="s">
        <v>211</v>
      </c>
      <c r="T190" s="11">
        <v>125</v>
      </c>
      <c r="U190" s="11">
        <v>5</v>
      </c>
      <c r="V190" s="11" t="s">
        <v>150</v>
      </c>
      <c r="W190" s="11">
        <v>1</v>
      </c>
      <c r="X190" s="11">
        <v>1</v>
      </c>
      <c r="Y190" s="11">
        <v>0</v>
      </c>
      <c r="Z190" s="11">
        <v>0</v>
      </c>
      <c r="AA190" s="11">
        <v>0</v>
      </c>
      <c r="AB190" s="11">
        <v>0</v>
      </c>
      <c r="AC190" s="11">
        <v>0</v>
      </c>
      <c r="AD190" s="11">
        <v>0</v>
      </c>
      <c r="AE190" s="11">
        <v>0</v>
      </c>
      <c r="AF190" s="11">
        <v>1</v>
      </c>
      <c r="AG190" s="11">
        <v>0</v>
      </c>
      <c r="AH190" s="11">
        <v>0</v>
      </c>
      <c r="AI190" s="11">
        <v>0</v>
      </c>
      <c r="AJ190" s="11">
        <v>0</v>
      </c>
      <c r="AK190" s="11">
        <v>0</v>
      </c>
      <c r="AL190" s="11">
        <v>0</v>
      </c>
      <c r="AM190" s="11">
        <v>0</v>
      </c>
      <c r="AN190" s="11" t="s">
        <v>972</v>
      </c>
      <c r="AO190" s="11">
        <v>0</v>
      </c>
      <c r="AQ190" s="11" t="s">
        <v>141</v>
      </c>
      <c r="AR190" s="11" t="s">
        <v>152</v>
      </c>
      <c r="AS190" s="11" t="s">
        <v>164</v>
      </c>
      <c r="AT190" s="11">
        <v>4</v>
      </c>
      <c r="AU190" s="11">
        <v>0</v>
      </c>
      <c r="AW190" s="11" t="s">
        <v>165</v>
      </c>
      <c r="AX190" s="17"/>
      <c r="AY190" s="11" t="s">
        <v>166</v>
      </c>
      <c r="BA190" s="11" t="s">
        <v>1195</v>
      </c>
      <c r="BB190" s="11" t="s">
        <v>164</v>
      </c>
      <c r="BC190" s="16">
        <v>4</v>
      </c>
      <c r="BD190" s="11" t="s">
        <v>315</v>
      </c>
      <c r="BE190" s="11" t="s">
        <v>316</v>
      </c>
      <c r="BF190" s="11" t="s">
        <v>169</v>
      </c>
      <c r="BG190" s="11" t="s">
        <v>170</v>
      </c>
      <c r="BH190" s="11" t="s">
        <v>171</v>
      </c>
      <c r="BI190" s="11" t="s">
        <v>172</v>
      </c>
      <c r="BJ190" s="11" t="s">
        <v>173</v>
      </c>
      <c r="BK190" s="11">
        <v>1</v>
      </c>
      <c r="BQ190" s="11" t="s">
        <v>174</v>
      </c>
      <c r="BT190" s="11" t="s">
        <v>174</v>
      </c>
      <c r="BU190" s="11" t="s">
        <v>175</v>
      </c>
      <c r="BV190" s="11" t="s">
        <v>175</v>
      </c>
      <c r="BW190" s="11" t="s">
        <v>174</v>
      </c>
      <c r="BX190" s="11" t="s">
        <v>175</v>
      </c>
      <c r="BY190" s="11" t="s">
        <v>175</v>
      </c>
      <c r="BZ190" s="11" t="s">
        <v>174</v>
      </c>
      <c r="CA190" s="11" t="s">
        <v>175</v>
      </c>
      <c r="CB190" s="11" t="s">
        <v>175</v>
      </c>
      <c r="CC190" s="11" t="s">
        <v>175</v>
      </c>
      <c r="CD190" s="11" t="s">
        <v>175</v>
      </c>
      <c r="CE190" s="11" t="s">
        <v>175</v>
      </c>
      <c r="CF190" s="14">
        <v>41411</v>
      </c>
      <c r="CG190" s="14">
        <v>38718</v>
      </c>
    </row>
    <row r="191" spans="1:85" ht="60" x14ac:dyDescent="0.25">
      <c r="A191" s="11">
        <v>537</v>
      </c>
      <c r="B191" s="11" t="s">
        <v>4253</v>
      </c>
      <c r="D191" s="13">
        <v>537.1</v>
      </c>
      <c r="E191" s="11" t="s">
        <v>1447</v>
      </c>
      <c r="F191" s="11" t="s">
        <v>1140</v>
      </c>
      <c r="G191" s="11" t="s">
        <v>142</v>
      </c>
      <c r="H191" s="11" t="s">
        <v>4254</v>
      </c>
      <c r="I191" s="11" t="s">
        <v>253</v>
      </c>
      <c r="J191" s="11" t="s">
        <v>2157</v>
      </c>
      <c r="K191" s="14">
        <v>37173</v>
      </c>
      <c r="L191" s="11" t="s">
        <v>4255</v>
      </c>
      <c r="M191" s="11">
        <v>324560</v>
      </c>
      <c r="N191" s="11">
        <v>208930</v>
      </c>
      <c r="O191" s="11">
        <v>161</v>
      </c>
      <c r="P191" s="11" t="s">
        <v>991</v>
      </c>
      <c r="R191" s="11">
        <v>5</v>
      </c>
      <c r="S191" s="11" t="s">
        <v>149</v>
      </c>
      <c r="T191" s="11">
        <v>0</v>
      </c>
      <c r="U191" s="11">
        <v>20</v>
      </c>
      <c r="W191" s="11">
        <v>1</v>
      </c>
      <c r="X191" s="11">
        <v>1</v>
      </c>
      <c r="Y191" s="11">
        <v>0</v>
      </c>
      <c r="Z191" s="11">
        <v>0</v>
      </c>
      <c r="AA191" s="11">
        <v>0</v>
      </c>
      <c r="AB191" s="11">
        <v>0</v>
      </c>
      <c r="AC191" s="11">
        <v>0</v>
      </c>
      <c r="AD191" s="11">
        <v>0</v>
      </c>
      <c r="AE191" s="11">
        <v>0</v>
      </c>
      <c r="AF191" s="11">
        <v>1</v>
      </c>
      <c r="AG191" s="11">
        <v>0</v>
      </c>
      <c r="AH191" s="11">
        <v>0</v>
      </c>
      <c r="AI191" s="11">
        <v>0</v>
      </c>
      <c r="AJ191" s="11">
        <v>0</v>
      </c>
      <c r="AK191" s="11">
        <v>0</v>
      </c>
      <c r="AL191" s="11">
        <v>0</v>
      </c>
      <c r="AM191" s="11">
        <v>0</v>
      </c>
      <c r="AN191" s="11" t="s">
        <v>972</v>
      </c>
      <c r="AO191" s="11">
        <v>0</v>
      </c>
      <c r="AQ191" s="11" t="s">
        <v>256</v>
      </c>
      <c r="AR191" s="11" t="s">
        <v>152</v>
      </c>
      <c r="AS191" s="11" t="s">
        <v>209</v>
      </c>
      <c r="AT191" s="11">
        <v>12</v>
      </c>
      <c r="AU191" s="11">
        <v>12</v>
      </c>
      <c r="AW191" s="11" t="s">
        <v>165</v>
      </c>
      <c r="AX191" s="17"/>
      <c r="AY191" s="11" t="s">
        <v>435</v>
      </c>
      <c r="BA191" s="11" t="s">
        <v>4253</v>
      </c>
      <c r="BB191" s="11" t="s">
        <v>259</v>
      </c>
      <c r="BC191" s="16">
        <v>12</v>
      </c>
      <c r="BD191" s="11" t="s">
        <v>4256</v>
      </c>
      <c r="BE191" s="11" t="s">
        <v>316</v>
      </c>
      <c r="BF191" s="11" t="s">
        <v>169</v>
      </c>
      <c r="BG191" s="11" t="s">
        <v>262</v>
      </c>
      <c r="BH191" s="11" t="s">
        <v>263</v>
      </c>
      <c r="BI191" s="11" t="s">
        <v>172</v>
      </c>
      <c r="BJ191" s="11" t="s">
        <v>173</v>
      </c>
      <c r="BK191" s="11">
        <v>1</v>
      </c>
      <c r="BL191" s="11" t="s">
        <v>4257</v>
      </c>
      <c r="BP191" s="11" t="s">
        <v>174</v>
      </c>
      <c r="BR191" s="11" t="s">
        <v>265</v>
      </c>
      <c r="BS191" s="11" t="s">
        <v>4258</v>
      </c>
      <c r="BT191" s="11" t="s">
        <v>4259</v>
      </c>
      <c r="BU191" s="11" t="s">
        <v>4260</v>
      </c>
      <c r="BV191" s="11" t="s">
        <v>4260</v>
      </c>
      <c r="BW191" s="11" t="s">
        <v>4260</v>
      </c>
      <c r="BX191" s="11" t="s">
        <v>4260</v>
      </c>
      <c r="BY191" s="11" t="s">
        <v>4260</v>
      </c>
      <c r="BZ191" s="11" t="s">
        <v>4259</v>
      </c>
      <c r="CA191" s="11" t="s">
        <v>4260</v>
      </c>
      <c r="CB191" s="11" t="s">
        <v>4260</v>
      </c>
      <c r="CC191" s="11" t="s">
        <v>4260</v>
      </c>
      <c r="CD191" s="11" t="s">
        <v>4260</v>
      </c>
      <c r="CE191" s="11" t="s">
        <v>4260</v>
      </c>
      <c r="CF191" s="14">
        <v>41411</v>
      </c>
      <c r="CG191" s="14">
        <v>38718</v>
      </c>
    </row>
    <row r="192" spans="1:85" ht="60" x14ac:dyDescent="0.25">
      <c r="A192" s="11">
        <v>537</v>
      </c>
      <c r="B192" s="11" t="s">
        <v>4253</v>
      </c>
      <c r="D192" s="13">
        <v>537.20000000000005</v>
      </c>
      <c r="E192" s="11" t="s">
        <v>2699</v>
      </c>
      <c r="F192" s="11" t="s">
        <v>1140</v>
      </c>
      <c r="G192" s="11" t="s">
        <v>142</v>
      </c>
      <c r="H192" s="11" t="s">
        <v>4254</v>
      </c>
      <c r="I192" s="11" t="s">
        <v>253</v>
      </c>
      <c r="J192" s="11" t="s">
        <v>2157</v>
      </c>
      <c r="K192" s="14">
        <v>37173</v>
      </c>
      <c r="M192" s="11">
        <v>324560</v>
      </c>
      <c r="N192" s="11">
        <v>208930</v>
      </c>
      <c r="O192" s="11">
        <v>161</v>
      </c>
      <c r="P192" s="11" t="s">
        <v>991</v>
      </c>
      <c r="Q192" s="11" t="s">
        <v>4261</v>
      </c>
      <c r="R192" s="11">
        <v>50</v>
      </c>
      <c r="S192" s="11" t="s">
        <v>149</v>
      </c>
      <c r="T192" s="11">
        <v>0</v>
      </c>
      <c r="U192" s="11">
        <v>20</v>
      </c>
      <c r="W192" s="11">
        <v>1</v>
      </c>
      <c r="X192" s="11">
        <v>0</v>
      </c>
      <c r="Y192" s="11">
        <v>0</v>
      </c>
      <c r="Z192" s="11">
        <v>0</v>
      </c>
      <c r="AA192" s="11">
        <v>1</v>
      </c>
      <c r="AB192" s="11">
        <v>0</v>
      </c>
      <c r="AC192" s="11">
        <v>0</v>
      </c>
      <c r="AD192" s="11">
        <v>0</v>
      </c>
      <c r="AE192" s="11">
        <v>0</v>
      </c>
      <c r="AF192" s="11">
        <v>1</v>
      </c>
      <c r="AG192" s="11">
        <v>0</v>
      </c>
      <c r="AH192" s="11">
        <v>0</v>
      </c>
      <c r="AI192" s="11">
        <v>0</v>
      </c>
      <c r="AJ192" s="11">
        <v>0</v>
      </c>
      <c r="AK192" s="11">
        <v>0</v>
      </c>
      <c r="AL192" s="11">
        <v>0</v>
      </c>
      <c r="AM192" s="11">
        <v>0</v>
      </c>
      <c r="AN192" s="11" t="s">
        <v>274</v>
      </c>
      <c r="AO192" s="11">
        <v>0</v>
      </c>
      <c r="AQ192" s="11" t="s">
        <v>256</v>
      </c>
      <c r="AR192" s="11" t="s">
        <v>152</v>
      </c>
      <c r="AS192" s="11" t="s">
        <v>209</v>
      </c>
      <c r="AT192" s="11">
        <v>12</v>
      </c>
      <c r="AU192" s="11">
        <v>0</v>
      </c>
      <c r="AX192" s="17"/>
      <c r="CF192" s="14">
        <v>41411</v>
      </c>
    </row>
    <row r="193" spans="1:85" ht="60" x14ac:dyDescent="0.25">
      <c r="A193" s="11">
        <v>537</v>
      </c>
      <c r="B193" s="11" t="s">
        <v>4253</v>
      </c>
      <c r="D193" s="13">
        <v>537.29999999999995</v>
      </c>
      <c r="E193" s="11" t="s">
        <v>279</v>
      </c>
      <c r="F193" s="11" t="s">
        <v>1140</v>
      </c>
      <c r="G193" s="11" t="s">
        <v>142</v>
      </c>
      <c r="H193" s="11" t="s">
        <v>4254</v>
      </c>
      <c r="I193" s="11" t="s">
        <v>253</v>
      </c>
      <c r="J193" s="11" t="s">
        <v>2157</v>
      </c>
      <c r="K193" s="14">
        <v>37173</v>
      </c>
      <c r="M193" s="11">
        <v>324755</v>
      </c>
      <c r="N193" s="11">
        <v>208880</v>
      </c>
      <c r="O193" s="11">
        <v>161</v>
      </c>
      <c r="P193" s="11" t="s">
        <v>991</v>
      </c>
      <c r="Q193" s="11" t="s">
        <v>4262</v>
      </c>
      <c r="R193" s="11">
        <v>5</v>
      </c>
      <c r="S193" s="11" t="s">
        <v>149</v>
      </c>
      <c r="T193" s="11">
        <v>0</v>
      </c>
      <c r="U193" s="11">
        <v>20</v>
      </c>
      <c r="W193" s="11">
        <v>1</v>
      </c>
      <c r="X193" s="11">
        <v>0</v>
      </c>
      <c r="Y193" s="11">
        <v>0</v>
      </c>
      <c r="Z193" s="11">
        <v>0</v>
      </c>
      <c r="AA193" s="11">
        <v>0</v>
      </c>
      <c r="AB193" s="11">
        <v>0</v>
      </c>
      <c r="AC193" s="11">
        <v>0</v>
      </c>
      <c r="AD193" s="11">
        <v>1</v>
      </c>
      <c r="AE193" s="11">
        <v>1</v>
      </c>
      <c r="AF193" s="11">
        <v>1</v>
      </c>
      <c r="AG193" s="11">
        <v>0</v>
      </c>
      <c r="AH193" s="11">
        <v>0</v>
      </c>
      <c r="AI193" s="11">
        <v>0</v>
      </c>
      <c r="AJ193" s="11">
        <v>0</v>
      </c>
      <c r="AK193" s="11">
        <v>0</v>
      </c>
      <c r="AL193" s="11">
        <v>0</v>
      </c>
      <c r="AM193" s="11">
        <v>0</v>
      </c>
      <c r="AN193" s="11" t="s">
        <v>852</v>
      </c>
      <c r="AO193" s="11">
        <v>0</v>
      </c>
      <c r="AQ193" s="11" t="s">
        <v>256</v>
      </c>
      <c r="AR193" s="11" t="s">
        <v>152</v>
      </c>
      <c r="AS193" s="11" t="s">
        <v>209</v>
      </c>
      <c r="AT193" s="11">
        <v>12</v>
      </c>
      <c r="AU193" s="11">
        <v>0</v>
      </c>
      <c r="AV193" s="11" t="s">
        <v>4263</v>
      </c>
      <c r="AW193" s="11" t="s">
        <v>165</v>
      </c>
      <c r="AX193" s="17"/>
      <c r="AY193" s="11" t="s">
        <v>2702</v>
      </c>
      <c r="BA193" s="11" t="s">
        <v>4253</v>
      </c>
      <c r="BB193" s="11" t="s">
        <v>259</v>
      </c>
      <c r="BC193" s="16">
        <v>12</v>
      </c>
      <c r="BD193" s="11" t="s">
        <v>4256</v>
      </c>
      <c r="BE193" s="11" t="s">
        <v>316</v>
      </c>
      <c r="BF193" s="11" t="s">
        <v>169</v>
      </c>
      <c r="BG193" s="11" t="s">
        <v>262</v>
      </c>
      <c r="BH193" s="11" t="s">
        <v>263</v>
      </c>
      <c r="BI193" s="11" t="s">
        <v>172</v>
      </c>
      <c r="BJ193" s="11" t="s">
        <v>173</v>
      </c>
      <c r="BK193" s="11">
        <v>1</v>
      </c>
      <c r="BP193" s="11" t="s">
        <v>174</v>
      </c>
      <c r="BR193" s="11" t="s">
        <v>265</v>
      </c>
      <c r="BS193" s="11" t="s">
        <v>4258</v>
      </c>
      <c r="BT193" s="11" t="s">
        <v>4259</v>
      </c>
      <c r="BU193" s="11" t="s">
        <v>4260</v>
      </c>
      <c r="BV193" s="11" t="s">
        <v>4260</v>
      </c>
      <c r="BW193" s="11" t="s">
        <v>4260</v>
      </c>
      <c r="BX193" s="11" t="s">
        <v>4260</v>
      </c>
      <c r="BY193" s="11" t="s">
        <v>4260</v>
      </c>
      <c r="BZ193" s="11" t="s">
        <v>4259</v>
      </c>
      <c r="CA193" s="11" t="s">
        <v>4260</v>
      </c>
      <c r="CB193" s="11" t="s">
        <v>4260</v>
      </c>
      <c r="CC193" s="11" t="s">
        <v>4260</v>
      </c>
      <c r="CD193" s="11" t="s">
        <v>4260</v>
      </c>
      <c r="CE193" s="11" t="s">
        <v>4260</v>
      </c>
      <c r="CF193" s="14">
        <v>41411</v>
      </c>
      <c r="CG193" s="14">
        <v>38718</v>
      </c>
    </row>
    <row r="194" spans="1:85" ht="60" x14ac:dyDescent="0.25">
      <c r="A194" s="18">
        <v>537</v>
      </c>
      <c r="B194" s="18" t="s">
        <v>4253</v>
      </c>
      <c r="D194" s="19">
        <v>537.4</v>
      </c>
      <c r="E194" s="18" t="s">
        <v>2621</v>
      </c>
      <c r="F194" s="18" t="s">
        <v>1140</v>
      </c>
      <c r="G194" s="18" t="s">
        <v>142</v>
      </c>
      <c r="H194" s="18" t="s">
        <v>4254</v>
      </c>
      <c r="I194" s="18" t="s">
        <v>253</v>
      </c>
      <c r="J194" s="18" t="s">
        <v>2157</v>
      </c>
      <c r="K194" s="20">
        <v>37173</v>
      </c>
      <c r="L194" s="18"/>
      <c r="M194" s="18">
        <v>324610</v>
      </c>
      <c r="N194" s="18">
        <v>208925</v>
      </c>
      <c r="O194" s="18">
        <v>161</v>
      </c>
      <c r="P194" s="18" t="s">
        <v>991</v>
      </c>
      <c r="Q194" s="24" t="s">
        <v>4264</v>
      </c>
      <c r="R194" s="18">
        <v>20</v>
      </c>
      <c r="S194" s="18" t="s">
        <v>149</v>
      </c>
      <c r="T194" s="18"/>
      <c r="U194" s="18"/>
      <c r="V194" s="18"/>
      <c r="W194" s="18">
        <v>1</v>
      </c>
      <c r="X194" s="18">
        <v>0</v>
      </c>
      <c r="Y194" s="18">
        <v>0</v>
      </c>
      <c r="Z194" s="18">
        <v>0</v>
      </c>
      <c r="AA194" s="18">
        <v>0</v>
      </c>
      <c r="AB194" s="18">
        <v>0</v>
      </c>
      <c r="AC194" s="18">
        <v>0</v>
      </c>
      <c r="AD194" s="18">
        <v>0</v>
      </c>
      <c r="AE194" s="18">
        <v>0</v>
      </c>
      <c r="AF194" s="18">
        <v>1</v>
      </c>
      <c r="AG194" s="18">
        <v>0</v>
      </c>
      <c r="AH194" s="18">
        <v>0</v>
      </c>
      <c r="AI194" s="18">
        <v>0</v>
      </c>
      <c r="AJ194" s="18">
        <v>0</v>
      </c>
      <c r="AK194" s="18">
        <v>0</v>
      </c>
      <c r="AL194" s="18">
        <v>0</v>
      </c>
      <c r="AM194" s="18">
        <v>0</v>
      </c>
      <c r="AN194" s="18" t="s">
        <v>185</v>
      </c>
      <c r="AO194" s="18">
        <v>0</v>
      </c>
      <c r="AP194" s="18"/>
      <c r="AQ194" s="18" t="s">
        <v>256</v>
      </c>
      <c r="AR194" s="18" t="s">
        <v>152</v>
      </c>
      <c r="AS194" s="11" t="s">
        <v>209</v>
      </c>
      <c r="AT194" s="18">
        <v>12</v>
      </c>
      <c r="AU194" s="11">
        <v>0</v>
      </c>
      <c r="AV194" s="18"/>
      <c r="AW194" s="11" t="s">
        <v>165</v>
      </c>
      <c r="AX194" s="17"/>
      <c r="AY194" s="11" t="s">
        <v>2702</v>
      </c>
      <c r="BA194" s="11" t="s">
        <v>4253</v>
      </c>
      <c r="BB194" s="11" t="s">
        <v>259</v>
      </c>
      <c r="BC194" s="16">
        <v>12</v>
      </c>
      <c r="BD194" s="11" t="s">
        <v>4256</v>
      </c>
      <c r="BE194" s="11" t="s">
        <v>316</v>
      </c>
      <c r="BF194" s="11" t="s">
        <v>169</v>
      </c>
      <c r="BG194" s="11" t="s">
        <v>262</v>
      </c>
      <c r="BH194" s="11" t="s">
        <v>263</v>
      </c>
      <c r="BI194" s="11" t="s">
        <v>172</v>
      </c>
      <c r="BJ194" s="11" t="s">
        <v>173</v>
      </c>
      <c r="BK194" s="11">
        <v>1</v>
      </c>
      <c r="BP194" s="11" t="s">
        <v>174</v>
      </c>
      <c r="BR194" s="11" t="s">
        <v>265</v>
      </c>
      <c r="BS194" s="11" t="s">
        <v>4258</v>
      </c>
      <c r="BT194" s="11" t="s">
        <v>4259</v>
      </c>
      <c r="BU194" s="11" t="s">
        <v>4260</v>
      </c>
      <c r="BV194" s="11" t="s">
        <v>4260</v>
      </c>
      <c r="BW194" s="11" t="s">
        <v>4260</v>
      </c>
      <c r="BX194" s="11" t="s">
        <v>4260</v>
      </c>
      <c r="BY194" s="11" t="s">
        <v>4260</v>
      </c>
      <c r="BZ194" s="11" t="s">
        <v>4259</v>
      </c>
      <c r="CA194" s="11" t="s">
        <v>4260</v>
      </c>
      <c r="CB194" s="11" t="s">
        <v>4260</v>
      </c>
      <c r="CC194" s="11" t="s">
        <v>4260</v>
      </c>
      <c r="CD194" s="11" t="s">
        <v>4260</v>
      </c>
      <c r="CE194" s="11" t="s">
        <v>4260</v>
      </c>
      <c r="CF194" s="14">
        <v>41411</v>
      </c>
      <c r="CG194" s="14">
        <v>38718</v>
      </c>
    </row>
    <row r="195" spans="1:85" ht="60" x14ac:dyDescent="0.25">
      <c r="A195" s="18">
        <v>537</v>
      </c>
      <c r="B195" s="18" t="s">
        <v>4253</v>
      </c>
      <c r="D195" s="19">
        <v>537.45000000000005</v>
      </c>
      <c r="E195" s="18" t="s">
        <v>4265</v>
      </c>
      <c r="F195" s="18" t="s">
        <v>1140</v>
      </c>
      <c r="G195" s="18" t="s">
        <v>142</v>
      </c>
      <c r="H195" s="18" t="s">
        <v>4254</v>
      </c>
      <c r="I195" s="18" t="s">
        <v>253</v>
      </c>
      <c r="J195" s="18" t="s">
        <v>2157</v>
      </c>
      <c r="K195" s="20">
        <v>37173</v>
      </c>
      <c r="L195" s="18"/>
      <c r="M195" s="18">
        <v>324414</v>
      </c>
      <c r="N195" s="18">
        <v>208960</v>
      </c>
      <c r="O195" s="18">
        <v>161</v>
      </c>
      <c r="P195" s="18"/>
      <c r="Q195" s="24" t="s">
        <v>4266</v>
      </c>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T195" s="18"/>
      <c r="AV195" s="18"/>
      <c r="AX195" s="17"/>
    </row>
    <row r="196" spans="1:85" ht="60" x14ac:dyDescent="0.25">
      <c r="A196" s="18">
        <v>537</v>
      </c>
      <c r="B196" s="18" t="s">
        <v>4253</v>
      </c>
      <c r="D196" s="19">
        <v>537.5</v>
      </c>
      <c r="E196" s="18" t="s">
        <v>3204</v>
      </c>
      <c r="F196" s="18" t="s">
        <v>1140</v>
      </c>
      <c r="G196" s="18" t="s">
        <v>142</v>
      </c>
      <c r="H196" s="18" t="s">
        <v>4254</v>
      </c>
      <c r="I196" s="18" t="s">
        <v>253</v>
      </c>
      <c r="J196" s="18" t="s">
        <v>2157</v>
      </c>
      <c r="K196" s="20">
        <v>37173</v>
      </c>
      <c r="L196" s="18"/>
      <c r="M196" s="18">
        <v>324640</v>
      </c>
      <c r="N196" s="18">
        <v>208905</v>
      </c>
      <c r="O196" s="18">
        <v>161</v>
      </c>
      <c r="P196" s="18" t="s">
        <v>991</v>
      </c>
      <c r="Q196" s="24" t="s">
        <v>4267</v>
      </c>
      <c r="R196" s="18">
        <v>20</v>
      </c>
      <c r="S196" s="18" t="s">
        <v>149</v>
      </c>
      <c r="T196" s="18"/>
      <c r="U196" s="18"/>
      <c r="V196" s="18"/>
      <c r="W196" s="18">
        <v>1</v>
      </c>
      <c r="X196" s="18">
        <v>0</v>
      </c>
      <c r="Y196" s="18">
        <v>0</v>
      </c>
      <c r="Z196" s="18">
        <v>0</v>
      </c>
      <c r="AA196" s="18">
        <v>0</v>
      </c>
      <c r="AB196" s="18">
        <v>0</v>
      </c>
      <c r="AC196" s="18">
        <v>0</v>
      </c>
      <c r="AD196" s="18">
        <v>0</v>
      </c>
      <c r="AE196" s="18">
        <v>0</v>
      </c>
      <c r="AF196" s="18">
        <v>1</v>
      </c>
      <c r="AG196" s="18">
        <v>0</v>
      </c>
      <c r="AH196" s="18">
        <v>0</v>
      </c>
      <c r="AI196" s="18">
        <v>0</v>
      </c>
      <c r="AJ196" s="18">
        <v>0</v>
      </c>
      <c r="AK196" s="18">
        <v>0</v>
      </c>
      <c r="AL196" s="18">
        <v>0</v>
      </c>
      <c r="AM196" s="18">
        <v>0</v>
      </c>
      <c r="AN196" s="18" t="s">
        <v>185</v>
      </c>
      <c r="AO196" s="18">
        <v>0</v>
      </c>
      <c r="AP196" s="18"/>
      <c r="AQ196" s="18" t="s">
        <v>256</v>
      </c>
      <c r="AR196" s="18" t="s">
        <v>152</v>
      </c>
      <c r="AS196" s="11" t="s">
        <v>209</v>
      </c>
      <c r="AT196" s="18">
        <v>12</v>
      </c>
      <c r="AU196" s="11">
        <v>0</v>
      </c>
      <c r="AV196" s="18"/>
      <c r="AW196" s="11" t="s">
        <v>165</v>
      </c>
      <c r="AX196" s="17"/>
      <c r="AY196" s="11" t="s">
        <v>2702</v>
      </c>
      <c r="BA196" s="11" t="s">
        <v>4253</v>
      </c>
      <c r="BB196" s="11" t="s">
        <v>259</v>
      </c>
      <c r="BC196" s="16">
        <v>12</v>
      </c>
      <c r="BD196" s="11" t="s">
        <v>4256</v>
      </c>
      <c r="BE196" s="11" t="s">
        <v>316</v>
      </c>
      <c r="BF196" s="11" t="s">
        <v>169</v>
      </c>
      <c r="BG196" s="11" t="s">
        <v>262</v>
      </c>
      <c r="BH196" s="11" t="s">
        <v>263</v>
      </c>
      <c r="BI196" s="11" t="s">
        <v>172</v>
      </c>
      <c r="BJ196" s="11" t="s">
        <v>173</v>
      </c>
      <c r="BK196" s="11">
        <v>1</v>
      </c>
      <c r="BP196" s="11" t="s">
        <v>174</v>
      </c>
      <c r="BR196" s="11" t="s">
        <v>265</v>
      </c>
      <c r="BS196" s="11" t="s">
        <v>4258</v>
      </c>
      <c r="BT196" s="11" t="s">
        <v>4259</v>
      </c>
      <c r="BU196" s="11" t="s">
        <v>4260</v>
      </c>
      <c r="BV196" s="11" t="s">
        <v>4260</v>
      </c>
      <c r="BW196" s="11" t="s">
        <v>4260</v>
      </c>
      <c r="BX196" s="11" t="s">
        <v>4260</v>
      </c>
      <c r="BY196" s="11" t="s">
        <v>4260</v>
      </c>
      <c r="BZ196" s="11" t="s">
        <v>4259</v>
      </c>
      <c r="CA196" s="11" t="s">
        <v>4260</v>
      </c>
      <c r="CB196" s="11" t="s">
        <v>4260</v>
      </c>
      <c r="CC196" s="11" t="s">
        <v>4260</v>
      </c>
      <c r="CD196" s="11" t="s">
        <v>4260</v>
      </c>
      <c r="CE196" s="11" t="s">
        <v>4260</v>
      </c>
      <c r="CF196" s="14">
        <v>41411</v>
      </c>
      <c r="CG196" s="14">
        <v>38718</v>
      </c>
    </row>
    <row r="197" spans="1:85" ht="30" x14ac:dyDescent="0.25">
      <c r="A197" s="11">
        <v>532</v>
      </c>
      <c r="B197" s="11" t="s">
        <v>4211</v>
      </c>
      <c r="D197" s="13">
        <v>532.1</v>
      </c>
      <c r="E197" s="11" t="s">
        <v>4212</v>
      </c>
      <c r="F197" s="11" t="s">
        <v>141</v>
      </c>
      <c r="G197" s="11" t="s">
        <v>142</v>
      </c>
      <c r="H197" s="11" t="s">
        <v>4213</v>
      </c>
      <c r="I197" s="11" t="s">
        <v>144</v>
      </c>
      <c r="J197" s="11" t="s">
        <v>3456</v>
      </c>
      <c r="K197" s="14">
        <v>37148</v>
      </c>
      <c r="L197" s="11" t="s">
        <v>4214</v>
      </c>
      <c r="M197" s="11">
        <v>288100</v>
      </c>
      <c r="N197" s="11">
        <v>205792</v>
      </c>
      <c r="O197" s="11">
        <v>160</v>
      </c>
      <c r="P197" s="11" t="s">
        <v>147</v>
      </c>
      <c r="Q197" s="11" t="s">
        <v>4215</v>
      </c>
      <c r="R197" s="11">
        <v>20</v>
      </c>
      <c r="S197" s="11" t="s">
        <v>211</v>
      </c>
      <c r="T197" s="11">
        <v>0</v>
      </c>
      <c r="U197" s="11">
        <v>20</v>
      </c>
      <c r="W197" s="11">
        <v>1</v>
      </c>
      <c r="X197" s="11">
        <v>1</v>
      </c>
      <c r="Y197" s="11">
        <v>0</v>
      </c>
      <c r="Z197" s="11">
        <v>0</v>
      </c>
      <c r="AA197" s="11">
        <v>0</v>
      </c>
      <c r="AB197" s="11">
        <v>0</v>
      </c>
      <c r="AC197" s="11">
        <v>0</v>
      </c>
      <c r="AD197" s="11">
        <v>0</v>
      </c>
      <c r="AE197" s="11">
        <v>1</v>
      </c>
      <c r="AF197" s="11">
        <v>1</v>
      </c>
      <c r="AG197" s="11">
        <v>0</v>
      </c>
      <c r="AH197" s="11">
        <v>1</v>
      </c>
      <c r="AI197" s="11">
        <v>0</v>
      </c>
      <c r="AJ197" s="11">
        <v>0</v>
      </c>
      <c r="AK197" s="11">
        <v>0</v>
      </c>
      <c r="AL197" s="11">
        <v>0</v>
      </c>
      <c r="AM197" s="11">
        <v>0</v>
      </c>
      <c r="AN197" s="11" t="s">
        <v>4216</v>
      </c>
      <c r="AO197" s="11">
        <v>0</v>
      </c>
      <c r="AQ197" s="11" t="s">
        <v>141</v>
      </c>
      <c r="AR197" s="11" t="s">
        <v>152</v>
      </c>
      <c r="AS197" s="11" t="s">
        <v>153</v>
      </c>
      <c r="AT197" s="11">
        <v>2</v>
      </c>
      <c r="AU197" s="11">
        <v>2</v>
      </c>
      <c r="AW197" s="11" t="s">
        <v>165</v>
      </c>
      <c r="AX197" s="17"/>
      <c r="AY197" s="11" t="s">
        <v>842</v>
      </c>
      <c r="BA197" s="11" t="s">
        <v>1195</v>
      </c>
      <c r="BB197" s="11" t="s">
        <v>153</v>
      </c>
      <c r="BC197" s="16">
        <v>2</v>
      </c>
      <c r="BD197" s="11" t="s">
        <v>315</v>
      </c>
      <c r="BE197" s="11" t="s">
        <v>316</v>
      </c>
      <c r="BF197" s="11" t="s">
        <v>169</v>
      </c>
      <c r="BG197" s="11" t="s">
        <v>170</v>
      </c>
      <c r="BH197" s="11" t="s">
        <v>171</v>
      </c>
      <c r="BI197" s="11" t="s">
        <v>172</v>
      </c>
      <c r="BJ197" s="11" t="s">
        <v>173</v>
      </c>
      <c r="BK197" s="11">
        <v>1</v>
      </c>
      <c r="BQ197" s="11" t="s">
        <v>174</v>
      </c>
      <c r="BT197" s="11" t="s">
        <v>174</v>
      </c>
      <c r="BU197" s="11" t="s">
        <v>175</v>
      </c>
      <c r="BV197" s="11" t="s">
        <v>175</v>
      </c>
      <c r="BW197" s="11" t="s">
        <v>174</v>
      </c>
      <c r="BX197" s="11" t="s">
        <v>175</v>
      </c>
      <c r="BY197" s="11" t="s">
        <v>175</v>
      </c>
      <c r="BZ197" s="11" t="s">
        <v>174</v>
      </c>
      <c r="CA197" s="11" t="s">
        <v>175</v>
      </c>
      <c r="CB197" s="11" t="s">
        <v>175</v>
      </c>
      <c r="CC197" s="11" t="s">
        <v>175</v>
      </c>
      <c r="CD197" s="11" t="s">
        <v>175</v>
      </c>
      <c r="CE197" s="11" t="s">
        <v>175</v>
      </c>
      <c r="CF197" s="14">
        <v>41411</v>
      </c>
      <c r="CG197" s="14">
        <v>41411</v>
      </c>
    </row>
    <row r="198" spans="1:85" ht="60" x14ac:dyDescent="0.25">
      <c r="A198" s="11">
        <v>575</v>
      </c>
      <c r="B198" s="11" t="s">
        <v>4420</v>
      </c>
      <c r="C198" s="11" t="s">
        <v>4421</v>
      </c>
      <c r="D198" s="13">
        <v>575.1</v>
      </c>
      <c r="E198" s="11" t="s">
        <v>968</v>
      </c>
      <c r="F198" s="11" t="s">
        <v>1140</v>
      </c>
      <c r="G198" s="11" t="s">
        <v>429</v>
      </c>
      <c r="H198" s="11" t="s">
        <v>4422</v>
      </c>
      <c r="I198" s="11" t="s">
        <v>253</v>
      </c>
      <c r="J198" s="11" t="s">
        <v>2157</v>
      </c>
      <c r="K198" s="14">
        <v>37463</v>
      </c>
      <c r="L198" s="11" t="s">
        <v>4423</v>
      </c>
      <c r="M198" s="11">
        <v>298025</v>
      </c>
      <c r="N198" s="11">
        <v>697400</v>
      </c>
      <c r="O198" s="11">
        <v>58</v>
      </c>
      <c r="P198" s="11" t="s">
        <v>432</v>
      </c>
      <c r="Q198" s="11" t="s">
        <v>4424</v>
      </c>
      <c r="R198" s="11">
        <v>10</v>
      </c>
      <c r="S198" s="11" t="s">
        <v>149</v>
      </c>
      <c r="T198" s="11">
        <v>55</v>
      </c>
      <c r="U198" s="11">
        <v>5</v>
      </c>
      <c r="V198" s="11" t="s">
        <v>150</v>
      </c>
      <c r="W198" s="11">
        <v>1</v>
      </c>
      <c r="X198" s="11">
        <v>1</v>
      </c>
      <c r="Y198" s="11">
        <v>0</v>
      </c>
      <c r="Z198" s="11">
        <v>0</v>
      </c>
      <c r="AA198" s="11">
        <v>0</v>
      </c>
      <c r="AB198" s="11">
        <v>0</v>
      </c>
      <c r="AC198" s="11">
        <v>0</v>
      </c>
      <c r="AD198" s="11">
        <v>0</v>
      </c>
      <c r="AE198" s="11">
        <v>0</v>
      </c>
      <c r="AF198" s="11">
        <v>1</v>
      </c>
      <c r="AG198" s="11">
        <v>0</v>
      </c>
      <c r="AH198" s="11">
        <v>0</v>
      </c>
      <c r="AI198" s="11">
        <v>0</v>
      </c>
      <c r="AJ198" s="11">
        <v>0</v>
      </c>
      <c r="AK198" s="11">
        <v>0</v>
      </c>
      <c r="AL198" s="11">
        <v>0</v>
      </c>
      <c r="AM198" s="11">
        <v>0</v>
      </c>
      <c r="AN198" s="11" t="s">
        <v>972</v>
      </c>
      <c r="AO198" s="11">
        <v>0</v>
      </c>
      <c r="AQ198" s="11" t="s">
        <v>256</v>
      </c>
      <c r="AR198" s="11" t="s">
        <v>220</v>
      </c>
      <c r="AS198" s="11" t="s">
        <v>209</v>
      </c>
      <c r="AT198" s="11">
        <v>12</v>
      </c>
      <c r="AU198" s="11">
        <v>12</v>
      </c>
      <c r="AW198" s="11" t="s">
        <v>165</v>
      </c>
      <c r="AX198" s="17"/>
      <c r="AY198" s="11" t="s">
        <v>435</v>
      </c>
      <c r="BA198" s="11" t="s">
        <v>4421</v>
      </c>
      <c r="BB198" s="11" t="s">
        <v>259</v>
      </c>
      <c r="BC198" s="16">
        <v>12</v>
      </c>
      <c r="BD198" s="11" t="s">
        <v>4425</v>
      </c>
      <c r="BE198" s="11" t="s">
        <v>429</v>
      </c>
      <c r="BF198" s="11" t="s">
        <v>169</v>
      </c>
      <c r="BG198" s="11" t="s">
        <v>262</v>
      </c>
      <c r="BH198" s="11" t="s">
        <v>263</v>
      </c>
      <c r="BI198" s="11" t="s">
        <v>172</v>
      </c>
      <c r="BJ198" s="11" t="s">
        <v>173</v>
      </c>
      <c r="BK198" s="11">
        <v>1</v>
      </c>
      <c r="BP198" s="11" t="s">
        <v>174</v>
      </c>
      <c r="BR198" s="11" t="s">
        <v>265</v>
      </c>
      <c r="BT198" s="11" t="s">
        <v>265</v>
      </c>
      <c r="BU198" s="11" t="s">
        <v>174</v>
      </c>
      <c r="BV198" s="11" t="s">
        <v>174</v>
      </c>
      <c r="BW198" s="11" t="s">
        <v>174</v>
      </c>
      <c r="BX198" s="11" t="s">
        <v>174</v>
      </c>
      <c r="BY198" s="11" t="s">
        <v>174</v>
      </c>
      <c r="BZ198" s="11" t="s">
        <v>265</v>
      </c>
      <c r="CA198" s="11" t="s">
        <v>174</v>
      </c>
      <c r="CB198" s="11" t="s">
        <v>174</v>
      </c>
      <c r="CC198" s="11" t="s">
        <v>174</v>
      </c>
      <c r="CD198" s="11" t="s">
        <v>174</v>
      </c>
      <c r="CE198" s="11" t="s">
        <v>174</v>
      </c>
      <c r="CF198" s="14">
        <v>41411</v>
      </c>
      <c r="CG198" s="14">
        <v>38718</v>
      </c>
    </row>
    <row r="199" spans="1:85" ht="60" x14ac:dyDescent="0.25">
      <c r="A199" s="11">
        <v>575</v>
      </c>
      <c r="B199" s="11" t="s">
        <v>4420</v>
      </c>
      <c r="C199" s="11" t="s">
        <v>4421</v>
      </c>
      <c r="D199" s="13">
        <v>575.20000000000005</v>
      </c>
      <c r="E199" s="11" t="s">
        <v>4426</v>
      </c>
      <c r="F199" s="11" t="s">
        <v>1140</v>
      </c>
      <c r="G199" s="11" t="s">
        <v>429</v>
      </c>
      <c r="H199" s="11" t="s">
        <v>4422</v>
      </c>
      <c r="I199" s="11" t="s">
        <v>253</v>
      </c>
      <c r="J199" s="11" t="s">
        <v>2157</v>
      </c>
      <c r="K199" s="14">
        <v>37463</v>
      </c>
      <c r="M199" s="11">
        <v>298300</v>
      </c>
      <c r="N199" s="11">
        <v>697780</v>
      </c>
      <c r="O199" s="11">
        <v>58</v>
      </c>
      <c r="P199" s="11" t="s">
        <v>432</v>
      </c>
      <c r="Q199" s="11" t="s">
        <v>4427</v>
      </c>
      <c r="R199" s="11">
        <v>10</v>
      </c>
      <c r="S199" s="11" t="s">
        <v>149</v>
      </c>
      <c r="T199" s="11">
        <v>40</v>
      </c>
      <c r="U199" s="11">
        <v>5</v>
      </c>
      <c r="V199" s="11" t="s">
        <v>150</v>
      </c>
      <c r="W199" s="11">
        <v>1</v>
      </c>
      <c r="X199" s="11">
        <v>1</v>
      </c>
      <c r="Y199" s="11">
        <v>0</v>
      </c>
      <c r="Z199" s="11">
        <v>0</v>
      </c>
      <c r="AA199" s="11">
        <v>0</v>
      </c>
      <c r="AB199" s="11">
        <v>0</v>
      </c>
      <c r="AC199" s="11">
        <v>0</v>
      </c>
      <c r="AD199" s="11">
        <v>0</v>
      </c>
      <c r="AE199" s="11">
        <v>0</v>
      </c>
      <c r="AF199" s="11">
        <v>1</v>
      </c>
      <c r="AG199" s="11">
        <v>0</v>
      </c>
      <c r="AH199" s="11">
        <v>0</v>
      </c>
      <c r="AI199" s="11">
        <v>0</v>
      </c>
      <c r="AJ199" s="11">
        <v>0</v>
      </c>
      <c r="AK199" s="11">
        <v>0</v>
      </c>
      <c r="AL199" s="11">
        <v>0</v>
      </c>
      <c r="AM199" s="11">
        <v>0</v>
      </c>
      <c r="AN199" s="11" t="s">
        <v>972</v>
      </c>
      <c r="AO199" s="11">
        <v>0</v>
      </c>
      <c r="AQ199" s="11" t="s">
        <v>256</v>
      </c>
      <c r="AR199" s="11" t="s">
        <v>220</v>
      </c>
      <c r="AS199" s="11" t="s">
        <v>209</v>
      </c>
      <c r="AT199" s="11">
        <v>12</v>
      </c>
      <c r="AU199" s="11">
        <v>0</v>
      </c>
      <c r="AX199" s="17"/>
      <c r="CF199" s="14">
        <v>41411</v>
      </c>
    </row>
    <row r="200" spans="1:85" ht="60" x14ac:dyDescent="0.25">
      <c r="A200" s="11">
        <v>575</v>
      </c>
      <c r="B200" s="11" t="s">
        <v>4420</v>
      </c>
      <c r="C200" s="11" t="s">
        <v>4421</v>
      </c>
      <c r="D200" s="13">
        <v>575.29999999999995</v>
      </c>
      <c r="E200" s="11" t="s">
        <v>1208</v>
      </c>
      <c r="F200" s="11" t="s">
        <v>1140</v>
      </c>
      <c r="G200" s="11" t="s">
        <v>429</v>
      </c>
      <c r="H200" s="11" t="s">
        <v>4422</v>
      </c>
      <c r="I200" s="11" t="s">
        <v>253</v>
      </c>
      <c r="J200" s="11" t="s">
        <v>2157</v>
      </c>
      <c r="K200" s="14">
        <v>37463</v>
      </c>
      <c r="M200" s="11">
        <v>298200</v>
      </c>
      <c r="N200" s="11">
        <v>697755</v>
      </c>
      <c r="O200" s="11">
        <v>58</v>
      </c>
      <c r="P200" s="11" t="s">
        <v>432</v>
      </c>
      <c r="Q200" s="11" t="s">
        <v>4428</v>
      </c>
      <c r="R200" s="11">
        <v>40</v>
      </c>
      <c r="S200" s="11" t="s">
        <v>149</v>
      </c>
      <c r="T200" s="11">
        <v>40</v>
      </c>
      <c r="U200" s="11">
        <v>5</v>
      </c>
      <c r="V200" s="11" t="s">
        <v>150</v>
      </c>
      <c r="W200" s="11">
        <v>1</v>
      </c>
      <c r="X200" s="11">
        <v>0</v>
      </c>
      <c r="Y200" s="11">
        <v>0</v>
      </c>
      <c r="Z200" s="11">
        <v>0</v>
      </c>
      <c r="AA200" s="11">
        <v>1</v>
      </c>
      <c r="AB200" s="11">
        <v>0</v>
      </c>
      <c r="AC200" s="11">
        <v>0</v>
      </c>
      <c r="AD200" s="11">
        <v>0</v>
      </c>
      <c r="AE200" s="11">
        <v>0</v>
      </c>
      <c r="AF200" s="11">
        <v>1</v>
      </c>
      <c r="AG200" s="11">
        <v>0</v>
      </c>
      <c r="AH200" s="11">
        <v>0</v>
      </c>
      <c r="AI200" s="11">
        <v>0</v>
      </c>
      <c r="AJ200" s="11">
        <v>0</v>
      </c>
      <c r="AK200" s="11">
        <v>0</v>
      </c>
      <c r="AL200" s="11">
        <v>0</v>
      </c>
      <c r="AM200" s="11">
        <v>0</v>
      </c>
      <c r="AN200" s="11" t="s">
        <v>274</v>
      </c>
      <c r="AO200" s="11">
        <v>0</v>
      </c>
      <c r="AQ200" s="11" t="s">
        <v>256</v>
      </c>
      <c r="AR200" s="11" t="s">
        <v>220</v>
      </c>
      <c r="AS200" s="11" t="s">
        <v>209</v>
      </c>
      <c r="AT200" s="11">
        <v>12</v>
      </c>
      <c r="AU200" s="11">
        <v>0</v>
      </c>
      <c r="AX200" s="17"/>
      <c r="CF200" s="14">
        <v>41411</v>
      </c>
    </row>
    <row r="201" spans="1:85" ht="60" x14ac:dyDescent="0.25">
      <c r="A201" s="11">
        <v>575</v>
      </c>
      <c r="B201" s="11" t="s">
        <v>4420</v>
      </c>
      <c r="C201" s="11" t="s">
        <v>4421</v>
      </c>
      <c r="D201" s="13">
        <v>575.4</v>
      </c>
      <c r="E201" s="11" t="s">
        <v>279</v>
      </c>
      <c r="F201" s="11" t="s">
        <v>1140</v>
      </c>
      <c r="G201" s="11" t="s">
        <v>429</v>
      </c>
      <c r="H201" s="11" t="s">
        <v>4422</v>
      </c>
      <c r="I201" s="11" t="s">
        <v>253</v>
      </c>
      <c r="J201" s="11" t="s">
        <v>2157</v>
      </c>
      <c r="K201" s="14">
        <v>37463</v>
      </c>
      <c r="M201" s="11">
        <v>298146</v>
      </c>
      <c r="N201" s="11">
        <v>697750</v>
      </c>
      <c r="O201" s="11">
        <v>58</v>
      </c>
      <c r="P201" s="11" t="s">
        <v>432</v>
      </c>
      <c r="Q201" s="11" t="s">
        <v>4429</v>
      </c>
      <c r="R201" s="11">
        <v>10</v>
      </c>
      <c r="S201" s="11" t="s">
        <v>149</v>
      </c>
      <c r="T201" s="11">
        <v>40</v>
      </c>
      <c r="U201" s="11">
        <v>5</v>
      </c>
      <c r="V201" s="11" t="s">
        <v>150</v>
      </c>
      <c r="W201" s="11">
        <v>1</v>
      </c>
      <c r="X201" s="11">
        <v>0</v>
      </c>
      <c r="Y201" s="11">
        <v>0</v>
      </c>
      <c r="Z201" s="11">
        <v>0</v>
      </c>
      <c r="AA201" s="11">
        <v>0</v>
      </c>
      <c r="AB201" s="11">
        <v>0</v>
      </c>
      <c r="AC201" s="11">
        <v>0</v>
      </c>
      <c r="AD201" s="11">
        <v>1</v>
      </c>
      <c r="AE201" s="11">
        <v>0</v>
      </c>
      <c r="AF201" s="11">
        <v>1</v>
      </c>
      <c r="AG201" s="11">
        <v>0</v>
      </c>
      <c r="AH201" s="11">
        <v>0</v>
      </c>
      <c r="AI201" s="11">
        <v>0</v>
      </c>
      <c r="AJ201" s="11">
        <v>0</v>
      </c>
      <c r="AK201" s="11">
        <v>0</v>
      </c>
      <c r="AL201" s="11">
        <v>0</v>
      </c>
      <c r="AM201" s="11">
        <v>0</v>
      </c>
      <c r="AN201" s="11" t="s">
        <v>281</v>
      </c>
      <c r="AO201" s="11">
        <v>0</v>
      </c>
      <c r="AQ201" s="11" t="s">
        <v>256</v>
      </c>
      <c r="AR201" s="11" t="s">
        <v>220</v>
      </c>
      <c r="AS201" s="11" t="s">
        <v>209</v>
      </c>
      <c r="AT201" s="11">
        <v>12</v>
      </c>
      <c r="AU201" s="11">
        <v>0</v>
      </c>
      <c r="AW201" s="11" t="s">
        <v>165</v>
      </c>
      <c r="AX201" s="17"/>
      <c r="AY201" s="11" t="s">
        <v>564</v>
      </c>
      <c r="BA201" s="11" t="s">
        <v>4421</v>
      </c>
      <c r="BB201" s="11" t="s">
        <v>259</v>
      </c>
      <c r="BC201" s="16">
        <v>12</v>
      </c>
      <c r="BD201" s="11" t="s">
        <v>4425</v>
      </c>
      <c r="BE201" s="11" t="s">
        <v>429</v>
      </c>
      <c r="BF201" s="11" t="s">
        <v>169</v>
      </c>
      <c r="BG201" s="11" t="s">
        <v>262</v>
      </c>
      <c r="BH201" s="11" t="s">
        <v>263</v>
      </c>
      <c r="BI201" s="11" t="s">
        <v>172</v>
      </c>
      <c r="BJ201" s="11" t="s">
        <v>173</v>
      </c>
      <c r="BK201" s="11">
        <v>1</v>
      </c>
      <c r="BP201" s="11" t="s">
        <v>174</v>
      </c>
      <c r="BR201" s="11" t="s">
        <v>265</v>
      </c>
      <c r="BT201" s="11" t="s">
        <v>265</v>
      </c>
      <c r="BU201" s="11" t="s">
        <v>174</v>
      </c>
      <c r="BV201" s="11" t="s">
        <v>174</v>
      </c>
      <c r="BW201" s="11" t="s">
        <v>174</v>
      </c>
      <c r="BX201" s="11" t="s">
        <v>174</v>
      </c>
      <c r="BY201" s="11" t="s">
        <v>174</v>
      </c>
      <c r="BZ201" s="11" t="s">
        <v>265</v>
      </c>
      <c r="CA201" s="11" t="s">
        <v>174</v>
      </c>
      <c r="CB201" s="11" t="s">
        <v>174</v>
      </c>
      <c r="CC201" s="11" t="s">
        <v>174</v>
      </c>
      <c r="CD201" s="11" t="s">
        <v>174</v>
      </c>
      <c r="CE201" s="11" t="s">
        <v>174</v>
      </c>
      <c r="CF201" s="14">
        <v>41411</v>
      </c>
      <c r="CG201" s="14">
        <v>38718</v>
      </c>
    </row>
    <row r="202" spans="1:85" ht="30" x14ac:dyDescent="0.25">
      <c r="A202" s="11">
        <v>468</v>
      </c>
      <c r="B202" s="11" t="s">
        <v>3792</v>
      </c>
      <c r="D202" s="13">
        <v>468.1</v>
      </c>
      <c r="E202" s="11" t="s">
        <v>3793</v>
      </c>
      <c r="F202" s="11" t="s">
        <v>141</v>
      </c>
      <c r="G202" s="11" t="s">
        <v>58</v>
      </c>
      <c r="H202" s="11" t="s">
        <v>1659</v>
      </c>
      <c r="I202" s="11" t="s">
        <v>141</v>
      </c>
      <c r="J202" s="11" t="s">
        <v>1232</v>
      </c>
      <c r="K202" s="14">
        <v>36852</v>
      </c>
      <c r="L202" s="11" t="s">
        <v>3794</v>
      </c>
      <c r="M202" s="11">
        <v>419163</v>
      </c>
      <c r="N202" s="11">
        <v>562798</v>
      </c>
      <c r="O202" s="11">
        <v>88</v>
      </c>
      <c r="P202" s="11" t="s">
        <v>216</v>
      </c>
      <c r="Q202" s="11" t="s">
        <v>3795</v>
      </c>
      <c r="R202" s="11">
        <v>5</v>
      </c>
      <c r="S202" s="11" t="s">
        <v>162</v>
      </c>
      <c r="T202" s="11">
        <v>10</v>
      </c>
      <c r="U202" s="11">
        <v>5</v>
      </c>
      <c r="V202" s="11" t="s">
        <v>150</v>
      </c>
      <c r="W202" s="11">
        <v>1</v>
      </c>
      <c r="X202" s="11">
        <v>0</v>
      </c>
      <c r="Y202" s="11">
        <v>0</v>
      </c>
      <c r="Z202" s="11">
        <v>1</v>
      </c>
      <c r="AA202" s="11">
        <v>0</v>
      </c>
      <c r="AB202" s="11">
        <v>0</v>
      </c>
      <c r="AC202" s="11">
        <v>0</v>
      </c>
      <c r="AD202" s="11">
        <v>0</v>
      </c>
      <c r="AE202" s="11">
        <v>0</v>
      </c>
      <c r="AF202" s="11">
        <v>0</v>
      </c>
      <c r="AG202" s="11">
        <v>0</v>
      </c>
      <c r="AH202" s="11">
        <v>0</v>
      </c>
      <c r="AI202" s="11">
        <v>0</v>
      </c>
      <c r="AJ202" s="11">
        <v>0</v>
      </c>
      <c r="AK202" s="11">
        <v>0</v>
      </c>
      <c r="AL202" s="11">
        <v>0</v>
      </c>
      <c r="AM202" s="11">
        <v>0</v>
      </c>
      <c r="AN202" s="11" t="s">
        <v>308</v>
      </c>
      <c r="AO202" s="11">
        <v>0</v>
      </c>
      <c r="AQ202" s="11" t="s">
        <v>141</v>
      </c>
      <c r="AR202" s="11" t="s">
        <v>220</v>
      </c>
      <c r="AS202" s="11" t="s">
        <v>153</v>
      </c>
      <c r="AT202" s="11">
        <v>2</v>
      </c>
      <c r="AU202" s="11">
        <v>2</v>
      </c>
      <c r="AX202" s="17"/>
      <c r="CF202" s="14">
        <v>41411</v>
      </c>
    </row>
    <row r="203" spans="1:85" ht="30" x14ac:dyDescent="0.25">
      <c r="A203" s="11">
        <v>468</v>
      </c>
      <c r="B203" s="11" t="s">
        <v>3792</v>
      </c>
      <c r="D203" s="13">
        <v>468.2</v>
      </c>
      <c r="E203" s="11" t="s">
        <v>3796</v>
      </c>
      <c r="F203" s="11" t="s">
        <v>141</v>
      </c>
      <c r="G203" s="11" t="s">
        <v>58</v>
      </c>
      <c r="H203" s="11" t="s">
        <v>1659</v>
      </c>
      <c r="I203" s="11" t="s">
        <v>141</v>
      </c>
      <c r="J203" s="11" t="s">
        <v>1232</v>
      </c>
      <c r="K203" s="14">
        <v>36852</v>
      </c>
      <c r="L203" s="11" t="s">
        <v>3797</v>
      </c>
      <c r="M203" s="11">
        <v>419199</v>
      </c>
      <c r="N203" s="11">
        <v>562795</v>
      </c>
      <c r="O203" s="11">
        <v>88</v>
      </c>
      <c r="P203" s="11" t="s">
        <v>216</v>
      </c>
      <c r="Q203" s="11" t="s">
        <v>3798</v>
      </c>
      <c r="R203" s="11">
        <v>3</v>
      </c>
      <c r="S203" s="11" t="s">
        <v>149</v>
      </c>
      <c r="T203" s="11">
        <v>10</v>
      </c>
      <c r="U203" s="11">
        <v>5</v>
      </c>
      <c r="V203" s="11" t="s">
        <v>150</v>
      </c>
      <c r="W203" s="11">
        <v>1</v>
      </c>
      <c r="X203" s="11">
        <v>1</v>
      </c>
      <c r="Y203" s="11">
        <v>0</v>
      </c>
      <c r="Z203" s="11">
        <v>0</v>
      </c>
      <c r="AA203" s="11">
        <v>0</v>
      </c>
      <c r="AB203" s="11">
        <v>0</v>
      </c>
      <c r="AC203" s="11">
        <v>0</v>
      </c>
      <c r="AD203" s="11">
        <v>0</v>
      </c>
      <c r="AE203" s="11">
        <v>1</v>
      </c>
      <c r="AF203" s="11">
        <v>1</v>
      </c>
      <c r="AG203" s="11">
        <v>0</v>
      </c>
      <c r="AH203" s="11">
        <v>0</v>
      </c>
      <c r="AI203" s="11">
        <v>0</v>
      </c>
      <c r="AJ203" s="11">
        <v>0</v>
      </c>
      <c r="AK203" s="11">
        <v>0</v>
      </c>
      <c r="AL203" s="11">
        <v>0</v>
      </c>
      <c r="AM203" s="11">
        <v>0</v>
      </c>
      <c r="AN203" s="11" t="s">
        <v>1194</v>
      </c>
      <c r="AO203" s="11">
        <v>0</v>
      </c>
      <c r="AQ203" s="11" t="s">
        <v>141</v>
      </c>
      <c r="AR203" s="11" t="s">
        <v>220</v>
      </c>
      <c r="AS203" s="11" t="s">
        <v>153</v>
      </c>
      <c r="AT203" s="11">
        <v>2</v>
      </c>
      <c r="AU203" s="11">
        <v>0</v>
      </c>
      <c r="AV203" s="11" t="s">
        <v>3799</v>
      </c>
      <c r="AW203" s="11" t="s">
        <v>165</v>
      </c>
      <c r="AX203" s="17"/>
      <c r="AY203" s="11" t="s">
        <v>166</v>
      </c>
      <c r="BA203" s="11" t="s">
        <v>1664</v>
      </c>
      <c r="BB203" s="11" t="s">
        <v>153</v>
      </c>
      <c r="BC203" s="16">
        <v>2</v>
      </c>
      <c r="BD203" s="11" t="s">
        <v>1664</v>
      </c>
      <c r="BE203" s="11" t="s">
        <v>168</v>
      </c>
      <c r="BF203" s="11" t="s">
        <v>169</v>
      </c>
      <c r="BG203" s="11" t="s">
        <v>170</v>
      </c>
      <c r="BH203" s="11" t="s">
        <v>171</v>
      </c>
      <c r="BI203" s="11" t="s">
        <v>172</v>
      </c>
      <c r="BJ203" s="11" t="s">
        <v>173</v>
      </c>
      <c r="BK203" s="11">
        <v>1</v>
      </c>
      <c r="BL203" s="11" t="s">
        <v>3800</v>
      </c>
      <c r="BQ203" s="11" t="s">
        <v>174</v>
      </c>
      <c r="BT203" s="11" t="s">
        <v>174</v>
      </c>
      <c r="BU203" s="11" t="s">
        <v>175</v>
      </c>
      <c r="BV203" s="11" t="s">
        <v>175</v>
      </c>
      <c r="BW203" s="11" t="s">
        <v>174</v>
      </c>
      <c r="BX203" s="11" t="s">
        <v>175</v>
      </c>
      <c r="BY203" s="11" t="s">
        <v>175</v>
      </c>
      <c r="BZ203" s="11" t="s">
        <v>174</v>
      </c>
      <c r="CA203" s="11" t="s">
        <v>175</v>
      </c>
      <c r="CB203" s="11" t="s">
        <v>175</v>
      </c>
      <c r="CC203" s="11" t="s">
        <v>175</v>
      </c>
      <c r="CD203" s="11" t="s">
        <v>175</v>
      </c>
      <c r="CE203" s="11" t="s">
        <v>175</v>
      </c>
      <c r="CF203" s="14">
        <v>41411</v>
      </c>
      <c r="CG203" s="14">
        <v>41411</v>
      </c>
    </row>
    <row r="204" spans="1:85" ht="60" x14ac:dyDescent="0.25">
      <c r="A204" s="11">
        <v>607</v>
      </c>
      <c r="B204" s="11" t="s">
        <v>4559</v>
      </c>
      <c r="D204" s="13">
        <v>607.1</v>
      </c>
      <c r="E204" s="11" t="s">
        <v>4562</v>
      </c>
      <c r="F204" s="11" t="s">
        <v>1198</v>
      </c>
      <c r="G204" s="11" t="s">
        <v>58</v>
      </c>
      <c r="H204" s="11" t="s">
        <v>4557</v>
      </c>
      <c r="I204" s="11" t="s">
        <v>253</v>
      </c>
      <c r="J204" s="11" t="s">
        <v>1232</v>
      </c>
      <c r="K204" s="14">
        <v>37687</v>
      </c>
      <c r="L204" s="11" t="s">
        <v>4563</v>
      </c>
      <c r="M204" s="11">
        <v>367006</v>
      </c>
      <c r="N204" s="11">
        <v>564317</v>
      </c>
      <c r="O204" s="11">
        <v>86</v>
      </c>
      <c r="P204" s="11" t="s">
        <v>1798</v>
      </c>
      <c r="Q204" s="11" t="s">
        <v>4564</v>
      </c>
      <c r="R204" s="11">
        <v>5</v>
      </c>
      <c r="S204" s="11" t="s">
        <v>162</v>
      </c>
      <c r="T204" s="11">
        <v>126.679</v>
      </c>
      <c r="U204" s="11">
        <v>1E-3</v>
      </c>
      <c r="V204" s="11" t="s">
        <v>231</v>
      </c>
      <c r="W204" s="11">
        <v>1</v>
      </c>
      <c r="X204" s="11">
        <v>0</v>
      </c>
      <c r="Y204" s="11">
        <v>1</v>
      </c>
      <c r="Z204" s="11">
        <v>1</v>
      </c>
      <c r="AA204" s="11">
        <v>0</v>
      </c>
      <c r="AB204" s="11">
        <v>0</v>
      </c>
      <c r="AC204" s="11">
        <v>0</v>
      </c>
      <c r="AD204" s="11">
        <v>0</v>
      </c>
      <c r="AE204" s="11">
        <v>0</v>
      </c>
      <c r="AF204" s="11">
        <v>1</v>
      </c>
      <c r="AG204" s="11">
        <v>0</v>
      </c>
      <c r="AH204" s="11">
        <v>1</v>
      </c>
      <c r="AI204" s="11">
        <v>0</v>
      </c>
      <c r="AJ204" s="11">
        <v>0</v>
      </c>
      <c r="AK204" s="11">
        <v>0</v>
      </c>
      <c r="AL204" s="11">
        <v>0</v>
      </c>
      <c r="AM204" s="11">
        <v>0</v>
      </c>
      <c r="AN204" s="11" t="s">
        <v>405</v>
      </c>
      <c r="AO204" s="11">
        <v>0</v>
      </c>
      <c r="AQ204" s="11" t="s">
        <v>256</v>
      </c>
      <c r="AR204" s="11" t="s">
        <v>220</v>
      </c>
      <c r="AS204" s="11" t="s">
        <v>257</v>
      </c>
      <c r="AT204" s="11">
        <v>52</v>
      </c>
      <c r="AU204" s="11">
        <v>52</v>
      </c>
      <c r="AW204" s="11" t="s">
        <v>165</v>
      </c>
      <c r="AX204" s="17"/>
      <c r="AY204" s="11" t="s">
        <v>4565</v>
      </c>
      <c r="BA204" s="11" t="s">
        <v>4559</v>
      </c>
      <c r="BB204" s="11" t="s">
        <v>421</v>
      </c>
      <c r="BC204" s="16">
        <v>48</v>
      </c>
      <c r="BD204" s="11" t="s">
        <v>4560</v>
      </c>
      <c r="BE204" s="11" t="s">
        <v>168</v>
      </c>
      <c r="BF204" s="11" t="s">
        <v>261</v>
      </c>
      <c r="BG204" s="11" t="s">
        <v>262</v>
      </c>
      <c r="BH204" s="11" t="s">
        <v>263</v>
      </c>
      <c r="BI204" s="11" t="s">
        <v>172</v>
      </c>
      <c r="BJ204" s="11" t="s">
        <v>173</v>
      </c>
      <c r="BK204" s="11">
        <v>1</v>
      </c>
      <c r="BN204" s="11" t="s">
        <v>174</v>
      </c>
      <c r="BO204" s="11">
        <v>3</v>
      </c>
      <c r="BP204" s="11" t="s">
        <v>174</v>
      </c>
      <c r="BR204" s="11" t="s">
        <v>265</v>
      </c>
      <c r="BT204" s="11" t="s">
        <v>4566</v>
      </c>
      <c r="BU204" s="11" t="s">
        <v>4567</v>
      </c>
      <c r="BV204" s="11" t="s">
        <v>4567</v>
      </c>
      <c r="BW204" s="11" t="s">
        <v>4567</v>
      </c>
      <c r="BX204" s="11" t="s">
        <v>4567</v>
      </c>
      <c r="BY204" s="11" t="s">
        <v>4567</v>
      </c>
      <c r="BZ204" s="11" t="s">
        <v>4566</v>
      </c>
      <c r="CA204" s="11" t="s">
        <v>4567</v>
      </c>
      <c r="CB204" s="11" t="s">
        <v>4567</v>
      </c>
      <c r="CC204" s="11" t="s">
        <v>4567</v>
      </c>
      <c r="CD204" s="11" t="s">
        <v>4567</v>
      </c>
      <c r="CE204" s="11" t="s">
        <v>4567</v>
      </c>
      <c r="CF204" s="14">
        <v>41411</v>
      </c>
      <c r="CG204" s="14">
        <v>40681</v>
      </c>
    </row>
    <row r="205" spans="1:85" ht="60" x14ac:dyDescent="0.25">
      <c r="A205" s="25">
        <v>607</v>
      </c>
      <c r="B205" s="25" t="s">
        <v>4559</v>
      </c>
      <c r="C205" s="25"/>
      <c r="D205" s="55">
        <v>607.15</v>
      </c>
      <c r="E205" s="25" t="s">
        <v>275</v>
      </c>
      <c r="F205" s="25" t="s">
        <v>1198</v>
      </c>
      <c r="G205" s="25" t="s">
        <v>58</v>
      </c>
      <c r="H205" s="25" t="s">
        <v>4557</v>
      </c>
      <c r="I205" s="25" t="s">
        <v>253</v>
      </c>
      <c r="J205" s="25" t="s">
        <v>1232</v>
      </c>
      <c r="K205" s="30">
        <v>37687</v>
      </c>
      <c r="L205" s="25"/>
      <c r="M205" s="25">
        <v>366700</v>
      </c>
      <c r="N205" s="25">
        <v>564580</v>
      </c>
      <c r="O205" s="25">
        <v>86</v>
      </c>
      <c r="P205" s="25"/>
      <c r="Q205" s="25" t="s">
        <v>4568</v>
      </c>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8"/>
      <c r="AY205" s="25"/>
      <c r="AZ205" s="25"/>
      <c r="BA205" s="25"/>
      <c r="BB205" s="25"/>
      <c r="BC205" s="29"/>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30"/>
      <c r="CG205" s="30"/>
    </row>
    <row r="206" spans="1:85" ht="60" x14ac:dyDescent="0.25">
      <c r="A206" s="11">
        <v>607</v>
      </c>
      <c r="B206" s="11" t="s">
        <v>4559</v>
      </c>
      <c r="D206" s="13">
        <v>607.20000000000005</v>
      </c>
      <c r="E206" s="11" t="s">
        <v>4569</v>
      </c>
      <c r="F206" s="11" t="s">
        <v>1198</v>
      </c>
      <c r="G206" s="11" t="s">
        <v>58</v>
      </c>
      <c r="H206" s="11" t="s">
        <v>4557</v>
      </c>
      <c r="I206" s="11" t="s">
        <v>253</v>
      </c>
      <c r="J206" s="11" t="s">
        <v>1232</v>
      </c>
      <c r="K206" s="14">
        <v>37687</v>
      </c>
      <c r="M206" s="11">
        <v>366980</v>
      </c>
      <c r="N206" s="11">
        <v>564330</v>
      </c>
      <c r="O206" s="11">
        <v>86</v>
      </c>
      <c r="P206" s="11" t="s">
        <v>1798</v>
      </c>
      <c r="Q206" s="11" t="s">
        <v>4570</v>
      </c>
      <c r="R206" s="11">
        <v>10</v>
      </c>
      <c r="S206" s="11" t="s">
        <v>149</v>
      </c>
      <c r="T206" s="11">
        <v>125</v>
      </c>
      <c r="U206" s="11">
        <v>5</v>
      </c>
      <c r="V206" s="11" t="s">
        <v>150</v>
      </c>
      <c r="W206" s="11">
        <v>1</v>
      </c>
      <c r="X206" s="11">
        <v>0</v>
      </c>
      <c r="Y206" s="11">
        <v>0</v>
      </c>
      <c r="Z206" s="11">
        <v>0</v>
      </c>
      <c r="AA206" s="11">
        <v>1</v>
      </c>
      <c r="AB206" s="11">
        <v>1</v>
      </c>
      <c r="AC206" s="11">
        <v>0</v>
      </c>
      <c r="AD206" s="11">
        <v>0</v>
      </c>
      <c r="AE206" s="11">
        <v>0</v>
      </c>
      <c r="AF206" s="11">
        <v>1</v>
      </c>
      <c r="AG206" s="11">
        <v>0</v>
      </c>
      <c r="AH206" s="11">
        <v>0</v>
      </c>
      <c r="AI206" s="11">
        <v>0</v>
      </c>
      <c r="AJ206" s="11">
        <v>0</v>
      </c>
      <c r="AK206" s="11">
        <v>0</v>
      </c>
      <c r="AL206" s="11">
        <v>0</v>
      </c>
      <c r="AM206" s="11">
        <v>0</v>
      </c>
      <c r="AN206" s="11" t="s">
        <v>4571</v>
      </c>
      <c r="AO206" s="11">
        <v>0</v>
      </c>
      <c r="AQ206" s="11" t="s">
        <v>256</v>
      </c>
      <c r="AR206" s="11" t="s">
        <v>220</v>
      </c>
      <c r="AS206" s="11" t="s">
        <v>257</v>
      </c>
      <c r="AT206" s="11">
        <v>52</v>
      </c>
      <c r="AU206" s="11">
        <v>0</v>
      </c>
      <c r="AW206" s="11" t="s">
        <v>165</v>
      </c>
      <c r="AX206" s="17"/>
      <c r="AY206" s="11" t="s">
        <v>4572</v>
      </c>
      <c r="BA206" s="11" t="s">
        <v>4559</v>
      </c>
      <c r="BB206" s="11" t="s">
        <v>407</v>
      </c>
      <c r="BD206" s="11" t="s">
        <v>4560</v>
      </c>
      <c r="BE206" s="11" t="s">
        <v>168</v>
      </c>
      <c r="BF206" s="11" t="s">
        <v>261</v>
      </c>
      <c r="BG206" s="11" t="s">
        <v>262</v>
      </c>
      <c r="BH206" s="11" t="s">
        <v>263</v>
      </c>
      <c r="BI206" s="11" t="s">
        <v>172</v>
      </c>
      <c r="BJ206" s="11" t="s">
        <v>173</v>
      </c>
      <c r="BK206" s="11">
        <v>1</v>
      </c>
      <c r="BT206" s="11" t="s">
        <v>175</v>
      </c>
      <c r="BU206" s="11" t="s">
        <v>175</v>
      </c>
      <c r="BV206" s="11" t="s">
        <v>175</v>
      </c>
      <c r="BW206" s="11" t="s">
        <v>175</v>
      </c>
      <c r="BX206" s="11" t="s">
        <v>175</v>
      </c>
      <c r="BY206" s="11" t="s">
        <v>175</v>
      </c>
      <c r="BZ206" s="11" t="s">
        <v>175</v>
      </c>
      <c r="CA206" s="11" t="s">
        <v>175</v>
      </c>
      <c r="CB206" s="11" t="s">
        <v>175</v>
      </c>
      <c r="CC206" s="11" t="s">
        <v>175</v>
      </c>
      <c r="CD206" s="11" t="s">
        <v>175</v>
      </c>
      <c r="CE206" s="11" t="s">
        <v>175</v>
      </c>
      <c r="CF206" s="14">
        <v>41411</v>
      </c>
      <c r="CG206" s="14">
        <v>40681</v>
      </c>
    </row>
    <row r="207" spans="1:85" ht="60" x14ac:dyDescent="0.25">
      <c r="A207" s="11">
        <v>607</v>
      </c>
      <c r="B207" s="11" t="s">
        <v>4559</v>
      </c>
      <c r="D207" s="13">
        <v>607.29999999999995</v>
      </c>
      <c r="E207" s="11" t="s">
        <v>4573</v>
      </c>
      <c r="F207" s="11" t="s">
        <v>1198</v>
      </c>
      <c r="G207" s="11" t="s">
        <v>58</v>
      </c>
      <c r="H207" s="11" t="s">
        <v>4557</v>
      </c>
      <c r="I207" s="11" t="s">
        <v>253</v>
      </c>
      <c r="J207" s="11" t="s">
        <v>1232</v>
      </c>
      <c r="K207" s="14">
        <v>37687</v>
      </c>
      <c r="M207" s="11">
        <v>366950</v>
      </c>
      <c r="N207" s="11">
        <v>564400</v>
      </c>
      <c r="O207" s="11">
        <v>86</v>
      </c>
      <c r="P207" s="11" t="s">
        <v>1798</v>
      </c>
      <c r="Q207" s="11" t="s">
        <v>4574</v>
      </c>
      <c r="R207" s="11">
        <v>50</v>
      </c>
      <c r="S207" s="11" t="s">
        <v>149</v>
      </c>
      <c r="T207" s="11">
        <v>125</v>
      </c>
      <c r="U207" s="11">
        <v>5</v>
      </c>
      <c r="V207" s="11" t="s">
        <v>150</v>
      </c>
      <c r="W207" s="11">
        <v>1</v>
      </c>
      <c r="X207" s="11">
        <v>0</v>
      </c>
      <c r="Y207" s="11">
        <v>0</v>
      </c>
      <c r="Z207" s="11">
        <v>0</v>
      </c>
      <c r="AA207" s="11">
        <v>1</v>
      </c>
      <c r="AB207" s="11">
        <v>0</v>
      </c>
      <c r="AC207" s="11">
        <v>0</v>
      </c>
      <c r="AD207" s="11">
        <v>0</v>
      </c>
      <c r="AE207" s="11">
        <v>0</v>
      </c>
      <c r="AF207" s="11">
        <v>1</v>
      </c>
      <c r="AG207" s="11">
        <v>0</v>
      </c>
      <c r="AH207" s="11">
        <v>0</v>
      </c>
      <c r="AI207" s="11">
        <v>0</v>
      </c>
      <c r="AJ207" s="11">
        <v>0</v>
      </c>
      <c r="AK207" s="11">
        <v>0</v>
      </c>
      <c r="AL207" s="11">
        <v>0</v>
      </c>
      <c r="AM207" s="11">
        <v>0</v>
      </c>
      <c r="AN207" s="11" t="s">
        <v>274</v>
      </c>
      <c r="AO207" s="11">
        <v>0</v>
      </c>
      <c r="AQ207" s="11" t="s">
        <v>256</v>
      </c>
      <c r="AR207" s="11" t="s">
        <v>220</v>
      </c>
      <c r="AS207" s="11" t="s">
        <v>257</v>
      </c>
      <c r="AT207" s="11">
        <v>52</v>
      </c>
      <c r="AU207" s="11">
        <v>0</v>
      </c>
      <c r="AX207" s="17"/>
      <c r="CF207" s="14">
        <v>41411</v>
      </c>
    </row>
    <row r="208" spans="1:85" ht="60" x14ac:dyDescent="0.25">
      <c r="A208" s="11">
        <v>607</v>
      </c>
      <c r="B208" s="11" t="s">
        <v>4559</v>
      </c>
      <c r="D208" s="13">
        <v>607.4</v>
      </c>
      <c r="E208" s="11" t="s">
        <v>3075</v>
      </c>
      <c r="F208" s="11" t="s">
        <v>1198</v>
      </c>
      <c r="G208" s="11" t="s">
        <v>58</v>
      </c>
      <c r="H208" s="11" t="s">
        <v>4557</v>
      </c>
      <c r="I208" s="11" t="s">
        <v>253</v>
      </c>
      <c r="J208" s="11" t="s">
        <v>1232</v>
      </c>
      <c r="K208" s="14">
        <v>37687</v>
      </c>
      <c r="M208" s="11">
        <v>366800</v>
      </c>
      <c r="N208" s="11">
        <v>564500</v>
      </c>
      <c r="O208" s="11">
        <v>86</v>
      </c>
      <c r="P208" s="11" t="s">
        <v>1798</v>
      </c>
      <c r="Q208" s="11" t="s">
        <v>4575</v>
      </c>
      <c r="R208" s="11">
        <v>50</v>
      </c>
      <c r="S208" s="11" t="s">
        <v>149</v>
      </c>
      <c r="T208" s="11">
        <v>125</v>
      </c>
      <c r="U208" s="11">
        <v>5</v>
      </c>
      <c r="V208" s="11" t="s">
        <v>150</v>
      </c>
      <c r="W208" s="11">
        <v>1</v>
      </c>
      <c r="X208" s="11">
        <v>0</v>
      </c>
      <c r="Y208" s="11">
        <v>0</v>
      </c>
      <c r="Z208" s="11">
        <v>0</v>
      </c>
      <c r="AA208" s="11">
        <v>1</v>
      </c>
      <c r="AB208" s="11">
        <v>0</v>
      </c>
      <c r="AC208" s="11">
        <v>0</v>
      </c>
      <c r="AD208" s="11">
        <v>0</v>
      </c>
      <c r="AE208" s="11">
        <v>0</v>
      </c>
      <c r="AF208" s="11">
        <v>1</v>
      </c>
      <c r="AG208" s="11">
        <v>0</v>
      </c>
      <c r="AH208" s="11">
        <v>0</v>
      </c>
      <c r="AI208" s="11">
        <v>0</v>
      </c>
      <c r="AJ208" s="11">
        <v>0</v>
      </c>
      <c r="AK208" s="11">
        <v>0</v>
      </c>
      <c r="AL208" s="11">
        <v>0</v>
      </c>
      <c r="AM208" s="11">
        <v>0</v>
      </c>
      <c r="AN208" s="11" t="s">
        <v>274</v>
      </c>
      <c r="AO208" s="11">
        <v>0</v>
      </c>
      <c r="AQ208" s="11" t="s">
        <v>256</v>
      </c>
      <c r="AR208" s="11" t="s">
        <v>220</v>
      </c>
      <c r="AS208" s="11" t="s">
        <v>257</v>
      </c>
      <c r="AT208" s="11">
        <v>52</v>
      </c>
      <c r="AU208" s="11">
        <v>0</v>
      </c>
      <c r="AX208" s="17"/>
      <c r="CF208" s="14">
        <v>41411</v>
      </c>
    </row>
    <row r="209" spans="1:85" ht="60" x14ac:dyDescent="0.25">
      <c r="A209" s="11">
        <v>607</v>
      </c>
      <c r="B209" s="11" t="s">
        <v>4559</v>
      </c>
      <c r="D209" s="13">
        <v>607.5</v>
      </c>
      <c r="E209" s="11" t="s">
        <v>279</v>
      </c>
      <c r="F209" s="11" t="s">
        <v>1198</v>
      </c>
      <c r="G209" s="11" t="s">
        <v>58</v>
      </c>
      <c r="H209" s="11" t="s">
        <v>4557</v>
      </c>
      <c r="I209" s="11" t="s">
        <v>253</v>
      </c>
      <c r="J209" s="11" t="s">
        <v>1232</v>
      </c>
      <c r="K209" s="14">
        <v>37687</v>
      </c>
      <c r="M209" s="11">
        <v>366800</v>
      </c>
      <c r="N209" s="11">
        <v>564580</v>
      </c>
      <c r="O209" s="11">
        <v>86</v>
      </c>
      <c r="P209" s="11" t="s">
        <v>1798</v>
      </c>
      <c r="Q209" s="11" t="s">
        <v>4576</v>
      </c>
      <c r="R209" s="11">
        <v>30</v>
      </c>
      <c r="S209" s="11" t="s">
        <v>149</v>
      </c>
      <c r="T209" s="11">
        <v>125</v>
      </c>
      <c r="U209" s="11">
        <v>5</v>
      </c>
      <c r="V209" s="11" t="s">
        <v>150</v>
      </c>
      <c r="W209" s="11">
        <v>1</v>
      </c>
      <c r="X209" s="11">
        <v>0</v>
      </c>
      <c r="Y209" s="11">
        <v>0</v>
      </c>
      <c r="Z209" s="11">
        <v>0</v>
      </c>
      <c r="AA209" s="11">
        <v>0</v>
      </c>
      <c r="AB209" s="11">
        <v>0</v>
      </c>
      <c r="AC209" s="11">
        <v>0</v>
      </c>
      <c r="AD209" s="11">
        <v>1</v>
      </c>
      <c r="AE209" s="11">
        <v>0</v>
      </c>
      <c r="AF209" s="11">
        <v>1</v>
      </c>
      <c r="AG209" s="11">
        <v>0</v>
      </c>
      <c r="AH209" s="11">
        <v>0</v>
      </c>
      <c r="AI209" s="11">
        <v>0</v>
      </c>
      <c r="AJ209" s="11">
        <v>0</v>
      </c>
      <c r="AK209" s="11">
        <v>0</v>
      </c>
      <c r="AL209" s="11">
        <v>0</v>
      </c>
      <c r="AM209" s="11">
        <v>0</v>
      </c>
      <c r="AN209" s="11" t="s">
        <v>281</v>
      </c>
      <c r="AO209" s="11">
        <v>0</v>
      </c>
      <c r="AQ209" s="11" t="s">
        <v>256</v>
      </c>
      <c r="AR209" s="11" t="s">
        <v>220</v>
      </c>
      <c r="AS209" s="11" t="s">
        <v>257</v>
      </c>
      <c r="AT209" s="11">
        <v>52</v>
      </c>
      <c r="AU209" s="11">
        <v>0</v>
      </c>
      <c r="AW209" s="11" t="s">
        <v>165</v>
      </c>
      <c r="AX209" s="17"/>
      <c r="AY209" s="11" t="s">
        <v>564</v>
      </c>
      <c r="BA209" s="11" t="s">
        <v>4559</v>
      </c>
      <c r="BB209" s="11" t="s">
        <v>421</v>
      </c>
      <c r="BC209" s="16">
        <v>48</v>
      </c>
      <c r="BD209" s="11" t="s">
        <v>4560</v>
      </c>
      <c r="BE209" s="11" t="s">
        <v>168</v>
      </c>
      <c r="BF209" s="11" t="s">
        <v>261</v>
      </c>
      <c r="BG209" s="11" t="s">
        <v>262</v>
      </c>
      <c r="BH209" s="11" t="s">
        <v>263</v>
      </c>
      <c r="BI209" s="11" t="s">
        <v>172</v>
      </c>
      <c r="BJ209" s="11" t="s">
        <v>173</v>
      </c>
      <c r="BK209" s="11">
        <v>1</v>
      </c>
      <c r="BN209" s="11" t="s">
        <v>174</v>
      </c>
      <c r="BO209" s="11">
        <v>3</v>
      </c>
      <c r="BP209" s="11" t="s">
        <v>174</v>
      </c>
      <c r="BR209" s="11" t="s">
        <v>265</v>
      </c>
      <c r="BT209" s="11" t="s">
        <v>4566</v>
      </c>
      <c r="BU209" s="11" t="s">
        <v>4567</v>
      </c>
      <c r="BV209" s="11" t="s">
        <v>4567</v>
      </c>
      <c r="BW209" s="11" t="s">
        <v>4567</v>
      </c>
      <c r="BX209" s="11" t="s">
        <v>4567</v>
      </c>
      <c r="BY209" s="11" t="s">
        <v>4567</v>
      </c>
      <c r="BZ209" s="11" t="s">
        <v>4566</v>
      </c>
      <c r="CA209" s="11" t="s">
        <v>4567</v>
      </c>
      <c r="CB209" s="11" t="s">
        <v>4567</v>
      </c>
      <c r="CC209" s="11" t="s">
        <v>4567</v>
      </c>
      <c r="CD209" s="11" t="s">
        <v>4567</v>
      </c>
      <c r="CE209" s="11" t="s">
        <v>4567</v>
      </c>
      <c r="CF209" s="14">
        <v>41411</v>
      </c>
      <c r="CG209" s="14">
        <v>38718</v>
      </c>
    </row>
    <row r="210" spans="1:85" ht="60" x14ac:dyDescent="0.25">
      <c r="A210" s="11">
        <v>607</v>
      </c>
      <c r="B210" s="11" t="s">
        <v>4559</v>
      </c>
      <c r="D210" s="13">
        <v>607.6</v>
      </c>
      <c r="E210" s="11" t="s">
        <v>4577</v>
      </c>
      <c r="F210" s="11" t="s">
        <v>1198</v>
      </c>
      <c r="G210" s="11" t="s">
        <v>58</v>
      </c>
      <c r="H210" s="11" t="s">
        <v>4557</v>
      </c>
      <c r="I210" s="11" t="s">
        <v>253</v>
      </c>
      <c r="J210" s="11" t="s">
        <v>1232</v>
      </c>
      <c r="K210" s="14">
        <v>37687</v>
      </c>
      <c r="M210" s="11">
        <v>367317</v>
      </c>
      <c r="N210" s="11">
        <v>564075</v>
      </c>
      <c r="O210" s="11">
        <v>86</v>
      </c>
      <c r="P210" s="11" t="s">
        <v>1798</v>
      </c>
      <c r="Q210" s="11" t="s">
        <v>4578</v>
      </c>
      <c r="R210" s="11">
        <v>5</v>
      </c>
      <c r="S210" s="11" t="s">
        <v>149</v>
      </c>
      <c r="T210" s="11">
        <v>120.39</v>
      </c>
      <c r="U210" s="11">
        <v>0.1</v>
      </c>
      <c r="V210" s="11" t="s">
        <v>231</v>
      </c>
      <c r="W210" s="11">
        <v>1</v>
      </c>
      <c r="X210" s="11">
        <v>0</v>
      </c>
      <c r="Y210" s="11">
        <v>0</v>
      </c>
      <c r="Z210" s="11">
        <v>0</v>
      </c>
      <c r="AA210" s="11">
        <v>0</v>
      </c>
      <c r="AB210" s="11">
        <v>0</v>
      </c>
      <c r="AC210" s="11">
        <v>0</v>
      </c>
      <c r="AD210" s="11">
        <v>1</v>
      </c>
      <c r="AE210" s="11">
        <v>0</v>
      </c>
      <c r="AF210" s="11">
        <v>1</v>
      </c>
      <c r="AG210" s="11">
        <v>0</v>
      </c>
      <c r="AH210" s="11">
        <v>0</v>
      </c>
      <c r="AI210" s="11">
        <v>0</v>
      </c>
      <c r="AJ210" s="11">
        <v>0</v>
      </c>
      <c r="AK210" s="11">
        <v>0</v>
      </c>
      <c r="AL210" s="11">
        <v>0</v>
      </c>
      <c r="AM210" s="11">
        <v>0</v>
      </c>
      <c r="AN210" s="11" t="s">
        <v>281</v>
      </c>
      <c r="AO210" s="11">
        <v>0</v>
      </c>
      <c r="AQ210" s="11" t="s">
        <v>256</v>
      </c>
      <c r="AR210" s="11" t="s">
        <v>220</v>
      </c>
      <c r="AS210" s="11" t="s">
        <v>257</v>
      </c>
      <c r="AT210" s="11">
        <v>52</v>
      </c>
      <c r="AU210" s="11">
        <v>0</v>
      </c>
      <c r="AW210" s="11" t="s">
        <v>165</v>
      </c>
      <c r="AX210" s="17"/>
      <c r="AY210" s="11" t="s">
        <v>4577</v>
      </c>
      <c r="BA210" s="11" t="s">
        <v>4559</v>
      </c>
      <c r="BB210" s="11" t="s">
        <v>407</v>
      </c>
      <c r="BD210" s="11" t="s">
        <v>4560</v>
      </c>
      <c r="BE210" s="11" t="s">
        <v>168</v>
      </c>
      <c r="BF210" s="11" t="s">
        <v>261</v>
      </c>
      <c r="BG210" s="11" t="s">
        <v>262</v>
      </c>
      <c r="BH210" s="11" t="s">
        <v>263</v>
      </c>
      <c r="BI210" s="11" t="s">
        <v>172</v>
      </c>
      <c r="BJ210" s="11" t="s">
        <v>173</v>
      </c>
      <c r="BK210" s="11">
        <v>1</v>
      </c>
      <c r="BT210" s="11" t="s">
        <v>175</v>
      </c>
      <c r="BU210" s="11" t="s">
        <v>175</v>
      </c>
      <c r="BV210" s="11" t="s">
        <v>175</v>
      </c>
      <c r="BW210" s="11" t="s">
        <v>175</v>
      </c>
      <c r="BX210" s="11" t="s">
        <v>175</v>
      </c>
      <c r="BY210" s="11" t="s">
        <v>175</v>
      </c>
      <c r="BZ210" s="11" t="s">
        <v>175</v>
      </c>
      <c r="CA210" s="11" t="s">
        <v>175</v>
      </c>
      <c r="CB210" s="11" t="s">
        <v>175</v>
      </c>
      <c r="CC210" s="11" t="s">
        <v>175</v>
      </c>
      <c r="CD210" s="11" t="s">
        <v>175</v>
      </c>
      <c r="CE210" s="11" t="s">
        <v>175</v>
      </c>
      <c r="CF210" s="14">
        <v>41411</v>
      </c>
      <c r="CG210" s="14">
        <v>40155</v>
      </c>
    </row>
    <row r="211" spans="1:85" ht="45" x14ac:dyDescent="0.25">
      <c r="A211" s="18">
        <v>607</v>
      </c>
      <c r="B211" s="18" t="s">
        <v>4559</v>
      </c>
      <c r="D211" s="19">
        <v>607.70000000000005</v>
      </c>
      <c r="E211" s="18" t="s">
        <v>4579</v>
      </c>
      <c r="F211" s="18" t="s">
        <v>1198</v>
      </c>
      <c r="G211" s="18" t="s">
        <v>58</v>
      </c>
      <c r="H211" s="18" t="s">
        <v>4557</v>
      </c>
      <c r="I211" s="18" t="s">
        <v>253</v>
      </c>
      <c r="J211" s="18" t="s">
        <v>1232</v>
      </c>
      <c r="K211" s="20">
        <v>37687</v>
      </c>
      <c r="L211" s="18"/>
      <c r="M211" s="18">
        <v>366925</v>
      </c>
      <c r="N211" s="18">
        <v>564435</v>
      </c>
      <c r="O211" s="18">
        <v>86</v>
      </c>
      <c r="P211" s="18" t="s">
        <v>1798</v>
      </c>
      <c r="Q211" s="24" t="s">
        <v>4580</v>
      </c>
      <c r="R211" s="18">
        <v>10</v>
      </c>
      <c r="S211" s="18" t="s">
        <v>149</v>
      </c>
      <c r="T211" s="18"/>
      <c r="U211" s="18"/>
      <c r="V211" s="18"/>
      <c r="W211" s="18">
        <v>1</v>
      </c>
      <c r="X211" s="18">
        <v>0</v>
      </c>
      <c r="Y211" s="18">
        <v>0</v>
      </c>
      <c r="Z211" s="18">
        <v>0</v>
      </c>
      <c r="AA211" s="18">
        <v>0</v>
      </c>
      <c r="AB211" s="18">
        <v>0</v>
      </c>
      <c r="AC211" s="18">
        <v>0</v>
      </c>
      <c r="AD211" s="18">
        <v>0</v>
      </c>
      <c r="AE211" s="18">
        <v>0</v>
      </c>
      <c r="AF211" s="18">
        <v>1</v>
      </c>
      <c r="AG211" s="18">
        <v>0</v>
      </c>
      <c r="AH211" s="18">
        <v>0</v>
      </c>
      <c r="AI211" s="18">
        <v>0</v>
      </c>
      <c r="AJ211" s="18">
        <v>0</v>
      </c>
      <c r="AK211" s="18">
        <v>0</v>
      </c>
      <c r="AL211" s="18">
        <v>0</v>
      </c>
      <c r="AM211" s="18">
        <v>0</v>
      </c>
      <c r="AN211" s="18" t="s">
        <v>185</v>
      </c>
      <c r="AO211" s="18">
        <v>0</v>
      </c>
      <c r="AP211" s="18"/>
      <c r="AQ211" s="18" t="s">
        <v>256</v>
      </c>
      <c r="AR211" s="18" t="s">
        <v>220</v>
      </c>
      <c r="AS211" s="11" t="s">
        <v>257</v>
      </c>
      <c r="AT211" s="18">
        <v>52</v>
      </c>
      <c r="AU211" s="11">
        <v>0</v>
      </c>
      <c r="AV211" s="18"/>
      <c r="AW211" s="11" t="s">
        <v>165</v>
      </c>
      <c r="AX211" s="17"/>
      <c r="AY211" s="11" t="s">
        <v>4581</v>
      </c>
      <c r="BA211" s="11" t="s">
        <v>4559</v>
      </c>
      <c r="BB211" s="11" t="s">
        <v>421</v>
      </c>
      <c r="BC211" s="16">
        <v>48</v>
      </c>
      <c r="BD211" s="11" t="s">
        <v>4560</v>
      </c>
      <c r="BE211" s="11" t="s">
        <v>168</v>
      </c>
      <c r="BF211" s="11" t="s">
        <v>261</v>
      </c>
      <c r="BG211" s="11" t="s">
        <v>262</v>
      </c>
      <c r="BH211" s="11" t="s">
        <v>263</v>
      </c>
      <c r="BI211" s="11" t="s">
        <v>172</v>
      </c>
      <c r="BJ211" s="11" t="s">
        <v>173</v>
      </c>
      <c r="BK211" s="11">
        <v>1</v>
      </c>
      <c r="BN211" s="11" t="s">
        <v>174</v>
      </c>
      <c r="BO211" s="11">
        <v>3</v>
      </c>
      <c r="BP211" s="11" t="s">
        <v>174</v>
      </c>
      <c r="BR211" s="11" t="s">
        <v>265</v>
      </c>
      <c r="BT211" s="11" t="s">
        <v>4566</v>
      </c>
      <c r="BU211" s="11" t="s">
        <v>4567</v>
      </c>
      <c r="BV211" s="11" t="s">
        <v>4567</v>
      </c>
      <c r="BW211" s="11" t="s">
        <v>4567</v>
      </c>
      <c r="BX211" s="11" t="s">
        <v>4567</v>
      </c>
      <c r="BY211" s="11" t="s">
        <v>4567</v>
      </c>
      <c r="BZ211" s="11" t="s">
        <v>4566</v>
      </c>
      <c r="CA211" s="11" t="s">
        <v>4567</v>
      </c>
      <c r="CB211" s="11" t="s">
        <v>4567</v>
      </c>
      <c r="CC211" s="11" t="s">
        <v>4567</v>
      </c>
      <c r="CD211" s="11" t="s">
        <v>4567</v>
      </c>
      <c r="CE211" s="11" t="s">
        <v>4567</v>
      </c>
      <c r="CF211" s="14">
        <v>41411</v>
      </c>
      <c r="CG211" s="14">
        <v>38718</v>
      </c>
    </row>
    <row r="212" spans="1:85" ht="45" x14ac:dyDescent="0.25">
      <c r="A212" s="18">
        <v>607</v>
      </c>
      <c r="B212" s="18" t="s">
        <v>4559</v>
      </c>
      <c r="D212" s="19">
        <v>607.79999999999995</v>
      </c>
      <c r="E212" s="18" t="s">
        <v>2621</v>
      </c>
      <c r="F212" s="18" t="s">
        <v>1198</v>
      </c>
      <c r="G212" s="18" t="s">
        <v>58</v>
      </c>
      <c r="H212" s="18" t="s">
        <v>4557</v>
      </c>
      <c r="I212" s="18" t="s">
        <v>253</v>
      </c>
      <c r="J212" s="18" t="s">
        <v>1232</v>
      </c>
      <c r="K212" s="20">
        <v>37687</v>
      </c>
      <c r="L212" s="18"/>
      <c r="M212" s="18">
        <v>366835</v>
      </c>
      <c r="N212" s="18">
        <v>564475</v>
      </c>
      <c r="O212" s="18">
        <v>86</v>
      </c>
      <c r="P212" s="18" t="s">
        <v>1798</v>
      </c>
      <c r="Q212" s="24" t="s">
        <v>4582</v>
      </c>
      <c r="R212" s="18">
        <v>10</v>
      </c>
      <c r="S212" s="18" t="s">
        <v>149</v>
      </c>
      <c r="T212" s="18"/>
      <c r="U212" s="18"/>
      <c r="V212" s="18"/>
      <c r="W212" s="18">
        <v>1</v>
      </c>
      <c r="X212" s="18">
        <v>0</v>
      </c>
      <c r="Y212" s="18">
        <v>0</v>
      </c>
      <c r="Z212" s="18">
        <v>0</v>
      </c>
      <c r="AA212" s="18">
        <v>0</v>
      </c>
      <c r="AB212" s="18">
        <v>0</v>
      </c>
      <c r="AC212" s="18">
        <v>0</v>
      </c>
      <c r="AD212" s="18">
        <v>0</v>
      </c>
      <c r="AE212" s="18">
        <v>0</v>
      </c>
      <c r="AF212" s="18">
        <v>1</v>
      </c>
      <c r="AG212" s="18">
        <v>0</v>
      </c>
      <c r="AH212" s="18">
        <v>0</v>
      </c>
      <c r="AI212" s="18">
        <v>0</v>
      </c>
      <c r="AJ212" s="18">
        <v>0</v>
      </c>
      <c r="AK212" s="18">
        <v>0</v>
      </c>
      <c r="AL212" s="18">
        <v>0</v>
      </c>
      <c r="AM212" s="18">
        <v>0</v>
      </c>
      <c r="AN212" s="18" t="s">
        <v>185</v>
      </c>
      <c r="AO212" s="18">
        <v>0</v>
      </c>
      <c r="AP212" s="18"/>
      <c r="AQ212" s="18" t="s">
        <v>256</v>
      </c>
      <c r="AR212" s="18" t="s">
        <v>220</v>
      </c>
      <c r="AS212" s="11" t="s">
        <v>257</v>
      </c>
      <c r="AT212" s="18">
        <v>52</v>
      </c>
      <c r="AU212" s="11">
        <v>0</v>
      </c>
      <c r="AV212" s="18"/>
      <c r="AW212" s="11" t="s">
        <v>165</v>
      </c>
      <c r="AX212" s="17"/>
      <c r="AY212" s="11" t="s">
        <v>2706</v>
      </c>
      <c r="BA212" s="11" t="s">
        <v>4559</v>
      </c>
      <c r="BB212" s="11" t="s">
        <v>421</v>
      </c>
      <c r="BC212" s="16">
        <v>48</v>
      </c>
      <c r="BD212" s="11" t="s">
        <v>4560</v>
      </c>
      <c r="BE212" s="11" t="s">
        <v>168</v>
      </c>
      <c r="BF212" s="11" t="s">
        <v>261</v>
      </c>
      <c r="BG212" s="11" t="s">
        <v>262</v>
      </c>
      <c r="BH212" s="11" t="s">
        <v>263</v>
      </c>
      <c r="BI212" s="11" t="s">
        <v>172</v>
      </c>
      <c r="BJ212" s="11" t="s">
        <v>173</v>
      </c>
      <c r="BK212" s="11">
        <v>1</v>
      </c>
      <c r="BN212" s="11" t="s">
        <v>174</v>
      </c>
      <c r="BO212" s="11">
        <v>3</v>
      </c>
      <c r="BP212" s="11" t="s">
        <v>174</v>
      </c>
      <c r="BR212" s="11" t="s">
        <v>265</v>
      </c>
      <c r="BT212" s="11" t="s">
        <v>4566</v>
      </c>
      <c r="BU212" s="11" t="s">
        <v>4567</v>
      </c>
      <c r="BV212" s="11" t="s">
        <v>4567</v>
      </c>
      <c r="BW212" s="11" t="s">
        <v>4567</v>
      </c>
      <c r="BX212" s="11" t="s">
        <v>4567</v>
      </c>
      <c r="BY212" s="11" t="s">
        <v>4567</v>
      </c>
      <c r="BZ212" s="11" t="s">
        <v>4566</v>
      </c>
      <c r="CA212" s="11" t="s">
        <v>4567</v>
      </c>
      <c r="CB212" s="11" t="s">
        <v>4567</v>
      </c>
      <c r="CC212" s="11" t="s">
        <v>4567</v>
      </c>
      <c r="CD212" s="11" t="s">
        <v>4567</v>
      </c>
      <c r="CE212" s="11" t="s">
        <v>4567</v>
      </c>
      <c r="CF212" s="14">
        <v>41411</v>
      </c>
      <c r="CG212" s="14">
        <v>38718</v>
      </c>
    </row>
    <row r="213" spans="1:85" ht="45" x14ac:dyDescent="0.25">
      <c r="A213" s="18">
        <v>607</v>
      </c>
      <c r="B213" s="18" t="s">
        <v>4559</v>
      </c>
      <c r="D213" s="19">
        <v>607.9</v>
      </c>
      <c r="E213" s="18" t="s">
        <v>4583</v>
      </c>
      <c r="F213" s="18" t="s">
        <v>1198</v>
      </c>
      <c r="G213" s="18" t="s">
        <v>58</v>
      </c>
      <c r="H213" s="18" t="s">
        <v>4557</v>
      </c>
      <c r="I213" s="18" t="s">
        <v>253</v>
      </c>
      <c r="J213" s="18" t="s">
        <v>1232</v>
      </c>
      <c r="K213" s="20">
        <v>37687</v>
      </c>
      <c r="L213" s="18"/>
      <c r="M213" s="18">
        <v>366650</v>
      </c>
      <c r="N213" s="18">
        <v>564670</v>
      </c>
      <c r="O213" s="18">
        <v>86</v>
      </c>
      <c r="P213" s="18" t="s">
        <v>1798</v>
      </c>
      <c r="Q213" s="24" t="s">
        <v>4584</v>
      </c>
      <c r="R213" s="18">
        <v>20</v>
      </c>
      <c r="S213" s="18" t="s">
        <v>149</v>
      </c>
      <c r="T213" s="18"/>
      <c r="U213" s="18"/>
      <c r="V213" s="18"/>
      <c r="W213" s="18">
        <v>1</v>
      </c>
      <c r="X213" s="18">
        <v>0</v>
      </c>
      <c r="Y213" s="18">
        <v>0</v>
      </c>
      <c r="Z213" s="18">
        <v>0</v>
      </c>
      <c r="AA213" s="18">
        <v>0</v>
      </c>
      <c r="AB213" s="18">
        <v>0</v>
      </c>
      <c r="AC213" s="18">
        <v>0</v>
      </c>
      <c r="AD213" s="18">
        <v>0</v>
      </c>
      <c r="AE213" s="18">
        <v>0</v>
      </c>
      <c r="AF213" s="18">
        <v>1</v>
      </c>
      <c r="AG213" s="18">
        <v>0</v>
      </c>
      <c r="AH213" s="18">
        <v>0</v>
      </c>
      <c r="AI213" s="18">
        <v>0</v>
      </c>
      <c r="AJ213" s="18">
        <v>0</v>
      </c>
      <c r="AK213" s="18">
        <v>0</v>
      </c>
      <c r="AL213" s="18">
        <v>0</v>
      </c>
      <c r="AM213" s="18">
        <v>0</v>
      </c>
      <c r="AN213" s="18" t="s">
        <v>185</v>
      </c>
      <c r="AO213" s="18">
        <v>0</v>
      </c>
      <c r="AP213" s="18"/>
      <c r="AQ213" s="18" t="s">
        <v>256</v>
      </c>
      <c r="AR213" s="18" t="s">
        <v>220</v>
      </c>
      <c r="AS213" s="11" t="s">
        <v>257</v>
      </c>
      <c r="AT213" s="18">
        <v>52</v>
      </c>
      <c r="AU213" s="11">
        <v>0</v>
      </c>
      <c r="AV213" s="18"/>
      <c r="AW213" s="11" t="s">
        <v>165</v>
      </c>
      <c r="AX213" s="17"/>
      <c r="AY213" s="11" t="s">
        <v>4585</v>
      </c>
      <c r="AZ213" s="11" t="s">
        <v>4586</v>
      </c>
      <c r="BA213" s="11" t="s">
        <v>4559</v>
      </c>
      <c r="BB213" s="11" t="s">
        <v>421</v>
      </c>
      <c r="BC213" s="16">
        <v>48</v>
      </c>
      <c r="BD213" s="11" t="s">
        <v>4560</v>
      </c>
      <c r="BE213" s="11" t="s">
        <v>168</v>
      </c>
      <c r="BF213" s="11" t="s">
        <v>261</v>
      </c>
      <c r="BG213" s="11" t="s">
        <v>262</v>
      </c>
      <c r="BH213" s="11" t="s">
        <v>263</v>
      </c>
      <c r="BI213" s="11" t="s">
        <v>172</v>
      </c>
      <c r="BJ213" s="11" t="s">
        <v>173</v>
      </c>
      <c r="BK213" s="11">
        <v>1</v>
      </c>
      <c r="BN213" s="11" t="s">
        <v>174</v>
      </c>
      <c r="BO213" s="11">
        <v>3</v>
      </c>
      <c r="BP213" s="11" t="s">
        <v>174</v>
      </c>
      <c r="BR213" s="11" t="s">
        <v>265</v>
      </c>
      <c r="BT213" s="11" t="s">
        <v>4566</v>
      </c>
      <c r="BU213" s="11" t="s">
        <v>4567</v>
      </c>
      <c r="BV213" s="11" t="s">
        <v>4567</v>
      </c>
      <c r="BW213" s="11" t="s">
        <v>4567</v>
      </c>
      <c r="BX213" s="11" t="s">
        <v>4567</v>
      </c>
      <c r="BY213" s="11" t="s">
        <v>4567</v>
      </c>
      <c r="BZ213" s="11" t="s">
        <v>4566</v>
      </c>
      <c r="CA213" s="11" t="s">
        <v>4567</v>
      </c>
      <c r="CB213" s="11" t="s">
        <v>4567</v>
      </c>
      <c r="CC213" s="11" t="s">
        <v>4567</v>
      </c>
      <c r="CD213" s="11" t="s">
        <v>4567</v>
      </c>
      <c r="CE213" s="11" t="s">
        <v>4567</v>
      </c>
      <c r="CF213" s="14">
        <v>41411</v>
      </c>
      <c r="CG213" s="14">
        <v>40681</v>
      </c>
    </row>
    <row r="214" spans="1:85" ht="45" x14ac:dyDescent="0.25">
      <c r="A214" s="18">
        <v>607</v>
      </c>
      <c r="B214" s="18" t="s">
        <v>4559</v>
      </c>
      <c r="D214" s="19">
        <v>607.91</v>
      </c>
      <c r="E214" s="18" t="s">
        <v>4587</v>
      </c>
      <c r="F214" s="18" t="s">
        <v>1198</v>
      </c>
      <c r="G214" s="18" t="s">
        <v>58</v>
      </c>
      <c r="H214" s="18" t="s">
        <v>4557</v>
      </c>
      <c r="I214" s="18" t="s">
        <v>253</v>
      </c>
      <c r="J214" s="18" t="s">
        <v>1232</v>
      </c>
      <c r="K214" s="20">
        <v>37687</v>
      </c>
      <c r="L214" s="18"/>
      <c r="M214" s="18">
        <v>367050</v>
      </c>
      <c r="N214" s="18">
        <v>564410</v>
      </c>
      <c r="O214" s="18">
        <v>86</v>
      </c>
      <c r="P214" s="18" t="s">
        <v>1798</v>
      </c>
      <c r="Q214" s="24" t="s">
        <v>4588</v>
      </c>
      <c r="R214" s="18">
        <v>50</v>
      </c>
      <c r="S214" s="18" t="s">
        <v>149</v>
      </c>
      <c r="T214" s="18"/>
      <c r="U214" s="18"/>
      <c r="V214" s="18"/>
      <c r="W214" s="18">
        <v>1</v>
      </c>
      <c r="X214" s="18">
        <v>0</v>
      </c>
      <c r="Y214" s="18">
        <v>0</v>
      </c>
      <c r="Z214" s="18">
        <v>0</v>
      </c>
      <c r="AA214" s="18">
        <v>0</v>
      </c>
      <c r="AB214" s="18">
        <v>0</v>
      </c>
      <c r="AC214" s="18">
        <v>0</v>
      </c>
      <c r="AD214" s="18">
        <v>0</v>
      </c>
      <c r="AE214" s="18">
        <v>0</v>
      </c>
      <c r="AF214" s="18">
        <v>1</v>
      </c>
      <c r="AG214" s="18">
        <v>0</v>
      </c>
      <c r="AH214" s="18">
        <v>0</v>
      </c>
      <c r="AI214" s="18">
        <v>0</v>
      </c>
      <c r="AJ214" s="18">
        <v>0</v>
      </c>
      <c r="AK214" s="18">
        <v>0</v>
      </c>
      <c r="AL214" s="18">
        <v>0</v>
      </c>
      <c r="AM214" s="18">
        <v>0</v>
      </c>
      <c r="AN214" s="18" t="s">
        <v>185</v>
      </c>
      <c r="AO214" s="18">
        <v>0</v>
      </c>
      <c r="AP214" s="18"/>
      <c r="AQ214" s="18" t="s">
        <v>256</v>
      </c>
      <c r="AR214" s="18" t="s">
        <v>220</v>
      </c>
      <c r="AS214" s="11" t="s">
        <v>257</v>
      </c>
      <c r="AT214" s="18">
        <v>52</v>
      </c>
      <c r="AU214" s="11">
        <v>0</v>
      </c>
      <c r="AV214" s="18"/>
      <c r="AW214" s="11" t="s">
        <v>165</v>
      </c>
      <c r="AX214" s="17"/>
      <c r="AY214" s="11" t="s">
        <v>4589</v>
      </c>
      <c r="AZ214" s="11" t="s">
        <v>4590</v>
      </c>
      <c r="BA214" s="11" t="s">
        <v>4559</v>
      </c>
      <c r="BB214" s="11" t="s">
        <v>421</v>
      </c>
      <c r="BC214" s="16">
        <v>48</v>
      </c>
      <c r="BD214" s="11" t="s">
        <v>4560</v>
      </c>
      <c r="BE214" s="11" t="s">
        <v>168</v>
      </c>
      <c r="BF214" s="11" t="s">
        <v>261</v>
      </c>
      <c r="BG214" s="11" t="s">
        <v>262</v>
      </c>
      <c r="BH214" s="11" t="s">
        <v>263</v>
      </c>
      <c r="BI214" s="11" t="s">
        <v>172</v>
      </c>
      <c r="BJ214" s="11" t="s">
        <v>173</v>
      </c>
      <c r="BK214" s="11">
        <v>1</v>
      </c>
      <c r="BN214" s="11" t="s">
        <v>174</v>
      </c>
      <c r="BO214" s="11">
        <v>3</v>
      </c>
      <c r="BP214" s="11" t="s">
        <v>174</v>
      </c>
      <c r="BR214" s="11" t="s">
        <v>265</v>
      </c>
      <c r="BT214" s="11" t="s">
        <v>4566</v>
      </c>
      <c r="BU214" s="11" t="s">
        <v>4567</v>
      </c>
      <c r="BV214" s="11" t="s">
        <v>4567</v>
      </c>
      <c r="BW214" s="11" t="s">
        <v>4567</v>
      </c>
      <c r="BX214" s="11" t="s">
        <v>4567</v>
      </c>
      <c r="BY214" s="11" t="s">
        <v>4567</v>
      </c>
      <c r="BZ214" s="11" t="s">
        <v>4566</v>
      </c>
      <c r="CA214" s="11" t="s">
        <v>4567</v>
      </c>
      <c r="CB214" s="11" t="s">
        <v>4567</v>
      </c>
      <c r="CC214" s="11" t="s">
        <v>4567</v>
      </c>
      <c r="CD214" s="11" t="s">
        <v>4567</v>
      </c>
      <c r="CE214" s="11" t="s">
        <v>4567</v>
      </c>
      <c r="CF214" s="14">
        <v>41411</v>
      </c>
      <c r="CG214" s="14">
        <v>40681</v>
      </c>
    </row>
    <row r="215" spans="1:85" ht="30" x14ac:dyDescent="0.25">
      <c r="A215" s="11">
        <v>712</v>
      </c>
      <c r="B215" s="11" t="s">
        <v>5317</v>
      </c>
      <c r="D215" s="13">
        <v>712.1</v>
      </c>
      <c r="E215" s="11" t="s">
        <v>5318</v>
      </c>
      <c r="F215" s="11" t="s">
        <v>5319</v>
      </c>
      <c r="G215" s="11" t="s">
        <v>58</v>
      </c>
      <c r="H215" s="11" t="s">
        <v>4557</v>
      </c>
      <c r="I215" s="11" t="s">
        <v>253</v>
      </c>
      <c r="J215" s="11" t="s">
        <v>1232</v>
      </c>
      <c r="K215" s="14">
        <v>38735</v>
      </c>
      <c r="M215" s="11">
        <v>366739</v>
      </c>
      <c r="N215" s="11">
        <v>564513</v>
      </c>
      <c r="O215" s="11">
        <v>86</v>
      </c>
      <c r="P215" s="11" t="s">
        <v>1798</v>
      </c>
      <c r="Q215" s="11" t="s">
        <v>5320</v>
      </c>
      <c r="R215" s="11">
        <v>1</v>
      </c>
      <c r="S215" s="11" t="s">
        <v>231</v>
      </c>
      <c r="T215" s="11">
        <v>124.705</v>
      </c>
      <c r="U215" s="11">
        <v>1E-3</v>
      </c>
      <c r="V215" s="11" t="s">
        <v>231</v>
      </c>
      <c r="W215" s="11">
        <v>1</v>
      </c>
      <c r="X215" s="11">
        <v>0</v>
      </c>
      <c r="Y215" s="11">
        <v>1</v>
      </c>
      <c r="Z215" s="11">
        <v>1</v>
      </c>
      <c r="AA215" s="11">
        <v>0</v>
      </c>
      <c r="AB215" s="11">
        <v>0</v>
      </c>
      <c r="AC215" s="11">
        <v>0</v>
      </c>
      <c r="AD215" s="11">
        <v>0</v>
      </c>
      <c r="AE215" s="11">
        <v>0</v>
      </c>
      <c r="AF215" s="11">
        <v>1</v>
      </c>
      <c r="AG215" s="11">
        <v>0</v>
      </c>
      <c r="AH215" s="11">
        <v>0</v>
      </c>
      <c r="AI215" s="11">
        <v>0</v>
      </c>
      <c r="AJ215" s="11">
        <v>0</v>
      </c>
      <c r="AK215" s="11">
        <v>0</v>
      </c>
      <c r="AL215" s="11">
        <v>0</v>
      </c>
      <c r="AM215" s="11">
        <v>0</v>
      </c>
      <c r="AN215" s="11" t="s">
        <v>825</v>
      </c>
      <c r="AO215" s="11">
        <v>0</v>
      </c>
      <c r="AQ215" s="11" t="s">
        <v>256</v>
      </c>
      <c r="AR215" s="11" t="s">
        <v>220</v>
      </c>
      <c r="AS215" s="11" t="s">
        <v>257</v>
      </c>
      <c r="AT215" s="11">
        <v>52</v>
      </c>
      <c r="AU215" s="11">
        <v>52</v>
      </c>
      <c r="AW215" s="11" t="s">
        <v>165</v>
      </c>
      <c r="AX215" s="17"/>
      <c r="AY215" s="11" t="s">
        <v>5321</v>
      </c>
      <c r="BA215" s="11" t="s">
        <v>4559</v>
      </c>
      <c r="BB215" s="11" t="s">
        <v>407</v>
      </c>
      <c r="BD215" s="11" t="s">
        <v>4560</v>
      </c>
      <c r="BE215" s="11" t="s">
        <v>168</v>
      </c>
      <c r="BF215" s="11" t="s">
        <v>261</v>
      </c>
      <c r="BG215" s="11" t="s">
        <v>262</v>
      </c>
      <c r="BH215" s="11" t="s">
        <v>263</v>
      </c>
      <c r="BI215" s="11" t="s">
        <v>172</v>
      </c>
      <c r="BJ215" s="11" t="s">
        <v>173</v>
      </c>
      <c r="BK215" s="11">
        <v>1</v>
      </c>
      <c r="BT215" s="11" t="s">
        <v>175</v>
      </c>
      <c r="BU215" s="11" t="s">
        <v>175</v>
      </c>
      <c r="BV215" s="11" t="s">
        <v>175</v>
      </c>
      <c r="BW215" s="11" t="s">
        <v>175</v>
      </c>
      <c r="BX215" s="11" t="s">
        <v>175</v>
      </c>
      <c r="BY215" s="11" t="s">
        <v>175</v>
      </c>
      <c r="BZ215" s="11" t="s">
        <v>175</v>
      </c>
      <c r="CA215" s="11" t="s">
        <v>175</v>
      </c>
      <c r="CB215" s="11" t="s">
        <v>175</v>
      </c>
      <c r="CC215" s="11" t="s">
        <v>175</v>
      </c>
      <c r="CD215" s="11" t="s">
        <v>175</v>
      </c>
      <c r="CE215" s="11" t="s">
        <v>175</v>
      </c>
      <c r="CF215" s="14">
        <v>41411</v>
      </c>
      <c r="CG215" s="14">
        <v>40681</v>
      </c>
    </row>
    <row r="216" spans="1:85" ht="30" x14ac:dyDescent="0.25">
      <c r="A216" s="11">
        <v>712</v>
      </c>
      <c r="B216" s="11" t="s">
        <v>5317</v>
      </c>
      <c r="D216" s="13">
        <v>712.2</v>
      </c>
      <c r="E216" s="11" t="s">
        <v>5322</v>
      </c>
      <c r="F216" s="11" t="s">
        <v>5319</v>
      </c>
      <c r="G216" s="11" t="s">
        <v>58</v>
      </c>
      <c r="H216" s="11" t="s">
        <v>4557</v>
      </c>
      <c r="I216" s="11" t="s">
        <v>253</v>
      </c>
      <c r="J216" s="11" t="s">
        <v>1232</v>
      </c>
      <c r="K216" s="14">
        <v>38735</v>
      </c>
      <c r="M216" s="11">
        <v>367014</v>
      </c>
      <c r="N216" s="11">
        <v>564377</v>
      </c>
      <c r="O216" s="11">
        <v>86</v>
      </c>
      <c r="P216" s="11" t="s">
        <v>1798</v>
      </c>
      <c r="Q216" s="11" t="s">
        <v>5323</v>
      </c>
      <c r="R216" s="11">
        <v>1</v>
      </c>
      <c r="S216" s="11" t="s">
        <v>231</v>
      </c>
      <c r="T216" s="11">
        <v>125.081</v>
      </c>
      <c r="U216" s="11">
        <v>1E-3</v>
      </c>
      <c r="V216" s="11" t="s">
        <v>231</v>
      </c>
      <c r="W216" s="11">
        <v>1</v>
      </c>
      <c r="X216" s="11">
        <v>0</v>
      </c>
      <c r="Y216" s="11">
        <v>0</v>
      </c>
      <c r="Z216" s="11">
        <v>1</v>
      </c>
      <c r="AA216" s="11">
        <v>0</v>
      </c>
      <c r="AB216" s="11">
        <v>0</v>
      </c>
      <c r="AC216" s="11">
        <v>0</v>
      </c>
      <c r="AD216" s="11">
        <v>0</v>
      </c>
      <c r="AE216" s="11">
        <v>0</v>
      </c>
      <c r="AF216" s="11">
        <v>0</v>
      </c>
      <c r="AG216" s="11">
        <v>0</v>
      </c>
      <c r="AH216" s="11">
        <v>0</v>
      </c>
      <c r="AI216" s="11">
        <v>0</v>
      </c>
      <c r="AJ216" s="11">
        <v>0</v>
      </c>
      <c r="AK216" s="11">
        <v>0</v>
      </c>
      <c r="AL216" s="11">
        <v>0</v>
      </c>
      <c r="AM216" s="11">
        <v>0</v>
      </c>
      <c r="AN216" s="11" t="s">
        <v>308</v>
      </c>
      <c r="AO216" s="11">
        <v>0</v>
      </c>
      <c r="AQ216" s="11" t="s">
        <v>256</v>
      </c>
      <c r="AR216" s="11" t="s">
        <v>220</v>
      </c>
      <c r="AS216" s="11" t="s">
        <v>257</v>
      </c>
      <c r="AT216" s="11">
        <v>52</v>
      </c>
      <c r="AU216" s="11">
        <v>0</v>
      </c>
      <c r="AX216" s="17"/>
      <c r="CF216" s="14">
        <v>41411</v>
      </c>
    </row>
    <row r="217" spans="1:85" ht="30" x14ac:dyDescent="0.25">
      <c r="A217" s="11">
        <v>712</v>
      </c>
      <c r="B217" s="11" t="s">
        <v>5317</v>
      </c>
      <c r="D217" s="13">
        <v>712.3</v>
      </c>
      <c r="E217" s="11" t="s">
        <v>5324</v>
      </c>
      <c r="F217" s="11" t="s">
        <v>5319</v>
      </c>
      <c r="G217" s="11" t="s">
        <v>58</v>
      </c>
      <c r="H217" s="11" t="s">
        <v>4557</v>
      </c>
      <c r="I217" s="11" t="s">
        <v>253</v>
      </c>
      <c r="J217" s="11" t="s">
        <v>1232</v>
      </c>
      <c r="K217" s="14">
        <v>38735</v>
      </c>
      <c r="M217" s="11">
        <v>366838</v>
      </c>
      <c r="N217" s="11">
        <v>564506</v>
      </c>
      <c r="O217" s="11">
        <v>86</v>
      </c>
      <c r="P217" s="11" t="s">
        <v>1798</v>
      </c>
      <c r="Q217" s="11" t="s">
        <v>5325</v>
      </c>
      <c r="R217" s="11">
        <v>1</v>
      </c>
      <c r="S217" s="11" t="s">
        <v>231</v>
      </c>
      <c r="T217" s="11">
        <v>123.54900000000001</v>
      </c>
      <c r="U217" s="11">
        <v>1E-3</v>
      </c>
      <c r="V217" s="11" t="s">
        <v>231</v>
      </c>
      <c r="W217" s="11">
        <v>1</v>
      </c>
      <c r="X217" s="11">
        <v>0</v>
      </c>
      <c r="Y217" s="11">
        <v>0</v>
      </c>
      <c r="Z217" s="11">
        <v>1</v>
      </c>
      <c r="AA217" s="11">
        <v>0</v>
      </c>
      <c r="AB217" s="11">
        <v>0</v>
      </c>
      <c r="AC217" s="11">
        <v>0</v>
      </c>
      <c r="AD217" s="11">
        <v>0</v>
      </c>
      <c r="AE217" s="11">
        <v>0</v>
      </c>
      <c r="AF217" s="11">
        <v>0</v>
      </c>
      <c r="AG217" s="11">
        <v>0</v>
      </c>
      <c r="AH217" s="11">
        <v>0</v>
      </c>
      <c r="AI217" s="11">
        <v>0</v>
      </c>
      <c r="AJ217" s="11">
        <v>0</v>
      </c>
      <c r="AK217" s="11">
        <v>0</v>
      </c>
      <c r="AL217" s="11">
        <v>0</v>
      </c>
      <c r="AM217" s="11">
        <v>0</v>
      </c>
      <c r="AN217" s="11" t="s">
        <v>308</v>
      </c>
      <c r="AO217" s="11">
        <v>0</v>
      </c>
      <c r="AQ217" s="11" t="s">
        <v>256</v>
      </c>
      <c r="AR217" s="11" t="s">
        <v>220</v>
      </c>
      <c r="AS217" s="11" t="s">
        <v>257</v>
      </c>
      <c r="AT217" s="11">
        <v>52</v>
      </c>
      <c r="AU217" s="11">
        <v>0</v>
      </c>
      <c r="AX217" s="17"/>
      <c r="CF217" s="14">
        <v>41411</v>
      </c>
    </row>
    <row r="218" spans="1:85" ht="30" x14ac:dyDescent="0.25">
      <c r="A218" s="11">
        <v>712</v>
      </c>
      <c r="B218" s="11" t="s">
        <v>5317</v>
      </c>
      <c r="D218" s="13">
        <v>712.4</v>
      </c>
      <c r="E218" s="11" t="s">
        <v>5326</v>
      </c>
      <c r="F218" s="11" t="s">
        <v>5319</v>
      </c>
      <c r="G218" s="11" t="s">
        <v>58</v>
      </c>
      <c r="H218" s="11" t="s">
        <v>4557</v>
      </c>
      <c r="I218" s="11" t="s">
        <v>253</v>
      </c>
      <c r="J218" s="11" t="s">
        <v>1232</v>
      </c>
      <c r="K218" s="14">
        <v>38735</v>
      </c>
      <c r="M218" s="11">
        <v>366692</v>
      </c>
      <c r="N218" s="11">
        <v>564569</v>
      </c>
      <c r="O218" s="11">
        <v>86</v>
      </c>
      <c r="P218" s="11" t="s">
        <v>1798</v>
      </c>
      <c r="Q218" s="11" t="s">
        <v>5327</v>
      </c>
      <c r="R218" s="11">
        <v>1</v>
      </c>
      <c r="S218" s="11" t="s">
        <v>231</v>
      </c>
      <c r="T218" s="11">
        <v>124.32899999999999</v>
      </c>
      <c r="U218" s="11">
        <v>1E-3</v>
      </c>
      <c r="V218" s="11" t="s">
        <v>231</v>
      </c>
      <c r="W218" s="11">
        <v>1</v>
      </c>
      <c r="X218" s="11">
        <v>0</v>
      </c>
      <c r="Y218" s="11">
        <v>0</v>
      </c>
      <c r="Z218" s="11">
        <v>1</v>
      </c>
      <c r="AA218" s="11">
        <v>0</v>
      </c>
      <c r="AB218" s="11">
        <v>0</v>
      </c>
      <c r="AC218" s="11">
        <v>0</v>
      </c>
      <c r="AD218" s="11">
        <v>0</v>
      </c>
      <c r="AE218" s="11">
        <v>0</v>
      </c>
      <c r="AF218" s="11">
        <v>0</v>
      </c>
      <c r="AG218" s="11">
        <v>0</v>
      </c>
      <c r="AH218" s="11">
        <v>0</v>
      </c>
      <c r="AI218" s="11">
        <v>0</v>
      </c>
      <c r="AJ218" s="11">
        <v>0</v>
      </c>
      <c r="AK218" s="11">
        <v>0</v>
      </c>
      <c r="AL218" s="11">
        <v>0</v>
      </c>
      <c r="AM218" s="11">
        <v>0</v>
      </c>
      <c r="AN218" s="11" t="s">
        <v>308</v>
      </c>
      <c r="AO218" s="11">
        <v>0</v>
      </c>
      <c r="AQ218" s="11" t="s">
        <v>256</v>
      </c>
      <c r="AR218" s="11" t="s">
        <v>220</v>
      </c>
      <c r="AS218" s="11" t="s">
        <v>257</v>
      </c>
      <c r="AT218" s="11">
        <v>52</v>
      </c>
      <c r="AU218" s="11">
        <v>0</v>
      </c>
      <c r="AX218" s="17"/>
      <c r="CF218" s="14">
        <v>41411</v>
      </c>
    </row>
    <row r="219" spans="1:85" ht="30" x14ac:dyDescent="0.25">
      <c r="A219" s="11">
        <v>712</v>
      </c>
      <c r="B219" s="11" t="s">
        <v>5317</v>
      </c>
      <c r="D219" s="13">
        <v>712.5</v>
      </c>
      <c r="E219" s="11" t="s">
        <v>5328</v>
      </c>
      <c r="F219" s="11" t="s">
        <v>5319</v>
      </c>
      <c r="G219" s="11" t="s">
        <v>58</v>
      </c>
      <c r="H219" s="11" t="s">
        <v>4557</v>
      </c>
      <c r="I219" s="11" t="s">
        <v>253</v>
      </c>
      <c r="J219" s="11" t="s">
        <v>1232</v>
      </c>
      <c r="K219" s="14">
        <v>38735</v>
      </c>
      <c r="M219" s="11">
        <v>366676</v>
      </c>
      <c r="N219" s="11">
        <v>564563</v>
      </c>
      <c r="O219" s="11">
        <v>86</v>
      </c>
      <c r="P219" s="11" t="s">
        <v>1798</v>
      </c>
      <c r="Q219" s="11" t="s">
        <v>5329</v>
      </c>
      <c r="R219" s="11">
        <v>1</v>
      </c>
      <c r="S219" s="11" t="s">
        <v>231</v>
      </c>
      <c r="T219" s="11">
        <v>125.006</v>
      </c>
      <c r="U219" s="11">
        <v>1E-3</v>
      </c>
      <c r="V219" s="11" t="s">
        <v>231</v>
      </c>
      <c r="W219" s="11">
        <v>1</v>
      </c>
      <c r="X219" s="11">
        <v>0</v>
      </c>
      <c r="Y219" s="11">
        <v>0</v>
      </c>
      <c r="Z219" s="11">
        <v>1</v>
      </c>
      <c r="AA219" s="11">
        <v>0</v>
      </c>
      <c r="AB219" s="11">
        <v>0</v>
      </c>
      <c r="AC219" s="11">
        <v>0</v>
      </c>
      <c r="AD219" s="11">
        <v>0</v>
      </c>
      <c r="AE219" s="11">
        <v>0</v>
      </c>
      <c r="AF219" s="11">
        <v>0</v>
      </c>
      <c r="AG219" s="11">
        <v>0</v>
      </c>
      <c r="AH219" s="11">
        <v>0</v>
      </c>
      <c r="AI219" s="11">
        <v>0</v>
      </c>
      <c r="AJ219" s="11">
        <v>0</v>
      </c>
      <c r="AK219" s="11">
        <v>0</v>
      </c>
      <c r="AL219" s="11">
        <v>0</v>
      </c>
      <c r="AM219" s="11">
        <v>0</v>
      </c>
      <c r="AN219" s="11" t="s">
        <v>308</v>
      </c>
      <c r="AO219" s="11">
        <v>0</v>
      </c>
      <c r="AQ219" s="11" t="s">
        <v>256</v>
      </c>
      <c r="AR219" s="11" t="s">
        <v>220</v>
      </c>
      <c r="AS219" s="11" t="s">
        <v>257</v>
      </c>
      <c r="AT219" s="11">
        <v>52</v>
      </c>
      <c r="AU219" s="11">
        <v>0</v>
      </c>
      <c r="AX219" s="17"/>
      <c r="CF219" s="14">
        <v>41411</v>
      </c>
    </row>
    <row r="220" spans="1:85" ht="30" x14ac:dyDescent="0.25">
      <c r="A220" s="11">
        <v>712</v>
      </c>
      <c r="B220" s="11" t="s">
        <v>5317</v>
      </c>
      <c r="D220" s="13">
        <v>712.6</v>
      </c>
      <c r="E220" s="11" t="s">
        <v>5330</v>
      </c>
      <c r="F220" s="11" t="s">
        <v>5319</v>
      </c>
      <c r="G220" s="11" t="s">
        <v>58</v>
      </c>
      <c r="H220" s="11" t="s">
        <v>4557</v>
      </c>
      <c r="I220" s="11" t="s">
        <v>253</v>
      </c>
      <c r="J220" s="11" t="s">
        <v>1232</v>
      </c>
      <c r="K220" s="14">
        <v>39773</v>
      </c>
      <c r="M220" s="11">
        <v>366755</v>
      </c>
      <c r="N220" s="11">
        <v>564502</v>
      </c>
      <c r="O220" s="11">
        <v>86</v>
      </c>
      <c r="P220" s="11" t="s">
        <v>1798</v>
      </c>
      <c r="Q220" s="11" t="s">
        <v>5331</v>
      </c>
      <c r="R220" s="11">
        <v>1</v>
      </c>
      <c r="S220" s="11" t="s">
        <v>149</v>
      </c>
      <c r="T220" s="11">
        <v>125</v>
      </c>
      <c r="U220" s="11">
        <v>3</v>
      </c>
      <c r="V220" s="11" t="s">
        <v>150</v>
      </c>
      <c r="W220" s="11">
        <v>1</v>
      </c>
      <c r="X220" s="11">
        <v>0</v>
      </c>
      <c r="Y220" s="11">
        <v>1</v>
      </c>
      <c r="Z220" s="11">
        <v>1</v>
      </c>
      <c r="AA220" s="11">
        <v>0</v>
      </c>
      <c r="AB220" s="11">
        <v>0</v>
      </c>
      <c r="AC220" s="11">
        <v>0</v>
      </c>
      <c r="AD220" s="11">
        <v>0</v>
      </c>
      <c r="AE220" s="11">
        <v>0</v>
      </c>
      <c r="AF220" s="11">
        <v>0</v>
      </c>
      <c r="AG220" s="11">
        <v>0</v>
      </c>
      <c r="AH220" s="11">
        <v>0</v>
      </c>
      <c r="AI220" s="11">
        <v>0</v>
      </c>
      <c r="AJ220" s="11">
        <v>0</v>
      </c>
      <c r="AK220" s="11">
        <v>0</v>
      </c>
      <c r="AL220" s="11">
        <v>0</v>
      </c>
      <c r="AM220" s="11">
        <v>0</v>
      </c>
      <c r="AN220" s="11" t="s">
        <v>2450</v>
      </c>
      <c r="AO220" s="11">
        <v>0</v>
      </c>
      <c r="AQ220" s="11" t="s">
        <v>256</v>
      </c>
      <c r="AR220" s="11" t="s">
        <v>220</v>
      </c>
      <c r="AS220" s="11" t="s">
        <v>257</v>
      </c>
      <c r="AT220" s="11">
        <v>52</v>
      </c>
      <c r="AU220" s="11">
        <v>0</v>
      </c>
      <c r="AX220" s="17"/>
      <c r="CF220" s="14">
        <v>41411</v>
      </c>
    </row>
    <row r="221" spans="1:85" ht="30" x14ac:dyDescent="0.25">
      <c r="A221" s="11">
        <v>636</v>
      </c>
      <c r="B221" s="11" t="s">
        <v>4739</v>
      </c>
      <c r="D221" s="13">
        <v>636.1</v>
      </c>
      <c r="E221" s="11" t="s">
        <v>225</v>
      </c>
      <c r="F221" s="11" t="s">
        <v>141</v>
      </c>
      <c r="G221" s="11" t="s">
        <v>205</v>
      </c>
      <c r="H221" s="11" t="s">
        <v>4093</v>
      </c>
      <c r="I221" s="11" t="s">
        <v>141</v>
      </c>
      <c r="J221" s="11" t="s">
        <v>1232</v>
      </c>
      <c r="K221" s="14">
        <v>37885</v>
      </c>
      <c r="L221" s="11" t="s">
        <v>4740</v>
      </c>
      <c r="M221" s="11">
        <v>459427</v>
      </c>
      <c r="N221" s="11">
        <v>356605</v>
      </c>
      <c r="O221" s="11">
        <v>120</v>
      </c>
      <c r="P221" s="11" t="s">
        <v>207</v>
      </c>
      <c r="Q221" s="11" t="s">
        <v>4741</v>
      </c>
      <c r="R221" s="11">
        <v>20</v>
      </c>
      <c r="S221" s="11" t="s">
        <v>162</v>
      </c>
      <c r="T221" s="11">
        <v>0</v>
      </c>
      <c r="U221" s="11">
        <v>20</v>
      </c>
      <c r="W221" s="11">
        <v>1</v>
      </c>
      <c r="X221" s="11">
        <v>0</v>
      </c>
      <c r="Y221" s="11">
        <v>0</v>
      </c>
      <c r="Z221" s="11">
        <v>0</v>
      </c>
      <c r="AA221" s="11">
        <v>0</v>
      </c>
      <c r="AB221" s="11">
        <v>0</v>
      </c>
      <c r="AC221" s="11">
        <v>0</v>
      </c>
      <c r="AD221" s="11">
        <v>0</v>
      </c>
      <c r="AE221" s="11">
        <v>0</v>
      </c>
      <c r="AF221" s="11">
        <v>0</v>
      </c>
      <c r="AG221" s="11">
        <v>0</v>
      </c>
      <c r="AH221" s="11">
        <v>1</v>
      </c>
      <c r="AI221" s="11">
        <v>1</v>
      </c>
      <c r="AJ221" s="11">
        <v>0</v>
      </c>
      <c r="AK221" s="11">
        <v>0</v>
      </c>
      <c r="AL221" s="11">
        <v>0</v>
      </c>
      <c r="AM221" s="11">
        <v>0</v>
      </c>
      <c r="AN221" s="11" t="s">
        <v>1122</v>
      </c>
      <c r="AO221" s="11">
        <v>0</v>
      </c>
      <c r="AQ221" s="11" t="s">
        <v>141</v>
      </c>
      <c r="AR221" s="11" t="s">
        <v>152</v>
      </c>
      <c r="AS221" s="11" t="s">
        <v>153</v>
      </c>
      <c r="AT221" s="11">
        <v>2</v>
      </c>
      <c r="AU221" s="11">
        <v>2</v>
      </c>
      <c r="AX221" s="17"/>
      <c r="CF221" s="14">
        <v>41411</v>
      </c>
      <c r="CG221" s="14">
        <v>39377</v>
      </c>
    </row>
    <row r="222" spans="1:85" ht="30" x14ac:dyDescent="0.25">
      <c r="A222" s="11">
        <v>538</v>
      </c>
      <c r="B222" s="11" t="s">
        <v>4268</v>
      </c>
      <c r="D222" s="13">
        <v>538.1</v>
      </c>
      <c r="E222" s="11" t="s">
        <v>80</v>
      </c>
      <c r="F222" s="11" t="s">
        <v>141</v>
      </c>
      <c r="G222" s="11" t="s">
        <v>429</v>
      </c>
      <c r="H222" s="11" t="s">
        <v>4269</v>
      </c>
      <c r="I222" s="11" t="s">
        <v>141</v>
      </c>
      <c r="J222" s="11" t="s">
        <v>1232</v>
      </c>
      <c r="K222" s="14">
        <v>37175</v>
      </c>
      <c r="M222" s="11">
        <v>296800</v>
      </c>
      <c r="N222" s="11">
        <v>667500</v>
      </c>
      <c r="O222" s="11">
        <v>65</v>
      </c>
      <c r="P222" s="11" t="s">
        <v>432</v>
      </c>
      <c r="Q222" s="11" t="s">
        <v>4270</v>
      </c>
      <c r="R222" s="11">
        <v>200</v>
      </c>
      <c r="T222" s="11">
        <v>0</v>
      </c>
      <c r="U222" s="11">
        <v>20</v>
      </c>
      <c r="W222" s="11">
        <v>1</v>
      </c>
      <c r="X222" s="11">
        <v>1</v>
      </c>
      <c r="Y222" s="11">
        <v>0</v>
      </c>
      <c r="Z222" s="11">
        <v>0</v>
      </c>
      <c r="AA222" s="11">
        <v>0</v>
      </c>
      <c r="AB222" s="11">
        <v>0</v>
      </c>
      <c r="AC222" s="11">
        <v>0</v>
      </c>
      <c r="AD222" s="11">
        <v>0</v>
      </c>
      <c r="AE222" s="11">
        <v>0</v>
      </c>
      <c r="AF222" s="11">
        <v>1</v>
      </c>
      <c r="AG222" s="11">
        <v>0</v>
      </c>
      <c r="AH222" s="11">
        <v>0</v>
      </c>
      <c r="AI222" s="11">
        <v>0</v>
      </c>
      <c r="AJ222" s="11">
        <v>0</v>
      </c>
      <c r="AK222" s="11">
        <v>0</v>
      </c>
      <c r="AL222" s="11">
        <v>0</v>
      </c>
      <c r="AM222" s="11">
        <v>0</v>
      </c>
      <c r="AN222" s="11" t="s">
        <v>972</v>
      </c>
      <c r="AO222" s="11">
        <v>0</v>
      </c>
      <c r="AQ222" s="11" t="s">
        <v>141</v>
      </c>
      <c r="AR222" s="11" t="s">
        <v>220</v>
      </c>
      <c r="AS222" s="11" t="s">
        <v>153</v>
      </c>
      <c r="AT222" s="11">
        <v>2</v>
      </c>
      <c r="AU222" s="11">
        <v>2</v>
      </c>
      <c r="AW222" s="11" t="s">
        <v>165</v>
      </c>
      <c r="AX222" s="17"/>
      <c r="AY222" s="11" t="s">
        <v>4271</v>
      </c>
      <c r="BA222" s="11" t="s">
        <v>2603</v>
      </c>
      <c r="BB222" s="11" t="s">
        <v>153</v>
      </c>
      <c r="BC222" s="16">
        <v>2</v>
      </c>
      <c r="BD222" s="11" t="s">
        <v>4272</v>
      </c>
      <c r="BE222" s="11" t="s">
        <v>429</v>
      </c>
      <c r="BF222" s="11" t="s">
        <v>169</v>
      </c>
      <c r="BG222" s="11" t="s">
        <v>261</v>
      </c>
      <c r="BH222" s="11" t="s">
        <v>1333</v>
      </c>
      <c r="BI222" s="11" t="s">
        <v>172</v>
      </c>
      <c r="BJ222" s="11" t="s">
        <v>173</v>
      </c>
      <c r="BK222" s="11">
        <v>1</v>
      </c>
      <c r="BQ222" s="11" t="s">
        <v>174</v>
      </c>
      <c r="BT222" s="11" t="s">
        <v>174</v>
      </c>
      <c r="BU222" s="11" t="s">
        <v>175</v>
      </c>
      <c r="BV222" s="11" t="s">
        <v>175</v>
      </c>
      <c r="BW222" s="11" t="s">
        <v>174</v>
      </c>
      <c r="BX222" s="11" t="s">
        <v>175</v>
      </c>
      <c r="BY222" s="11" t="s">
        <v>175</v>
      </c>
      <c r="BZ222" s="11" t="s">
        <v>174</v>
      </c>
      <c r="CA222" s="11" t="s">
        <v>175</v>
      </c>
      <c r="CB222" s="11" t="s">
        <v>175</v>
      </c>
      <c r="CC222" s="11" t="s">
        <v>175</v>
      </c>
      <c r="CD222" s="11" t="s">
        <v>175</v>
      </c>
      <c r="CE222" s="11" t="s">
        <v>175</v>
      </c>
      <c r="CF222" s="14">
        <v>41411</v>
      </c>
      <c r="CG222" s="14">
        <v>41411</v>
      </c>
    </row>
    <row r="223" spans="1:85" ht="30" x14ac:dyDescent="0.25">
      <c r="A223" s="11">
        <v>9</v>
      </c>
      <c r="B223" s="11" t="s">
        <v>240</v>
      </c>
      <c r="D223" s="13">
        <v>9.1</v>
      </c>
      <c r="E223" s="11" t="s">
        <v>241</v>
      </c>
      <c r="F223" s="11" t="s">
        <v>141</v>
      </c>
      <c r="G223" s="11" t="s">
        <v>205</v>
      </c>
      <c r="H223" s="11" t="s">
        <v>206</v>
      </c>
      <c r="I223" s="11" t="s">
        <v>144</v>
      </c>
      <c r="J223" s="11" t="s">
        <v>145</v>
      </c>
      <c r="K223" s="14">
        <v>34608</v>
      </c>
      <c r="M223" s="11">
        <v>445222</v>
      </c>
      <c r="N223" s="11">
        <v>379823</v>
      </c>
      <c r="O223" s="11">
        <v>120</v>
      </c>
      <c r="P223" s="11" t="s">
        <v>207</v>
      </c>
      <c r="Q223" s="11" t="s">
        <v>242</v>
      </c>
      <c r="R223" s="11">
        <v>35</v>
      </c>
      <c r="S223" s="11" t="s">
        <v>162</v>
      </c>
      <c r="T223" s="11">
        <v>85</v>
      </c>
      <c r="U223" s="11">
        <v>5</v>
      </c>
      <c r="V223" s="11" t="s">
        <v>150</v>
      </c>
      <c r="W223" s="11">
        <v>1</v>
      </c>
      <c r="X223" s="11">
        <v>0</v>
      </c>
      <c r="Y223" s="11">
        <v>0</v>
      </c>
      <c r="Z223" s="11">
        <v>0</v>
      </c>
      <c r="AA223" s="11">
        <v>0</v>
      </c>
      <c r="AB223" s="11">
        <v>0</v>
      </c>
      <c r="AC223" s="11">
        <v>0</v>
      </c>
      <c r="AD223" s="11">
        <v>0</v>
      </c>
      <c r="AE223" s="11">
        <v>0</v>
      </c>
      <c r="AF223" s="11">
        <v>0</v>
      </c>
      <c r="AG223" s="11">
        <v>0</v>
      </c>
      <c r="AH223" s="11">
        <v>1</v>
      </c>
      <c r="AI223" s="11">
        <v>0</v>
      </c>
      <c r="AJ223" s="11">
        <v>0</v>
      </c>
      <c r="AK223" s="11">
        <v>0</v>
      </c>
      <c r="AL223" s="11">
        <v>0</v>
      </c>
      <c r="AM223" s="11">
        <v>0</v>
      </c>
      <c r="AN223" s="11" t="s">
        <v>154</v>
      </c>
      <c r="AO223" s="11">
        <v>0</v>
      </c>
      <c r="AQ223" s="11" t="s">
        <v>141</v>
      </c>
      <c r="AR223" s="11" t="s">
        <v>152</v>
      </c>
      <c r="AS223" s="11" t="s">
        <v>232</v>
      </c>
      <c r="AT223" s="11">
        <v>6</v>
      </c>
      <c r="AU223" s="11">
        <v>6</v>
      </c>
      <c r="AX223" s="17"/>
      <c r="CF223" s="14">
        <v>41411</v>
      </c>
    </row>
    <row r="224" spans="1:85" ht="45" x14ac:dyDescent="0.25">
      <c r="A224" s="11">
        <v>148</v>
      </c>
      <c r="B224" s="11" t="s">
        <v>1282</v>
      </c>
      <c r="D224" s="13">
        <v>148.1</v>
      </c>
      <c r="E224" s="11" t="s">
        <v>234</v>
      </c>
      <c r="F224" s="11" t="s">
        <v>141</v>
      </c>
      <c r="G224" s="11" t="s">
        <v>226</v>
      </c>
      <c r="H224" s="11" t="s">
        <v>390</v>
      </c>
      <c r="I224" s="11" t="s">
        <v>144</v>
      </c>
      <c r="J224" s="11" t="s">
        <v>1232</v>
      </c>
      <c r="K224" s="14">
        <v>35217</v>
      </c>
      <c r="L224" s="11" t="s">
        <v>1283</v>
      </c>
      <c r="M224" s="11">
        <v>354847</v>
      </c>
      <c r="N224" s="11">
        <v>393470</v>
      </c>
      <c r="O224" s="11">
        <v>108</v>
      </c>
      <c r="P224" s="11" t="s">
        <v>372</v>
      </c>
      <c r="Q224" s="11" t="s">
        <v>1284</v>
      </c>
      <c r="R224" s="11">
        <v>5</v>
      </c>
      <c r="S224" s="11" t="s">
        <v>162</v>
      </c>
      <c r="T224" s="11">
        <v>30</v>
      </c>
      <c r="U224" s="11">
        <v>5</v>
      </c>
      <c r="V224" s="11" t="s">
        <v>150</v>
      </c>
      <c r="W224" s="11">
        <v>1</v>
      </c>
      <c r="X224" s="11">
        <v>0</v>
      </c>
      <c r="Y224" s="11">
        <v>0</v>
      </c>
      <c r="Z224" s="11">
        <v>0</v>
      </c>
      <c r="AA224" s="11">
        <v>0</v>
      </c>
      <c r="AB224" s="11">
        <v>0</v>
      </c>
      <c r="AC224" s="11">
        <v>0</v>
      </c>
      <c r="AD224" s="11">
        <v>0</v>
      </c>
      <c r="AE224" s="11">
        <v>0</v>
      </c>
      <c r="AF224" s="11">
        <v>0</v>
      </c>
      <c r="AG224" s="11">
        <v>0</v>
      </c>
      <c r="AH224" s="11">
        <v>0</v>
      </c>
      <c r="AI224" s="11">
        <v>1</v>
      </c>
      <c r="AJ224" s="11">
        <v>0</v>
      </c>
      <c r="AK224" s="11">
        <v>0</v>
      </c>
      <c r="AL224" s="11">
        <v>0</v>
      </c>
      <c r="AM224" s="11">
        <v>0</v>
      </c>
      <c r="AN224" s="11" t="s">
        <v>412</v>
      </c>
      <c r="AO224" s="11">
        <v>0</v>
      </c>
      <c r="AQ224" s="11" t="s">
        <v>141</v>
      </c>
      <c r="AR224" s="11" t="s">
        <v>152</v>
      </c>
      <c r="AS224" s="11" t="s">
        <v>1285</v>
      </c>
      <c r="AT224" s="11">
        <v>1</v>
      </c>
      <c r="AU224" s="11">
        <v>1</v>
      </c>
      <c r="AX224" s="17"/>
      <c r="CF224" s="14">
        <v>41411</v>
      </c>
      <c r="CG224" s="14">
        <v>39892</v>
      </c>
    </row>
    <row r="225" spans="1:85" ht="45" x14ac:dyDescent="0.25">
      <c r="A225" s="11">
        <v>148</v>
      </c>
      <c r="B225" s="11" t="s">
        <v>1282</v>
      </c>
      <c r="D225" s="13">
        <v>148.19999999999999</v>
      </c>
      <c r="E225" s="11" t="s">
        <v>225</v>
      </c>
      <c r="F225" s="11" t="s">
        <v>141</v>
      </c>
      <c r="G225" s="11" t="s">
        <v>226</v>
      </c>
      <c r="H225" s="11" t="s">
        <v>390</v>
      </c>
      <c r="I225" s="11" t="s">
        <v>144</v>
      </c>
      <c r="J225" s="11" t="s">
        <v>1232</v>
      </c>
      <c r="K225" s="14">
        <v>35217</v>
      </c>
      <c r="L225" s="11" t="s">
        <v>1286</v>
      </c>
      <c r="M225" s="11">
        <v>354885</v>
      </c>
      <c r="N225" s="11">
        <v>393511</v>
      </c>
      <c r="O225" s="11">
        <v>108</v>
      </c>
      <c r="P225" s="11" t="s">
        <v>372</v>
      </c>
      <c r="Q225" s="11" t="s">
        <v>1287</v>
      </c>
      <c r="R225" s="11">
        <v>5</v>
      </c>
      <c r="S225" s="11" t="s">
        <v>162</v>
      </c>
      <c r="T225" s="11">
        <v>30</v>
      </c>
      <c r="U225" s="11">
        <v>5</v>
      </c>
      <c r="V225" s="11" t="s">
        <v>150</v>
      </c>
      <c r="W225" s="11">
        <v>1</v>
      </c>
      <c r="X225" s="11">
        <v>0</v>
      </c>
      <c r="Y225" s="11">
        <v>0</v>
      </c>
      <c r="Z225" s="11">
        <v>0</v>
      </c>
      <c r="AA225" s="11">
        <v>0</v>
      </c>
      <c r="AB225" s="11">
        <v>0</v>
      </c>
      <c r="AC225" s="11">
        <v>0</v>
      </c>
      <c r="AD225" s="11">
        <v>0</v>
      </c>
      <c r="AE225" s="11">
        <v>0</v>
      </c>
      <c r="AF225" s="11">
        <v>0</v>
      </c>
      <c r="AG225" s="11">
        <v>0</v>
      </c>
      <c r="AH225" s="11">
        <v>0</v>
      </c>
      <c r="AI225" s="11">
        <v>1</v>
      </c>
      <c r="AJ225" s="11">
        <v>0</v>
      </c>
      <c r="AK225" s="11">
        <v>0</v>
      </c>
      <c r="AL225" s="11">
        <v>0</v>
      </c>
      <c r="AM225" s="11">
        <v>0</v>
      </c>
      <c r="AN225" s="11" t="s">
        <v>412</v>
      </c>
      <c r="AO225" s="11">
        <v>0</v>
      </c>
      <c r="AQ225" s="11" t="s">
        <v>141</v>
      </c>
      <c r="AR225" s="11" t="s">
        <v>152</v>
      </c>
      <c r="AS225" s="11" t="s">
        <v>1285</v>
      </c>
      <c r="AT225" s="11">
        <v>1</v>
      </c>
      <c r="AU225" s="11">
        <v>0</v>
      </c>
      <c r="AX225" s="17"/>
      <c r="CF225" s="14">
        <v>41411</v>
      </c>
      <c r="CG225" s="14">
        <v>39892</v>
      </c>
    </row>
    <row r="226" spans="1:85" s="14" customFormat="1" ht="45" x14ac:dyDescent="0.25">
      <c r="A226" s="11">
        <v>148</v>
      </c>
      <c r="B226" s="11" t="s">
        <v>1282</v>
      </c>
      <c r="C226" s="11"/>
      <c r="D226" s="13">
        <v>148.30000000000001</v>
      </c>
      <c r="E226" s="11" t="s">
        <v>266</v>
      </c>
      <c r="F226" s="11" t="s">
        <v>141</v>
      </c>
      <c r="G226" s="11" t="s">
        <v>226</v>
      </c>
      <c r="H226" s="11" t="s">
        <v>390</v>
      </c>
      <c r="I226" s="11" t="s">
        <v>144</v>
      </c>
      <c r="J226" s="11" t="s">
        <v>1232</v>
      </c>
      <c r="K226" s="14">
        <v>35217</v>
      </c>
      <c r="L226" s="11" t="s">
        <v>1288</v>
      </c>
      <c r="M226" s="11">
        <v>354833</v>
      </c>
      <c r="N226" s="11">
        <v>393508</v>
      </c>
      <c r="O226" s="11">
        <v>108</v>
      </c>
      <c r="P226" s="11" t="s">
        <v>372</v>
      </c>
      <c r="Q226" s="11" t="s">
        <v>1289</v>
      </c>
      <c r="R226" s="11">
        <v>5</v>
      </c>
      <c r="S226" s="11" t="s">
        <v>162</v>
      </c>
      <c r="T226" s="11">
        <v>30</v>
      </c>
      <c r="U226" s="11">
        <v>5</v>
      </c>
      <c r="V226" s="11" t="s">
        <v>150</v>
      </c>
      <c r="W226" s="11">
        <v>1</v>
      </c>
      <c r="X226" s="11">
        <v>0</v>
      </c>
      <c r="Y226" s="11">
        <v>0</v>
      </c>
      <c r="Z226" s="11">
        <v>0</v>
      </c>
      <c r="AA226" s="11">
        <v>0</v>
      </c>
      <c r="AB226" s="11">
        <v>0</v>
      </c>
      <c r="AC226" s="11">
        <v>0</v>
      </c>
      <c r="AD226" s="11">
        <v>0</v>
      </c>
      <c r="AE226" s="11">
        <v>0</v>
      </c>
      <c r="AF226" s="11">
        <v>0</v>
      </c>
      <c r="AG226" s="11">
        <v>0</v>
      </c>
      <c r="AH226" s="11">
        <v>0</v>
      </c>
      <c r="AI226" s="11">
        <v>1</v>
      </c>
      <c r="AJ226" s="11">
        <v>0</v>
      </c>
      <c r="AK226" s="11">
        <v>0</v>
      </c>
      <c r="AL226" s="11">
        <v>0</v>
      </c>
      <c r="AM226" s="11">
        <v>0</v>
      </c>
      <c r="AN226" s="11" t="s">
        <v>412</v>
      </c>
      <c r="AO226" s="11">
        <v>0</v>
      </c>
      <c r="AP226" s="11"/>
      <c r="AQ226" s="11" t="s">
        <v>141</v>
      </c>
      <c r="AR226" s="11" t="s">
        <v>152</v>
      </c>
      <c r="AS226" s="11" t="s">
        <v>1285</v>
      </c>
      <c r="AT226" s="11">
        <v>1</v>
      </c>
      <c r="AU226" s="11">
        <v>0</v>
      </c>
      <c r="AV226" s="11"/>
      <c r="AW226" s="11"/>
      <c r="AX226" s="17"/>
      <c r="AY226" s="11"/>
      <c r="AZ226" s="11"/>
      <c r="BA226" s="11"/>
      <c r="BB226" s="11"/>
      <c r="BC226" s="16"/>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4">
        <v>41411</v>
      </c>
      <c r="CG226" s="14">
        <v>39892</v>
      </c>
    </row>
    <row r="227" spans="1:85" s="14" customFormat="1" ht="30" x14ac:dyDescent="0.25">
      <c r="A227" s="11">
        <v>17</v>
      </c>
      <c r="B227" s="11" t="s">
        <v>341</v>
      </c>
      <c r="C227" s="11"/>
      <c r="D227" s="13">
        <v>17.100000000000001</v>
      </c>
      <c r="E227" s="11" t="s">
        <v>342</v>
      </c>
      <c r="F227" s="11" t="s">
        <v>141</v>
      </c>
      <c r="G227" s="11" t="s">
        <v>58</v>
      </c>
      <c r="H227" s="11" t="s">
        <v>343</v>
      </c>
      <c r="I227" s="11" t="s">
        <v>141</v>
      </c>
      <c r="J227" s="11" t="s">
        <v>145</v>
      </c>
      <c r="K227" s="14">
        <v>34608</v>
      </c>
      <c r="L227" s="11" t="s">
        <v>344</v>
      </c>
      <c r="M227" s="11">
        <v>434655</v>
      </c>
      <c r="N227" s="11">
        <v>562252</v>
      </c>
      <c r="O227" s="11">
        <v>88</v>
      </c>
      <c r="P227" s="11" t="s">
        <v>216</v>
      </c>
      <c r="Q227" s="11" t="s">
        <v>345</v>
      </c>
      <c r="R227" s="11">
        <v>0.01</v>
      </c>
      <c r="S227" s="11" t="s">
        <v>231</v>
      </c>
      <c r="T227" s="11">
        <v>29.14</v>
      </c>
      <c r="U227" s="11">
        <v>0.01</v>
      </c>
      <c r="V227" s="11" t="s">
        <v>231</v>
      </c>
      <c r="W227" s="11">
        <v>1</v>
      </c>
      <c r="X227" s="11">
        <v>0</v>
      </c>
      <c r="Y227" s="11">
        <v>0</v>
      </c>
      <c r="Z227" s="11">
        <v>1</v>
      </c>
      <c r="AA227" s="11">
        <v>0</v>
      </c>
      <c r="AB227" s="11">
        <v>0</v>
      </c>
      <c r="AC227" s="11">
        <v>0</v>
      </c>
      <c r="AD227" s="11">
        <v>0</v>
      </c>
      <c r="AE227" s="11">
        <v>0</v>
      </c>
      <c r="AF227" s="11">
        <v>0</v>
      </c>
      <c r="AG227" s="11">
        <v>0</v>
      </c>
      <c r="AH227" s="11">
        <v>1</v>
      </c>
      <c r="AI227" s="11">
        <v>0</v>
      </c>
      <c r="AJ227" s="11">
        <v>0</v>
      </c>
      <c r="AK227" s="11">
        <v>0</v>
      </c>
      <c r="AL227" s="11">
        <v>0</v>
      </c>
      <c r="AM227" s="11">
        <v>0</v>
      </c>
      <c r="AN227" s="11" t="s">
        <v>195</v>
      </c>
      <c r="AO227" s="11">
        <v>0</v>
      </c>
      <c r="AP227" s="11"/>
      <c r="AQ227" s="11" t="s">
        <v>141</v>
      </c>
      <c r="AR227" s="11" t="s">
        <v>220</v>
      </c>
      <c r="AS227" s="11" t="s">
        <v>209</v>
      </c>
      <c r="AT227" s="11">
        <v>12</v>
      </c>
      <c r="AU227" s="11">
        <v>12</v>
      </c>
      <c r="AV227" s="11"/>
      <c r="AW227" s="11"/>
      <c r="AX227" s="17"/>
      <c r="AY227" s="11"/>
      <c r="AZ227" s="11"/>
      <c r="BA227" s="11"/>
      <c r="BB227" s="11"/>
      <c r="BC227" s="16"/>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4">
        <v>41411</v>
      </c>
    </row>
    <row r="228" spans="1:85" s="14" customFormat="1" ht="30" x14ac:dyDescent="0.25">
      <c r="A228" s="11">
        <v>17</v>
      </c>
      <c r="B228" s="11" t="s">
        <v>341</v>
      </c>
      <c r="C228" s="11"/>
      <c r="D228" s="13">
        <v>17.2</v>
      </c>
      <c r="E228" s="11" t="s">
        <v>346</v>
      </c>
      <c r="F228" s="11" t="s">
        <v>141</v>
      </c>
      <c r="G228" s="11" t="s">
        <v>58</v>
      </c>
      <c r="H228" s="11" t="s">
        <v>343</v>
      </c>
      <c r="I228" s="11" t="s">
        <v>141</v>
      </c>
      <c r="J228" s="11" t="s">
        <v>145</v>
      </c>
      <c r="K228" s="14">
        <v>34608</v>
      </c>
      <c r="L228" s="11" t="s">
        <v>347</v>
      </c>
      <c r="M228" s="11">
        <v>434672</v>
      </c>
      <c r="N228" s="11">
        <v>562286</v>
      </c>
      <c r="O228" s="11">
        <v>88</v>
      </c>
      <c r="P228" s="11" t="s">
        <v>216</v>
      </c>
      <c r="Q228" s="11" t="s">
        <v>348</v>
      </c>
      <c r="R228" s="11">
        <v>5</v>
      </c>
      <c r="S228" s="11" t="s">
        <v>162</v>
      </c>
      <c r="T228" s="11">
        <v>29.3</v>
      </c>
      <c r="U228" s="11">
        <v>0.1</v>
      </c>
      <c r="V228" s="11" t="s">
        <v>231</v>
      </c>
      <c r="W228" s="11">
        <v>1</v>
      </c>
      <c r="X228" s="11">
        <v>0</v>
      </c>
      <c r="Y228" s="11">
        <v>0</v>
      </c>
      <c r="Z228" s="11">
        <v>0</v>
      </c>
      <c r="AA228" s="11">
        <v>0</v>
      </c>
      <c r="AB228" s="11">
        <v>0</v>
      </c>
      <c r="AC228" s="11">
        <v>0</v>
      </c>
      <c r="AD228" s="11">
        <v>0</v>
      </c>
      <c r="AE228" s="11">
        <v>0</v>
      </c>
      <c r="AF228" s="11">
        <v>0</v>
      </c>
      <c r="AG228" s="11">
        <v>0</v>
      </c>
      <c r="AH228" s="11">
        <v>0</v>
      </c>
      <c r="AI228" s="11">
        <v>0</v>
      </c>
      <c r="AJ228" s="11">
        <v>1</v>
      </c>
      <c r="AK228" s="11">
        <v>0</v>
      </c>
      <c r="AL228" s="11">
        <v>0</v>
      </c>
      <c r="AM228" s="11">
        <v>0</v>
      </c>
      <c r="AN228" s="11" t="s">
        <v>151</v>
      </c>
      <c r="AO228" s="11">
        <v>0</v>
      </c>
      <c r="AP228" s="11"/>
      <c r="AQ228" s="11" t="s">
        <v>141</v>
      </c>
      <c r="AR228" s="11" t="s">
        <v>220</v>
      </c>
      <c r="AS228" s="11" t="s">
        <v>209</v>
      </c>
      <c r="AT228" s="11">
        <v>12</v>
      </c>
      <c r="AU228" s="11">
        <v>0</v>
      </c>
      <c r="AV228" s="11"/>
      <c r="AW228" s="11"/>
      <c r="AX228" s="17"/>
      <c r="AY228" s="11"/>
      <c r="AZ228" s="11"/>
      <c r="BA228" s="11"/>
      <c r="BB228" s="11"/>
      <c r="BC228" s="16"/>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4">
        <v>41411</v>
      </c>
    </row>
    <row r="229" spans="1:85" s="14" customFormat="1" ht="30" x14ac:dyDescent="0.25">
      <c r="A229" s="11">
        <v>99</v>
      </c>
      <c r="B229" s="11" t="s">
        <v>985</v>
      </c>
      <c r="C229" s="11"/>
      <c r="D229" s="13">
        <v>99.1</v>
      </c>
      <c r="E229" s="11" t="s">
        <v>266</v>
      </c>
      <c r="F229" s="11" t="s">
        <v>141</v>
      </c>
      <c r="G229" s="11" t="s">
        <v>205</v>
      </c>
      <c r="H229" s="11" t="s">
        <v>206</v>
      </c>
      <c r="I229" s="11" t="s">
        <v>141</v>
      </c>
      <c r="J229" s="11" t="s">
        <v>145</v>
      </c>
      <c r="K229" s="14">
        <v>34731</v>
      </c>
      <c r="L229" s="11" t="s">
        <v>986</v>
      </c>
      <c r="M229" s="11">
        <v>446046</v>
      </c>
      <c r="N229" s="11">
        <v>371100</v>
      </c>
      <c r="O229" s="11">
        <v>120</v>
      </c>
      <c r="P229" s="11" t="s">
        <v>207</v>
      </c>
      <c r="Q229" s="11" t="s">
        <v>987</v>
      </c>
      <c r="R229" s="11">
        <v>20</v>
      </c>
      <c r="S229" s="11" t="s">
        <v>162</v>
      </c>
      <c r="T229" s="11">
        <v>0</v>
      </c>
      <c r="U229" s="11">
        <v>20</v>
      </c>
      <c r="V229" s="11"/>
      <c r="W229" s="11">
        <v>1</v>
      </c>
      <c r="X229" s="11">
        <v>0</v>
      </c>
      <c r="Y229" s="11">
        <v>0</v>
      </c>
      <c r="Z229" s="11">
        <v>0</v>
      </c>
      <c r="AA229" s="11">
        <v>0</v>
      </c>
      <c r="AB229" s="11">
        <v>0</v>
      </c>
      <c r="AC229" s="11">
        <v>0</v>
      </c>
      <c r="AD229" s="11">
        <v>0</v>
      </c>
      <c r="AE229" s="11">
        <v>0</v>
      </c>
      <c r="AF229" s="11">
        <v>0</v>
      </c>
      <c r="AG229" s="11">
        <v>0</v>
      </c>
      <c r="AH229" s="11">
        <v>1</v>
      </c>
      <c r="AI229" s="11">
        <v>0</v>
      </c>
      <c r="AJ229" s="11">
        <v>0</v>
      </c>
      <c r="AK229" s="11">
        <v>0</v>
      </c>
      <c r="AL229" s="11">
        <v>0</v>
      </c>
      <c r="AM229" s="11">
        <v>0</v>
      </c>
      <c r="AN229" s="11" t="s">
        <v>154</v>
      </c>
      <c r="AO229" s="11">
        <v>0</v>
      </c>
      <c r="AP229" s="11"/>
      <c r="AQ229" s="11" t="s">
        <v>141</v>
      </c>
      <c r="AR229" s="11" t="s">
        <v>152</v>
      </c>
      <c r="AS229" s="11" t="s">
        <v>209</v>
      </c>
      <c r="AT229" s="11">
        <v>12</v>
      </c>
      <c r="AU229" s="11">
        <v>12</v>
      </c>
      <c r="AV229" s="11"/>
      <c r="AW229" s="11"/>
      <c r="AX229" s="17"/>
      <c r="AY229" s="11"/>
      <c r="AZ229" s="11"/>
      <c r="BA229" s="11"/>
      <c r="BB229" s="11"/>
      <c r="BC229" s="16"/>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4">
        <v>41411</v>
      </c>
    </row>
    <row r="230" spans="1:85" s="14" customFormat="1" ht="30" x14ac:dyDescent="0.25">
      <c r="A230" s="11">
        <v>615</v>
      </c>
      <c r="B230" s="11" t="s">
        <v>4648</v>
      </c>
      <c r="C230" s="11"/>
      <c r="D230" s="13">
        <v>615.1</v>
      </c>
      <c r="E230" s="11" t="s">
        <v>4649</v>
      </c>
      <c r="F230" s="11" t="s">
        <v>141</v>
      </c>
      <c r="G230" s="11" t="s">
        <v>429</v>
      </c>
      <c r="H230" s="11" t="s">
        <v>35</v>
      </c>
      <c r="I230" s="11" t="s">
        <v>141</v>
      </c>
      <c r="J230" s="11" t="s">
        <v>1232</v>
      </c>
      <c r="K230" s="14">
        <v>37705</v>
      </c>
      <c r="L230" s="11"/>
      <c r="M230" s="11">
        <v>330391</v>
      </c>
      <c r="N230" s="11">
        <v>694716</v>
      </c>
      <c r="O230" s="11">
        <v>59</v>
      </c>
      <c r="P230" s="11" t="s">
        <v>695</v>
      </c>
      <c r="Q230" s="11" t="s">
        <v>4650</v>
      </c>
      <c r="R230" s="11">
        <v>20</v>
      </c>
      <c r="S230" s="11" t="s">
        <v>211</v>
      </c>
      <c r="T230" s="11">
        <v>70</v>
      </c>
      <c r="U230" s="11">
        <v>5</v>
      </c>
      <c r="V230" s="11" t="s">
        <v>150</v>
      </c>
      <c r="W230" s="11">
        <v>1</v>
      </c>
      <c r="X230" s="11">
        <v>0</v>
      </c>
      <c r="Y230" s="11">
        <v>0</v>
      </c>
      <c r="Z230" s="11">
        <v>1</v>
      </c>
      <c r="AA230" s="11">
        <v>0</v>
      </c>
      <c r="AB230" s="11">
        <v>0</v>
      </c>
      <c r="AC230" s="11">
        <v>0</v>
      </c>
      <c r="AD230" s="11">
        <v>0</v>
      </c>
      <c r="AE230" s="11">
        <v>0</v>
      </c>
      <c r="AF230" s="11">
        <v>0</v>
      </c>
      <c r="AG230" s="11">
        <v>0</v>
      </c>
      <c r="AH230" s="11">
        <v>1</v>
      </c>
      <c r="AI230" s="11">
        <v>0</v>
      </c>
      <c r="AJ230" s="11">
        <v>0</v>
      </c>
      <c r="AK230" s="11">
        <v>0</v>
      </c>
      <c r="AL230" s="11">
        <v>0</v>
      </c>
      <c r="AM230" s="11">
        <v>0</v>
      </c>
      <c r="AN230" s="11" t="s">
        <v>195</v>
      </c>
      <c r="AO230" s="11">
        <v>0</v>
      </c>
      <c r="AP230" s="11"/>
      <c r="AQ230" s="11" t="s">
        <v>141</v>
      </c>
      <c r="AR230" s="11" t="s">
        <v>220</v>
      </c>
      <c r="AS230" s="11" t="s">
        <v>164</v>
      </c>
      <c r="AT230" s="11">
        <v>4</v>
      </c>
      <c r="AU230" s="11">
        <v>4</v>
      </c>
      <c r="AV230" s="11"/>
      <c r="AW230" s="11"/>
      <c r="AX230" s="17"/>
      <c r="AY230" s="11"/>
      <c r="AZ230" s="11"/>
      <c r="BA230" s="11"/>
      <c r="BB230" s="11"/>
      <c r="BC230" s="16"/>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4">
        <v>41411</v>
      </c>
    </row>
    <row r="231" spans="1:85" s="14" customFormat="1" ht="30" x14ac:dyDescent="0.25">
      <c r="A231" s="11">
        <v>454</v>
      </c>
      <c r="B231" s="11" t="s">
        <v>3663</v>
      </c>
      <c r="C231" s="11"/>
      <c r="D231" s="13">
        <v>454.1</v>
      </c>
      <c r="E231" s="11" t="s">
        <v>3664</v>
      </c>
      <c r="F231" s="11" t="s">
        <v>141</v>
      </c>
      <c r="G231" s="11" t="s">
        <v>58</v>
      </c>
      <c r="H231" s="11" t="s">
        <v>214</v>
      </c>
      <c r="I231" s="11" t="s">
        <v>141</v>
      </c>
      <c r="J231" s="11" t="s">
        <v>1232</v>
      </c>
      <c r="K231" s="14">
        <v>36783</v>
      </c>
      <c r="L231" s="11"/>
      <c r="M231" s="11">
        <v>422856</v>
      </c>
      <c r="N231" s="11">
        <v>586220</v>
      </c>
      <c r="O231" s="11">
        <v>81</v>
      </c>
      <c r="P231" s="11" t="s">
        <v>216</v>
      </c>
      <c r="Q231" s="11" t="s">
        <v>3665</v>
      </c>
      <c r="R231" s="11">
        <v>20</v>
      </c>
      <c r="S231" s="11" t="s">
        <v>211</v>
      </c>
      <c r="T231" s="11">
        <v>0</v>
      </c>
      <c r="U231" s="11">
        <v>20</v>
      </c>
      <c r="V231" s="11"/>
      <c r="W231" s="11">
        <v>1</v>
      </c>
      <c r="X231" s="11">
        <v>1</v>
      </c>
      <c r="Y231" s="11">
        <v>0</v>
      </c>
      <c r="Z231" s="11">
        <v>0</v>
      </c>
      <c r="AA231" s="11">
        <v>0</v>
      </c>
      <c r="AB231" s="11">
        <v>0</v>
      </c>
      <c r="AC231" s="11">
        <v>0</v>
      </c>
      <c r="AD231" s="11">
        <v>0</v>
      </c>
      <c r="AE231" s="11">
        <v>0</v>
      </c>
      <c r="AF231" s="11">
        <v>1</v>
      </c>
      <c r="AG231" s="11">
        <v>0</v>
      </c>
      <c r="AH231" s="11">
        <v>0</v>
      </c>
      <c r="AI231" s="11">
        <v>0</v>
      </c>
      <c r="AJ231" s="11">
        <v>0</v>
      </c>
      <c r="AK231" s="11">
        <v>0</v>
      </c>
      <c r="AL231" s="11">
        <v>0</v>
      </c>
      <c r="AM231" s="11">
        <v>0</v>
      </c>
      <c r="AN231" s="11" t="s">
        <v>972</v>
      </c>
      <c r="AO231" s="11">
        <v>0</v>
      </c>
      <c r="AP231" s="11"/>
      <c r="AQ231" s="11" t="s">
        <v>141</v>
      </c>
      <c r="AR231" s="11" t="s">
        <v>220</v>
      </c>
      <c r="AS231" s="11" t="s">
        <v>164</v>
      </c>
      <c r="AT231" s="11">
        <v>4</v>
      </c>
      <c r="AU231" s="11">
        <v>4</v>
      </c>
      <c r="AV231" s="11"/>
      <c r="AW231" s="11" t="s">
        <v>165</v>
      </c>
      <c r="AX231" s="17"/>
      <c r="AY231" s="11" t="s">
        <v>166</v>
      </c>
      <c r="AZ231" s="11"/>
      <c r="BA231" s="11" t="s">
        <v>1664</v>
      </c>
      <c r="BB231" s="11" t="s">
        <v>164</v>
      </c>
      <c r="BC231" s="16">
        <v>4</v>
      </c>
      <c r="BD231" s="11" t="s">
        <v>1664</v>
      </c>
      <c r="BE231" s="11" t="s">
        <v>168</v>
      </c>
      <c r="BF231" s="11" t="s">
        <v>169</v>
      </c>
      <c r="BG231" s="11" t="s">
        <v>170</v>
      </c>
      <c r="BH231" s="11" t="s">
        <v>171</v>
      </c>
      <c r="BI231" s="11" t="s">
        <v>172</v>
      </c>
      <c r="BJ231" s="11" t="s">
        <v>173</v>
      </c>
      <c r="BK231" s="11">
        <v>1</v>
      </c>
      <c r="BL231" s="11"/>
      <c r="BM231" s="11"/>
      <c r="BN231" s="11"/>
      <c r="BO231" s="11"/>
      <c r="BP231" s="11"/>
      <c r="BQ231" s="11" t="s">
        <v>174</v>
      </c>
      <c r="BR231" s="11"/>
      <c r="BS231" s="11"/>
      <c r="BT231" s="11" t="s">
        <v>174</v>
      </c>
      <c r="BU231" s="11" t="s">
        <v>175</v>
      </c>
      <c r="BV231" s="11" t="s">
        <v>175</v>
      </c>
      <c r="BW231" s="11" t="s">
        <v>174</v>
      </c>
      <c r="BX231" s="11" t="s">
        <v>175</v>
      </c>
      <c r="BY231" s="11" t="s">
        <v>175</v>
      </c>
      <c r="BZ231" s="11" t="s">
        <v>174</v>
      </c>
      <c r="CA231" s="11" t="s">
        <v>175</v>
      </c>
      <c r="CB231" s="11" t="s">
        <v>175</v>
      </c>
      <c r="CC231" s="11" t="s">
        <v>175</v>
      </c>
      <c r="CD231" s="11" t="s">
        <v>175</v>
      </c>
      <c r="CE231" s="11" t="s">
        <v>175</v>
      </c>
      <c r="CF231" s="14">
        <v>41411</v>
      </c>
      <c r="CG231" s="14">
        <v>38718</v>
      </c>
    </row>
    <row r="232" spans="1:85" s="49" customFormat="1" ht="45" x14ac:dyDescent="0.25">
      <c r="A232" s="11">
        <v>383</v>
      </c>
      <c r="B232" s="11" t="s">
        <v>3116</v>
      </c>
      <c r="C232" s="11"/>
      <c r="D232" s="13">
        <v>383.1</v>
      </c>
      <c r="E232" s="11" t="s">
        <v>3117</v>
      </c>
      <c r="F232" s="11" t="s">
        <v>141</v>
      </c>
      <c r="G232" s="11" t="s">
        <v>58</v>
      </c>
      <c r="H232" s="11" t="s">
        <v>3118</v>
      </c>
      <c r="I232" s="11" t="s">
        <v>141</v>
      </c>
      <c r="J232" s="11" t="s">
        <v>1232</v>
      </c>
      <c r="K232" s="14">
        <v>36251</v>
      </c>
      <c r="L232" s="11"/>
      <c r="M232" s="11">
        <v>418484</v>
      </c>
      <c r="N232" s="11">
        <v>535742</v>
      </c>
      <c r="O232" s="11">
        <v>92</v>
      </c>
      <c r="P232" s="11" t="s">
        <v>216</v>
      </c>
      <c r="Q232" s="11" t="s">
        <v>3119</v>
      </c>
      <c r="R232" s="11">
        <v>200</v>
      </c>
      <c r="S232" s="11" t="s">
        <v>218</v>
      </c>
      <c r="T232" s="11">
        <v>0</v>
      </c>
      <c r="U232" s="11">
        <v>20</v>
      </c>
      <c r="V232" s="11"/>
      <c r="W232" s="11">
        <v>1</v>
      </c>
      <c r="X232" s="11">
        <v>1</v>
      </c>
      <c r="Y232" s="11">
        <v>0</v>
      </c>
      <c r="Z232" s="11">
        <v>0</v>
      </c>
      <c r="AA232" s="11">
        <v>0</v>
      </c>
      <c r="AB232" s="11">
        <v>0</v>
      </c>
      <c r="AC232" s="11">
        <v>0</v>
      </c>
      <c r="AD232" s="11">
        <v>0</v>
      </c>
      <c r="AE232" s="11">
        <v>0</v>
      </c>
      <c r="AF232" s="11">
        <v>0</v>
      </c>
      <c r="AG232" s="11">
        <v>0</v>
      </c>
      <c r="AH232" s="11">
        <v>0</v>
      </c>
      <c r="AI232" s="11">
        <v>0</v>
      </c>
      <c r="AJ232" s="11">
        <v>0</v>
      </c>
      <c r="AK232" s="11">
        <v>0</v>
      </c>
      <c r="AL232" s="11">
        <v>0</v>
      </c>
      <c r="AM232" s="11">
        <v>0</v>
      </c>
      <c r="AN232" s="11" t="s">
        <v>472</v>
      </c>
      <c r="AO232" s="11">
        <v>0</v>
      </c>
      <c r="AP232" s="11"/>
      <c r="AQ232" s="11" t="s">
        <v>1801</v>
      </c>
      <c r="AR232" s="11" t="s">
        <v>220</v>
      </c>
      <c r="AS232" s="11" t="s">
        <v>407</v>
      </c>
      <c r="AT232" s="11">
        <v>0</v>
      </c>
      <c r="AU232" s="11">
        <v>0</v>
      </c>
      <c r="AV232" s="11"/>
      <c r="AW232" s="11" t="s">
        <v>165</v>
      </c>
      <c r="AX232" s="17"/>
      <c r="AY232" s="11" t="s">
        <v>3120</v>
      </c>
      <c r="AZ232" s="11"/>
      <c r="BA232" s="11" t="s">
        <v>3116</v>
      </c>
      <c r="BB232" s="11" t="s">
        <v>407</v>
      </c>
      <c r="BC232" s="16"/>
      <c r="BD232" s="11" t="s">
        <v>9</v>
      </c>
      <c r="BE232" s="11" t="s">
        <v>168</v>
      </c>
      <c r="BF232" s="11" t="s">
        <v>169</v>
      </c>
      <c r="BG232" s="11" t="s">
        <v>262</v>
      </c>
      <c r="BH232" s="11" t="s">
        <v>171</v>
      </c>
      <c r="BI232" s="11" t="s">
        <v>172</v>
      </c>
      <c r="BJ232" s="11" t="s">
        <v>173</v>
      </c>
      <c r="BK232" s="11">
        <v>0</v>
      </c>
      <c r="BL232" s="11" t="s">
        <v>3100</v>
      </c>
      <c r="BM232" s="11"/>
      <c r="BN232" s="11"/>
      <c r="BO232" s="11"/>
      <c r="BP232" s="11"/>
      <c r="BQ232" s="11"/>
      <c r="BR232" s="11"/>
      <c r="BS232" s="11"/>
      <c r="BT232" s="11" t="s">
        <v>175</v>
      </c>
      <c r="BU232" s="11" t="s">
        <v>175</v>
      </c>
      <c r="BV232" s="11" t="s">
        <v>175</v>
      </c>
      <c r="BW232" s="11" t="s">
        <v>175</v>
      </c>
      <c r="BX232" s="11" t="s">
        <v>175</v>
      </c>
      <c r="BY232" s="11" t="s">
        <v>175</v>
      </c>
      <c r="BZ232" s="11" t="s">
        <v>175</v>
      </c>
      <c r="CA232" s="11" t="s">
        <v>175</v>
      </c>
      <c r="CB232" s="11" t="s">
        <v>175</v>
      </c>
      <c r="CC232" s="11" t="s">
        <v>175</v>
      </c>
      <c r="CD232" s="11" t="s">
        <v>175</v>
      </c>
      <c r="CE232" s="11" t="s">
        <v>175</v>
      </c>
      <c r="CF232" s="14">
        <v>41411</v>
      </c>
      <c r="CG232" s="14">
        <v>39888</v>
      </c>
    </row>
    <row r="233" spans="1:85" s="14" customFormat="1" ht="45" x14ac:dyDescent="0.25">
      <c r="A233" s="11">
        <v>565</v>
      </c>
      <c r="B233" s="11" t="s">
        <v>4372</v>
      </c>
      <c r="C233" s="11"/>
      <c r="D233" s="13">
        <v>565.1</v>
      </c>
      <c r="E233" s="11" t="s">
        <v>4373</v>
      </c>
      <c r="F233" s="11" t="s">
        <v>141</v>
      </c>
      <c r="G233" s="11" t="s">
        <v>58</v>
      </c>
      <c r="H233" s="11" t="s">
        <v>338</v>
      </c>
      <c r="I233" s="11" t="s">
        <v>141</v>
      </c>
      <c r="J233" s="11" t="s">
        <v>1232</v>
      </c>
      <c r="K233" s="14">
        <v>37376</v>
      </c>
      <c r="L233" s="11"/>
      <c r="M233" s="11">
        <v>418495</v>
      </c>
      <c r="N233" s="11">
        <v>533250</v>
      </c>
      <c r="O233" s="11">
        <v>92</v>
      </c>
      <c r="P233" s="11" t="s">
        <v>216</v>
      </c>
      <c r="Q233" s="11" t="s">
        <v>4374</v>
      </c>
      <c r="R233" s="11">
        <v>50</v>
      </c>
      <c r="S233" s="11" t="s">
        <v>149</v>
      </c>
      <c r="T233" s="11">
        <v>0</v>
      </c>
      <c r="U233" s="11">
        <v>20</v>
      </c>
      <c r="V233" s="11"/>
      <c r="W233" s="11">
        <v>1</v>
      </c>
      <c r="X233" s="11">
        <v>0</v>
      </c>
      <c r="Y233" s="11">
        <v>0</v>
      </c>
      <c r="Z233" s="11">
        <v>1</v>
      </c>
      <c r="AA233" s="11">
        <v>0</v>
      </c>
      <c r="AB233" s="11">
        <v>0</v>
      </c>
      <c r="AC233" s="11">
        <v>0</v>
      </c>
      <c r="AD233" s="11">
        <v>0</v>
      </c>
      <c r="AE233" s="11">
        <v>0</v>
      </c>
      <c r="AF233" s="11">
        <v>0</v>
      </c>
      <c r="AG233" s="11">
        <v>0</v>
      </c>
      <c r="AH233" s="11">
        <v>1</v>
      </c>
      <c r="AI233" s="11">
        <v>0</v>
      </c>
      <c r="AJ233" s="11">
        <v>0</v>
      </c>
      <c r="AK233" s="11">
        <v>0</v>
      </c>
      <c r="AL233" s="11">
        <v>0</v>
      </c>
      <c r="AM233" s="11">
        <v>0</v>
      </c>
      <c r="AN233" s="11" t="s">
        <v>195</v>
      </c>
      <c r="AO233" s="11">
        <v>0</v>
      </c>
      <c r="AP233" s="11"/>
      <c r="AQ233" s="11" t="s">
        <v>141</v>
      </c>
      <c r="AR233" s="11" t="s">
        <v>220</v>
      </c>
      <c r="AS233" s="11" t="s">
        <v>209</v>
      </c>
      <c r="AT233" s="11">
        <v>12</v>
      </c>
      <c r="AU233" s="11">
        <v>12</v>
      </c>
      <c r="AV233" s="11"/>
      <c r="AW233" s="11"/>
      <c r="AX233" s="17"/>
      <c r="AY233" s="11"/>
      <c r="AZ233" s="11"/>
      <c r="BA233" s="11"/>
      <c r="BB233" s="11"/>
      <c r="BC233" s="16"/>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4">
        <v>41411</v>
      </c>
    </row>
    <row r="234" spans="1:85" s="14" customFormat="1" ht="45" x14ac:dyDescent="0.25">
      <c r="A234" s="11">
        <v>565</v>
      </c>
      <c r="B234" s="11" t="s">
        <v>4372</v>
      </c>
      <c r="C234" s="11"/>
      <c r="D234" s="13">
        <v>565.20000000000005</v>
      </c>
      <c r="E234" s="11" t="s">
        <v>4375</v>
      </c>
      <c r="F234" s="11" t="s">
        <v>141</v>
      </c>
      <c r="G234" s="11" t="s">
        <v>58</v>
      </c>
      <c r="H234" s="11" t="s">
        <v>338</v>
      </c>
      <c r="I234" s="11" t="s">
        <v>141</v>
      </c>
      <c r="J234" s="11" t="s">
        <v>1232</v>
      </c>
      <c r="K234" s="14">
        <v>37376</v>
      </c>
      <c r="L234" s="11"/>
      <c r="M234" s="11">
        <v>418430</v>
      </c>
      <c r="N234" s="11">
        <v>533180</v>
      </c>
      <c r="O234" s="11">
        <v>92</v>
      </c>
      <c r="P234" s="11" t="s">
        <v>216</v>
      </c>
      <c r="Q234" s="11" t="s">
        <v>4376</v>
      </c>
      <c r="R234" s="11">
        <v>50</v>
      </c>
      <c r="S234" s="11" t="s">
        <v>149</v>
      </c>
      <c r="T234" s="11">
        <v>0</v>
      </c>
      <c r="U234" s="11">
        <v>20</v>
      </c>
      <c r="V234" s="11"/>
      <c r="W234" s="11">
        <v>1</v>
      </c>
      <c r="X234" s="11">
        <v>0</v>
      </c>
      <c r="Y234" s="11">
        <v>0</v>
      </c>
      <c r="Z234" s="11">
        <v>1</v>
      </c>
      <c r="AA234" s="11">
        <v>0</v>
      </c>
      <c r="AB234" s="11">
        <v>0</v>
      </c>
      <c r="AC234" s="11">
        <v>0</v>
      </c>
      <c r="AD234" s="11">
        <v>0</v>
      </c>
      <c r="AE234" s="11">
        <v>0</v>
      </c>
      <c r="AF234" s="11">
        <v>0</v>
      </c>
      <c r="AG234" s="11">
        <v>0</v>
      </c>
      <c r="AH234" s="11">
        <v>1</v>
      </c>
      <c r="AI234" s="11">
        <v>0</v>
      </c>
      <c r="AJ234" s="11">
        <v>0</v>
      </c>
      <c r="AK234" s="11">
        <v>0</v>
      </c>
      <c r="AL234" s="11">
        <v>0</v>
      </c>
      <c r="AM234" s="11">
        <v>0</v>
      </c>
      <c r="AN234" s="11" t="s">
        <v>195</v>
      </c>
      <c r="AO234" s="11">
        <v>0</v>
      </c>
      <c r="AP234" s="11"/>
      <c r="AQ234" s="11" t="s">
        <v>141</v>
      </c>
      <c r="AR234" s="11" t="s">
        <v>220</v>
      </c>
      <c r="AS234" s="11" t="s">
        <v>209</v>
      </c>
      <c r="AT234" s="11">
        <v>12</v>
      </c>
      <c r="AU234" s="11">
        <v>0</v>
      </c>
      <c r="AV234" s="11"/>
      <c r="AW234" s="11"/>
      <c r="AX234" s="17"/>
      <c r="AY234" s="11"/>
      <c r="AZ234" s="11"/>
      <c r="BA234" s="11"/>
      <c r="BB234" s="11"/>
      <c r="BC234" s="16"/>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4">
        <v>41411</v>
      </c>
    </row>
    <row r="235" spans="1:85" s="14" customFormat="1" ht="30" x14ac:dyDescent="0.25">
      <c r="A235" s="11">
        <v>15</v>
      </c>
      <c r="B235" s="11" t="s">
        <v>334</v>
      </c>
      <c r="C235" s="11"/>
      <c r="D235" s="13">
        <v>15.1</v>
      </c>
      <c r="E235" s="11" t="s">
        <v>156</v>
      </c>
      <c r="F235" s="11" t="s">
        <v>141</v>
      </c>
      <c r="G235" s="11" t="s">
        <v>157</v>
      </c>
      <c r="H235" s="11" t="s">
        <v>245</v>
      </c>
      <c r="I235" s="11" t="s">
        <v>141</v>
      </c>
      <c r="J235" s="11" t="s">
        <v>145</v>
      </c>
      <c r="K235" s="14">
        <v>34608</v>
      </c>
      <c r="L235" s="11" t="s">
        <v>335</v>
      </c>
      <c r="M235" s="11">
        <v>441087</v>
      </c>
      <c r="N235" s="11">
        <v>393535</v>
      </c>
      <c r="O235" s="11">
        <v>111</v>
      </c>
      <c r="P235" s="11" t="s">
        <v>207</v>
      </c>
      <c r="Q235" s="11" t="s">
        <v>336</v>
      </c>
      <c r="R235" s="11">
        <v>15</v>
      </c>
      <c r="S235" s="11" t="s">
        <v>162</v>
      </c>
      <c r="T235" s="11">
        <v>75</v>
      </c>
      <c r="U235" s="11">
        <v>5</v>
      </c>
      <c r="V235" s="11" t="s">
        <v>150</v>
      </c>
      <c r="W235" s="11">
        <v>1</v>
      </c>
      <c r="X235" s="11">
        <v>0</v>
      </c>
      <c r="Y235" s="11">
        <v>0</v>
      </c>
      <c r="Z235" s="11">
        <v>0</v>
      </c>
      <c r="AA235" s="11">
        <v>0</v>
      </c>
      <c r="AB235" s="11">
        <v>0</v>
      </c>
      <c r="AC235" s="11">
        <v>0</v>
      </c>
      <c r="AD235" s="11">
        <v>0</v>
      </c>
      <c r="AE235" s="11">
        <v>0</v>
      </c>
      <c r="AF235" s="11">
        <v>0</v>
      </c>
      <c r="AG235" s="11">
        <v>0</v>
      </c>
      <c r="AH235" s="11">
        <v>1</v>
      </c>
      <c r="AI235" s="11">
        <v>0</v>
      </c>
      <c r="AJ235" s="11">
        <v>0</v>
      </c>
      <c r="AK235" s="11">
        <v>0</v>
      </c>
      <c r="AL235" s="11">
        <v>0</v>
      </c>
      <c r="AM235" s="11">
        <v>0</v>
      </c>
      <c r="AN235" s="11" t="s">
        <v>154</v>
      </c>
      <c r="AO235" s="11">
        <v>0</v>
      </c>
      <c r="AP235" s="11"/>
      <c r="AQ235" s="11" t="s">
        <v>141</v>
      </c>
      <c r="AR235" s="11" t="s">
        <v>152</v>
      </c>
      <c r="AS235" s="11" t="s">
        <v>164</v>
      </c>
      <c r="AT235" s="11">
        <v>4</v>
      </c>
      <c r="AU235" s="11">
        <v>4</v>
      </c>
      <c r="AV235" s="11"/>
      <c r="AW235" s="11"/>
      <c r="AX235" s="17"/>
      <c r="AY235" s="11"/>
      <c r="AZ235" s="11"/>
      <c r="BA235" s="11"/>
      <c r="BB235" s="11"/>
      <c r="BC235" s="16"/>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4">
        <v>41411</v>
      </c>
    </row>
    <row r="236" spans="1:85" s="14" customFormat="1" ht="30" x14ac:dyDescent="0.25">
      <c r="A236" s="11">
        <v>368</v>
      </c>
      <c r="B236" s="11" t="s">
        <v>2975</v>
      </c>
      <c r="C236" s="11"/>
      <c r="D236" s="13">
        <v>368.1</v>
      </c>
      <c r="E236" s="11" t="s">
        <v>600</v>
      </c>
      <c r="F236" s="11" t="s">
        <v>141</v>
      </c>
      <c r="G236" s="11" t="s">
        <v>297</v>
      </c>
      <c r="H236" s="11" t="s">
        <v>298</v>
      </c>
      <c r="I236" s="11" t="s">
        <v>141</v>
      </c>
      <c r="J236" s="11" t="s">
        <v>2976</v>
      </c>
      <c r="K236" s="14">
        <v>36220</v>
      </c>
      <c r="L236" s="11" t="s">
        <v>2977</v>
      </c>
      <c r="M236" s="11">
        <v>297233</v>
      </c>
      <c r="N236" s="11">
        <v>516746</v>
      </c>
      <c r="O236" s="11">
        <v>89</v>
      </c>
      <c r="P236" s="11" t="s">
        <v>300</v>
      </c>
      <c r="Q236" s="11" t="s">
        <v>2978</v>
      </c>
      <c r="R236" s="11">
        <v>3</v>
      </c>
      <c r="S236" s="11" t="s">
        <v>149</v>
      </c>
      <c r="T236" s="11">
        <v>40</v>
      </c>
      <c r="U236" s="11">
        <v>5</v>
      </c>
      <c r="V236" s="11" t="s">
        <v>150</v>
      </c>
      <c r="W236" s="11">
        <v>1</v>
      </c>
      <c r="X236" s="11">
        <v>1</v>
      </c>
      <c r="Y236" s="11">
        <v>0</v>
      </c>
      <c r="Z236" s="11">
        <v>0</v>
      </c>
      <c r="AA236" s="11">
        <v>0</v>
      </c>
      <c r="AB236" s="11">
        <v>0</v>
      </c>
      <c r="AC236" s="11">
        <v>0</v>
      </c>
      <c r="AD236" s="11">
        <v>0</v>
      </c>
      <c r="AE236" s="11">
        <v>1</v>
      </c>
      <c r="AF236" s="11">
        <v>1</v>
      </c>
      <c r="AG236" s="11">
        <v>0</v>
      </c>
      <c r="AH236" s="11">
        <v>0</v>
      </c>
      <c r="AI236" s="11">
        <v>0</v>
      </c>
      <c r="AJ236" s="11">
        <v>0</v>
      </c>
      <c r="AK236" s="11">
        <v>0</v>
      </c>
      <c r="AL236" s="11">
        <v>0</v>
      </c>
      <c r="AM236" s="11">
        <v>0</v>
      </c>
      <c r="AN236" s="11" t="s">
        <v>1194</v>
      </c>
      <c r="AO236" s="11">
        <v>0</v>
      </c>
      <c r="AP236" s="11"/>
      <c r="AQ236" s="11" t="s">
        <v>141</v>
      </c>
      <c r="AR236" s="11" t="s">
        <v>220</v>
      </c>
      <c r="AS236" s="11" t="s">
        <v>164</v>
      </c>
      <c r="AT236" s="11">
        <v>4</v>
      </c>
      <c r="AU236" s="11">
        <v>4</v>
      </c>
      <c r="AV236" s="11" t="s">
        <v>2979</v>
      </c>
      <c r="AW236" s="11" t="s">
        <v>165</v>
      </c>
      <c r="AX236" s="17"/>
      <c r="AY236" s="11" t="s">
        <v>166</v>
      </c>
      <c r="AZ236" s="11"/>
      <c r="BA236" s="11" t="s">
        <v>297</v>
      </c>
      <c r="BB236" s="11" t="s">
        <v>164</v>
      </c>
      <c r="BC236" s="16">
        <v>4</v>
      </c>
      <c r="BD236" s="11" t="s">
        <v>297</v>
      </c>
      <c r="BE236" s="11" t="s">
        <v>168</v>
      </c>
      <c r="BF236" s="11" t="s">
        <v>169</v>
      </c>
      <c r="BG236" s="11" t="s">
        <v>170</v>
      </c>
      <c r="BH236" s="11" t="s">
        <v>171</v>
      </c>
      <c r="BI236" s="11" t="s">
        <v>172</v>
      </c>
      <c r="BJ236" s="11" t="s">
        <v>173</v>
      </c>
      <c r="BK236" s="11">
        <v>1</v>
      </c>
      <c r="BL236" s="11"/>
      <c r="BM236" s="11"/>
      <c r="BN236" s="11"/>
      <c r="BO236" s="11"/>
      <c r="BP236" s="11"/>
      <c r="BQ236" s="11" t="s">
        <v>174</v>
      </c>
      <c r="BR236" s="11"/>
      <c r="BS236" s="11"/>
      <c r="BT236" s="11" t="s">
        <v>174</v>
      </c>
      <c r="BU236" s="11" t="s">
        <v>175</v>
      </c>
      <c r="BV236" s="11" t="s">
        <v>175</v>
      </c>
      <c r="BW236" s="11" t="s">
        <v>174</v>
      </c>
      <c r="BX236" s="11" t="s">
        <v>175</v>
      </c>
      <c r="BY236" s="11" t="s">
        <v>175</v>
      </c>
      <c r="BZ236" s="11" t="s">
        <v>174</v>
      </c>
      <c r="CA236" s="11" t="s">
        <v>175</v>
      </c>
      <c r="CB236" s="11" t="s">
        <v>175</v>
      </c>
      <c r="CC236" s="11" t="s">
        <v>175</v>
      </c>
      <c r="CD236" s="11" t="s">
        <v>175</v>
      </c>
      <c r="CE236" s="11" t="s">
        <v>175</v>
      </c>
      <c r="CF236" s="14">
        <v>41411</v>
      </c>
      <c r="CG236" s="14">
        <v>38718</v>
      </c>
    </row>
    <row r="237" spans="1:85" s="14" customFormat="1" ht="30" x14ac:dyDescent="0.25">
      <c r="A237" s="11">
        <v>522</v>
      </c>
      <c r="B237" s="11" t="s">
        <v>4103</v>
      </c>
      <c r="C237" s="11"/>
      <c r="D237" s="13">
        <v>522.1</v>
      </c>
      <c r="E237" s="11" t="s">
        <v>24</v>
      </c>
      <c r="F237" s="11" t="s">
        <v>141</v>
      </c>
      <c r="G237" s="11" t="s">
        <v>58</v>
      </c>
      <c r="H237" s="11" t="s">
        <v>338</v>
      </c>
      <c r="I237" s="11" t="s">
        <v>141</v>
      </c>
      <c r="J237" s="11" t="s">
        <v>1232</v>
      </c>
      <c r="K237" s="14">
        <v>37096</v>
      </c>
      <c r="L237" s="11" t="s">
        <v>4104</v>
      </c>
      <c r="M237" s="11">
        <v>420510</v>
      </c>
      <c r="N237" s="11">
        <v>535879</v>
      </c>
      <c r="O237" s="11">
        <v>93</v>
      </c>
      <c r="P237" s="11" t="s">
        <v>216</v>
      </c>
      <c r="Q237" s="11" t="s">
        <v>4105</v>
      </c>
      <c r="R237" s="11">
        <v>20</v>
      </c>
      <c r="S237" s="11" t="s">
        <v>211</v>
      </c>
      <c r="T237" s="11">
        <v>0</v>
      </c>
      <c r="U237" s="11">
        <v>20</v>
      </c>
      <c r="V237" s="11"/>
      <c r="W237" s="11">
        <v>1</v>
      </c>
      <c r="X237" s="11">
        <v>0</v>
      </c>
      <c r="Y237" s="11">
        <v>0</v>
      </c>
      <c r="Z237" s="11">
        <v>0</v>
      </c>
      <c r="AA237" s="11">
        <v>0</v>
      </c>
      <c r="AB237" s="11">
        <v>0</v>
      </c>
      <c r="AC237" s="11">
        <v>0</v>
      </c>
      <c r="AD237" s="11">
        <v>0</v>
      </c>
      <c r="AE237" s="11">
        <v>0</v>
      </c>
      <c r="AF237" s="11">
        <v>0</v>
      </c>
      <c r="AG237" s="11">
        <v>0</v>
      </c>
      <c r="AH237" s="11">
        <v>1</v>
      </c>
      <c r="AI237" s="11">
        <v>0</v>
      </c>
      <c r="AJ237" s="11">
        <v>0</v>
      </c>
      <c r="AK237" s="11">
        <v>0</v>
      </c>
      <c r="AL237" s="11">
        <v>0</v>
      </c>
      <c r="AM237" s="11">
        <v>0</v>
      </c>
      <c r="AN237" s="11" t="s">
        <v>154</v>
      </c>
      <c r="AO237" s="11">
        <v>0</v>
      </c>
      <c r="AP237" s="11"/>
      <c r="AQ237" s="11" t="s">
        <v>141</v>
      </c>
      <c r="AR237" s="11" t="s">
        <v>220</v>
      </c>
      <c r="AS237" s="11" t="s">
        <v>164</v>
      </c>
      <c r="AT237" s="11">
        <v>4</v>
      </c>
      <c r="AU237" s="11">
        <v>4</v>
      </c>
      <c r="AV237" s="11"/>
      <c r="AW237" s="11"/>
      <c r="AX237" s="17"/>
      <c r="AY237" s="11"/>
      <c r="AZ237" s="11"/>
      <c r="BA237" s="11"/>
      <c r="BB237" s="11"/>
      <c r="BC237" s="16"/>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4">
        <v>41411</v>
      </c>
      <c r="CG237" s="14">
        <v>39881</v>
      </c>
    </row>
    <row r="238" spans="1:85" s="14" customFormat="1" ht="30" x14ac:dyDescent="0.25">
      <c r="A238" s="11">
        <v>16</v>
      </c>
      <c r="B238" s="11" t="s">
        <v>337</v>
      </c>
      <c r="C238" s="11"/>
      <c r="D238" s="13">
        <v>16.100000000000001</v>
      </c>
      <c r="E238" s="11" t="s">
        <v>24</v>
      </c>
      <c r="F238" s="11" t="s">
        <v>141</v>
      </c>
      <c r="G238" s="11" t="s">
        <v>58</v>
      </c>
      <c r="H238" s="11" t="s">
        <v>338</v>
      </c>
      <c r="I238" s="11" t="s">
        <v>141</v>
      </c>
      <c r="J238" s="11" t="s">
        <v>145</v>
      </c>
      <c r="K238" s="14">
        <v>34608</v>
      </c>
      <c r="L238" s="11" t="s">
        <v>339</v>
      </c>
      <c r="M238" s="11">
        <v>424360</v>
      </c>
      <c r="N238" s="11">
        <v>540016</v>
      </c>
      <c r="O238" s="11">
        <v>93</v>
      </c>
      <c r="P238" s="11" t="s">
        <v>216</v>
      </c>
      <c r="Q238" s="11" t="s">
        <v>340</v>
      </c>
      <c r="R238" s="11">
        <v>10</v>
      </c>
      <c r="S238" s="11" t="s">
        <v>162</v>
      </c>
      <c r="T238" s="11">
        <v>105.63</v>
      </c>
      <c r="U238" s="11">
        <v>0.01</v>
      </c>
      <c r="V238" s="11" t="s">
        <v>231</v>
      </c>
      <c r="W238" s="11">
        <v>1</v>
      </c>
      <c r="X238" s="11">
        <v>0</v>
      </c>
      <c r="Y238" s="11">
        <v>0</v>
      </c>
      <c r="Z238" s="11">
        <v>1</v>
      </c>
      <c r="AA238" s="11">
        <v>0</v>
      </c>
      <c r="AB238" s="11">
        <v>0</v>
      </c>
      <c r="AC238" s="11">
        <v>0</v>
      </c>
      <c r="AD238" s="11">
        <v>0</v>
      </c>
      <c r="AE238" s="11">
        <v>0</v>
      </c>
      <c r="AF238" s="11">
        <v>0</v>
      </c>
      <c r="AG238" s="11">
        <v>0</v>
      </c>
      <c r="AH238" s="11">
        <v>0</v>
      </c>
      <c r="AI238" s="11">
        <v>0</v>
      </c>
      <c r="AJ238" s="11">
        <v>0</v>
      </c>
      <c r="AK238" s="11">
        <v>0</v>
      </c>
      <c r="AL238" s="11">
        <v>0</v>
      </c>
      <c r="AM238" s="11">
        <v>0</v>
      </c>
      <c r="AN238" s="11" t="s">
        <v>308</v>
      </c>
      <c r="AO238" s="11">
        <v>0</v>
      </c>
      <c r="AP238" s="11"/>
      <c r="AQ238" s="11" t="s">
        <v>141</v>
      </c>
      <c r="AR238" s="11" t="s">
        <v>220</v>
      </c>
      <c r="AS238" s="11" t="s">
        <v>232</v>
      </c>
      <c r="AT238" s="11">
        <v>6</v>
      </c>
      <c r="AU238" s="11">
        <v>6</v>
      </c>
      <c r="AV238" s="11"/>
      <c r="AW238" s="11"/>
      <c r="AX238" s="17"/>
      <c r="AY238" s="11"/>
      <c r="AZ238" s="11"/>
      <c r="BA238" s="11"/>
      <c r="BB238" s="11"/>
      <c r="BC238" s="16"/>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4">
        <v>41411</v>
      </c>
    </row>
    <row r="239" spans="1:85" s="14" customFormat="1" ht="45" x14ac:dyDescent="0.25">
      <c r="A239" s="11">
        <v>155</v>
      </c>
      <c r="B239" s="11" t="s">
        <v>1335</v>
      </c>
      <c r="C239" s="11"/>
      <c r="D239" s="13">
        <v>155.1</v>
      </c>
      <c r="E239" s="11" t="s">
        <v>225</v>
      </c>
      <c r="F239" s="11" t="s">
        <v>141</v>
      </c>
      <c r="G239" s="11" t="s">
        <v>369</v>
      </c>
      <c r="H239" s="11" t="s">
        <v>644</v>
      </c>
      <c r="I239" s="11" t="s">
        <v>141</v>
      </c>
      <c r="J239" s="11" t="s">
        <v>1232</v>
      </c>
      <c r="K239" s="14">
        <v>35309</v>
      </c>
      <c r="L239" s="11" t="s">
        <v>1336</v>
      </c>
      <c r="M239" s="11">
        <v>404394</v>
      </c>
      <c r="N239" s="11">
        <v>315122</v>
      </c>
      <c r="O239" s="11">
        <v>128</v>
      </c>
      <c r="P239" s="11" t="s">
        <v>207</v>
      </c>
      <c r="Q239" s="11" t="s">
        <v>1337</v>
      </c>
      <c r="R239" s="11">
        <v>10</v>
      </c>
      <c r="S239" s="11" t="s">
        <v>211</v>
      </c>
      <c r="T239" s="11">
        <v>136.69</v>
      </c>
      <c r="U239" s="11">
        <v>0.01</v>
      </c>
      <c r="V239" s="11" t="s">
        <v>231</v>
      </c>
      <c r="W239" s="11">
        <v>1</v>
      </c>
      <c r="X239" s="11">
        <v>0</v>
      </c>
      <c r="Y239" s="11">
        <v>0</v>
      </c>
      <c r="Z239" s="11">
        <v>1</v>
      </c>
      <c r="AA239" s="11">
        <v>0</v>
      </c>
      <c r="AB239" s="11">
        <v>0</v>
      </c>
      <c r="AC239" s="11">
        <v>0</v>
      </c>
      <c r="AD239" s="11">
        <v>0</v>
      </c>
      <c r="AE239" s="11">
        <v>0</v>
      </c>
      <c r="AF239" s="11">
        <v>0</v>
      </c>
      <c r="AG239" s="11">
        <v>0</v>
      </c>
      <c r="AH239" s="11">
        <v>1</v>
      </c>
      <c r="AI239" s="11">
        <v>0</v>
      </c>
      <c r="AJ239" s="11">
        <v>0</v>
      </c>
      <c r="AK239" s="11">
        <v>0</v>
      </c>
      <c r="AL239" s="11">
        <v>0</v>
      </c>
      <c r="AM239" s="11">
        <v>0</v>
      </c>
      <c r="AN239" s="11" t="s">
        <v>195</v>
      </c>
      <c r="AO239" s="11">
        <v>0</v>
      </c>
      <c r="AP239" s="11"/>
      <c r="AQ239" s="11" t="s">
        <v>141</v>
      </c>
      <c r="AR239" s="11" t="s">
        <v>152</v>
      </c>
      <c r="AS239" s="11" t="s">
        <v>209</v>
      </c>
      <c r="AT239" s="11">
        <v>12</v>
      </c>
      <c r="AU239" s="11">
        <v>12</v>
      </c>
      <c r="AV239" s="11" t="s">
        <v>1338</v>
      </c>
      <c r="AW239" s="11" t="s">
        <v>165</v>
      </c>
      <c r="AX239" s="17"/>
      <c r="AY239" s="11" t="s">
        <v>1339</v>
      </c>
      <c r="AZ239" s="11"/>
      <c r="BA239" s="11" t="s">
        <v>1340</v>
      </c>
      <c r="BB239" s="11" t="s">
        <v>407</v>
      </c>
      <c r="BC239" s="16"/>
      <c r="BD239" s="11" t="s">
        <v>664</v>
      </c>
      <c r="BE239" s="11" t="s">
        <v>168</v>
      </c>
      <c r="BF239" s="11" t="s">
        <v>317</v>
      </c>
      <c r="BG239" s="11" t="s">
        <v>170</v>
      </c>
      <c r="BH239" s="11" t="s">
        <v>171</v>
      </c>
      <c r="BI239" s="11" t="s">
        <v>172</v>
      </c>
      <c r="BJ239" s="11" t="s">
        <v>173</v>
      </c>
      <c r="BK239" s="11">
        <v>1</v>
      </c>
      <c r="BL239" s="11"/>
      <c r="BM239" s="11"/>
      <c r="BN239" s="11"/>
      <c r="BO239" s="11"/>
      <c r="BP239" s="11"/>
      <c r="BQ239" s="11"/>
      <c r="BR239" s="11"/>
      <c r="BS239" s="11"/>
      <c r="BT239" s="11" t="s">
        <v>175</v>
      </c>
      <c r="BU239" s="11" t="s">
        <v>175</v>
      </c>
      <c r="BV239" s="11" t="s">
        <v>175</v>
      </c>
      <c r="BW239" s="11" t="s">
        <v>175</v>
      </c>
      <c r="BX239" s="11" t="s">
        <v>175</v>
      </c>
      <c r="BY239" s="11" t="s">
        <v>175</v>
      </c>
      <c r="BZ239" s="11" t="s">
        <v>175</v>
      </c>
      <c r="CA239" s="11" t="s">
        <v>175</v>
      </c>
      <c r="CB239" s="11" t="s">
        <v>175</v>
      </c>
      <c r="CC239" s="11" t="s">
        <v>175</v>
      </c>
      <c r="CD239" s="11" t="s">
        <v>175</v>
      </c>
      <c r="CE239" s="11" t="s">
        <v>175</v>
      </c>
      <c r="CF239" s="14">
        <v>41411</v>
      </c>
      <c r="CG239" s="14">
        <v>38789</v>
      </c>
    </row>
    <row r="240" spans="1:85" s="14" customFormat="1" ht="30" x14ac:dyDescent="0.25">
      <c r="A240" s="11">
        <v>766</v>
      </c>
      <c r="B240" s="11" t="s">
        <v>5806</v>
      </c>
      <c r="C240" s="11"/>
      <c r="D240" s="13">
        <v>766.1</v>
      </c>
      <c r="E240" s="11" t="s">
        <v>5807</v>
      </c>
      <c r="F240" s="11" t="s">
        <v>141</v>
      </c>
      <c r="G240" s="11" t="s">
        <v>157</v>
      </c>
      <c r="H240" s="11" t="s">
        <v>245</v>
      </c>
      <c r="I240" s="11" t="s">
        <v>141</v>
      </c>
      <c r="J240" s="11" t="s">
        <v>5732</v>
      </c>
      <c r="K240" s="14">
        <v>40476</v>
      </c>
      <c r="L240" s="11"/>
      <c r="M240" s="11">
        <v>435440</v>
      </c>
      <c r="N240" s="11">
        <v>407855</v>
      </c>
      <c r="O240" s="74">
        <v>110</v>
      </c>
      <c r="P240" s="11" t="s">
        <v>160</v>
      </c>
      <c r="Q240" s="11" t="s">
        <v>5808</v>
      </c>
      <c r="R240" s="11">
        <v>5</v>
      </c>
      <c r="S240" s="11" t="s">
        <v>218</v>
      </c>
      <c r="T240" s="11">
        <v>100</v>
      </c>
      <c r="U240" s="11">
        <v>10</v>
      </c>
      <c r="V240" s="11" t="s">
        <v>150</v>
      </c>
      <c r="W240" s="11">
        <v>1</v>
      </c>
      <c r="X240" s="11">
        <v>0</v>
      </c>
      <c r="Y240" s="11">
        <v>0</v>
      </c>
      <c r="Z240" s="11">
        <v>0</v>
      </c>
      <c r="AA240" s="11">
        <v>0</v>
      </c>
      <c r="AB240" s="11">
        <v>0</v>
      </c>
      <c r="AC240" s="11">
        <v>0</v>
      </c>
      <c r="AD240" s="11">
        <v>0</v>
      </c>
      <c r="AE240" s="11">
        <v>0</v>
      </c>
      <c r="AF240" s="11">
        <v>0</v>
      </c>
      <c r="AG240" s="11">
        <v>0</v>
      </c>
      <c r="AH240" s="11">
        <v>1</v>
      </c>
      <c r="AI240" s="11">
        <v>0</v>
      </c>
      <c r="AJ240" s="11">
        <v>0</v>
      </c>
      <c r="AK240" s="11">
        <v>0</v>
      </c>
      <c r="AL240" s="11">
        <v>0</v>
      </c>
      <c r="AM240" s="11">
        <v>0</v>
      </c>
      <c r="AN240" s="11" t="s">
        <v>154</v>
      </c>
      <c r="AO240" s="11">
        <v>0</v>
      </c>
      <c r="AP240" s="11"/>
      <c r="AQ240" s="11" t="s">
        <v>141</v>
      </c>
      <c r="AR240" s="11" t="s">
        <v>152</v>
      </c>
      <c r="AS240" s="11" t="s">
        <v>153</v>
      </c>
      <c r="AT240" s="11">
        <v>2</v>
      </c>
      <c r="AU240" s="11">
        <v>2</v>
      </c>
      <c r="AV240" s="11" t="s">
        <v>5809</v>
      </c>
      <c r="AW240" s="11"/>
      <c r="AX240" s="17"/>
      <c r="AY240" s="11"/>
      <c r="AZ240" s="11"/>
      <c r="BA240" s="11"/>
      <c r="BB240" s="11"/>
      <c r="BC240" s="16"/>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4">
        <v>41411</v>
      </c>
    </row>
    <row r="241" spans="1:85" s="14" customFormat="1" ht="30" x14ac:dyDescent="0.25">
      <c r="A241" s="11">
        <v>139</v>
      </c>
      <c r="B241" s="11" t="s">
        <v>1230</v>
      </c>
      <c r="C241" s="11"/>
      <c r="D241" s="13">
        <v>139.1</v>
      </c>
      <c r="E241" s="11" t="s">
        <v>576</v>
      </c>
      <c r="F241" s="11" t="s">
        <v>141</v>
      </c>
      <c r="G241" s="11" t="s">
        <v>142</v>
      </c>
      <c r="H241" s="11" t="s">
        <v>1231</v>
      </c>
      <c r="I241" s="11" t="s">
        <v>141</v>
      </c>
      <c r="J241" s="11" t="s">
        <v>1232</v>
      </c>
      <c r="K241" s="14">
        <v>35156</v>
      </c>
      <c r="L241" s="11" t="s">
        <v>1233</v>
      </c>
      <c r="M241" s="11">
        <v>315785</v>
      </c>
      <c r="N241" s="11">
        <v>198008</v>
      </c>
      <c r="O241" s="11">
        <v>171</v>
      </c>
      <c r="P241" s="11" t="s">
        <v>450</v>
      </c>
      <c r="Q241" s="11" t="s">
        <v>1234</v>
      </c>
      <c r="R241" s="11">
        <v>5</v>
      </c>
      <c r="S241" s="11" t="s">
        <v>149</v>
      </c>
      <c r="T241" s="11">
        <v>163.13999999999999</v>
      </c>
      <c r="U241" s="11">
        <v>0.01</v>
      </c>
      <c r="V241" s="11" t="s">
        <v>162</v>
      </c>
      <c r="W241" s="11">
        <v>1</v>
      </c>
      <c r="X241" s="11">
        <v>0</v>
      </c>
      <c r="Y241" s="11">
        <v>0</v>
      </c>
      <c r="Z241" s="11">
        <v>0</v>
      </c>
      <c r="AA241" s="11">
        <v>0</v>
      </c>
      <c r="AB241" s="11">
        <v>0</v>
      </c>
      <c r="AC241" s="11">
        <v>0</v>
      </c>
      <c r="AD241" s="11">
        <v>0</v>
      </c>
      <c r="AE241" s="11">
        <v>0</v>
      </c>
      <c r="AF241" s="11">
        <v>0</v>
      </c>
      <c r="AG241" s="11">
        <v>0</v>
      </c>
      <c r="AH241" s="11">
        <v>1</v>
      </c>
      <c r="AI241" s="11">
        <v>0</v>
      </c>
      <c r="AJ241" s="11">
        <v>0</v>
      </c>
      <c r="AK241" s="11">
        <v>0</v>
      </c>
      <c r="AL241" s="11">
        <v>0</v>
      </c>
      <c r="AM241" s="11">
        <v>0</v>
      </c>
      <c r="AN241" s="11" t="s">
        <v>154</v>
      </c>
      <c r="AO241" s="11">
        <v>0</v>
      </c>
      <c r="AP241" s="11"/>
      <c r="AQ241" s="11" t="s">
        <v>141</v>
      </c>
      <c r="AR241" s="11" t="s">
        <v>152</v>
      </c>
      <c r="AS241" s="11" t="s">
        <v>164</v>
      </c>
      <c r="AT241" s="11">
        <v>4</v>
      </c>
      <c r="AU241" s="11">
        <v>4</v>
      </c>
      <c r="AV241" s="11"/>
      <c r="AW241" s="11"/>
      <c r="AX241" s="17"/>
      <c r="AY241" s="11"/>
      <c r="AZ241" s="11"/>
      <c r="BA241" s="11"/>
      <c r="BB241" s="11"/>
      <c r="BC241" s="16"/>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4">
        <v>41411</v>
      </c>
    </row>
    <row r="242" spans="1:85" s="14" customFormat="1" ht="30" x14ac:dyDescent="0.25">
      <c r="A242" s="11">
        <v>139</v>
      </c>
      <c r="B242" s="11" t="s">
        <v>1230</v>
      </c>
      <c r="C242" s="11"/>
      <c r="D242" s="13">
        <v>139.19999999999999</v>
      </c>
      <c r="E242" s="11" t="s">
        <v>570</v>
      </c>
      <c r="F242" s="11" t="s">
        <v>141</v>
      </c>
      <c r="G242" s="11" t="s">
        <v>142</v>
      </c>
      <c r="H242" s="11" t="s">
        <v>1231</v>
      </c>
      <c r="I242" s="11" t="s">
        <v>141</v>
      </c>
      <c r="J242" s="11" t="s">
        <v>1232</v>
      </c>
      <c r="K242" s="14">
        <v>35156</v>
      </c>
      <c r="L242" s="11" t="s">
        <v>1235</v>
      </c>
      <c r="M242" s="11">
        <v>315793</v>
      </c>
      <c r="N242" s="11">
        <v>197943</v>
      </c>
      <c r="O242" s="11">
        <v>171</v>
      </c>
      <c r="P242" s="11" t="s">
        <v>450</v>
      </c>
      <c r="Q242" s="11" t="s">
        <v>1236</v>
      </c>
      <c r="R242" s="11">
        <v>5</v>
      </c>
      <c r="S242" s="11" t="s">
        <v>149</v>
      </c>
      <c r="T242" s="11">
        <v>163.13999999999999</v>
      </c>
      <c r="U242" s="11">
        <v>0.01</v>
      </c>
      <c r="V242" s="11" t="s">
        <v>162</v>
      </c>
      <c r="W242" s="11">
        <v>1</v>
      </c>
      <c r="X242" s="11">
        <v>1</v>
      </c>
      <c r="Y242" s="11">
        <v>0</v>
      </c>
      <c r="Z242" s="11">
        <v>1</v>
      </c>
      <c r="AA242" s="11">
        <v>0</v>
      </c>
      <c r="AB242" s="11">
        <v>0</v>
      </c>
      <c r="AC242" s="11">
        <v>0</v>
      </c>
      <c r="AD242" s="11">
        <v>0</v>
      </c>
      <c r="AE242" s="11">
        <v>0</v>
      </c>
      <c r="AF242" s="11">
        <v>0</v>
      </c>
      <c r="AG242" s="11">
        <v>0</v>
      </c>
      <c r="AH242" s="11">
        <v>0</v>
      </c>
      <c r="AI242" s="11">
        <v>0</v>
      </c>
      <c r="AJ242" s="11">
        <v>0</v>
      </c>
      <c r="AK242" s="11">
        <v>0</v>
      </c>
      <c r="AL242" s="11">
        <v>0</v>
      </c>
      <c r="AM242" s="11">
        <v>1</v>
      </c>
      <c r="AN242" s="11" t="s">
        <v>1237</v>
      </c>
      <c r="AO242" s="11">
        <v>0</v>
      </c>
      <c r="AP242" s="11"/>
      <c r="AQ242" s="11" t="s">
        <v>141</v>
      </c>
      <c r="AR242" s="11" t="s">
        <v>152</v>
      </c>
      <c r="AS242" s="11" t="s">
        <v>164</v>
      </c>
      <c r="AT242" s="11">
        <v>4</v>
      </c>
      <c r="AU242" s="11">
        <v>0</v>
      </c>
      <c r="AV242" s="11" t="s">
        <v>1238</v>
      </c>
      <c r="AW242" s="11"/>
      <c r="AX242" s="17"/>
      <c r="AY242" s="11"/>
      <c r="AZ242" s="11"/>
      <c r="BA242" s="11"/>
      <c r="BB242" s="11"/>
      <c r="BC242" s="16"/>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4">
        <v>41411</v>
      </c>
    </row>
    <row r="243" spans="1:85" s="14" customFormat="1" ht="30" x14ac:dyDescent="0.25">
      <c r="A243" s="11">
        <v>639</v>
      </c>
      <c r="B243" s="11" t="s">
        <v>4751</v>
      </c>
      <c r="C243" s="11"/>
      <c r="D243" s="13">
        <v>639.1</v>
      </c>
      <c r="E243" s="11" t="s">
        <v>4752</v>
      </c>
      <c r="F243" s="11" t="s">
        <v>141</v>
      </c>
      <c r="G243" s="11" t="s">
        <v>226</v>
      </c>
      <c r="H243" s="11" t="s">
        <v>1436</v>
      </c>
      <c r="I243" s="11" t="s">
        <v>141</v>
      </c>
      <c r="J243" s="11" t="s">
        <v>1232</v>
      </c>
      <c r="K243" s="14">
        <v>37904</v>
      </c>
      <c r="L243" s="11" t="s">
        <v>2734</v>
      </c>
      <c r="M243" s="11">
        <v>386895</v>
      </c>
      <c r="N243" s="11">
        <v>424387</v>
      </c>
      <c r="O243" s="11">
        <v>103</v>
      </c>
      <c r="P243" s="11" t="s">
        <v>229</v>
      </c>
      <c r="Q243" s="11" t="s">
        <v>4753</v>
      </c>
      <c r="R243" s="11">
        <v>5</v>
      </c>
      <c r="S243" s="11" t="s">
        <v>211</v>
      </c>
      <c r="T243" s="11">
        <v>280</v>
      </c>
      <c r="U243" s="11">
        <v>5</v>
      </c>
      <c r="V243" s="11" t="s">
        <v>150</v>
      </c>
      <c r="W243" s="11">
        <v>1</v>
      </c>
      <c r="X243" s="11">
        <v>1</v>
      </c>
      <c r="Y243" s="11">
        <v>0</v>
      </c>
      <c r="Z243" s="11">
        <v>0</v>
      </c>
      <c r="AA243" s="11">
        <v>0</v>
      </c>
      <c r="AB243" s="11">
        <v>0</v>
      </c>
      <c r="AC243" s="11">
        <v>0</v>
      </c>
      <c r="AD243" s="11">
        <v>0</v>
      </c>
      <c r="AE243" s="11">
        <v>0</v>
      </c>
      <c r="AF243" s="11">
        <v>1</v>
      </c>
      <c r="AG243" s="11">
        <v>0</v>
      </c>
      <c r="AH243" s="11">
        <v>0</v>
      </c>
      <c r="AI243" s="11">
        <v>0</v>
      </c>
      <c r="AJ243" s="11">
        <v>0</v>
      </c>
      <c r="AK243" s="11">
        <v>0</v>
      </c>
      <c r="AL243" s="11">
        <v>0</v>
      </c>
      <c r="AM243" s="11">
        <v>0</v>
      </c>
      <c r="AN243" s="11" t="s">
        <v>972</v>
      </c>
      <c r="AO243" s="11">
        <v>0</v>
      </c>
      <c r="AP243" s="11"/>
      <c r="AQ243" s="11" t="s">
        <v>141</v>
      </c>
      <c r="AR243" s="11" t="s">
        <v>152</v>
      </c>
      <c r="AS243" s="11" t="s">
        <v>153</v>
      </c>
      <c r="AT243" s="11">
        <v>2</v>
      </c>
      <c r="AU243" s="11">
        <v>2</v>
      </c>
      <c r="AV243" s="11"/>
      <c r="AW243" s="11" t="s">
        <v>165</v>
      </c>
      <c r="AX243" s="17"/>
      <c r="AY243" s="11" t="s">
        <v>166</v>
      </c>
      <c r="AZ243" s="11"/>
      <c r="BA243" s="11" t="s">
        <v>1436</v>
      </c>
      <c r="BB243" s="11" t="s">
        <v>153</v>
      </c>
      <c r="BC243" s="16">
        <v>2</v>
      </c>
      <c r="BD243" s="11" t="s">
        <v>1465</v>
      </c>
      <c r="BE243" s="11" t="s">
        <v>168</v>
      </c>
      <c r="BF243" s="11" t="s">
        <v>169</v>
      </c>
      <c r="BG243" s="11" t="s">
        <v>170</v>
      </c>
      <c r="BH243" s="11" t="s">
        <v>171</v>
      </c>
      <c r="BI243" s="11" t="s">
        <v>172</v>
      </c>
      <c r="BJ243" s="11" t="s">
        <v>173</v>
      </c>
      <c r="BK243" s="11">
        <v>1</v>
      </c>
      <c r="BL243" s="11"/>
      <c r="BM243" s="11"/>
      <c r="BN243" s="11"/>
      <c r="BO243" s="11"/>
      <c r="BP243" s="11"/>
      <c r="BQ243" s="11" t="s">
        <v>174</v>
      </c>
      <c r="BR243" s="11"/>
      <c r="BS243" s="11"/>
      <c r="BT243" s="11" t="s">
        <v>174</v>
      </c>
      <c r="BU243" s="11" t="s">
        <v>175</v>
      </c>
      <c r="BV243" s="11" t="s">
        <v>175</v>
      </c>
      <c r="BW243" s="11" t="s">
        <v>174</v>
      </c>
      <c r="BX243" s="11" t="s">
        <v>175</v>
      </c>
      <c r="BY243" s="11" t="s">
        <v>175</v>
      </c>
      <c r="BZ243" s="11" t="s">
        <v>174</v>
      </c>
      <c r="CA243" s="11" t="s">
        <v>175</v>
      </c>
      <c r="CB243" s="11" t="s">
        <v>175</v>
      </c>
      <c r="CC243" s="11" t="s">
        <v>175</v>
      </c>
      <c r="CD243" s="11" t="s">
        <v>175</v>
      </c>
      <c r="CE243" s="11" t="s">
        <v>175</v>
      </c>
      <c r="CF243" s="14">
        <v>41411</v>
      </c>
      <c r="CG243" s="14">
        <v>41411</v>
      </c>
    </row>
    <row r="244" spans="1:85" s="14" customFormat="1" ht="45" x14ac:dyDescent="0.25">
      <c r="A244" s="11">
        <v>752</v>
      </c>
      <c r="B244" s="11" t="s">
        <v>5719</v>
      </c>
      <c r="C244" s="11"/>
      <c r="D244" s="13">
        <v>752.1</v>
      </c>
      <c r="E244" s="11" t="s">
        <v>5720</v>
      </c>
      <c r="F244" s="11" t="s">
        <v>141</v>
      </c>
      <c r="G244" s="11" t="s">
        <v>226</v>
      </c>
      <c r="H244" s="11" t="s">
        <v>390</v>
      </c>
      <c r="I244" s="11" t="s">
        <v>141</v>
      </c>
      <c r="J244" s="11" t="s">
        <v>1232</v>
      </c>
      <c r="K244" s="14">
        <v>39986</v>
      </c>
      <c r="L244" s="11"/>
      <c r="M244" s="11">
        <v>353965</v>
      </c>
      <c r="N244" s="11">
        <v>395758</v>
      </c>
      <c r="O244" s="74">
        <v>108</v>
      </c>
      <c r="P244" s="11" t="s">
        <v>372</v>
      </c>
      <c r="Q244" s="11" t="s">
        <v>5721</v>
      </c>
      <c r="R244" s="11">
        <v>1</v>
      </c>
      <c r="S244" s="11" t="s">
        <v>231</v>
      </c>
      <c r="T244" s="11">
        <v>26.48</v>
      </c>
      <c r="U244" s="11">
        <v>0.01</v>
      </c>
      <c r="V244" s="11" t="s">
        <v>231</v>
      </c>
      <c r="W244" s="11">
        <v>1</v>
      </c>
      <c r="X244" s="11">
        <v>0</v>
      </c>
      <c r="Y244" s="11">
        <v>0</v>
      </c>
      <c r="Z244" s="11">
        <v>1</v>
      </c>
      <c r="AA244" s="11">
        <v>0</v>
      </c>
      <c r="AB244" s="11">
        <v>0</v>
      </c>
      <c r="AC244" s="11">
        <v>0</v>
      </c>
      <c r="AD244" s="11">
        <v>0</v>
      </c>
      <c r="AE244" s="11">
        <v>0</v>
      </c>
      <c r="AF244" s="11">
        <v>0</v>
      </c>
      <c r="AG244" s="11">
        <v>0</v>
      </c>
      <c r="AH244" s="11">
        <v>0</v>
      </c>
      <c r="AI244" s="11">
        <v>0</v>
      </c>
      <c r="AJ244" s="11">
        <v>0</v>
      </c>
      <c r="AK244" s="11">
        <v>0</v>
      </c>
      <c r="AL244" s="11">
        <v>0</v>
      </c>
      <c r="AM244" s="11">
        <v>0</v>
      </c>
      <c r="AN244" s="11" t="s">
        <v>308</v>
      </c>
      <c r="AO244" s="11">
        <v>0</v>
      </c>
      <c r="AP244" s="11"/>
      <c r="AQ244" s="11" t="s">
        <v>141</v>
      </c>
      <c r="AR244" s="11" t="s">
        <v>152</v>
      </c>
      <c r="AS244" s="11" t="s">
        <v>232</v>
      </c>
      <c r="AT244" s="11">
        <v>6</v>
      </c>
      <c r="AU244" s="11">
        <v>6</v>
      </c>
      <c r="AV244" s="11"/>
      <c r="AW244" s="11"/>
      <c r="AX244" s="17"/>
      <c r="AY244" s="11"/>
      <c r="AZ244" s="11"/>
      <c r="BA244" s="11"/>
      <c r="BB244" s="11"/>
      <c r="BC244" s="16"/>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4">
        <v>41411</v>
      </c>
    </row>
    <row r="245" spans="1:85" s="14" customFormat="1" ht="30" x14ac:dyDescent="0.25">
      <c r="A245" s="11">
        <v>547</v>
      </c>
      <c r="B245" s="11" t="s">
        <v>4313</v>
      </c>
      <c r="C245" s="11"/>
      <c r="D245" s="13">
        <v>547.1</v>
      </c>
      <c r="E245" s="11" t="s">
        <v>4314</v>
      </c>
      <c r="F245" s="11" t="s">
        <v>141</v>
      </c>
      <c r="G245" s="11" t="s">
        <v>157</v>
      </c>
      <c r="H245" s="11" t="s">
        <v>245</v>
      </c>
      <c r="I245" s="11" t="s">
        <v>141</v>
      </c>
      <c r="J245" s="11" t="s">
        <v>1232</v>
      </c>
      <c r="K245" s="14">
        <v>37217</v>
      </c>
      <c r="L245" s="11" t="s">
        <v>4315</v>
      </c>
      <c r="M245" s="11">
        <v>433719</v>
      </c>
      <c r="N245" s="11">
        <v>402146</v>
      </c>
      <c r="O245" s="11">
        <v>111</v>
      </c>
      <c r="P245" s="11" t="s">
        <v>160</v>
      </c>
      <c r="Q245" s="11" t="s">
        <v>4316</v>
      </c>
      <c r="R245" s="11">
        <v>20</v>
      </c>
      <c r="S245" s="11" t="s">
        <v>162</v>
      </c>
      <c r="T245" s="11">
        <v>0</v>
      </c>
      <c r="U245" s="11">
        <v>20</v>
      </c>
      <c r="V245" s="11"/>
      <c r="W245" s="11">
        <v>1</v>
      </c>
      <c r="X245" s="11">
        <v>0</v>
      </c>
      <c r="Y245" s="11">
        <v>0</v>
      </c>
      <c r="Z245" s="11">
        <v>0</v>
      </c>
      <c r="AA245" s="11">
        <v>0</v>
      </c>
      <c r="AB245" s="11">
        <v>0</v>
      </c>
      <c r="AC245" s="11">
        <v>0</v>
      </c>
      <c r="AD245" s="11">
        <v>0</v>
      </c>
      <c r="AE245" s="11">
        <v>0</v>
      </c>
      <c r="AF245" s="11">
        <v>0</v>
      </c>
      <c r="AG245" s="11">
        <v>0</v>
      </c>
      <c r="AH245" s="11">
        <v>1</v>
      </c>
      <c r="AI245" s="11">
        <v>0</v>
      </c>
      <c r="AJ245" s="11">
        <v>0</v>
      </c>
      <c r="AK245" s="11">
        <v>0</v>
      </c>
      <c r="AL245" s="11">
        <v>0</v>
      </c>
      <c r="AM245" s="11">
        <v>0</v>
      </c>
      <c r="AN245" s="11" t="s">
        <v>154</v>
      </c>
      <c r="AO245" s="11">
        <v>0</v>
      </c>
      <c r="AP245" s="11"/>
      <c r="AQ245" s="11" t="s">
        <v>141</v>
      </c>
      <c r="AR245" s="11" t="s">
        <v>152</v>
      </c>
      <c r="AS245" s="11" t="s">
        <v>153</v>
      </c>
      <c r="AT245" s="11">
        <v>2</v>
      </c>
      <c r="AU245" s="11">
        <v>2</v>
      </c>
      <c r="AV245" s="11"/>
      <c r="AW245" s="11"/>
      <c r="AX245" s="17"/>
      <c r="AY245" s="11"/>
      <c r="AZ245" s="11"/>
      <c r="BA245" s="11"/>
      <c r="BB245" s="11"/>
      <c r="BC245" s="16"/>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4">
        <v>41411</v>
      </c>
    </row>
    <row r="246" spans="1:85" s="14" customFormat="1" x14ac:dyDescent="0.25">
      <c r="A246" s="11">
        <v>804</v>
      </c>
      <c r="B246" s="11" t="s">
        <v>6067</v>
      </c>
      <c r="C246" s="11"/>
      <c r="D246" s="13">
        <v>804.1</v>
      </c>
      <c r="E246" s="11" t="s">
        <v>6068</v>
      </c>
      <c r="F246" s="11" t="s">
        <v>141</v>
      </c>
      <c r="G246" s="11" t="s">
        <v>58</v>
      </c>
      <c r="H246" s="11"/>
      <c r="I246" s="11" t="s">
        <v>141</v>
      </c>
      <c r="J246" s="11" t="s">
        <v>5732</v>
      </c>
      <c r="L246" s="64"/>
      <c r="M246" s="88">
        <v>424464</v>
      </c>
      <c r="N246" s="88">
        <v>601079</v>
      </c>
      <c r="O246" s="87"/>
      <c r="P246" s="64"/>
      <c r="Q246" s="64" t="s">
        <v>6069</v>
      </c>
      <c r="R246" s="64">
        <v>0.1</v>
      </c>
      <c r="S246" s="11" t="s">
        <v>231</v>
      </c>
      <c r="T246" s="11">
        <v>30</v>
      </c>
      <c r="U246" s="11">
        <v>0.01</v>
      </c>
      <c r="V246" s="11" t="s">
        <v>231</v>
      </c>
      <c r="W246" s="11">
        <v>1</v>
      </c>
      <c r="X246" s="11">
        <v>0</v>
      </c>
      <c r="Y246" s="11">
        <v>0</v>
      </c>
      <c r="Z246" s="11">
        <v>1</v>
      </c>
      <c r="AA246" s="11">
        <v>0</v>
      </c>
      <c r="AB246" s="11">
        <v>0</v>
      </c>
      <c r="AC246" s="11">
        <v>0</v>
      </c>
      <c r="AD246" s="11">
        <v>0</v>
      </c>
      <c r="AE246" s="11">
        <v>0</v>
      </c>
      <c r="AF246" s="11">
        <v>0</v>
      </c>
      <c r="AG246" s="11">
        <v>0</v>
      </c>
      <c r="AH246" s="11">
        <v>0</v>
      </c>
      <c r="AI246" s="11">
        <v>0</v>
      </c>
      <c r="AJ246" s="11">
        <v>0</v>
      </c>
      <c r="AK246" s="11">
        <v>0</v>
      </c>
      <c r="AL246" s="11">
        <v>0</v>
      </c>
      <c r="AM246" s="11">
        <v>0</v>
      </c>
      <c r="AN246" s="11" t="s">
        <v>5229</v>
      </c>
      <c r="AO246" s="11"/>
      <c r="AP246" s="11"/>
      <c r="AQ246" s="11" t="s">
        <v>141</v>
      </c>
      <c r="AR246" s="11" t="s">
        <v>2816</v>
      </c>
      <c r="AS246" s="11" t="s">
        <v>209</v>
      </c>
      <c r="AT246" s="11">
        <v>12</v>
      </c>
      <c r="AU246" s="11">
        <v>12</v>
      </c>
      <c r="AV246" s="11"/>
      <c r="AW246" s="11"/>
      <c r="AX246" s="11"/>
      <c r="AY246" s="11"/>
      <c r="AZ246" s="11"/>
      <c r="BA246" s="11"/>
      <c r="BB246" s="11"/>
      <c r="BC246" s="16"/>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row>
    <row r="247" spans="1:85" s="14" customFormat="1" ht="30" x14ac:dyDescent="0.25">
      <c r="A247" s="11">
        <v>603</v>
      </c>
      <c r="B247" s="11" t="s">
        <v>4547</v>
      </c>
      <c r="C247" s="11"/>
      <c r="D247" s="13">
        <v>603.1</v>
      </c>
      <c r="E247" s="11" t="s">
        <v>4548</v>
      </c>
      <c r="F247" s="11" t="s">
        <v>141</v>
      </c>
      <c r="G247" s="11" t="s">
        <v>58</v>
      </c>
      <c r="H247" s="11" t="s">
        <v>338</v>
      </c>
      <c r="I247" s="11" t="s">
        <v>141</v>
      </c>
      <c r="J247" s="11" t="s">
        <v>1232</v>
      </c>
      <c r="K247" s="14">
        <v>37641</v>
      </c>
      <c r="L247" s="11" t="s">
        <v>4549</v>
      </c>
      <c r="M247" s="11">
        <v>424264</v>
      </c>
      <c r="N247" s="11">
        <v>541400</v>
      </c>
      <c r="O247" s="11">
        <v>88</v>
      </c>
      <c r="P247" s="11" t="s">
        <v>216</v>
      </c>
      <c r="Q247" s="11" t="s">
        <v>4550</v>
      </c>
      <c r="R247" s="11">
        <v>10</v>
      </c>
      <c r="S247" s="11" t="s">
        <v>149</v>
      </c>
      <c r="T247" s="11">
        <v>0</v>
      </c>
      <c r="U247" s="11">
        <v>20</v>
      </c>
      <c r="V247" s="11"/>
      <c r="W247" s="11">
        <v>1</v>
      </c>
      <c r="X247" s="11">
        <v>0</v>
      </c>
      <c r="Y247" s="11">
        <v>0</v>
      </c>
      <c r="Z247" s="11">
        <v>0</v>
      </c>
      <c r="AA247" s="11">
        <v>0</v>
      </c>
      <c r="AB247" s="11">
        <v>0</v>
      </c>
      <c r="AC247" s="11">
        <v>0</v>
      </c>
      <c r="AD247" s="11">
        <v>0</v>
      </c>
      <c r="AE247" s="11">
        <v>0</v>
      </c>
      <c r="AF247" s="11">
        <v>0</v>
      </c>
      <c r="AG247" s="11">
        <v>0</v>
      </c>
      <c r="AH247" s="11">
        <v>1</v>
      </c>
      <c r="AI247" s="11">
        <v>0</v>
      </c>
      <c r="AJ247" s="11">
        <v>0</v>
      </c>
      <c r="AK247" s="11">
        <v>0</v>
      </c>
      <c r="AL247" s="11">
        <v>0</v>
      </c>
      <c r="AM247" s="11">
        <v>0</v>
      </c>
      <c r="AN247" s="11" t="s">
        <v>154</v>
      </c>
      <c r="AO247" s="11">
        <v>0</v>
      </c>
      <c r="AP247" s="11"/>
      <c r="AQ247" s="11" t="s">
        <v>141</v>
      </c>
      <c r="AR247" s="11" t="s">
        <v>220</v>
      </c>
      <c r="AS247" s="11" t="s">
        <v>164</v>
      </c>
      <c r="AT247" s="11">
        <v>4</v>
      </c>
      <c r="AU247" s="11">
        <v>4</v>
      </c>
      <c r="AV247" s="11"/>
      <c r="AW247" s="11"/>
      <c r="AX247" s="17"/>
      <c r="AY247" s="11"/>
      <c r="AZ247" s="11"/>
      <c r="BA247" s="11"/>
      <c r="BB247" s="11"/>
      <c r="BC247" s="16"/>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4">
        <v>41411</v>
      </c>
    </row>
    <row r="248" spans="1:85" s="14" customFormat="1" ht="30" x14ac:dyDescent="0.25">
      <c r="A248" s="11">
        <v>572</v>
      </c>
      <c r="B248" s="11" t="s">
        <v>4406</v>
      </c>
      <c r="C248" s="11"/>
      <c r="D248" s="13">
        <v>572.1</v>
      </c>
      <c r="E248" s="11" t="s">
        <v>923</v>
      </c>
      <c r="F248" s="11" t="s">
        <v>141</v>
      </c>
      <c r="G248" s="11" t="s">
        <v>58</v>
      </c>
      <c r="H248" s="11" t="s">
        <v>338</v>
      </c>
      <c r="I248" s="11" t="s">
        <v>141</v>
      </c>
      <c r="J248" s="11" t="s">
        <v>4407</v>
      </c>
      <c r="K248" s="14">
        <v>37460</v>
      </c>
      <c r="L248" s="11" t="s">
        <v>4408</v>
      </c>
      <c r="M248" s="11">
        <v>425916</v>
      </c>
      <c r="N248" s="11">
        <v>539847</v>
      </c>
      <c r="O248" s="11">
        <v>93</v>
      </c>
      <c r="P248" s="11" t="s">
        <v>216</v>
      </c>
      <c r="Q248" s="11" t="s">
        <v>4409</v>
      </c>
      <c r="R248" s="11">
        <v>20</v>
      </c>
      <c r="S248" s="11" t="s">
        <v>211</v>
      </c>
      <c r="T248" s="11">
        <v>55</v>
      </c>
      <c r="U248" s="11">
        <v>5</v>
      </c>
      <c r="V248" s="11" t="s">
        <v>150</v>
      </c>
      <c r="W248" s="11">
        <v>1</v>
      </c>
      <c r="X248" s="11">
        <v>0</v>
      </c>
      <c r="Y248" s="11">
        <v>0</v>
      </c>
      <c r="Z248" s="11">
        <v>1</v>
      </c>
      <c r="AA248" s="11">
        <v>0</v>
      </c>
      <c r="AB248" s="11">
        <v>0</v>
      </c>
      <c r="AC248" s="11">
        <v>0</v>
      </c>
      <c r="AD248" s="11">
        <v>0</v>
      </c>
      <c r="AE248" s="11">
        <v>0</v>
      </c>
      <c r="AF248" s="11">
        <v>0</v>
      </c>
      <c r="AG248" s="11">
        <v>0</v>
      </c>
      <c r="AH248" s="11">
        <v>1</v>
      </c>
      <c r="AI248" s="11">
        <v>0</v>
      </c>
      <c r="AJ248" s="11">
        <v>0</v>
      </c>
      <c r="AK248" s="11">
        <v>0</v>
      </c>
      <c r="AL248" s="11">
        <v>0</v>
      </c>
      <c r="AM248" s="11">
        <v>0</v>
      </c>
      <c r="AN248" s="11" t="s">
        <v>195</v>
      </c>
      <c r="AO248" s="11">
        <v>0</v>
      </c>
      <c r="AP248" s="11"/>
      <c r="AQ248" s="11" t="s">
        <v>141</v>
      </c>
      <c r="AR248" s="11" t="s">
        <v>220</v>
      </c>
      <c r="AS248" s="11" t="s">
        <v>164</v>
      </c>
      <c r="AT248" s="11">
        <v>4</v>
      </c>
      <c r="AU248" s="11">
        <v>4</v>
      </c>
      <c r="AV248" s="11"/>
      <c r="AW248" s="11"/>
      <c r="AX248" s="17"/>
      <c r="AY248" s="11"/>
      <c r="AZ248" s="11"/>
      <c r="BA248" s="11"/>
      <c r="BB248" s="11"/>
      <c r="BC248" s="16"/>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4">
        <v>41411</v>
      </c>
    </row>
    <row r="249" spans="1:85" s="14" customFormat="1" ht="45" x14ac:dyDescent="0.25">
      <c r="A249" s="11">
        <v>223</v>
      </c>
      <c r="B249" s="11" t="s">
        <v>1827</v>
      </c>
      <c r="C249" s="11" t="s">
        <v>1828</v>
      </c>
      <c r="D249" s="13">
        <v>223.1</v>
      </c>
      <c r="E249" s="11" t="s">
        <v>545</v>
      </c>
      <c r="F249" s="11" t="s">
        <v>141</v>
      </c>
      <c r="G249" s="11" t="s">
        <v>142</v>
      </c>
      <c r="H249" s="11" t="s">
        <v>1829</v>
      </c>
      <c r="I249" s="11" t="s">
        <v>141</v>
      </c>
      <c r="J249" s="11" t="s">
        <v>1150</v>
      </c>
      <c r="K249" s="14">
        <v>35643</v>
      </c>
      <c r="L249" s="11" t="s">
        <v>1830</v>
      </c>
      <c r="M249" s="11">
        <v>317699</v>
      </c>
      <c r="N249" s="11">
        <v>212418</v>
      </c>
      <c r="O249" s="11">
        <v>161</v>
      </c>
      <c r="P249" s="11" t="s">
        <v>991</v>
      </c>
      <c r="Q249" s="11" t="s">
        <v>1831</v>
      </c>
      <c r="R249" s="11">
        <v>10</v>
      </c>
      <c r="S249" s="11" t="s">
        <v>211</v>
      </c>
      <c r="T249" s="11">
        <v>0</v>
      </c>
      <c r="U249" s="11">
        <v>20</v>
      </c>
      <c r="V249" s="11"/>
      <c r="W249" s="11">
        <v>1</v>
      </c>
      <c r="X249" s="11">
        <v>0</v>
      </c>
      <c r="Y249" s="11">
        <v>0</v>
      </c>
      <c r="Z249" s="11">
        <v>1</v>
      </c>
      <c r="AA249" s="11">
        <v>0</v>
      </c>
      <c r="AB249" s="11">
        <v>0</v>
      </c>
      <c r="AC249" s="11">
        <v>0</v>
      </c>
      <c r="AD249" s="11">
        <v>0</v>
      </c>
      <c r="AE249" s="11">
        <v>0</v>
      </c>
      <c r="AF249" s="11">
        <v>0</v>
      </c>
      <c r="AG249" s="11">
        <v>0</v>
      </c>
      <c r="AH249" s="11">
        <v>0</v>
      </c>
      <c r="AI249" s="11">
        <v>0</v>
      </c>
      <c r="AJ249" s="11">
        <v>0</v>
      </c>
      <c r="AK249" s="11">
        <v>0</v>
      </c>
      <c r="AL249" s="11">
        <v>0</v>
      </c>
      <c r="AM249" s="11">
        <v>1</v>
      </c>
      <c r="AN249" s="11" t="s">
        <v>639</v>
      </c>
      <c r="AO249" s="11">
        <v>0</v>
      </c>
      <c r="AP249" s="11" t="s">
        <v>1832</v>
      </c>
      <c r="AQ249" s="11" t="s">
        <v>141</v>
      </c>
      <c r="AR249" s="11" t="s">
        <v>152</v>
      </c>
      <c r="AS249" s="11" t="s">
        <v>164</v>
      </c>
      <c r="AT249" s="11">
        <v>4</v>
      </c>
      <c r="AU249" s="11">
        <v>4</v>
      </c>
      <c r="AV249" s="11" t="s">
        <v>1833</v>
      </c>
      <c r="AW249" s="11"/>
      <c r="AX249" s="17"/>
      <c r="AY249" s="11"/>
      <c r="AZ249" s="11"/>
      <c r="BA249" s="11"/>
      <c r="BB249" s="11"/>
      <c r="BC249" s="16"/>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4">
        <v>41411</v>
      </c>
    </row>
    <row r="250" spans="1:85" s="14" customFormat="1" ht="45" x14ac:dyDescent="0.25">
      <c r="A250" s="11">
        <v>209</v>
      </c>
      <c r="B250" s="11" t="s">
        <v>1701</v>
      </c>
      <c r="C250" s="11"/>
      <c r="D250" s="13">
        <v>209.1</v>
      </c>
      <c r="E250" s="11" t="s">
        <v>1702</v>
      </c>
      <c r="F250" s="11" t="s">
        <v>141</v>
      </c>
      <c r="G250" s="11" t="s">
        <v>142</v>
      </c>
      <c r="H250" s="11" t="s">
        <v>1703</v>
      </c>
      <c r="I250" s="11" t="s">
        <v>141</v>
      </c>
      <c r="J250" s="11" t="s">
        <v>1468</v>
      </c>
      <c r="K250" s="14">
        <v>35217</v>
      </c>
      <c r="L250" s="11" t="s">
        <v>1704</v>
      </c>
      <c r="M250" s="11">
        <v>281958</v>
      </c>
      <c r="N250" s="11">
        <v>192133</v>
      </c>
      <c r="O250" s="11">
        <v>170</v>
      </c>
      <c r="P250" s="11" t="s">
        <v>737</v>
      </c>
      <c r="Q250" s="11" t="s">
        <v>1705</v>
      </c>
      <c r="R250" s="11">
        <v>10</v>
      </c>
      <c r="S250" s="11" t="s">
        <v>211</v>
      </c>
      <c r="T250" s="11">
        <v>150</v>
      </c>
      <c r="U250" s="11">
        <v>10</v>
      </c>
      <c r="V250" s="11" t="s">
        <v>150</v>
      </c>
      <c r="W250" s="11">
        <v>1</v>
      </c>
      <c r="X250" s="11">
        <v>0</v>
      </c>
      <c r="Y250" s="11">
        <v>0</v>
      </c>
      <c r="Z250" s="11">
        <v>0</v>
      </c>
      <c r="AA250" s="11">
        <v>0</v>
      </c>
      <c r="AB250" s="11">
        <v>0</v>
      </c>
      <c r="AC250" s="11">
        <v>0</v>
      </c>
      <c r="AD250" s="11">
        <v>0</v>
      </c>
      <c r="AE250" s="11">
        <v>0</v>
      </c>
      <c r="AF250" s="11">
        <v>0</v>
      </c>
      <c r="AG250" s="11">
        <v>0</v>
      </c>
      <c r="AH250" s="11">
        <v>1</v>
      </c>
      <c r="AI250" s="11">
        <v>0</v>
      </c>
      <c r="AJ250" s="11">
        <v>0</v>
      </c>
      <c r="AK250" s="11">
        <v>0</v>
      </c>
      <c r="AL250" s="11">
        <v>0</v>
      </c>
      <c r="AM250" s="11">
        <v>0</v>
      </c>
      <c r="AN250" s="11" t="s">
        <v>154</v>
      </c>
      <c r="AO250" s="11">
        <v>0</v>
      </c>
      <c r="AP250" s="11"/>
      <c r="AQ250" s="11" t="s">
        <v>141</v>
      </c>
      <c r="AR250" s="11" t="s">
        <v>152</v>
      </c>
      <c r="AS250" s="11" t="s">
        <v>164</v>
      </c>
      <c r="AT250" s="11">
        <v>4</v>
      </c>
      <c r="AU250" s="11">
        <v>4</v>
      </c>
      <c r="AV250" s="11"/>
      <c r="AW250" s="11"/>
      <c r="AX250" s="17"/>
      <c r="AY250" s="11"/>
      <c r="AZ250" s="11"/>
      <c r="BA250" s="11"/>
      <c r="BB250" s="11"/>
      <c r="BC250" s="16"/>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4">
        <v>41411</v>
      </c>
    </row>
    <row r="251" spans="1:85" s="14" customFormat="1" ht="30" x14ac:dyDescent="0.25">
      <c r="A251" s="11">
        <v>283</v>
      </c>
      <c r="B251" s="11" t="s">
        <v>2376</v>
      </c>
      <c r="C251" s="11"/>
      <c r="D251" s="13">
        <v>283.10000000000002</v>
      </c>
      <c r="E251" s="11" t="s">
        <v>600</v>
      </c>
      <c r="F251" s="11" t="s">
        <v>141</v>
      </c>
      <c r="G251" s="11" t="s">
        <v>142</v>
      </c>
      <c r="H251" s="11" t="s">
        <v>2377</v>
      </c>
      <c r="I251" s="11" t="s">
        <v>144</v>
      </c>
      <c r="J251" s="11" t="s">
        <v>2378</v>
      </c>
      <c r="K251" s="14">
        <v>36008</v>
      </c>
      <c r="L251" s="11" t="s">
        <v>2379</v>
      </c>
      <c r="M251" s="11">
        <v>271148</v>
      </c>
      <c r="N251" s="11">
        <v>213734</v>
      </c>
      <c r="O251" s="11">
        <v>160</v>
      </c>
      <c r="P251" s="11" t="s">
        <v>147</v>
      </c>
      <c r="Q251" s="11" t="s">
        <v>2380</v>
      </c>
      <c r="R251" s="11">
        <v>20</v>
      </c>
      <c r="S251" s="11" t="s">
        <v>211</v>
      </c>
      <c r="T251" s="11">
        <v>0</v>
      </c>
      <c r="U251" s="11">
        <v>20</v>
      </c>
      <c r="V251" s="11"/>
      <c r="W251" s="11">
        <v>1</v>
      </c>
      <c r="X251" s="11">
        <v>0</v>
      </c>
      <c r="Y251" s="11">
        <v>0</v>
      </c>
      <c r="Z251" s="11">
        <v>0</v>
      </c>
      <c r="AA251" s="11">
        <v>0</v>
      </c>
      <c r="AB251" s="11">
        <v>0</v>
      </c>
      <c r="AC251" s="11">
        <v>0</v>
      </c>
      <c r="AD251" s="11">
        <v>0</v>
      </c>
      <c r="AE251" s="11">
        <v>0</v>
      </c>
      <c r="AF251" s="11">
        <v>0</v>
      </c>
      <c r="AG251" s="11">
        <v>0</v>
      </c>
      <c r="AH251" s="11">
        <v>1</v>
      </c>
      <c r="AI251" s="11">
        <v>0</v>
      </c>
      <c r="AJ251" s="11">
        <v>0</v>
      </c>
      <c r="AK251" s="11">
        <v>0</v>
      </c>
      <c r="AL251" s="11">
        <v>0</v>
      </c>
      <c r="AM251" s="11">
        <v>0</v>
      </c>
      <c r="AN251" s="11" t="s">
        <v>154</v>
      </c>
      <c r="AO251" s="11">
        <v>0</v>
      </c>
      <c r="AP251" s="11"/>
      <c r="AQ251" s="11" t="s">
        <v>141</v>
      </c>
      <c r="AR251" s="11" t="s">
        <v>152</v>
      </c>
      <c r="AS251" s="11" t="s">
        <v>164</v>
      </c>
      <c r="AT251" s="11">
        <v>4</v>
      </c>
      <c r="AU251" s="11">
        <v>4</v>
      </c>
      <c r="AV251" s="11"/>
      <c r="AW251" s="11"/>
      <c r="AX251" s="17"/>
      <c r="AY251" s="11"/>
      <c r="AZ251" s="11"/>
      <c r="BA251" s="11"/>
      <c r="BB251" s="11"/>
      <c r="BC251" s="16"/>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4">
        <v>41411</v>
      </c>
    </row>
    <row r="252" spans="1:85" s="14" customFormat="1" ht="30" x14ac:dyDescent="0.25">
      <c r="A252" s="11">
        <v>283</v>
      </c>
      <c r="B252" s="11" t="s">
        <v>2376</v>
      </c>
      <c r="C252" s="11"/>
      <c r="D252" s="13">
        <v>283.2</v>
      </c>
      <c r="E252" s="11" t="s">
        <v>80</v>
      </c>
      <c r="F252" s="11" t="s">
        <v>141</v>
      </c>
      <c r="G252" s="11" t="s">
        <v>142</v>
      </c>
      <c r="H252" s="11" t="s">
        <v>2377</v>
      </c>
      <c r="I252" s="11" t="s">
        <v>144</v>
      </c>
      <c r="J252" s="11" t="s">
        <v>2378</v>
      </c>
      <c r="K252" s="14">
        <v>36008</v>
      </c>
      <c r="L252" s="11" t="s">
        <v>2381</v>
      </c>
      <c r="M252" s="11">
        <v>271148</v>
      </c>
      <c r="N252" s="11">
        <v>213760</v>
      </c>
      <c r="O252" s="11">
        <v>160</v>
      </c>
      <c r="P252" s="11" t="s">
        <v>147</v>
      </c>
      <c r="Q252" s="11" t="s">
        <v>2382</v>
      </c>
      <c r="R252" s="11">
        <v>20</v>
      </c>
      <c r="S252" s="11" t="s">
        <v>211</v>
      </c>
      <c r="T252" s="11">
        <v>0</v>
      </c>
      <c r="U252" s="11">
        <v>20</v>
      </c>
      <c r="V252" s="11"/>
      <c r="W252" s="11">
        <v>1</v>
      </c>
      <c r="X252" s="11">
        <v>1</v>
      </c>
      <c r="Y252" s="11">
        <v>0</v>
      </c>
      <c r="Z252" s="11">
        <v>0</v>
      </c>
      <c r="AA252" s="11">
        <v>0</v>
      </c>
      <c r="AB252" s="11">
        <v>0</v>
      </c>
      <c r="AC252" s="11">
        <v>0</v>
      </c>
      <c r="AD252" s="11">
        <v>0</v>
      </c>
      <c r="AE252" s="11">
        <v>0</v>
      </c>
      <c r="AF252" s="11">
        <v>1</v>
      </c>
      <c r="AG252" s="11">
        <v>0</v>
      </c>
      <c r="AH252" s="11">
        <v>0</v>
      </c>
      <c r="AI252" s="11">
        <v>0</v>
      </c>
      <c r="AJ252" s="11">
        <v>0</v>
      </c>
      <c r="AK252" s="11">
        <v>0</v>
      </c>
      <c r="AL252" s="11">
        <v>0</v>
      </c>
      <c r="AM252" s="11">
        <v>0</v>
      </c>
      <c r="AN252" s="11" t="s">
        <v>972</v>
      </c>
      <c r="AO252" s="11">
        <v>0</v>
      </c>
      <c r="AP252" s="11"/>
      <c r="AQ252" s="11" t="s">
        <v>141</v>
      </c>
      <c r="AR252" s="11" t="s">
        <v>152</v>
      </c>
      <c r="AS252" s="11" t="s">
        <v>164</v>
      </c>
      <c r="AT252" s="11">
        <v>4</v>
      </c>
      <c r="AU252" s="11">
        <v>0</v>
      </c>
      <c r="AV252" s="11"/>
      <c r="AW252" s="11" t="s">
        <v>165</v>
      </c>
      <c r="AX252" s="17"/>
      <c r="AY252" s="11" t="s">
        <v>842</v>
      </c>
      <c r="AZ252" s="11"/>
      <c r="BA252" s="11" t="s">
        <v>1195</v>
      </c>
      <c r="BB252" s="11" t="s">
        <v>164</v>
      </c>
      <c r="BC252" s="16">
        <v>4</v>
      </c>
      <c r="BD252" s="11" t="s">
        <v>1196</v>
      </c>
      <c r="BE252" s="11" t="s">
        <v>316</v>
      </c>
      <c r="BF252" s="11" t="s">
        <v>169</v>
      </c>
      <c r="BG252" s="11" t="s">
        <v>170</v>
      </c>
      <c r="BH252" s="11" t="s">
        <v>171</v>
      </c>
      <c r="BI252" s="11" t="s">
        <v>172</v>
      </c>
      <c r="BJ252" s="11" t="s">
        <v>173</v>
      </c>
      <c r="BK252" s="11">
        <v>1</v>
      </c>
      <c r="BL252" s="11"/>
      <c r="BM252" s="11"/>
      <c r="BN252" s="11"/>
      <c r="BO252" s="11"/>
      <c r="BP252" s="11"/>
      <c r="BQ252" s="11" t="s">
        <v>174</v>
      </c>
      <c r="BR252" s="11"/>
      <c r="BS252" s="11"/>
      <c r="BT252" s="11" t="s">
        <v>174</v>
      </c>
      <c r="BU252" s="11" t="s">
        <v>175</v>
      </c>
      <c r="BV252" s="11" t="s">
        <v>175</v>
      </c>
      <c r="BW252" s="11" t="s">
        <v>174</v>
      </c>
      <c r="BX252" s="11" t="s">
        <v>175</v>
      </c>
      <c r="BY252" s="11" t="s">
        <v>175</v>
      </c>
      <c r="BZ252" s="11" t="s">
        <v>174</v>
      </c>
      <c r="CA252" s="11" t="s">
        <v>175</v>
      </c>
      <c r="CB252" s="11" t="s">
        <v>175</v>
      </c>
      <c r="CC252" s="11" t="s">
        <v>175</v>
      </c>
      <c r="CD252" s="11" t="s">
        <v>175</v>
      </c>
      <c r="CE252" s="11" t="s">
        <v>175</v>
      </c>
      <c r="CF252" s="14">
        <v>41411</v>
      </c>
      <c r="CG252" s="14">
        <v>38848</v>
      </c>
    </row>
    <row r="253" spans="1:85" s="14" customFormat="1" ht="30" x14ac:dyDescent="0.25">
      <c r="A253" s="11">
        <v>598</v>
      </c>
      <c r="B253" s="11" t="s">
        <v>4531</v>
      </c>
      <c r="C253" s="11"/>
      <c r="D253" s="13">
        <v>598.1</v>
      </c>
      <c r="E253" s="11" t="s">
        <v>4532</v>
      </c>
      <c r="F253" s="11" t="s">
        <v>141</v>
      </c>
      <c r="G253" s="11" t="s">
        <v>429</v>
      </c>
      <c r="H253" s="11" t="s">
        <v>35</v>
      </c>
      <c r="I253" s="11" t="s">
        <v>141</v>
      </c>
      <c r="J253" s="11" t="s">
        <v>1232</v>
      </c>
      <c r="K253" s="14">
        <v>37641</v>
      </c>
      <c r="L253" s="11"/>
      <c r="M253" s="11">
        <v>335347</v>
      </c>
      <c r="N253" s="11">
        <v>699438</v>
      </c>
      <c r="O253" s="11">
        <v>59</v>
      </c>
      <c r="P253" s="11" t="s">
        <v>695</v>
      </c>
      <c r="Q253" s="11" t="s">
        <v>4533</v>
      </c>
      <c r="R253" s="11">
        <v>0.1</v>
      </c>
      <c r="S253" s="11" t="s">
        <v>231</v>
      </c>
      <c r="T253" s="11">
        <v>35.79</v>
      </c>
      <c r="U253" s="11">
        <v>0.01</v>
      </c>
      <c r="V253" s="11" t="s">
        <v>231</v>
      </c>
      <c r="W253" s="11">
        <v>1</v>
      </c>
      <c r="X253" s="11">
        <v>0</v>
      </c>
      <c r="Y253" s="11">
        <v>0</v>
      </c>
      <c r="Z253" s="11">
        <v>1</v>
      </c>
      <c r="AA253" s="11">
        <v>0</v>
      </c>
      <c r="AB253" s="11">
        <v>0</v>
      </c>
      <c r="AC253" s="11">
        <v>0</v>
      </c>
      <c r="AD253" s="11">
        <v>0</v>
      </c>
      <c r="AE253" s="11">
        <v>0</v>
      </c>
      <c r="AF253" s="11">
        <v>0</v>
      </c>
      <c r="AG253" s="11">
        <v>0</v>
      </c>
      <c r="AH253" s="11">
        <v>1</v>
      </c>
      <c r="AI253" s="11">
        <v>0</v>
      </c>
      <c r="AJ253" s="11">
        <v>0</v>
      </c>
      <c r="AK253" s="11">
        <v>0</v>
      </c>
      <c r="AL253" s="11">
        <v>0</v>
      </c>
      <c r="AM253" s="11">
        <v>0</v>
      </c>
      <c r="AN253" s="11" t="s">
        <v>195</v>
      </c>
      <c r="AO253" s="11">
        <v>0</v>
      </c>
      <c r="AP253" s="11"/>
      <c r="AQ253" s="11" t="s">
        <v>141</v>
      </c>
      <c r="AR253" s="11" t="s">
        <v>220</v>
      </c>
      <c r="AS253" s="11" t="s">
        <v>164</v>
      </c>
      <c r="AT253" s="11">
        <v>4</v>
      </c>
      <c r="AU253" s="11">
        <v>4</v>
      </c>
      <c r="AV253" s="11" t="s">
        <v>4534</v>
      </c>
      <c r="AW253" s="11"/>
      <c r="AX253" s="17"/>
      <c r="AY253" s="11"/>
      <c r="AZ253" s="11"/>
      <c r="BA253" s="11"/>
      <c r="BB253" s="11"/>
      <c r="BC253" s="16"/>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4">
        <v>41411</v>
      </c>
    </row>
    <row r="254" spans="1:85" s="14" customFormat="1" ht="30" x14ac:dyDescent="0.25">
      <c r="A254" s="11">
        <v>18</v>
      </c>
      <c r="B254" s="11" t="s">
        <v>349</v>
      </c>
      <c r="C254" s="11"/>
      <c r="D254" s="13">
        <v>18.100000000000001</v>
      </c>
      <c r="E254" s="11" t="s">
        <v>350</v>
      </c>
      <c r="F254" s="11" t="s">
        <v>141</v>
      </c>
      <c r="G254" s="11" t="s">
        <v>157</v>
      </c>
      <c r="H254" s="11" t="s">
        <v>158</v>
      </c>
      <c r="I254" s="11" t="s">
        <v>141</v>
      </c>
      <c r="J254" s="11" t="s">
        <v>145</v>
      </c>
      <c r="K254" s="14">
        <v>34608</v>
      </c>
      <c r="L254" s="11" t="s">
        <v>351</v>
      </c>
      <c r="M254" s="11">
        <v>428957</v>
      </c>
      <c r="N254" s="11">
        <v>414493</v>
      </c>
      <c r="O254" s="11">
        <v>110</v>
      </c>
      <c r="P254" s="11" t="s">
        <v>160</v>
      </c>
      <c r="Q254" s="11" t="s">
        <v>352</v>
      </c>
      <c r="R254" s="11">
        <v>20</v>
      </c>
      <c r="S254" s="11" t="s">
        <v>162</v>
      </c>
      <c r="T254" s="11">
        <v>115</v>
      </c>
      <c r="U254" s="11">
        <v>5</v>
      </c>
      <c r="V254" s="11" t="s">
        <v>150</v>
      </c>
      <c r="W254" s="11">
        <v>1</v>
      </c>
      <c r="X254" s="11">
        <v>0</v>
      </c>
      <c r="Y254" s="11">
        <v>0</v>
      </c>
      <c r="Z254" s="11">
        <v>0</v>
      </c>
      <c r="AA254" s="11">
        <v>0</v>
      </c>
      <c r="AB254" s="11">
        <v>0</v>
      </c>
      <c r="AC254" s="11">
        <v>0</v>
      </c>
      <c r="AD254" s="11">
        <v>0</v>
      </c>
      <c r="AE254" s="11">
        <v>0</v>
      </c>
      <c r="AF254" s="11">
        <v>0</v>
      </c>
      <c r="AG254" s="11">
        <v>0</v>
      </c>
      <c r="AH254" s="11">
        <v>1</v>
      </c>
      <c r="AI254" s="11">
        <v>0</v>
      </c>
      <c r="AJ254" s="11">
        <v>0</v>
      </c>
      <c r="AK254" s="11">
        <v>0</v>
      </c>
      <c r="AL254" s="11">
        <v>0</v>
      </c>
      <c r="AM254" s="11">
        <v>0</v>
      </c>
      <c r="AN254" s="11" t="s">
        <v>154</v>
      </c>
      <c r="AO254" s="11">
        <v>0</v>
      </c>
      <c r="AP254" s="11"/>
      <c r="AQ254" s="11" t="s">
        <v>141</v>
      </c>
      <c r="AR254" s="11" t="s">
        <v>152</v>
      </c>
      <c r="AS254" s="11" t="s">
        <v>209</v>
      </c>
      <c r="AT254" s="11">
        <v>12</v>
      </c>
      <c r="AU254" s="11">
        <v>12</v>
      </c>
      <c r="AV254" s="11"/>
      <c r="AW254" s="11"/>
      <c r="AX254" s="17"/>
      <c r="AY254" s="11"/>
      <c r="AZ254" s="11"/>
      <c r="BA254" s="11"/>
      <c r="BB254" s="11"/>
      <c r="BC254" s="16"/>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4">
        <v>41411</v>
      </c>
    </row>
    <row r="255" spans="1:85" s="14" customFormat="1" ht="60" x14ac:dyDescent="0.25">
      <c r="A255" s="11">
        <v>281</v>
      </c>
      <c r="B255" s="11" t="s">
        <v>2304</v>
      </c>
      <c r="C255" s="11"/>
      <c r="D255" s="13">
        <v>281.10000000000002</v>
      </c>
      <c r="E255" s="11" t="s">
        <v>1447</v>
      </c>
      <c r="F255" s="11" t="s">
        <v>251</v>
      </c>
      <c r="G255" s="11" t="s">
        <v>157</v>
      </c>
      <c r="H255" s="11" t="s">
        <v>2305</v>
      </c>
      <c r="I255" s="11" t="s">
        <v>253</v>
      </c>
      <c r="J255" s="11" t="s">
        <v>2157</v>
      </c>
      <c r="K255" s="14">
        <v>36342</v>
      </c>
      <c r="L255" s="11"/>
      <c r="M255" s="11">
        <v>421440</v>
      </c>
      <c r="N255" s="11">
        <v>402867</v>
      </c>
      <c r="O255" s="11">
        <v>110</v>
      </c>
      <c r="P255" s="11" t="s">
        <v>160</v>
      </c>
      <c r="Q255" s="11" t="s">
        <v>2306</v>
      </c>
      <c r="R255" s="11">
        <v>20</v>
      </c>
      <c r="S255" s="11"/>
      <c r="T255" s="11">
        <v>225</v>
      </c>
      <c r="U255" s="11">
        <v>5</v>
      </c>
      <c r="V255" s="11"/>
      <c r="W255" s="11">
        <v>1</v>
      </c>
      <c r="X255" s="11">
        <v>1</v>
      </c>
      <c r="Y255" s="11">
        <v>0</v>
      </c>
      <c r="Z255" s="11">
        <v>0</v>
      </c>
      <c r="AA255" s="11">
        <v>0</v>
      </c>
      <c r="AB255" s="11">
        <v>0</v>
      </c>
      <c r="AC255" s="11">
        <v>0</v>
      </c>
      <c r="AD255" s="11">
        <v>0</v>
      </c>
      <c r="AE255" s="11">
        <v>0</v>
      </c>
      <c r="AF255" s="11">
        <v>0</v>
      </c>
      <c r="AG255" s="11">
        <v>0</v>
      </c>
      <c r="AH255" s="11">
        <v>0</v>
      </c>
      <c r="AI255" s="11">
        <v>0</v>
      </c>
      <c r="AJ255" s="11">
        <v>0</v>
      </c>
      <c r="AK255" s="11">
        <v>0</v>
      </c>
      <c r="AL255" s="11">
        <v>0</v>
      </c>
      <c r="AM255" s="11">
        <v>0</v>
      </c>
      <c r="AN255" s="11" t="s">
        <v>472</v>
      </c>
      <c r="AO255" s="11">
        <v>0</v>
      </c>
      <c r="AP255" s="11"/>
      <c r="AQ255" s="11" t="s">
        <v>256</v>
      </c>
      <c r="AR255" s="11" t="s">
        <v>152</v>
      </c>
      <c r="AS255" s="11" t="s">
        <v>257</v>
      </c>
      <c r="AT255" s="11">
        <v>52</v>
      </c>
      <c r="AU255" s="11">
        <v>52</v>
      </c>
      <c r="AV255" s="11"/>
      <c r="AW255" s="11" t="s">
        <v>165</v>
      </c>
      <c r="AX255" s="17"/>
      <c r="AY255" s="11" t="s">
        <v>435</v>
      </c>
      <c r="AZ255" s="11"/>
      <c r="BA255" s="11" t="s">
        <v>2304</v>
      </c>
      <c r="BB255" s="11" t="s">
        <v>421</v>
      </c>
      <c r="BC255" s="16">
        <v>48</v>
      </c>
      <c r="BD255" s="11" t="s">
        <v>2307</v>
      </c>
      <c r="BE255" s="11" t="s">
        <v>168</v>
      </c>
      <c r="BF255" s="11" t="s">
        <v>169</v>
      </c>
      <c r="BG255" s="11" t="s">
        <v>262</v>
      </c>
      <c r="BH255" s="11" t="s">
        <v>263</v>
      </c>
      <c r="BI255" s="11" t="s">
        <v>172</v>
      </c>
      <c r="BJ255" s="11" t="s">
        <v>173</v>
      </c>
      <c r="BK255" s="11">
        <v>1</v>
      </c>
      <c r="BL255" s="11"/>
      <c r="BM255" s="11"/>
      <c r="BN255" s="11" t="s">
        <v>2163</v>
      </c>
      <c r="BO255" s="11">
        <v>3</v>
      </c>
      <c r="BP255" s="11" t="s">
        <v>174</v>
      </c>
      <c r="BQ255" s="11"/>
      <c r="BR255" s="11" t="s">
        <v>265</v>
      </c>
      <c r="BS255" s="11" t="s">
        <v>1713</v>
      </c>
      <c r="BT255" s="11" t="s">
        <v>2164</v>
      </c>
      <c r="BU255" s="11" t="s">
        <v>2165</v>
      </c>
      <c r="BV255" s="11" t="s">
        <v>2165</v>
      </c>
      <c r="BW255" s="11" t="s">
        <v>2165</v>
      </c>
      <c r="BX255" s="11" t="s">
        <v>2165</v>
      </c>
      <c r="BY255" s="11" t="s">
        <v>2165</v>
      </c>
      <c r="BZ255" s="11" t="s">
        <v>2164</v>
      </c>
      <c r="CA255" s="11" t="s">
        <v>2165</v>
      </c>
      <c r="CB255" s="11" t="s">
        <v>2165</v>
      </c>
      <c r="CC255" s="11" t="s">
        <v>2165</v>
      </c>
      <c r="CD255" s="11" t="s">
        <v>2165</v>
      </c>
      <c r="CE255" s="11" t="s">
        <v>2165</v>
      </c>
      <c r="CF255" s="14">
        <v>41411</v>
      </c>
      <c r="CG255" s="14">
        <v>38718</v>
      </c>
    </row>
    <row r="256" spans="1:85" s="14" customFormat="1" ht="60" x14ac:dyDescent="0.25">
      <c r="A256" s="11">
        <v>281</v>
      </c>
      <c r="B256" s="11" t="s">
        <v>2304</v>
      </c>
      <c r="C256" s="11"/>
      <c r="D256" s="13">
        <v>281.2</v>
      </c>
      <c r="E256" s="11" t="s">
        <v>2308</v>
      </c>
      <c r="F256" s="11" t="s">
        <v>251</v>
      </c>
      <c r="G256" s="11" t="s">
        <v>157</v>
      </c>
      <c r="H256" s="11" t="s">
        <v>2305</v>
      </c>
      <c r="I256" s="11" t="s">
        <v>253</v>
      </c>
      <c r="J256" s="11" t="s">
        <v>2157</v>
      </c>
      <c r="K256" s="14">
        <v>36342</v>
      </c>
      <c r="L256" s="11"/>
      <c r="M256" s="11">
        <v>421400</v>
      </c>
      <c r="N256" s="11">
        <v>402900</v>
      </c>
      <c r="O256" s="11">
        <v>110</v>
      </c>
      <c r="P256" s="11" t="s">
        <v>160</v>
      </c>
      <c r="Q256" s="11" t="s">
        <v>2309</v>
      </c>
      <c r="R256" s="11">
        <v>200</v>
      </c>
      <c r="S256" s="11"/>
      <c r="T256" s="11">
        <v>0</v>
      </c>
      <c r="U256" s="11">
        <v>20</v>
      </c>
      <c r="V256" s="11"/>
      <c r="W256" s="11">
        <v>1</v>
      </c>
      <c r="X256" s="11">
        <v>0</v>
      </c>
      <c r="Y256" s="11">
        <v>1</v>
      </c>
      <c r="Z256" s="11">
        <v>0</v>
      </c>
      <c r="AA256" s="11">
        <v>0</v>
      </c>
      <c r="AB256" s="11">
        <v>0</v>
      </c>
      <c r="AC256" s="11">
        <v>0</v>
      </c>
      <c r="AD256" s="11">
        <v>0</v>
      </c>
      <c r="AE256" s="11">
        <v>0</v>
      </c>
      <c r="AF256" s="11">
        <v>1</v>
      </c>
      <c r="AG256" s="11">
        <v>0</v>
      </c>
      <c r="AH256" s="11">
        <v>0</v>
      </c>
      <c r="AI256" s="11">
        <v>0</v>
      </c>
      <c r="AJ256" s="11">
        <v>0</v>
      </c>
      <c r="AK256" s="11">
        <v>0</v>
      </c>
      <c r="AL256" s="11">
        <v>0</v>
      </c>
      <c r="AM256" s="11">
        <v>0</v>
      </c>
      <c r="AN256" s="11" t="s">
        <v>478</v>
      </c>
      <c r="AO256" s="11">
        <v>0</v>
      </c>
      <c r="AP256" s="11"/>
      <c r="AQ256" s="11" t="s">
        <v>256</v>
      </c>
      <c r="AR256" s="11" t="s">
        <v>152</v>
      </c>
      <c r="AS256" s="11" t="s">
        <v>257</v>
      </c>
      <c r="AT256" s="11">
        <v>52</v>
      </c>
      <c r="AU256" s="11">
        <v>0</v>
      </c>
      <c r="AV256" s="11"/>
      <c r="AW256" s="11"/>
      <c r="AX256" s="17"/>
      <c r="AY256" s="11"/>
      <c r="AZ256" s="11"/>
      <c r="BA256" s="11"/>
      <c r="BB256" s="11"/>
      <c r="BC256" s="16"/>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4">
        <v>41411</v>
      </c>
    </row>
    <row r="257" spans="1:85" s="14" customFormat="1" ht="60" x14ac:dyDescent="0.25">
      <c r="A257" s="11">
        <v>281</v>
      </c>
      <c r="B257" s="11" t="s">
        <v>2304</v>
      </c>
      <c r="C257" s="11"/>
      <c r="D257" s="13">
        <v>281.3</v>
      </c>
      <c r="E257" s="11" t="s">
        <v>272</v>
      </c>
      <c r="F257" s="11" t="s">
        <v>251</v>
      </c>
      <c r="G257" s="11" t="s">
        <v>157</v>
      </c>
      <c r="H257" s="11" t="s">
        <v>2305</v>
      </c>
      <c r="I257" s="11" t="s">
        <v>253</v>
      </c>
      <c r="J257" s="11" t="s">
        <v>2157</v>
      </c>
      <c r="K257" s="14">
        <v>36342</v>
      </c>
      <c r="L257" s="11"/>
      <c r="M257" s="11">
        <v>421400</v>
      </c>
      <c r="N257" s="11">
        <v>402900</v>
      </c>
      <c r="O257" s="11">
        <v>110</v>
      </c>
      <c r="P257" s="11" t="s">
        <v>160</v>
      </c>
      <c r="Q257" s="11" t="s">
        <v>2309</v>
      </c>
      <c r="R257" s="11">
        <v>200</v>
      </c>
      <c r="S257" s="11"/>
      <c r="T257" s="11">
        <v>0</v>
      </c>
      <c r="U257" s="11">
        <v>20</v>
      </c>
      <c r="V257" s="11"/>
      <c r="W257" s="11">
        <v>1</v>
      </c>
      <c r="X257" s="11">
        <v>0</v>
      </c>
      <c r="Y257" s="11">
        <v>0</v>
      </c>
      <c r="Z257" s="11">
        <v>0</v>
      </c>
      <c r="AA257" s="11">
        <v>1</v>
      </c>
      <c r="AB257" s="11">
        <v>0</v>
      </c>
      <c r="AC257" s="11">
        <v>0</v>
      </c>
      <c r="AD257" s="11">
        <v>0</v>
      </c>
      <c r="AE257" s="11">
        <v>0</v>
      </c>
      <c r="AF257" s="11">
        <v>1</v>
      </c>
      <c r="AG257" s="11">
        <v>0</v>
      </c>
      <c r="AH257" s="11">
        <v>0</v>
      </c>
      <c r="AI257" s="11">
        <v>0</v>
      </c>
      <c r="AJ257" s="11">
        <v>0</v>
      </c>
      <c r="AK257" s="11">
        <v>0</v>
      </c>
      <c r="AL257" s="11">
        <v>0</v>
      </c>
      <c r="AM257" s="11">
        <v>0</v>
      </c>
      <c r="AN257" s="11" t="s">
        <v>274</v>
      </c>
      <c r="AO257" s="11">
        <v>0</v>
      </c>
      <c r="AP257" s="11"/>
      <c r="AQ257" s="11" t="s">
        <v>256</v>
      </c>
      <c r="AR257" s="11" t="s">
        <v>152</v>
      </c>
      <c r="AS257" s="11" t="s">
        <v>257</v>
      </c>
      <c r="AT257" s="11">
        <v>52</v>
      </c>
      <c r="AU257" s="11">
        <v>0</v>
      </c>
      <c r="AV257" s="11"/>
      <c r="AW257" s="11"/>
      <c r="AX257" s="17"/>
      <c r="AY257" s="11"/>
      <c r="AZ257" s="11"/>
      <c r="BA257" s="11"/>
      <c r="BB257" s="11"/>
      <c r="BC257" s="16"/>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4">
        <v>41411</v>
      </c>
    </row>
    <row r="258" spans="1:85" ht="60" x14ac:dyDescent="0.25">
      <c r="A258" s="11">
        <v>281</v>
      </c>
      <c r="B258" s="11" t="s">
        <v>2304</v>
      </c>
      <c r="D258" s="13">
        <v>281.39999999999998</v>
      </c>
      <c r="E258" s="11" t="s">
        <v>2310</v>
      </c>
      <c r="F258" s="11" t="s">
        <v>251</v>
      </c>
      <c r="G258" s="11" t="s">
        <v>157</v>
      </c>
      <c r="H258" s="11" t="s">
        <v>2305</v>
      </c>
      <c r="I258" s="11" t="s">
        <v>253</v>
      </c>
      <c r="J258" s="11" t="s">
        <v>2157</v>
      </c>
      <c r="K258" s="14">
        <v>36342</v>
      </c>
      <c r="M258" s="11">
        <v>421400</v>
      </c>
      <c r="N258" s="11">
        <v>402900</v>
      </c>
      <c r="O258" s="11">
        <v>110</v>
      </c>
      <c r="P258" s="11" t="s">
        <v>160</v>
      </c>
      <c r="Q258" s="11" t="s">
        <v>2309</v>
      </c>
      <c r="R258" s="11">
        <v>200</v>
      </c>
      <c r="T258" s="11">
        <v>0</v>
      </c>
      <c r="U258" s="11">
        <v>20</v>
      </c>
      <c r="W258" s="11">
        <v>1</v>
      </c>
      <c r="X258" s="11">
        <v>0</v>
      </c>
      <c r="Y258" s="11">
        <v>1</v>
      </c>
      <c r="Z258" s="11">
        <v>0</v>
      </c>
      <c r="AA258" s="11">
        <v>0</v>
      </c>
      <c r="AB258" s="11">
        <v>0</v>
      </c>
      <c r="AC258" s="11">
        <v>0</v>
      </c>
      <c r="AD258" s="11">
        <v>0</v>
      </c>
      <c r="AE258" s="11">
        <v>0</v>
      </c>
      <c r="AF258" s="11">
        <v>0</v>
      </c>
      <c r="AG258" s="11">
        <v>0</v>
      </c>
      <c r="AH258" s="11">
        <v>0</v>
      </c>
      <c r="AI258" s="11">
        <v>0</v>
      </c>
      <c r="AJ258" s="11">
        <v>0</v>
      </c>
      <c r="AK258" s="11">
        <v>0</v>
      </c>
      <c r="AL258" s="11">
        <v>0</v>
      </c>
      <c r="AM258" s="11">
        <v>0</v>
      </c>
      <c r="AN258" s="11" t="s">
        <v>486</v>
      </c>
      <c r="AO258" s="11">
        <v>0</v>
      </c>
      <c r="AQ258" s="11" t="s">
        <v>256</v>
      </c>
      <c r="AR258" s="11" t="s">
        <v>152</v>
      </c>
      <c r="AS258" s="11" t="s">
        <v>257</v>
      </c>
      <c r="AT258" s="11">
        <v>52</v>
      </c>
      <c r="AU258" s="11">
        <v>0</v>
      </c>
      <c r="AX258" s="17"/>
      <c r="CF258" s="14">
        <v>41411</v>
      </c>
    </row>
    <row r="259" spans="1:85" ht="60" x14ac:dyDescent="0.25">
      <c r="A259" s="11">
        <v>281</v>
      </c>
      <c r="B259" s="11" t="s">
        <v>2304</v>
      </c>
      <c r="D259" s="13">
        <v>281.5</v>
      </c>
      <c r="E259" s="23" t="s">
        <v>279</v>
      </c>
      <c r="F259" s="23" t="s">
        <v>251</v>
      </c>
      <c r="G259" s="11" t="s">
        <v>157</v>
      </c>
      <c r="H259" s="11" t="s">
        <v>2305</v>
      </c>
      <c r="I259" s="11" t="s">
        <v>253</v>
      </c>
      <c r="J259" s="11" t="s">
        <v>2157</v>
      </c>
      <c r="K259" s="14">
        <v>36342</v>
      </c>
      <c r="M259" s="11">
        <v>421400</v>
      </c>
      <c r="N259" s="11">
        <v>402900</v>
      </c>
      <c r="O259" s="11">
        <v>110</v>
      </c>
      <c r="P259" s="11" t="s">
        <v>160</v>
      </c>
      <c r="Q259" s="11" t="s">
        <v>2309</v>
      </c>
      <c r="R259" s="11">
        <v>200</v>
      </c>
      <c r="T259" s="11">
        <v>0</v>
      </c>
      <c r="U259" s="11">
        <v>20</v>
      </c>
      <c r="W259" s="11">
        <v>1</v>
      </c>
      <c r="X259" s="11">
        <v>0</v>
      </c>
      <c r="Y259" s="11">
        <v>0</v>
      </c>
      <c r="Z259" s="11">
        <v>0</v>
      </c>
      <c r="AA259" s="11">
        <v>0</v>
      </c>
      <c r="AB259" s="11">
        <v>0</v>
      </c>
      <c r="AC259" s="11">
        <v>0</v>
      </c>
      <c r="AD259" s="11">
        <v>1</v>
      </c>
      <c r="AE259" s="11">
        <v>0</v>
      </c>
      <c r="AF259" s="11">
        <v>1</v>
      </c>
      <c r="AG259" s="11">
        <v>0</v>
      </c>
      <c r="AH259" s="11">
        <v>0</v>
      </c>
      <c r="AI259" s="11">
        <v>0</v>
      </c>
      <c r="AJ259" s="11">
        <v>0</v>
      </c>
      <c r="AK259" s="11">
        <v>0</v>
      </c>
      <c r="AL259" s="11">
        <v>0</v>
      </c>
      <c r="AM259" s="11">
        <v>0</v>
      </c>
      <c r="AN259" s="11" t="s">
        <v>281</v>
      </c>
      <c r="AO259" s="11">
        <v>0</v>
      </c>
      <c r="AQ259" s="11" t="s">
        <v>256</v>
      </c>
      <c r="AR259" s="11" t="s">
        <v>152</v>
      </c>
      <c r="AS259" s="11" t="s">
        <v>257</v>
      </c>
      <c r="AT259" s="11">
        <v>52</v>
      </c>
      <c r="AU259" s="11">
        <v>0</v>
      </c>
      <c r="AW259" s="11" t="s">
        <v>165</v>
      </c>
      <c r="AX259" s="17"/>
      <c r="AY259" s="11" t="s">
        <v>2311</v>
      </c>
      <c r="BA259" s="11" t="s">
        <v>2304</v>
      </c>
      <c r="BB259" s="11" t="s">
        <v>421</v>
      </c>
      <c r="BC259" s="16">
        <v>48</v>
      </c>
      <c r="BD259" s="11" t="s">
        <v>2307</v>
      </c>
      <c r="BE259" s="11" t="s">
        <v>168</v>
      </c>
      <c r="BF259" s="11" t="s">
        <v>169</v>
      </c>
      <c r="BG259" s="11" t="s">
        <v>262</v>
      </c>
      <c r="BH259" s="11" t="s">
        <v>263</v>
      </c>
      <c r="BI259" s="11" t="s">
        <v>172</v>
      </c>
      <c r="BJ259" s="11" t="s">
        <v>173</v>
      </c>
      <c r="BK259" s="11">
        <v>1</v>
      </c>
      <c r="BN259" s="11" t="s">
        <v>2163</v>
      </c>
      <c r="BO259" s="11">
        <v>3</v>
      </c>
      <c r="BP259" s="11" t="s">
        <v>174</v>
      </c>
      <c r="BR259" s="11" t="s">
        <v>265</v>
      </c>
      <c r="BT259" s="11" t="s">
        <v>2177</v>
      </c>
      <c r="BU259" s="11" t="s">
        <v>2178</v>
      </c>
      <c r="BV259" s="11" t="s">
        <v>2178</v>
      </c>
      <c r="BW259" s="11" t="s">
        <v>2178</v>
      </c>
      <c r="BX259" s="11" t="s">
        <v>2178</v>
      </c>
      <c r="BY259" s="11" t="s">
        <v>2178</v>
      </c>
      <c r="BZ259" s="11" t="s">
        <v>2177</v>
      </c>
      <c r="CA259" s="11" t="s">
        <v>2178</v>
      </c>
      <c r="CB259" s="11" t="s">
        <v>2178</v>
      </c>
      <c r="CC259" s="11" t="s">
        <v>2178</v>
      </c>
      <c r="CD259" s="11" t="s">
        <v>2178</v>
      </c>
      <c r="CE259" s="11" t="s">
        <v>2178</v>
      </c>
      <c r="CF259" s="14">
        <v>41411</v>
      </c>
      <c r="CG259" s="14">
        <v>38718</v>
      </c>
    </row>
    <row r="260" spans="1:85" ht="60" x14ac:dyDescent="0.25">
      <c r="A260" s="24">
        <v>281</v>
      </c>
      <c r="B260" s="24" t="s">
        <v>2304</v>
      </c>
      <c r="C260" s="25"/>
      <c r="D260" s="26">
        <v>281.60000000000002</v>
      </c>
      <c r="E260" s="24" t="s">
        <v>1211</v>
      </c>
      <c r="F260" s="24" t="s">
        <v>251</v>
      </c>
      <c r="G260" s="24" t="s">
        <v>157</v>
      </c>
      <c r="H260" s="24" t="s">
        <v>2305</v>
      </c>
      <c r="I260" s="24" t="s">
        <v>253</v>
      </c>
      <c r="J260" s="24" t="s">
        <v>2157</v>
      </c>
      <c r="K260" s="27">
        <v>36342</v>
      </c>
      <c r="L260" s="24"/>
      <c r="M260" s="24">
        <v>420880</v>
      </c>
      <c r="N260" s="24">
        <v>402450</v>
      </c>
      <c r="O260" s="24">
        <v>110</v>
      </c>
      <c r="P260" s="24" t="s">
        <v>160</v>
      </c>
      <c r="Q260" s="24" t="s">
        <v>2312</v>
      </c>
      <c r="R260" s="24">
        <v>50</v>
      </c>
      <c r="S260" s="24" t="s">
        <v>149</v>
      </c>
      <c r="T260" s="24"/>
      <c r="U260" s="24"/>
      <c r="V260" s="24"/>
      <c r="W260" s="24">
        <v>1</v>
      </c>
      <c r="X260" s="24">
        <v>0</v>
      </c>
      <c r="Y260" s="24">
        <v>0</v>
      </c>
      <c r="Z260" s="24">
        <v>0</v>
      </c>
      <c r="AA260" s="24">
        <v>0</v>
      </c>
      <c r="AB260" s="24">
        <v>0</v>
      </c>
      <c r="AC260" s="24">
        <v>0</v>
      </c>
      <c r="AD260" s="24">
        <v>0</v>
      </c>
      <c r="AE260" s="24">
        <v>0</v>
      </c>
      <c r="AF260" s="24">
        <v>1</v>
      </c>
      <c r="AG260" s="24">
        <v>0</v>
      </c>
      <c r="AH260" s="24">
        <v>0</v>
      </c>
      <c r="AI260" s="24">
        <v>0</v>
      </c>
      <c r="AJ260" s="24">
        <v>0</v>
      </c>
      <c r="AK260" s="24">
        <v>0</v>
      </c>
      <c r="AL260" s="24">
        <v>0</v>
      </c>
      <c r="AM260" s="24">
        <v>0</v>
      </c>
      <c r="AN260" s="24" t="s">
        <v>185</v>
      </c>
      <c r="AO260" s="24">
        <v>0</v>
      </c>
      <c r="AP260" s="24"/>
      <c r="AQ260" s="24" t="s">
        <v>256</v>
      </c>
      <c r="AR260" s="24" t="s">
        <v>152</v>
      </c>
      <c r="AS260" s="25" t="s">
        <v>257</v>
      </c>
      <c r="AT260" s="24">
        <v>52</v>
      </c>
      <c r="AU260" s="11">
        <v>0</v>
      </c>
      <c r="AV260" s="24"/>
      <c r="AW260" s="25" t="s">
        <v>165</v>
      </c>
      <c r="AX260" s="28"/>
      <c r="AY260" s="25" t="s">
        <v>847</v>
      </c>
      <c r="AZ260" s="25"/>
      <c r="BA260" s="25" t="s">
        <v>2304</v>
      </c>
      <c r="BB260" s="25" t="s">
        <v>421</v>
      </c>
      <c r="BC260" s="29">
        <v>48</v>
      </c>
      <c r="BD260" s="25" t="s">
        <v>2307</v>
      </c>
      <c r="BE260" s="25" t="s">
        <v>168</v>
      </c>
      <c r="BF260" s="25" t="s">
        <v>169</v>
      </c>
      <c r="BG260" s="25" t="s">
        <v>262</v>
      </c>
      <c r="BH260" s="25" t="s">
        <v>263</v>
      </c>
      <c r="BI260" s="25" t="s">
        <v>172</v>
      </c>
      <c r="BJ260" s="25" t="s">
        <v>173</v>
      </c>
      <c r="BK260" s="25">
        <v>1</v>
      </c>
      <c r="BL260" s="25"/>
      <c r="BM260" s="25"/>
      <c r="BN260" s="25" t="s">
        <v>2163</v>
      </c>
      <c r="BO260" s="25">
        <v>3</v>
      </c>
      <c r="BP260" s="25" t="s">
        <v>286</v>
      </c>
      <c r="BQ260" s="25"/>
      <c r="BR260" s="25"/>
      <c r="BS260" s="25"/>
      <c r="BT260" s="25" t="s">
        <v>2175</v>
      </c>
      <c r="BU260" s="25" t="s">
        <v>2175</v>
      </c>
      <c r="BV260" s="25" t="s">
        <v>2175</v>
      </c>
      <c r="BW260" s="25" t="s">
        <v>2175</v>
      </c>
      <c r="BX260" s="25" t="s">
        <v>2175</v>
      </c>
      <c r="BY260" s="25" t="s">
        <v>2175</v>
      </c>
      <c r="BZ260" s="25" t="s">
        <v>2175</v>
      </c>
      <c r="CA260" s="25" t="s">
        <v>2175</v>
      </c>
      <c r="CB260" s="25" t="s">
        <v>2175</v>
      </c>
      <c r="CC260" s="25" t="s">
        <v>2175</v>
      </c>
      <c r="CD260" s="25" t="s">
        <v>2175</v>
      </c>
      <c r="CE260" s="25" t="s">
        <v>2175</v>
      </c>
      <c r="CF260" s="30">
        <v>41411</v>
      </c>
      <c r="CG260" s="30">
        <v>38718</v>
      </c>
    </row>
    <row r="261" spans="1:85" ht="60" x14ac:dyDescent="0.25">
      <c r="A261" s="57">
        <v>281</v>
      </c>
      <c r="B261" s="57" t="s">
        <v>2304</v>
      </c>
      <c r="C261" s="50"/>
      <c r="D261" s="58">
        <v>281.7</v>
      </c>
      <c r="E261" s="57" t="s">
        <v>2179</v>
      </c>
      <c r="F261" s="57" t="s">
        <v>251</v>
      </c>
      <c r="G261" s="57" t="s">
        <v>157</v>
      </c>
      <c r="H261" s="57" t="s">
        <v>2305</v>
      </c>
      <c r="I261" s="57" t="s">
        <v>253</v>
      </c>
      <c r="J261" s="57" t="s">
        <v>2157</v>
      </c>
      <c r="K261" s="59">
        <v>41640</v>
      </c>
      <c r="L261" s="57"/>
      <c r="M261" s="57"/>
      <c r="N261" s="57"/>
      <c r="O261" s="57">
        <v>110</v>
      </c>
      <c r="P261" s="57" t="s">
        <v>160</v>
      </c>
      <c r="Q261" s="57"/>
      <c r="R261" s="57"/>
      <c r="S261" s="57"/>
      <c r="T261" s="57"/>
      <c r="U261" s="57"/>
      <c r="V261" s="57"/>
      <c r="W261" s="57">
        <v>1</v>
      </c>
      <c r="X261" s="57">
        <v>0</v>
      </c>
      <c r="Y261" s="57">
        <v>0</v>
      </c>
      <c r="Z261" s="57">
        <v>0</v>
      </c>
      <c r="AA261" s="57">
        <v>0</v>
      </c>
      <c r="AB261" s="57">
        <v>0</v>
      </c>
      <c r="AC261" s="57">
        <v>0</v>
      </c>
      <c r="AD261" s="57">
        <v>0</v>
      </c>
      <c r="AE261" s="57">
        <v>0</v>
      </c>
      <c r="AF261" s="57">
        <v>1</v>
      </c>
      <c r="AG261" s="57">
        <v>0</v>
      </c>
      <c r="AH261" s="57">
        <v>0</v>
      </c>
      <c r="AI261" s="57">
        <v>0</v>
      </c>
      <c r="AJ261" s="57">
        <v>0</v>
      </c>
      <c r="AK261" s="57">
        <v>0</v>
      </c>
      <c r="AL261" s="57">
        <v>0</v>
      </c>
      <c r="AM261" s="57">
        <v>0</v>
      </c>
      <c r="AN261" s="57" t="s">
        <v>185</v>
      </c>
      <c r="AO261" s="57">
        <v>0</v>
      </c>
      <c r="AP261" s="57"/>
      <c r="AQ261" s="57" t="s">
        <v>256</v>
      </c>
      <c r="AR261" s="57" t="s">
        <v>152</v>
      </c>
      <c r="AS261" s="50" t="s">
        <v>257</v>
      </c>
      <c r="AT261" s="57">
        <v>52</v>
      </c>
      <c r="AU261" s="50">
        <v>0</v>
      </c>
      <c r="AV261" s="57"/>
      <c r="AW261" s="50" t="s">
        <v>165</v>
      </c>
      <c r="AX261" s="50"/>
      <c r="AY261" s="50" t="s">
        <v>847</v>
      </c>
      <c r="AZ261" s="50"/>
      <c r="BA261" s="50" t="s">
        <v>2304</v>
      </c>
      <c r="BB261" s="50" t="s">
        <v>421</v>
      </c>
      <c r="BC261" s="61">
        <v>48</v>
      </c>
      <c r="BD261" s="50" t="s">
        <v>2307</v>
      </c>
      <c r="BE261" s="50" t="s">
        <v>168</v>
      </c>
      <c r="BF261" s="50" t="s">
        <v>169</v>
      </c>
      <c r="BG261" s="50" t="s">
        <v>262</v>
      </c>
      <c r="BH261" s="50" t="s">
        <v>263</v>
      </c>
      <c r="BI261" s="50" t="s">
        <v>172</v>
      </c>
      <c r="BJ261" s="50" t="s">
        <v>173</v>
      </c>
      <c r="BK261" s="50">
        <v>1</v>
      </c>
      <c r="BL261" s="50"/>
      <c r="BM261" s="50"/>
      <c r="BN261" s="50" t="s">
        <v>2163</v>
      </c>
      <c r="BO261" s="50">
        <v>3</v>
      </c>
      <c r="BP261" s="50" t="s">
        <v>286</v>
      </c>
      <c r="BQ261" s="50"/>
      <c r="BR261" s="50"/>
      <c r="BS261" s="50"/>
      <c r="BT261" s="50" t="s">
        <v>2175</v>
      </c>
      <c r="BU261" s="50" t="s">
        <v>2175</v>
      </c>
      <c r="BV261" s="50" t="s">
        <v>2175</v>
      </c>
      <c r="BW261" s="50" t="s">
        <v>2175</v>
      </c>
      <c r="BX261" s="50" t="s">
        <v>2175</v>
      </c>
      <c r="BY261" s="50" t="s">
        <v>2175</v>
      </c>
      <c r="BZ261" s="50" t="s">
        <v>2175</v>
      </c>
      <c r="CA261" s="50" t="s">
        <v>2175</v>
      </c>
      <c r="CB261" s="50" t="s">
        <v>2175</v>
      </c>
      <c r="CC261" s="50" t="s">
        <v>2175</v>
      </c>
      <c r="CD261" s="50" t="s">
        <v>2175</v>
      </c>
      <c r="CE261" s="50" t="s">
        <v>2175</v>
      </c>
      <c r="CF261" s="62">
        <v>41411</v>
      </c>
      <c r="CG261" s="62">
        <v>38718</v>
      </c>
    </row>
    <row r="262" spans="1:85" ht="60" x14ac:dyDescent="0.25">
      <c r="A262" s="57">
        <v>281</v>
      </c>
      <c r="B262" s="57" t="s">
        <v>2304</v>
      </c>
      <c r="C262" s="50"/>
      <c r="D262" s="58">
        <v>281.8</v>
      </c>
      <c r="E262" s="57" t="s">
        <v>2180</v>
      </c>
      <c r="F262" s="57" t="s">
        <v>251</v>
      </c>
      <c r="G262" s="57" t="s">
        <v>157</v>
      </c>
      <c r="H262" s="57" t="s">
        <v>2305</v>
      </c>
      <c r="I262" s="57" t="s">
        <v>253</v>
      </c>
      <c r="J262" s="57" t="s">
        <v>2157</v>
      </c>
      <c r="K262" s="59">
        <v>41640</v>
      </c>
      <c r="L262" s="57"/>
      <c r="M262" s="57"/>
      <c r="N262" s="57"/>
      <c r="O262" s="57">
        <v>110</v>
      </c>
      <c r="P262" s="57" t="s">
        <v>160</v>
      </c>
      <c r="Q262" s="57"/>
      <c r="R262" s="57"/>
      <c r="S262" s="57"/>
      <c r="T262" s="57"/>
      <c r="U262" s="57"/>
      <c r="V262" s="57"/>
      <c r="W262" s="57">
        <v>1</v>
      </c>
      <c r="X262" s="57">
        <v>0</v>
      </c>
      <c r="Y262" s="57">
        <v>0</v>
      </c>
      <c r="Z262" s="57">
        <v>0</v>
      </c>
      <c r="AA262" s="57">
        <v>0</v>
      </c>
      <c r="AB262" s="57">
        <v>0</v>
      </c>
      <c r="AC262" s="57">
        <v>0</v>
      </c>
      <c r="AD262" s="57">
        <v>0</v>
      </c>
      <c r="AE262" s="57">
        <v>0</v>
      </c>
      <c r="AF262" s="57">
        <v>1</v>
      </c>
      <c r="AG262" s="57">
        <v>0</v>
      </c>
      <c r="AH262" s="57">
        <v>0</v>
      </c>
      <c r="AI262" s="57">
        <v>0</v>
      </c>
      <c r="AJ262" s="57">
        <v>0</v>
      </c>
      <c r="AK262" s="57">
        <v>0</v>
      </c>
      <c r="AL262" s="57">
        <v>0</v>
      </c>
      <c r="AM262" s="57">
        <v>0</v>
      </c>
      <c r="AN262" s="57" t="s">
        <v>185</v>
      </c>
      <c r="AO262" s="57">
        <v>0</v>
      </c>
      <c r="AP262" s="57"/>
      <c r="AQ262" s="57" t="s">
        <v>256</v>
      </c>
      <c r="AR262" s="57" t="s">
        <v>152</v>
      </c>
      <c r="AS262" s="50" t="s">
        <v>257</v>
      </c>
      <c r="AT262" s="57">
        <v>52</v>
      </c>
      <c r="AU262" s="50">
        <v>0</v>
      </c>
      <c r="AV262" s="57"/>
      <c r="AW262" s="50" t="s">
        <v>165</v>
      </c>
      <c r="AX262" s="50"/>
      <c r="AY262" s="50" t="s">
        <v>847</v>
      </c>
      <c r="AZ262" s="50"/>
      <c r="BA262" s="50" t="s">
        <v>2304</v>
      </c>
      <c r="BB262" s="50" t="s">
        <v>421</v>
      </c>
      <c r="BC262" s="61">
        <v>48</v>
      </c>
      <c r="BD262" s="50" t="s">
        <v>2307</v>
      </c>
      <c r="BE262" s="50" t="s">
        <v>168</v>
      </c>
      <c r="BF262" s="50" t="s">
        <v>169</v>
      </c>
      <c r="BG262" s="50" t="s">
        <v>262</v>
      </c>
      <c r="BH262" s="50" t="s">
        <v>263</v>
      </c>
      <c r="BI262" s="50" t="s">
        <v>172</v>
      </c>
      <c r="BJ262" s="50" t="s">
        <v>173</v>
      </c>
      <c r="BK262" s="50">
        <v>1</v>
      </c>
      <c r="BL262" s="50"/>
      <c r="BM262" s="50"/>
      <c r="BN262" s="50" t="s">
        <v>2163</v>
      </c>
      <c r="BO262" s="50">
        <v>3</v>
      </c>
      <c r="BP262" s="50" t="s">
        <v>286</v>
      </c>
      <c r="BQ262" s="50"/>
      <c r="BR262" s="50"/>
      <c r="BS262" s="50"/>
      <c r="BT262" s="50" t="s">
        <v>2175</v>
      </c>
      <c r="BU262" s="50" t="s">
        <v>2175</v>
      </c>
      <c r="BV262" s="50" t="s">
        <v>2175</v>
      </c>
      <c r="BW262" s="50" t="s">
        <v>2175</v>
      </c>
      <c r="BX262" s="50" t="s">
        <v>2175</v>
      </c>
      <c r="BY262" s="50" t="s">
        <v>2175</v>
      </c>
      <c r="BZ262" s="50" t="s">
        <v>2175</v>
      </c>
      <c r="CA262" s="50" t="s">
        <v>2175</v>
      </c>
      <c r="CB262" s="50" t="s">
        <v>2175</v>
      </c>
      <c r="CC262" s="50" t="s">
        <v>2175</v>
      </c>
      <c r="CD262" s="50" t="s">
        <v>2175</v>
      </c>
      <c r="CE262" s="50" t="s">
        <v>2175</v>
      </c>
      <c r="CF262" s="62">
        <v>41411</v>
      </c>
      <c r="CG262" s="62">
        <v>38718</v>
      </c>
    </row>
    <row r="263" spans="1:85" ht="45" x14ac:dyDescent="0.25">
      <c r="A263" s="11">
        <v>379</v>
      </c>
      <c r="B263" s="11" t="s">
        <v>3089</v>
      </c>
      <c r="D263" s="13">
        <v>379.1</v>
      </c>
      <c r="E263" s="11" t="s">
        <v>80</v>
      </c>
      <c r="F263" s="11" t="s">
        <v>141</v>
      </c>
      <c r="G263" s="11" t="s">
        <v>58</v>
      </c>
      <c r="H263" s="11" t="s">
        <v>604</v>
      </c>
      <c r="I263" s="11" t="s">
        <v>141</v>
      </c>
      <c r="J263" s="11" t="s">
        <v>1232</v>
      </c>
      <c r="K263" s="14">
        <v>36251</v>
      </c>
      <c r="L263" s="11" t="s">
        <v>3090</v>
      </c>
      <c r="M263" s="11">
        <v>417729</v>
      </c>
      <c r="N263" s="11">
        <v>556878</v>
      </c>
      <c r="O263" s="11">
        <v>88</v>
      </c>
      <c r="P263" s="11" t="s">
        <v>216</v>
      </c>
      <c r="Q263" s="11" t="s">
        <v>3091</v>
      </c>
      <c r="R263" s="11">
        <v>20</v>
      </c>
      <c r="S263" s="11" t="s">
        <v>211</v>
      </c>
      <c r="T263" s="11">
        <v>165</v>
      </c>
      <c r="U263" s="11">
        <v>10</v>
      </c>
      <c r="V263" s="11" t="s">
        <v>150</v>
      </c>
      <c r="W263" s="11">
        <v>1</v>
      </c>
      <c r="X263" s="11">
        <v>1</v>
      </c>
      <c r="Y263" s="11">
        <v>0</v>
      </c>
      <c r="Z263" s="11">
        <v>0</v>
      </c>
      <c r="AA263" s="11">
        <v>0</v>
      </c>
      <c r="AB263" s="11">
        <v>0</v>
      </c>
      <c r="AC263" s="11">
        <v>0</v>
      </c>
      <c r="AD263" s="11">
        <v>0</v>
      </c>
      <c r="AE263" s="11">
        <v>0</v>
      </c>
      <c r="AF263" s="11">
        <v>1</v>
      </c>
      <c r="AG263" s="11">
        <v>0</v>
      </c>
      <c r="AH263" s="11">
        <v>0</v>
      </c>
      <c r="AI263" s="11">
        <v>0</v>
      </c>
      <c r="AJ263" s="11">
        <v>0</v>
      </c>
      <c r="AK263" s="11">
        <v>0</v>
      </c>
      <c r="AL263" s="11">
        <v>0</v>
      </c>
      <c r="AM263" s="11">
        <v>0</v>
      </c>
      <c r="AN263" s="11" t="s">
        <v>972</v>
      </c>
      <c r="AO263" s="11">
        <v>0</v>
      </c>
      <c r="AQ263" s="11" t="s">
        <v>141</v>
      </c>
      <c r="AR263" s="11" t="s">
        <v>220</v>
      </c>
      <c r="AS263" s="11" t="s">
        <v>153</v>
      </c>
      <c r="AT263" s="11">
        <v>2</v>
      </c>
      <c r="AU263" s="11">
        <v>2</v>
      </c>
      <c r="AW263" s="11" t="s">
        <v>165</v>
      </c>
      <c r="AX263" s="17"/>
      <c r="AY263" s="11" t="s">
        <v>166</v>
      </c>
      <c r="BA263" s="11" t="s">
        <v>614</v>
      </c>
      <c r="BB263" s="11" t="s">
        <v>153</v>
      </c>
      <c r="BC263" s="16">
        <v>2</v>
      </c>
      <c r="BD263" s="11" t="s">
        <v>9</v>
      </c>
      <c r="BE263" s="11" t="s">
        <v>168</v>
      </c>
      <c r="BF263" s="11" t="s">
        <v>169</v>
      </c>
      <c r="BG263" s="11" t="s">
        <v>170</v>
      </c>
      <c r="BH263" s="11" t="s">
        <v>171</v>
      </c>
      <c r="BI263" s="11" t="s">
        <v>172</v>
      </c>
      <c r="BJ263" s="11" t="s">
        <v>173</v>
      </c>
      <c r="BK263" s="11">
        <v>1</v>
      </c>
      <c r="BR263" s="11" t="s">
        <v>174</v>
      </c>
      <c r="BT263" s="11" t="s">
        <v>174</v>
      </c>
      <c r="BU263" s="11" t="s">
        <v>175</v>
      </c>
      <c r="BV263" s="11" t="s">
        <v>175</v>
      </c>
      <c r="BW263" s="11" t="s">
        <v>175</v>
      </c>
      <c r="BX263" s="11" t="s">
        <v>175</v>
      </c>
      <c r="BY263" s="11" t="s">
        <v>175</v>
      </c>
      <c r="BZ263" s="11" t="s">
        <v>174</v>
      </c>
      <c r="CA263" s="11" t="s">
        <v>175</v>
      </c>
      <c r="CB263" s="11" t="s">
        <v>175</v>
      </c>
      <c r="CC263" s="11" t="s">
        <v>175</v>
      </c>
      <c r="CD263" s="11" t="s">
        <v>175</v>
      </c>
      <c r="CE263" s="11" t="s">
        <v>175</v>
      </c>
      <c r="CF263" s="14">
        <v>41411</v>
      </c>
      <c r="CG263" s="14">
        <v>39888</v>
      </c>
    </row>
    <row r="264" spans="1:85" ht="45" x14ac:dyDescent="0.25">
      <c r="A264" s="11">
        <v>247</v>
      </c>
      <c r="B264" s="11" t="s">
        <v>2029</v>
      </c>
      <c r="D264" s="13">
        <v>247.1</v>
      </c>
      <c r="E264" s="11" t="s">
        <v>156</v>
      </c>
      <c r="F264" s="11" t="s">
        <v>141</v>
      </c>
      <c r="G264" s="11" t="s">
        <v>142</v>
      </c>
      <c r="H264" s="11" t="s">
        <v>735</v>
      </c>
      <c r="I264" s="11" t="s">
        <v>144</v>
      </c>
      <c r="J264" s="11" t="s">
        <v>2030</v>
      </c>
      <c r="K264" s="14">
        <v>35796</v>
      </c>
      <c r="L264" s="11" t="s">
        <v>2031</v>
      </c>
      <c r="M264" s="11">
        <v>293449</v>
      </c>
      <c r="N264" s="11">
        <v>198423</v>
      </c>
      <c r="O264" s="11">
        <v>170</v>
      </c>
      <c r="P264" s="11" t="s">
        <v>737</v>
      </c>
      <c r="Q264" s="11" t="s">
        <v>2032</v>
      </c>
      <c r="R264" s="11">
        <v>10</v>
      </c>
      <c r="S264" s="11" t="s">
        <v>149</v>
      </c>
      <c r="T264" s="11">
        <v>0</v>
      </c>
      <c r="U264" s="11">
        <v>20</v>
      </c>
      <c r="W264" s="11">
        <v>1</v>
      </c>
      <c r="X264" s="11">
        <v>0</v>
      </c>
      <c r="Y264" s="11">
        <v>0</v>
      </c>
      <c r="Z264" s="11">
        <v>0</v>
      </c>
      <c r="AA264" s="11">
        <v>0</v>
      </c>
      <c r="AB264" s="11">
        <v>0</v>
      </c>
      <c r="AC264" s="11">
        <v>0</v>
      </c>
      <c r="AD264" s="11">
        <v>0</v>
      </c>
      <c r="AE264" s="11">
        <v>0</v>
      </c>
      <c r="AF264" s="11">
        <v>0</v>
      </c>
      <c r="AG264" s="11">
        <v>0</v>
      </c>
      <c r="AH264" s="11">
        <v>1</v>
      </c>
      <c r="AI264" s="11">
        <v>0</v>
      </c>
      <c r="AJ264" s="11">
        <v>0</v>
      </c>
      <c r="AK264" s="11">
        <v>0</v>
      </c>
      <c r="AL264" s="11">
        <v>0</v>
      </c>
      <c r="AM264" s="11">
        <v>0</v>
      </c>
      <c r="AN264" s="11" t="s">
        <v>154</v>
      </c>
      <c r="AO264" s="11">
        <v>0</v>
      </c>
      <c r="AQ264" s="11" t="s">
        <v>141</v>
      </c>
      <c r="AR264" s="11" t="s">
        <v>152</v>
      </c>
      <c r="AS264" s="11" t="s">
        <v>164</v>
      </c>
      <c r="AT264" s="11">
        <v>4</v>
      </c>
      <c r="AU264" s="11">
        <v>4</v>
      </c>
      <c r="AX264" s="17"/>
      <c r="CF264" s="14">
        <v>41411</v>
      </c>
      <c r="CG264" s="14">
        <v>39881</v>
      </c>
    </row>
    <row r="265" spans="1:85" ht="45" x14ac:dyDescent="0.25">
      <c r="A265" s="11">
        <v>247</v>
      </c>
      <c r="B265" s="11" t="s">
        <v>2029</v>
      </c>
      <c r="D265" s="13">
        <v>247.2</v>
      </c>
      <c r="E265" s="11" t="s">
        <v>2033</v>
      </c>
      <c r="F265" s="11" t="s">
        <v>141</v>
      </c>
      <c r="G265" s="11" t="s">
        <v>142</v>
      </c>
      <c r="H265" s="11" t="s">
        <v>735</v>
      </c>
      <c r="I265" s="11" t="s">
        <v>144</v>
      </c>
      <c r="J265" s="11" t="s">
        <v>2030</v>
      </c>
      <c r="K265" s="14">
        <v>35796</v>
      </c>
      <c r="L265" s="11" t="s">
        <v>2034</v>
      </c>
      <c r="M265" s="11">
        <v>293476</v>
      </c>
      <c r="N265" s="11">
        <v>198427</v>
      </c>
      <c r="O265" s="11">
        <v>170</v>
      </c>
      <c r="P265" s="11" t="s">
        <v>737</v>
      </c>
      <c r="Q265" s="11" t="s">
        <v>2035</v>
      </c>
      <c r="R265" s="11">
        <v>10</v>
      </c>
      <c r="S265" s="11" t="s">
        <v>149</v>
      </c>
      <c r="T265" s="11">
        <v>0</v>
      </c>
      <c r="U265" s="11">
        <v>20</v>
      </c>
      <c r="W265" s="11">
        <v>1</v>
      </c>
      <c r="X265" s="11">
        <v>0</v>
      </c>
      <c r="Y265" s="11">
        <v>0</v>
      </c>
      <c r="Z265" s="11">
        <v>0</v>
      </c>
      <c r="AA265" s="11">
        <v>0</v>
      </c>
      <c r="AB265" s="11">
        <v>0</v>
      </c>
      <c r="AC265" s="11">
        <v>0</v>
      </c>
      <c r="AD265" s="11">
        <v>0</v>
      </c>
      <c r="AE265" s="11">
        <v>0</v>
      </c>
      <c r="AF265" s="11">
        <v>0</v>
      </c>
      <c r="AG265" s="11">
        <v>0</v>
      </c>
      <c r="AH265" s="11">
        <v>1</v>
      </c>
      <c r="AI265" s="11">
        <v>0</v>
      </c>
      <c r="AJ265" s="11">
        <v>0</v>
      </c>
      <c r="AK265" s="11">
        <v>0</v>
      </c>
      <c r="AL265" s="11">
        <v>0</v>
      </c>
      <c r="AM265" s="11">
        <v>0</v>
      </c>
      <c r="AN265" s="11" t="s">
        <v>154</v>
      </c>
      <c r="AO265" s="11">
        <v>0</v>
      </c>
      <c r="AQ265" s="11" t="s">
        <v>141</v>
      </c>
      <c r="AR265" s="11" t="s">
        <v>152</v>
      </c>
      <c r="AS265" s="11" t="s">
        <v>164</v>
      </c>
      <c r="AT265" s="11">
        <v>4</v>
      </c>
      <c r="AU265" s="11">
        <v>0</v>
      </c>
      <c r="AX265" s="17"/>
      <c r="CF265" s="14">
        <v>41411</v>
      </c>
      <c r="CG265" s="14">
        <v>39881</v>
      </c>
    </row>
    <row r="266" spans="1:85" ht="45" x14ac:dyDescent="0.25">
      <c r="A266" s="11">
        <v>247</v>
      </c>
      <c r="B266" s="11" t="s">
        <v>2029</v>
      </c>
      <c r="D266" s="13">
        <v>247.3</v>
      </c>
      <c r="E266" s="11" t="s">
        <v>2036</v>
      </c>
      <c r="F266" s="11" t="s">
        <v>141</v>
      </c>
      <c r="G266" s="11" t="s">
        <v>142</v>
      </c>
      <c r="H266" s="11" t="s">
        <v>735</v>
      </c>
      <c r="I266" s="11" t="s">
        <v>144</v>
      </c>
      <c r="J266" s="11" t="s">
        <v>2030</v>
      </c>
      <c r="K266" s="14">
        <v>35796</v>
      </c>
      <c r="L266" s="11" t="s">
        <v>2037</v>
      </c>
      <c r="M266" s="11">
        <v>293496</v>
      </c>
      <c r="N266" s="11">
        <v>198419</v>
      </c>
      <c r="O266" s="11">
        <v>170</v>
      </c>
      <c r="P266" s="11" t="s">
        <v>737</v>
      </c>
      <c r="Q266" s="11" t="s">
        <v>2038</v>
      </c>
      <c r="R266" s="11">
        <v>10</v>
      </c>
      <c r="S266" s="11" t="s">
        <v>149</v>
      </c>
      <c r="T266" s="11">
        <v>0</v>
      </c>
      <c r="U266" s="11">
        <v>20</v>
      </c>
      <c r="W266" s="11">
        <v>1</v>
      </c>
      <c r="X266" s="11">
        <v>0</v>
      </c>
      <c r="Y266" s="11">
        <v>0</v>
      </c>
      <c r="Z266" s="11">
        <v>0</v>
      </c>
      <c r="AA266" s="11">
        <v>0</v>
      </c>
      <c r="AB266" s="11">
        <v>0</v>
      </c>
      <c r="AC266" s="11">
        <v>0</v>
      </c>
      <c r="AD266" s="11">
        <v>0</v>
      </c>
      <c r="AE266" s="11">
        <v>0</v>
      </c>
      <c r="AF266" s="11">
        <v>0</v>
      </c>
      <c r="AG266" s="11">
        <v>0</v>
      </c>
      <c r="AH266" s="11">
        <v>1</v>
      </c>
      <c r="AI266" s="11">
        <v>0</v>
      </c>
      <c r="AJ266" s="11">
        <v>0</v>
      </c>
      <c r="AK266" s="11">
        <v>0</v>
      </c>
      <c r="AL266" s="11">
        <v>0</v>
      </c>
      <c r="AM266" s="11">
        <v>0</v>
      </c>
      <c r="AN266" s="11" t="s">
        <v>154</v>
      </c>
      <c r="AO266" s="11">
        <v>0</v>
      </c>
      <c r="AQ266" s="11" t="s">
        <v>141</v>
      </c>
      <c r="AR266" s="11" t="s">
        <v>152</v>
      </c>
      <c r="AS266" s="11" t="s">
        <v>164</v>
      </c>
      <c r="AT266" s="11">
        <v>4</v>
      </c>
      <c r="AU266" s="11">
        <v>0</v>
      </c>
      <c r="AX266" s="17"/>
      <c r="CF266" s="14">
        <v>41411</v>
      </c>
      <c r="CG266" s="14">
        <v>39881</v>
      </c>
    </row>
    <row r="267" spans="1:85" ht="45" x14ac:dyDescent="0.25">
      <c r="A267" s="11">
        <v>247</v>
      </c>
      <c r="B267" s="11" t="s">
        <v>2029</v>
      </c>
      <c r="D267" s="13">
        <v>247.4</v>
      </c>
      <c r="E267" s="11" t="s">
        <v>2039</v>
      </c>
      <c r="F267" s="11" t="s">
        <v>141</v>
      </c>
      <c r="G267" s="11" t="s">
        <v>142</v>
      </c>
      <c r="H267" s="11" t="s">
        <v>735</v>
      </c>
      <c r="I267" s="11" t="s">
        <v>144</v>
      </c>
      <c r="J267" s="11" t="s">
        <v>2030</v>
      </c>
      <c r="K267" s="14">
        <v>35796</v>
      </c>
      <c r="L267" s="11" t="s">
        <v>2040</v>
      </c>
      <c r="M267" s="11">
        <v>294013</v>
      </c>
      <c r="N267" s="11">
        <v>197954</v>
      </c>
      <c r="O267" s="11">
        <v>170</v>
      </c>
      <c r="P267" s="11" t="s">
        <v>737</v>
      </c>
      <c r="Q267" s="11" t="s">
        <v>2041</v>
      </c>
      <c r="R267" s="11">
        <v>10</v>
      </c>
      <c r="S267" s="11" t="s">
        <v>149</v>
      </c>
      <c r="T267" s="11">
        <v>0</v>
      </c>
      <c r="U267" s="11">
        <v>20</v>
      </c>
      <c r="W267" s="11">
        <v>1</v>
      </c>
      <c r="X267" s="11">
        <v>0</v>
      </c>
      <c r="Y267" s="11">
        <v>0</v>
      </c>
      <c r="Z267" s="11">
        <v>0</v>
      </c>
      <c r="AA267" s="11">
        <v>0</v>
      </c>
      <c r="AB267" s="11">
        <v>0</v>
      </c>
      <c r="AC267" s="11">
        <v>0</v>
      </c>
      <c r="AD267" s="11">
        <v>0</v>
      </c>
      <c r="AE267" s="11">
        <v>0</v>
      </c>
      <c r="AF267" s="11">
        <v>0</v>
      </c>
      <c r="AG267" s="11">
        <v>0</v>
      </c>
      <c r="AH267" s="11">
        <v>1</v>
      </c>
      <c r="AI267" s="11">
        <v>0</v>
      </c>
      <c r="AJ267" s="11">
        <v>0</v>
      </c>
      <c r="AK267" s="11">
        <v>0</v>
      </c>
      <c r="AL267" s="11">
        <v>0</v>
      </c>
      <c r="AM267" s="11">
        <v>0</v>
      </c>
      <c r="AN267" s="11" t="s">
        <v>154</v>
      </c>
      <c r="AO267" s="11">
        <v>0</v>
      </c>
      <c r="AQ267" s="11" t="s">
        <v>141</v>
      </c>
      <c r="AR267" s="11" t="s">
        <v>152</v>
      </c>
      <c r="AS267" s="11" t="s">
        <v>164</v>
      </c>
      <c r="AT267" s="11">
        <v>4</v>
      </c>
      <c r="AU267" s="11">
        <v>0</v>
      </c>
      <c r="AX267" s="17"/>
      <c r="CF267" s="14">
        <v>41411</v>
      </c>
      <c r="CG267" s="14">
        <v>39881</v>
      </c>
    </row>
    <row r="268" spans="1:85" ht="30" x14ac:dyDescent="0.25">
      <c r="A268" s="11">
        <v>452</v>
      </c>
      <c r="B268" s="11" t="s">
        <v>3633</v>
      </c>
      <c r="D268" s="13">
        <v>452.1</v>
      </c>
      <c r="E268" s="11" t="s">
        <v>3634</v>
      </c>
      <c r="F268" s="11" t="s">
        <v>141</v>
      </c>
      <c r="G268" s="11" t="s">
        <v>58</v>
      </c>
      <c r="H268" s="11" t="s">
        <v>636</v>
      </c>
      <c r="I268" s="11" t="s">
        <v>141</v>
      </c>
      <c r="J268" s="11" t="s">
        <v>1232</v>
      </c>
      <c r="K268" s="14">
        <v>36705</v>
      </c>
      <c r="L268" s="11" t="s">
        <v>3635</v>
      </c>
      <c r="M268" s="11">
        <v>410875</v>
      </c>
      <c r="N268" s="11">
        <v>525942</v>
      </c>
      <c r="O268" s="11">
        <v>92</v>
      </c>
      <c r="P268" s="11" t="s">
        <v>216</v>
      </c>
      <c r="Q268" s="11" t="s">
        <v>3636</v>
      </c>
      <c r="R268" s="11">
        <v>3</v>
      </c>
      <c r="S268" s="11" t="s">
        <v>149</v>
      </c>
      <c r="T268" s="11">
        <v>182</v>
      </c>
      <c r="U268" s="11">
        <v>5</v>
      </c>
      <c r="V268" s="11" t="s">
        <v>150</v>
      </c>
      <c r="W268" s="11">
        <v>1</v>
      </c>
      <c r="X268" s="11">
        <v>1</v>
      </c>
      <c r="Y268" s="11">
        <v>0</v>
      </c>
      <c r="Z268" s="11">
        <v>0</v>
      </c>
      <c r="AA268" s="11">
        <v>0</v>
      </c>
      <c r="AB268" s="11">
        <v>0</v>
      </c>
      <c r="AC268" s="11">
        <v>0</v>
      </c>
      <c r="AD268" s="11">
        <v>0</v>
      </c>
      <c r="AE268" s="11">
        <v>0</v>
      </c>
      <c r="AF268" s="11">
        <v>1</v>
      </c>
      <c r="AG268" s="11">
        <v>0</v>
      </c>
      <c r="AH268" s="11">
        <v>0</v>
      </c>
      <c r="AI268" s="11">
        <v>0</v>
      </c>
      <c r="AJ268" s="11">
        <v>0</v>
      </c>
      <c r="AK268" s="11">
        <v>0</v>
      </c>
      <c r="AL268" s="11">
        <v>0</v>
      </c>
      <c r="AM268" s="11">
        <v>0</v>
      </c>
      <c r="AN268" s="11" t="s">
        <v>972</v>
      </c>
      <c r="AO268" s="11">
        <v>0</v>
      </c>
      <c r="AQ268" s="11" t="s">
        <v>141</v>
      </c>
      <c r="AR268" s="11" t="s">
        <v>220</v>
      </c>
      <c r="AS268" s="11" t="s">
        <v>164</v>
      </c>
      <c r="AT268" s="11">
        <v>4</v>
      </c>
      <c r="AU268" s="11">
        <v>4</v>
      </c>
      <c r="AW268" s="11" t="s">
        <v>165</v>
      </c>
      <c r="AX268" s="17"/>
      <c r="AY268" s="11" t="s">
        <v>166</v>
      </c>
      <c r="BA268" s="11" t="s">
        <v>614</v>
      </c>
      <c r="BB268" s="11" t="s">
        <v>164</v>
      </c>
      <c r="BC268" s="16">
        <v>4</v>
      </c>
      <c r="BD268" s="11" t="s">
        <v>9</v>
      </c>
      <c r="BE268" s="11" t="s">
        <v>168</v>
      </c>
      <c r="BF268" s="11" t="s">
        <v>169</v>
      </c>
      <c r="BG268" s="11" t="s">
        <v>170</v>
      </c>
      <c r="BH268" s="11" t="s">
        <v>171</v>
      </c>
      <c r="BI268" s="11" t="s">
        <v>172</v>
      </c>
      <c r="BJ268" s="11" t="s">
        <v>173</v>
      </c>
      <c r="BK268" s="11">
        <v>1</v>
      </c>
      <c r="BQ268" s="11" t="s">
        <v>174</v>
      </c>
      <c r="BT268" s="11" t="s">
        <v>174</v>
      </c>
      <c r="BU268" s="11" t="s">
        <v>175</v>
      </c>
      <c r="BV268" s="11" t="s">
        <v>175</v>
      </c>
      <c r="BW268" s="11" t="s">
        <v>174</v>
      </c>
      <c r="BX268" s="11" t="s">
        <v>175</v>
      </c>
      <c r="BY268" s="11" t="s">
        <v>175</v>
      </c>
      <c r="BZ268" s="11" t="s">
        <v>174</v>
      </c>
      <c r="CA268" s="11" t="s">
        <v>175</v>
      </c>
      <c r="CB268" s="11" t="s">
        <v>175</v>
      </c>
      <c r="CC268" s="11" t="s">
        <v>175</v>
      </c>
      <c r="CD268" s="11" t="s">
        <v>175</v>
      </c>
      <c r="CE268" s="11" t="s">
        <v>175</v>
      </c>
      <c r="CF268" s="14">
        <v>41411</v>
      </c>
      <c r="CG268" s="14">
        <v>41282</v>
      </c>
    </row>
    <row r="269" spans="1:85" ht="45" x14ac:dyDescent="0.25">
      <c r="A269" s="11">
        <v>359</v>
      </c>
      <c r="B269" s="11" t="s">
        <v>2892</v>
      </c>
      <c r="D269" s="13">
        <v>359.1</v>
      </c>
      <c r="E269" s="11" t="s">
        <v>80</v>
      </c>
      <c r="F269" s="11" t="s">
        <v>141</v>
      </c>
      <c r="G269" s="11" t="s">
        <v>142</v>
      </c>
      <c r="H269" s="11" t="s">
        <v>143</v>
      </c>
      <c r="I269" s="11" t="s">
        <v>141</v>
      </c>
      <c r="J269" s="11" t="s">
        <v>1221</v>
      </c>
      <c r="K269" s="14">
        <v>36220</v>
      </c>
      <c r="M269" s="11">
        <v>297238</v>
      </c>
      <c r="N269" s="11">
        <v>202881</v>
      </c>
      <c r="O269" s="11">
        <v>170</v>
      </c>
      <c r="P269" s="11" t="s">
        <v>147</v>
      </c>
      <c r="Q269" s="11" t="s">
        <v>2893</v>
      </c>
      <c r="R269" s="11">
        <v>20</v>
      </c>
      <c r="S269" s="11" t="s">
        <v>211</v>
      </c>
      <c r="T269" s="11">
        <v>0</v>
      </c>
      <c r="U269" s="11">
        <v>20</v>
      </c>
      <c r="W269" s="11">
        <v>1</v>
      </c>
      <c r="X269" s="11">
        <v>1</v>
      </c>
      <c r="Y269" s="11">
        <v>0</v>
      </c>
      <c r="Z269" s="11">
        <v>0</v>
      </c>
      <c r="AA269" s="11">
        <v>0</v>
      </c>
      <c r="AB269" s="11">
        <v>0</v>
      </c>
      <c r="AC269" s="11">
        <v>0</v>
      </c>
      <c r="AD269" s="11">
        <v>0</v>
      </c>
      <c r="AE269" s="11">
        <v>0</v>
      </c>
      <c r="AF269" s="11">
        <v>0</v>
      </c>
      <c r="AG269" s="11">
        <v>0</v>
      </c>
      <c r="AH269" s="11">
        <v>0</v>
      </c>
      <c r="AI269" s="11">
        <v>0</v>
      </c>
      <c r="AJ269" s="11">
        <v>0</v>
      </c>
      <c r="AK269" s="11">
        <v>0</v>
      </c>
      <c r="AL269" s="11">
        <v>0</v>
      </c>
      <c r="AM269" s="11">
        <v>0</v>
      </c>
      <c r="AN269" s="11" t="s">
        <v>472</v>
      </c>
      <c r="AO269" s="11">
        <v>0</v>
      </c>
      <c r="AQ269" s="11" t="s">
        <v>141</v>
      </c>
      <c r="AR269" s="11" t="s">
        <v>152</v>
      </c>
      <c r="AS269" s="11" t="s">
        <v>153</v>
      </c>
      <c r="AT269" s="11">
        <v>2</v>
      </c>
      <c r="AU269" s="11">
        <v>2</v>
      </c>
      <c r="AW269" s="11" t="s">
        <v>165</v>
      </c>
      <c r="AX269" s="17"/>
      <c r="AY269" s="11" t="s">
        <v>166</v>
      </c>
      <c r="BA269" s="11" t="s">
        <v>2256</v>
      </c>
      <c r="BB269" s="11" t="s">
        <v>153</v>
      </c>
      <c r="BC269" s="16">
        <v>2</v>
      </c>
      <c r="BD269" s="11" t="s">
        <v>2257</v>
      </c>
      <c r="BE269" s="11" t="s">
        <v>316</v>
      </c>
      <c r="BF269" s="11" t="s">
        <v>169</v>
      </c>
      <c r="BG269" s="11" t="s">
        <v>170</v>
      </c>
      <c r="BH269" s="11" t="s">
        <v>171</v>
      </c>
      <c r="BI269" s="11" t="s">
        <v>172</v>
      </c>
      <c r="BJ269" s="11" t="s">
        <v>173</v>
      </c>
      <c r="BK269" s="11">
        <v>1</v>
      </c>
      <c r="BQ269" s="11" t="s">
        <v>174</v>
      </c>
      <c r="BT269" s="11" t="s">
        <v>174</v>
      </c>
      <c r="BU269" s="11" t="s">
        <v>175</v>
      </c>
      <c r="BV269" s="11" t="s">
        <v>175</v>
      </c>
      <c r="BW269" s="11" t="s">
        <v>174</v>
      </c>
      <c r="BX269" s="11" t="s">
        <v>175</v>
      </c>
      <c r="BY269" s="11" t="s">
        <v>175</v>
      </c>
      <c r="BZ269" s="11" t="s">
        <v>174</v>
      </c>
      <c r="CA269" s="11" t="s">
        <v>175</v>
      </c>
      <c r="CB269" s="11" t="s">
        <v>175</v>
      </c>
      <c r="CC269" s="11" t="s">
        <v>175</v>
      </c>
      <c r="CD269" s="11" t="s">
        <v>175</v>
      </c>
      <c r="CE269" s="11" t="s">
        <v>175</v>
      </c>
      <c r="CF269" s="14">
        <v>41411</v>
      </c>
      <c r="CG269" s="14">
        <v>41411</v>
      </c>
    </row>
    <row r="270" spans="1:85" ht="45" x14ac:dyDescent="0.25">
      <c r="A270" s="11">
        <v>236</v>
      </c>
      <c r="B270" s="11" t="s">
        <v>1956</v>
      </c>
      <c r="D270" s="13">
        <v>236.1</v>
      </c>
      <c r="E270" s="11" t="s">
        <v>711</v>
      </c>
      <c r="F270" s="11" t="s">
        <v>141</v>
      </c>
      <c r="G270" s="11" t="s">
        <v>142</v>
      </c>
      <c r="H270" s="11" t="s">
        <v>143</v>
      </c>
      <c r="I270" s="11" t="s">
        <v>141</v>
      </c>
      <c r="J270" s="11" t="s">
        <v>1232</v>
      </c>
      <c r="K270" s="14">
        <v>35704</v>
      </c>
      <c r="L270" s="11" t="s">
        <v>1957</v>
      </c>
      <c r="M270" s="11">
        <v>297016</v>
      </c>
      <c r="N270" s="11">
        <v>202466</v>
      </c>
      <c r="O270" s="11">
        <v>170</v>
      </c>
      <c r="P270" s="11" t="s">
        <v>147</v>
      </c>
      <c r="Q270" s="11" t="s">
        <v>1958</v>
      </c>
      <c r="R270" s="11">
        <v>10</v>
      </c>
      <c r="S270" s="11" t="s">
        <v>149</v>
      </c>
      <c r="T270" s="11">
        <v>0</v>
      </c>
      <c r="U270" s="11">
        <v>20</v>
      </c>
      <c r="W270" s="11">
        <v>1</v>
      </c>
      <c r="X270" s="11">
        <v>0</v>
      </c>
      <c r="Y270" s="11">
        <v>0</v>
      </c>
      <c r="Z270" s="11">
        <v>0</v>
      </c>
      <c r="AA270" s="11">
        <v>0</v>
      </c>
      <c r="AB270" s="11">
        <v>0</v>
      </c>
      <c r="AC270" s="11">
        <v>0</v>
      </c>
      <c r="AD270" s="11">
        <v>0</v>
      </c>
      <c r="AE270" s="11">
        <v>0</v>
      </c>
      <c r="AF270" s="11">
        <v>0</v>
      </c>
      <c r="AG270" s="11">
        <v>0</v>
      </c>
      <c r="AH270" s="11">
        <v>1</v>
      </c>
      <c r="AI270" s="11">
        <v>0</v>
      </c>
      <c r="AJ270" s="11">
        <v>0</v>
      </c>
      <c r="AK270" s="11">
        <v>0</v>
      </c>
      <c r="AL270" s="11">
        <v>0</v>
      </c>
      <c r="AM270" s="11">
        <v>0</v>
      </c>
      <c r="AN270" s="11" t="s">
        <v>154</v>
      </c>
      <c r="AO270" s="11">
        <v>0</v>
      </c>
      <c r="AQ270" s="11" t="s">
        <v>141</v>
      </c>
      <c r="AR270" s="11" t="s">
        <v>152</v>
      </c>
      <c r="AS270" s="11" t="s">
        <v>164</v>
      </c>
      <c r="AT270" s="11">
        <v>4</v>
      </c>
      <c r="AU270" s="11">
        <v>4</v>
      </c>
      <c r="AX270" s="17"/>
      <c r="CF270" s="14">
        <v>41411</v>
      </c>
    </row>
    <row r="271" spans="1:85" ht="45" x14ac:dyDescent="0.25">
      <c r="A271" s="11">
        <v>236</v>
      </c>
      <c r="B271" s="11" t="s">
        <v>1956</v>
      </c>
      <c r="D271" s="13">
        <v>236.2</v>
      </c>
      <c r="E271" s="11" t="s">
        <v>1959</v>
      </c>
      <c r="F271" s="11" t="s">
        <v>141</v>
      </c>
      <c r="G271" s="11" t="s">
        <v>142</v>
      </c>
      <c r="H271" s="11" t="s">
        <v>143</v>
      </c>
      <c r="I271" s="11" t="s">
        <v>141</v>
      </c>
      <c r="J271" s="11" t="s">
        <v>1232</v>
      </c>
      <c r="K271" s="14">
        <v>35704</v>
      </c>
      <c r="L271" s="11" t="s">
        <v>1957</v>
      </c>
      <c r="M271" s="11">
        <v>297003</v>
      </c>
      <c r="N271" s="11">
        <v>202425</v>
      </c>
      <c r="O271" s="11">
        <v>170</v>
      </c>
      <c r="P271" s="11" t="s">
        <v>147</v>
      </c>
      <c r="Q271" s="11" t="s">
        <v>1960</v>
      </c>
      <c r="R271" s="11">
        <v>10</v>
      </c>
      <c r="S271" s="11" t="s">
        <v>149</v>
      </c>
      <c r="T271" s="11">
        <v>0</v>
      </c>
      <c r="U271" s="11">
        <v>20</v>
      </c>
      <c r="W271" s="11">
        <v>1</v>
      </c>
      <c r="X271" s="11">
        <v>0</v>
      </c>
      <c r="Y271" s="11">
        <v>0</v>
      </c>
      <c r="Z271" s="11">
        <v>0</v>
      </c>
      <c r="AA271" s="11">
        <v>0</v>
      </c>
      <c r="AB271" s="11">
        <v>0</v>
      </c>
      <c r="AC271" s="11">
        <v>0</v>
      </c>
      <c r="AD271" s="11">
        <v>0</v>
      </c>
      <c r="AE271" s="11">
        <v>0</v>
      </c>
      <c r="AF271" s="11">
        <v>0</v>
      </c>
      <c r="AG271" s="11">
        <v>0</v>
      </c>
      <c r="AH271" s="11">
        <v>0</v>
      </c>
      <c r="AI271" s="11">
        <v>0</v>
      </c>
      <c r="AJ271" s="11">
        <v>1</v>
      </c>
      <c r="AK271" s="11">
        <v>0</v>
      </c>
      <c r="AL271" s="11">
        <v>0</v>
      </c>
      <c r="AM271" s="11">
        <v>0</v>
      </c>
      <c r="AN271" s="11" t="s">
        <v>151</v>
      </c>
      <c r="AO271" s="11">
        <v>0</v>
      </c>
      <c r="AQ271" s="11" t="s">
        <v>141</v>
      </c>
      <c r="AR271" s="11" t="s">
        <v>152</v>
      </c>
      <c r="AS271" s="11" t="s">
        <v>164</v>
      </c>
      <c r="AT271" s="11">
        <v>4</v>
      </c>
      <c r="AU271" s="11">
        <v>0</v>
      </c>
      <c r="AX271" s="17"/>
      <c r="CF271" s="14">
        <v>41411</v>
      </c>
    </row>
    <row r="272" spans="1:85" ht="60" x14ac:dyDescent="0.25">
      <c r="A272" s="11">
        <v>606</v>
      </c>
      <c r="B272" s="11" t="s">
        <v>4556</v>
      </c>
      <c r="D272" s="13">
        <v>606.1</v>
      </c>
      <c r="E272" s="11" t="s">
        <v>80</v>
      </c>
      <c r="F272" s="11" t="s">
        <v>141</v>
      </c>
      <c r="G272" s="11" t="s">
        <v>58</v>
      </c>
      <c r="H272" s="11" t="s">
        <v>4557</v>
      </c>
      <c r="I272" s="11" t="s">
        <v>253</v>
      </c>
      <c r="J272" s="11" t="s">
        <v>2157</v>
      </c>
      <c r="K272" s="14">
        <v>37687</v>
      </c>
      <c r="M272" s="11">
        <v>366295</v>
      </c>
      <c r="N272" s="11">
        <v>564863</v>
      </c>
      <c r="O272" s="11">
        <v>86</v>
      </c>
      <c r="P272" s="11" t="s">
        <v>1798</v>
      </c>
      <c r="Q272" s="11" t="s">
        <v>4558</v>
      </c>
      <c r="R272" s="11">
        <v>20</v>
      </c>
      <c r="S272" s="11" t="s">
        <v>149</v>
      </c>
      <c r="T272" s="11">
        <v>0</v>
      </c>
      <c r="U272" s="11">
        <v>20</v>
      </c>
      <c r="W272" s="11">
        <v>1</v>
      </c>
      <c r="X272" s="11">
        <v>1</v>
      </c>
      <c r="Y272" s="11">
        <v>0</v>
      </c>
      <c r="Z272" s="11">
        <v>0</v>
      </c>
      <c r="AA272" s="11">
        <v>0</v>
      </c>
      <c r="AB272" s="11">
        <v>0</v>
      </c>
      <c r="AC272" s="11">
        <v>0</v>
      </c>
      <c r="AD272" s="11">
        <v>0</v>
      </c>
      <c r="AE272" s="11">
        <v>0</v>
      </c>
      <c r="AF272" s="11">
        <v>1</v>
      </c>
      <c r="AG272" s="11">
        <v>0</v>
      </c>
      <c r="AH272" s="11">
        <v>0</v>
      </c>
      <c r="AI272" s="11">
        <v>0</v>
      </c>
      <c r="AJ272" s="11">
        <v>0</v>
      </c>
      <c r="AK272" s="11">
        <v>0</v>
      </c>
      <c r="AL272" s="11">
        <v>0</v>
      </c>
      <c r="AM272" s="11">
        <v>0</v>
      </c>
      <c r="AN272" s="11" t="s">
        <v>972</v>
      </c>
      <c r="AO272" s="11">
        <v>0</v>
      </c>
      <c r="AQ272" s="11" t="s">
        <v>141</v>
      </c>
      <c r="AR272" s="11" t="s">
        <v>220</v>
      </c>
      <c r="AS272" s="11" t="s">
        <v>209</v>
      </c>
      <c r="AT272" s="11">
        <v>12</v>
      </c>
      <c r="AU272" s="11">
        <v>12</v>
      </c>
      <c r="AW272" s="11" t="s">
        <v>165</v>
      </c>
      <c r="AX272" s="17"/>
      <c r="AY272" s="11" t="s">
        <v>435</v>
      </c>
      <c r="BA272" s="11" t="s">
        <v>4559</v>
      </c>
      <c r="BB272" s="11" t="s">
        <v>259</v>
      </c>
      <c r="BC272" s="16">
        <v>12</v>
      </c>
      <c r="BD272" s="11" t="s">
        <v>4560</v>
      </c>
      <c r="BE272" s="11" t="s">
        <v>168</v>
      </c>
      <c r="BF272" s="11" t="s">
        <v>169</v>
      </c>
      <c r="BG272" s="11" t="s">
        <v>262</v>
      </c>
      <c r="BH272" s="11" t="s">
        <v>263</v>
      </c>
      <c r="BI272" s="11" t="s">
        <v>172</v>
      </c>
      <c r="BJ272" s="11" t="s">
        <v>173</v>
      </c>
      <c r="BK272" s="11">
        <v>1</v>
      </c>
      <c r="BM272" s="11" t="s">
        <v>4561</v>
      </c>
      <c r="BP272" s="11" t="s">
        <v>174</v>
      </c>
      <c r="BR272" s="11" t="s">
        <v>265</v>
      </c>
      <c r="BT272" s="11" t="s">
        <v>265</v>
      </c>
      <c r="BU272" s="11" t="s">
        <v>174</v>
      </c>
      <c r="BV272" s="11" t="s">
        <v>174</v>
      </c>
      <c r="BW272" s="11" t="s">
        <v>174</v>
      </c>
      <c r="BX272" s="11" t="s">
        <v>174</v>
      </c>
      <c r="BY272" s="11" t="s">
        <v>174</v>
      </c>
      <c r="BZ272" s="11" t="s">
        <v>265</v>
      </c>
      <c r="CA272" s="11" t="s">
        <v>174</v>
      </c>
      <c r="CB272" s="11" t="s">
        <v>174</v>
      </c>
      <c r="CC272" s="11" t="s">
        <v>174</v>
      </c>
      <c r="CD272" s="11" t="s">
        <v>174</v>
      </c>
      <c r="CE272" s="11" t="s">
        <v>174</v>
      </c>
      <c r="CF272" s="14">
        <v>41411</v>
      </c>
      <c r="CG272" s="14">
        <v>38980</v>
      </c>
    </row>
    <row r="273" spans="1:85" ht="60" x14ac:dyDescent="0.25">
      <c r="A273" s="11">
        <v>407</v>
      </c>
      <c r="B273" s="11" t="s">
        <v>3303</v>
      </c>
      <c r="C273" s="11" t="s">
        <v>3304</v>
      </c>
      <c r="D273" s="13">
        <v>407.1</v>
      </c>
      <c r="E273" s="11" t="s">
        <v>3305</v>
      </c>
      <c r="F273" s="11" t="s">
        <v>141</v>
      </c>
      <c r="G273" s="11" t="s">
        <v>205</v>
      </c>
      <c r="H273" s="11" t="s">
        <v>716</v>
      </c>
      <c r="I273" s="11" t="s">
        <v>141</v>
      </c>
      <c r="J273" s="11" t="s">
        <v>1232</v>
      </c>
      <c r="K273" s="14">
        <v>36373</v>
      </c>
      <c r="M273" s="11">
        <v>427952</v>
      </c>
      <c r="N273" s="11">
        <v>319076</v>
      </c>
      <c r="O273" s="11">
        <v>128</v>
      </c>
      <c r="P273" s="11" t="s">
        <v>207</v>
      </c>
      <c r="Q273" s="11" t="s">
        <v>3306</v>
      </c>
      <c r="R273" s="11">
        <v>5</v>
      </c>
      <c r="S273" s="11" t="s">
        <v>149</v>
      </c>
      <c r="T273" s="11">
        <v>65</v>
      </c>
      <c r="U273" s="11">
        <v>5</v>
      </c>
      <c r="V273" s="11" t="s">
        <v>150</v>
      </c>
      <c r="W273" s="11">
        <v>1</v>
      </c>
      <c r="X273" s="11">
        <v>0</v>
      </c>
      <c r="Y273" s="11">
        <v>0</v>
      </c>
      <c r="Z273" s="11">
        <v>1</v>
      </c>
      <c r="AA273" s="11">
        <v>0</v>
      </c>
      <c r="AB273" s="11">
        <v>0</v>
      </c>
      <c r="AC273" s="11">
        <v>0</v>
      </c>
      <c r="AD273" s="11">
        <v>0</v>
      </c>
      <c r="AE273" s="11">
        <v>0</v>
      </c>
      <c r="AF273" s="11">
        <v>1</v>
      </c>
      <c r="AG273" s="11">
        <v>0</v>
      </c>
      <c r="AH273" s="11">
        <v>0</v>
      </c>
      <c r="AI273" s="11">
        <v>0</v>
      </c>
      <c r="AJ273" s="11">
        <v>0</v>
      </c>
      <c r="AK273" s="11">
        <v>0</v>
      </c>
      <c r="AL273" s="11">
        <v>0</v>
      </c>
      <c r="AM273" s="11">
        <v>0</v>
      </c>
      <c r="AN273" s="11" t="s">
        <v>633</v>
      </c>
      <c r="AO273" s="11">
        <v>0</v>
      </c>
      <c r="AQ273" s="11" t="s">
        <v>141</v>
      </c>
      <c r="AR273" s="11" t="s">
        <v>152</v>
      </c>
      <c r="AS273" s="11" t="s">
        <v>209</v>
      </c>
      <c r="AT273" s="11">
        <v>12</v>
      </c>
      <c r="AU273" s="11">
        <v>12</v>
      </c>
      <c r="AV273" s="11" t="s">
        <v>3307</v>
      </c>
      <c r="AW273" s="11" t="s">
        <v>165</v>
      </c>
      <c r="AX273" s="17"/>
      <c r="AY273" s="11" t="s">
        <v>3308</v>
      </c>
      <c r="BA273" s="11" t="s">
        <v>716</v>
      </c>
      <c r="BB273" s="11" t="s">
        <v>259</v>
      </c>
      <c r="BC273" s="16">
        <v>12</v>
      </c>
      <c r="BD273" s="11" t="s">
        <v>716</v>
      </c>
      <c r="BE273" s="11" t="s">
        <v>168</v>
      </c>
      <c r="BF273" s="11" t="s">
        <v>317</v>
      </c>
      <c r="BG273" s="11" t="s">
        <v>261</v>
      </c>
      <c r="BH273" s="11" t="s">
        <v>1333</v>
      </c>
      <c r="BI273" s="11" t="s">
        <v>172</v>
      </c>
      <c r="BJ273" s="11" t="s">
        <v>173</v>
      </c>
      <c r="BK273" s="11">
        <v>1</v>
      </c>
      <c r="BP273" s="11" t="s">
        <v>265</v>
      </c>
      <c r="BT273" s="11" t="s">
        <v>265</v>
      </c>
      <c r="BU273" s="11" t="s">
        <v>265</v>
      </c>
      <c r="BV273" s="11" t="s">
        <v>265</v>
      </c>
      <c r="BW273" s="11" t="s">
        <v>265</v>
      </c>
      <c r="BX273" s="11" t="s">
        <v>265</v>
      </c>
      <c r="BY273" s="11" t="s">
        <v>265</v>
      </c>
      <c r="BZ273" s="11" t="s">
        <v>265</v>
      </c>
      <c r="CA273" s="11" t="s">
        <v>265</v>
      </c>
      <c r="CB273" s="11" t="s">
        <v>265</v>
      </c>
      <c r="CC273" s="11" t="s">
        <v>265</v>
      </c>
      <c r="CD273" s="11" t="s">
        <v>265</v>
      </c>
      <c r="CE273" s="11" t="s">
        <v>265</v>
      </c>
      <c r="CF273" s="14">
        <v>41411</v>
      </c>
      <c r="CG273" s="14">
        <v>39881</v>
      </c>
    </row>
    <row r="274" spans="1:85" ht="60" x14ac:dyDescent="0.25">
      <c r="A274" s="11">
        <v>407</v>
      </c>
      <c r="B274" s="11" t="s">
        <v>3303</v>
      </c>
      <c r="C274" s="11" t="s">
        <v>3304</v>
      </c>
      <c r="D274" s="13">
        <v>407.2</v>
      </c>
      <c r="E274" s="11" t="s">
        <v>3309</v>
      </c>
      <c r="F274" s="11" t="s">
        <v>141</v>
      </c>
      <c r="G274" s="11" t="s">
        <v>205</v>
      </c>
      <c r="H274" s="11" t="s">
        <v>716</v>
      </c>
      <c r="I274" s="11" t="s">
        <v>141</v>
      </c>
      <c r="J274" s="11" t="s">
        <v>1232</v>
      </c>
      <c r="K274" s="14">
        <v>36373</v>
      </c>
      <c r="M274" s="11">
        <v>427230</v>
      </c>
      <c r="N274" s="11">
        <v>319120</v>
      </c>
      <c r="O274" s="11">
        <v>128</v>
      </c>
      <c r="P274" s="11" t="s">
        <v>207</v>
      </c>
      <c r="Q274" s="11" t="s">
        <v>3310</v>
      </c>
      <c r="R274" s="11">
        <v>5</v>
      </c>
      <c r="S274" s="11" t="s">
        <v>149</v>
      </c>
      <c r="T274" s="11">
        <v>63</v>
      </c>
      <c r="U274" s="11">
        <v>5</v>
      </c>
      <c r="V274" s="11" t="s">
        <v>150</v>
      </c>
      <c r="W274" s="11">
        <v>1</v>
      </c>
      <c r="X274" s="11">
        <v>1</v>
      </c>
      <c r="Y274" s="11">
        <v>0</v>
      </c>
      <c r="Z274" s="11">
        <v>0</v>
      </c>
      <c r="AA274" s="11">
        <v>0</v>
      </c>
      <c r="AB274" s="11">
        <v>0</v>
      </c>
      <c r="AC274" s="11">
        <v>1</v>
      </c>
      <c r="AD274" s="11">
        <v>0</v>
      </c>
      <c r="AE274" s="11">
        <v>1</v>
      </c>
      <c r="AF274" s="11">
        <v>1</v>
      </c>
      <c r="AG274" s="11">
        <v>0</v>
      </c>
      <c r="AH274" s="11">
        <v>0</v>
      </c>
      <c r="AI274" s="11">
        <v>0</v>
      </c>
      <c r="AJ274" s="11">
        <v>0</v>
      </c>
      <c r="AK274" s="11">
        <v>0</v>
      </c>
      <c r="AL274" s="11">
        <v>0</v>
      </c>
      <c r="AM274" s="11">
        <v>0</v>
      </c>
      <c r="AN274" s="11" t="s">
        <v>163</v>
      </c>
      <c r="AO274" s="11">
        <v>0</v>
      </c>
      <c r="AQ274" s="11" t="s">
        <v>141</v>
      </c>
      <c r="AR274" s="11" t="s">
        <v>152</v>
      </c>
      <c r="AS274" s="11" t="s">
        <v>209</v>
      </c>
      <c r="AT274" s="11">
        <v>12</v>
      </c>
      <c r="AU274" s="11">
        <v>0</v>
      </c>
      <c r="AV274" s="11" t="s">
        <v>3307</v>
      </c>
      <c r="AW274" s="11" t="s">
        <v>165</v>
      </c>
      <c r="AX274" s="17"/>
      <c r="AY274" s="11" t="s">
        <v>3311</v>
      </c>
      <c r="BA274" s="11" t="s">
        <v>716</v>
      </c>
      <c r="BB274" s="11" t="s">
        <v>259</v>
      </c>
      <c r="BC274" s="16">
        <v>12</v>
      </c>
      <c r="BD274" s="11" t="s">
        <v>716</v>
      </c>
      <c r="BE274" s="11" t="s">
        <v>168</v>
      </c>
      <c r="BF274" s="11" t="s">
        <v>169</v>
      </c>
      <c r="BG274" s="11" t="s">
        <v>170</v>
      </c>
      <c r="BH274" s="11" t="s">
        <v>171</v>
      </c>
      <c r="BI274" s="11" t="s">
        <v>172</v>
      </c>
      <c r="BJ274" s="11" t="s">
        <v>173</v>
      </c>
      <c r="BK274" s="11">
        <v>1</v>
      </c>
      <c r="BP274" s="11" t="s">
        <v>318</v>
      </c>
      <c r="BT274" s="11" t="s">
        <v>318</v>
      </c>
      <c r="BU274" s="11" t="s">
        <v>318</v>
      </c>
      <c r="BV274" s="11" t="s">
        <v>318</v>
      </c>
      <c r="BW274" s="11" t="s">
        <v>318</v>
      </c>
      <c r="BX274" s="11" t="s">
        <v>318</v>
      </c>
      <c r="BY274" s="11" t="s">
        <v>318</v>
      </c>
      <c r="BZ274" s="11" t="s">
        <v>318</v>
      </c>
      <c r="CA274" s="11" t="s">
        <v>318</v>
      </c>
      <c r="CB274" s="11" t="s">
        <v>318</v>
      </c>
      <c r="CC274" s="11" t="s">
        <v>318</v>
      </c>
      <c r="CD274" s="11" t="s">
        <v>318</v>
      </c>
      <c r="CE274" s="11" t="s">
        <v>318</v>
      </c>
      <c r="CF274" s="14">
        <v>41411</v>
      </c>
      <c r="CG274" s="14">
        <v>39881</v>
      </c>
    </row>
    <row r="275" spans="1:85" ht="30" x14ac:dyDescent="0.25">
      <c r="A275" s="18">
        <v>407</v>
      </c>
      <c r="B275" s="18" t="s">
        <v>3303</v>
      </c>
      <c r="C275" s="11" t="s">
        <v>3304</v>
      </c>
      <c r="D275" s="19">
        <v>407.3</v>
      </c>
      <c r="E275" s="18" t="s">
        <v>3312</v>
      </c>
      <c r="F275" s="18" t="s">
        <v>141</v>
      </c>
      <c r="G275" s="18" t="s">
        <v>205</v>
      </c>
      <c r="H275" s="18" t="s">
        <v>716</v>
      </c>
      <c r="I275" s="18" t="s">
        <v>141</v>
      </c>
      <c r="J275" s="18" t="s">
        <v>1232</v>
      </c>
      <c r="K275" s="20">
        <v>36373</v>
      </c>
      <c r="L275" s="18"/>
      <c r="M275" s="18">
        <v>427335</v>
      </c>
      <c r="N275" s="18">
        <v>319205</v>
      </c>
      <c r="O275" s="18">
        <v>128</v>
      </c>
      <c r="P275" s="18" t="s">
        <v>207</v>
      </c>
      <c r="Q275" s="24" t="s">
        <v>3313</v>
      </c>
      <c r="R275" s="18">
        <v>10</v>
      </c>
      <c r="S275" s="18" t="s">
        <v>149</v>
      </c>
      <c r="T275" s="18"/>
      <c r="U275" s="18"/>
      <c r="V275" s="18"/>
      <c r="W275" s="18">
        <v>1</v>
      </c>
      <c r="X275" s="18">
        <v>0</v>
      </c>
      <c r="Y275" s="18">
        <v>0</v>
      </c>
      <c r="Z275" s="18">
        <v>0</v>
      </c>
      <c r="AA275" s="18">
        <v>0</v>
      </c>
      <c r="AB275" s="18">
        <v>0</v>
      </c>
      <c r="AC275" s="18">
        <v>0</v>
      </c>
      <c r="AD275" s="18">
        <v>0</v>
      </c>
      <c r="AE275" s="18">
        <v>0</v>
      </c>
      <c r="AF275" s="18">
        <v>1</v>
      </c>
      <c r="AG275" s="18">
        <v>0</v>
      </c>
      <c r="AH275" s="18">
        <v>0</v>
      </c>
      <c r="AI275" s="18">
        <v>0</v>
      </c>
      <c r="AJ275" s="18">
        <v>0</v>
      </c>
      <c r="AK275" s="18">
        <v>0</v>
      </c>
      <c r="AL275" s="18">
        <v>0</v>
      </c>
      <c r="AM275" s="18">
        <v>0</v>
      </c>
      <c r="AN275" s="18" t="s">
        <v>185</v>
      </c>
      <c r="AO275" s="18">
        <v>0</v>
      </c>
      <c r="AP275" s="18"/>
      <c r="AQ275" s="18" t="s">
        <v>141</v>
      </c>
      <c r="AR275" s="18" t="s">
        <v>152</v>
      </c>
      <c r="AS275" s="11" t="s">
        <v>209</v>
      </c>
      <c r="AT275" s="18">
        <v>12</v>
      </c>
      <c r="AU275" s="11">
        <v>0</v>
      </c>
      <c r="AV275" s="18"/>
      <c r="AW275" s="11" t="s">
        <v>165</v>
      </c>
      <c r="AX275" s="17"/>
      <c r="AY275" s="11" t="s">
        <v>3312</v>
      </c>
      <c r="AZ275" s="11" t="s">
        <v>3314</v>
      </c>
      <c r="BA275" s="11" t="s">
        <v>716</v>
      </c>
      <c r="BB275" s="11" t="s">
        <v>259</v>
      </c>
      <c r="BC275" s="16">
        <v>12</v>
      </c>
      <c r="BD275" s="11" t="s">
        <v>716</v>
      </c>
      <c r="BE275" s="11" t="s">
        <v>168</v>
      </c>
      <c r="BF275" s="11" t="s">
        <v>169</v>
      </c>
      <c r="BG275" s="11" t="s">
        <v>170</v>
      </c>
      <c r="BH275" s="11" t="s">
        <v>171</v>
      </c>
      <c r="BI275" s="11" t="s">
        <v>172</v>
      </c>
      <c r="BJ275" s="11" t="s">
        <v>173</v>
      </c>
      <c r="BK275" s="11">
        <v>1</v>
      </c>
      <c r="BP275" s="11" t="s">
        <v>318</v>
      </c>
      <c r="BT275" s="11" t="s">
        <v>318</v>
      </c>
      <c r="BU275" s="11" t="s">
        <v>318</v>
      </c>
      <c r="BV275" s="11" t="s">
        <v>318</v>
      </c>
      <c r="BW275" s="11" t="s">
        <v>318</v>
      </c>
      <c r="BX275" s="11" t="s">
        <v>318</v>
      </c>
      <c r="BY275" s="11" t="s">
        <v>318</v>
      </c>
      <c r="BZ275" s="11" t="s">
        <v>318</v>
      </c>
      <c r="CA275" s="11" t="s">
        <v>318</v>
      </c>
      <c r="CB275" s="11" t="s">
        <v>318</v>
      </c>
      <c r="CC275" s="11" t="s">
        <v>318</v>
      </c>
      <c r="CD275" s="11" t="s">
        <v>318</v>
      </c>
      <c r="CE275" s="11" t="s">
        <v>318</v>
      </c>
      <c r="CF275" s="14">
        <v>41411</v>
      </c>
      <c r="CG275" s="14">
        <v>39881</v>
      </c>
    </row>
    <row r="276" spans="1:85" ht="30" x14ac:dyDescent="0.25">
      <c r="A276" s="18">
        <v>407</v>
      </c>
      <c r="B276" s="18" t="s">
        <v>3303</v>
      </c>
      <c r="C276" s="11" t="s">
        <v>3304</v>
      </c>
      <c r="D276" s="19">
        <v>407.4</v>
      </c>
      <c r="E276" s="18" t="s">
        <v>3315</v>
      </c>
      <c r="F276" s="18" t="s">
        <v>141</v>
      </c>
      <c r="G276" s="18" t="s">
        <v>205</v>
      </c>
      <c r="H276" s="18" t="s">
        <v>716</v>
      </c>
      <c r="I276" s="18" t="s">
        <v>141</v>
      </c>
      <c r="J276" s="18" t="s">
        <v>1232</v>
      </c>
      <c r="K276" s="20">
        <v>36373</v>
      </c>
      <c r="L276" s="18"/>
      <c r="M276" s="18">
        <v>426965</v>
      </c>
      <c r="N276" s="18">
        <v>319110</v>
      </c>
      <c r="O276" s="18">
        <v>128</v>
      </c>
      <c r="P276" s="18" t="s">
        <v>207</v>
      </c>
      <c r="Q276" s="24" t="s">
        <v>3316</v>
      </c>
      <c r="R276" s="18">
        <v>10</v>
      </c>
      <c r="S276" s="18" t="s">
        <v>149</v>
      </c>
      <c r="T276" s="18"/>
      <c r="U276" s="18"/>
      <c r="V276" s="18"/>
      <c r="W276" s="18">
        <v>1</v>
      </c>
      <c r="X276" s="18">
        <v>0</v>
      </c>
      <c r="Y276" s="18">
        <v>0</v>
      </c>
      <c r="Z276" s="18">
        <v>0</v>
      </c>
      <c r="AA276" s="18">
        <v>0</v>
      </c>
      <c r="AB276" s="18">
        <v>0</v>
      </c>
      <c r="AC276" s="18">
        <v>0</v>
      </c>
      <c r="AD276" s="18">
        <v>0</v>
      </c>
      <c r="AE276" s="18">
        <v>0</v>
      </c>
      <c r="AF276" s="18">
        <v>1</v>
      </c>
      <c r="AG276" s="18">
        <v>0</v>
      </c>
      <c r="AH276" s="18">
        <v>0</v>
      </c>
      <c r="AI276" s="18">
        <v>0</v>
      </c>
      <c r="AJ276" s="18">
        <v>0</v>
      </c>
      <c r="AK276" s="18">
        <v>0</v>
      </c>
      <c r="AL276" s="18">
        <v>0</v>
      </c>
      <c r="AM276" s="18">
        <v>0</v>
      </c>
      <c r="AN276" s="18" t="s">
        <v>185</v>
      </c>
      <c r="AO276" s="18">
        <v>0</v>
      </c>
      <c r="AP276" s="18"/>
      <c r="AQ276" s="18" t="s">
        <v>141</v>
      </c>
      <c r="AR276" s="18" t="s">
        <v>152</v>
      </c>
      <c r="AS276" s="11" t="s">
        <v>209</v>
      </c>
      <c r="AT276" s="18">
        <v>12</v>
      </c>
      <c r="AU276" s="11">
        <v>0</v>
      </c>
      <c r="AV276" s="18"/>
      <c r="AW276" s="11" t="s">
        <v>165</v>
      </c>
      <c r="AX276" s="17"/>
      <c r="AY276" s="11" t="s">
        <v>3315</v>
      </c>
      <c r="AZ276" s="11" t="s">
        <v>3317</v>
      </c>
      <c r="BA276" s="11" t="s">
        <v>716</v>
      </c>
      <c r="BB276" s="11" t="s">
        <v>259</v>
      </c>
      <c r="BC276" s="16">
        <v>12</v>
      </c>
      <c r="BD276" s="11" t="s">
        <v>716</v>
      </c>
      <c r="BE276" s="11" t="s">
        <v>168</v>
      </c>
      <c r="BF276" s="11" t="s">
        <v>169</v>
      </c>
      <c r="BG276" s="11" t="s">
        <v>170</v>
      </c>
      <c r="BH276" s="11" t="s">
        <v>171</v>
      </c>
      <c r="BI276" s="11" t="s">
        <v>172</v>
      </c>
      <c r="BJ276" s="11" t="s">
        <v>173</v>
      </c>
      <c r="BK276" s="11">
        <v>1</v>
      </c>
      <c r="BP276" s="11" t="s">
        <v>318</v>
      </c>
      <c r="BT276" s="11" t="s">
        <v>318</v>
      </c>
      <c r="BU276" s="11" t="s">
        <v>318</v>
      </c>
      <c r="BV276" s="11" t="s">
        <v>318</v>
      </c>
      <c r="BW276" s="11" t="s">
        <v>318</v>
      </c>
      <c r="BX276" s="11" t="s">
        <v>318</v>
      </c>
      <c r="BY276" s="11" t="s">
        <v>318</v>
      </c>
      <c r="BZ276" s="11" t="s">
        <v>318</v>
      </c>
      <c r="CA276" s="11" t="s">
        <v>318</v>
      </c>
      <c r="CB276" s="11" t="s">
        <v>318</v>
      </c>
      <c r="CC276" s="11" t="s">
        <v>318</v>
      </c>
      <c r="CD276" s="11" t="s">
        <v>318</v>
      </c>
      <c r="CE276" s="11" t="s">
        <v>318</v>
      </c>
      <c r="CF276" s="14">
        <v>41411</v>
      </c>
      <c r="CG276" s="14">
        <v>39881</v>
      </c>
    </row>
    <row r="277" spans="1:85" ht="30" x14ac:dyDescent="0.25">
      <c r="A277" s="18">
        <v>407</v>
      </c>
      <c r="B277" s="18" t="s">
        <v>3303</v>
      </c>
      <c r="C277" s="11" t="s">
        <v>3304</v>
      </c>
      <c r="D277" s="19">
        <v>407.5</v>
      </c>
      <c r="E277" s="18" t="s">
        <v>3318</v>
      </c>
      <c r="F277" s="18" t="s">
        <v>141</v>
      </c>
      <c r="G277" s="18" t="s">
        <v>205</v>
      </c>
      <c r="H277" s="18" t="s">
        <v>716</v>
      </c>
      <c r="I277" s="18" t="s">
        <v>141</v>
      </c>
      <c r="J277" s="18" t="s">
        <v>1232</v>
      </c>
      <c r="K277" s="20">
        <v>36373</v>
      </c>
      <c r="L277" s="18"/>
      <c r="M277" s="18">
        <v>427335</v>
      </c>
      <c r="N277" s="18">
        <v>319200</v>
      </c>
      <c r="O277" s="18">
        <v>128</v>
      </c>
      <c r="P277" s="18" t="s">
        <v>207</v>
      </c>
      <c r="Q277" s="24" t="s">
        <v>3319</v>
      </c>
      <c r="R277" s="18">
        <v>10</v>
      </c>
      <c r="S277" s="18" t="s">
        <v>149</v>
      </c>
      <c r="T277" s="18"/>
      <c r="U277" s="18"/>
      <c r="V277" s="18"/>
      <c r="W277" s="18">
        <v>1</v>
      </c>
      <c r="X277" s="18">
        <v>1</v>
      </c>
      <c r="Y277" s="18">
        <v>0</v>
      </c>
      <c r="Z277" s="18">
        <v>0</v>
      </c>
      <c r="AA277" s="18">
        <v>0</v>
      </c>
      <c r="AB277" s="18">
        <v>0</v>
      </c>
      <c r="AC277" s="18">
        <v>0</v>
      </c>
      <c r="AD277" s="18">
        <v>0</v>
      </c>
      <c r="AE277" s="18">
        <v>0</v>
      </c>
      <c r="AF277" s="18">
        <v>1</v>
      </c>
      <c r="AG277" s="18">
        <v>0</v>
      </c>
      <c r="AH277" s="18">
        <v>0</v>
      </c>
      <c r="AI277" s="18">
        <v>0</v>
      </c>
      <c r="AJ277" s="18">
        <v>0</v>
      </c>
      <c r="AK277" s="18">
        <v>0</v>
      </c>
      <c r="AL277" s="18">
        <v>0</v>
      </c>
      <c r="AM277" s="18">
        <v>0</v>
      </c>
      <c r="AN277" s="18" t="s">
        <v>1599</v>
      </c>
      <c r="AO277" s="18">
        <v>0</v>
      </c>
      <c r="AP277" s="18"/>
      <c r="AQ277" s="18" t="s">
        <v>141</v>
      </c>
      <c r="AR277" s="18" t="s">
        <v>152</v>
      </c>
      <c r="AS277" s="11" t="s">
        <v>209</v>
      </c>
      <c r="AT277" s="18">
        <v>12</v>
      </c>
      <c r="AU277" s="11">
        <v>0</v>
      </c>
      <c r="AV277" s="18"/>
      <c r="AW277" s="11" t="s">
        <v>165</v>
      </c>
      <c r="AX277" s="17"/>
      <c r="AY277" s="11" t="s">
        <v>3320</v>
      </c>
      <c r="AZ277" s="11" t="s">
        <v>3321</v>
      </c>
      <c r="BA277" s="11" t="s">
        <v>716</v>
      </c>
      <c r="BB277" s="11" t="s">
        <v>259</v>
      </c>
      <c r="BC277" s="16">
        <v>12</v>
      </c>
      <c r="BD277" s="11" t="s">
        <v>716</v>
      </c>
      <c r="BE277" s="11" t="s">
        <v>168</v>
      </c>
      <c r="BF277" s="11" t="s">
        <v>169</v>
      </c>
      <c r="BG277" s="11" t="s">
        <v>170</v>
      </c>
      <c r="BH277" s="11" t="s">
        <v>171</v>
      </c>
      <c r="BI277" s="11" t="s">
        <v>172</v>
      </c>
      <c r="BJ277" s="11" t="s">
        <v>173</v>
      </c>
      <c r="BK277" s="11">
        <v>1</v>
      </c>
      <c r="BP277" s="11" t="s">
        <v>318</v>
      </c>
      <c r="BT277" s="11" t="s">
        <v>318</v>
      </c>
      <c r="BU277" s="11" t="s">
        <v>318</v>
      </c>
      <c r="BV277" s="11" t="s">
        <v>318</v>
      </c>
      <c r="BW277" s="11" t="s">
        <v>318</v>
      </c>
      <c r="BX277" s="11" t="s">
        <v>318</v>
      </c>
      <c r="BY277" s="11" t="s">
        <v>318</v>
      </c>
      <c r="BZ277" s="11" t="s">
        <v>318</v>
      </c>
      <c r="CA277" s="11" t="s">
        <v>318</v>
      </c>
      <c r="CB277" s="11" t="s">
        <v>318</v>
      </c>
      <c r="CC277" s="11" t="s">
        <v>318</v>
      </c>
      <c r="CD277" s="11" t="s">
        <v>318</v>
      </c>
      <c r="CE277" s="11" t="s">
        <v>318</v>
      </c>
      <c r="CF277" s="14">
        <v>41411</v>
      </c>
      <c r="CG277" s="14">
        <v>39881</v>
      </c>
    </row>
    <row r="278" spans="1:85" ht="30" x14ac:dyDescent="0.25">
      <c r="A278" s="18">
        <v>407</v>
      </c>
      <c r="B278" s="18" t="s">
        <v>3303</v>
      </c>
      <c r="C278" s="11" t="s">
        <v>3304</v>
      </c>
      <c r="D278" s="19">
        <v>407.6</v>
      </c>
      <c r="E278" s="18" t="s">
        <v>3322</v>
      </c>
      <c r="F278" s="18" t="s">
        <v>141</v>
      </c>
      <c r="G278" s="18" t="s">
        <v>205</v>
      </c>
      <c r="H278" s="18" t="s">
        <v>716</v>
      </c>
      <c r="I278" s="18" t="s">
        <v>141</v>
      </c>
      <c r="J278" s="18" t="s">
        <v>1232</v>
      </c>
      <c r="K278" s="20">
        <v>36373</v>
      </c>
      <c r="L278" s="18"/>
      <c r="M278" s="18">
        <v>427330</v>
      </c>
      <c r="N278" s="18">
        <v>319210</v>
      </c>
      <c r="O278" s="18">
        <v>128</v>
      </c>
      <c r="P278" s="18" t="s">
        <v>207</v>
      </c>
      <c r="Q278" s="24" t="s">
        <v>3323</v>
      </c>
      <c r="R278" s="18">
        <v>10</v>
      </c>
      <c r="S278" s="18" t="s">
        <v>149</v>
      </c>
      <c r="T278" s="18"/>
      <c r="U278" s="18"/>
      <c r="V278" s="18"/>
      <c r="W278" s="18">
        <v>1</v>
      </c>
      <c r="X278" s="18">
        <v>1</v>
      </c>
      <c r="Y278" s="18">
        <v>0</v>
      </c>
      <c r="Z278" s="18">
        <v>0</v>
      </c>
      <c r="AA278" s="18">
        <v>0</v>
      </c>
      <c r="AB278" s="18">
        <v>0</v>
      </c>
      <c r="AC278" s="18">
        <v>0</v>
      </c>
      <c r="AD278" s="18">
        <v>0</v>
      </c>
      <c r="AE278" s="18">
        <v>0</v>
      </c>
      <c r="AF278" s="18">
        <v>1</v>
      </c>
      <c r="AG278" s="18">
        <v>0</v>
      </c>
      <c r="AH278" s="18">
        <v>0</v>
      </c>
      <c r="AI278" s="18">
        <v>0</v>
      </c>
      <c r="AJ278" s="18">
        <v>0</v>
      </c>
      <c r="AK278" s="18">
        <v>0</v>
      </c>
      <c r="AL278" s="18">
        <v>0</v>
      </c>
      <c r="AM278" s="18">
        <v>0</v>
      </c>
      <c r="AN278" s="18" t="s">
        <v>1599</v>
      </c>
      <c r="AO278" s="18">
        <v>0</v>
      </c>
      <c r="AP278" s="18"/>
      <c r="AQ278" s="18" t="s">
        <v>141</v>
      </c>
      <c r="AR278" s="18" t="s">
        <v>152</v>
      </c>
      <c r="AS278" s="11" t="s">
        <v>209</v>
      </c>
      <c r="AT278" s="18">
        <v>12</v>
      </c>
      <c r="AU278" s="11">
        <v>0</v>
      </c>
      <c r="AV278" s="18"/>
      <c r="AW278" s="11" t="s">
        <v>165</v>
      </c>
      <c r="AX278" s="17"/>
      <c r="AY278" s="11" t="s">
        <v>3322</v>
      </c>
      <c r="AZ278" s="11" t="s">
        <v>3324</v>
      </c>
      <c r="BA278" s="11" t="s">
        <v>716</v>
      </c>
      <c r="BB278" s="11" t="s">
        <v>407</v>
      </c>
      <c r="BD278" s="11" t="s">
        <v>716</v>
      </c>
      <c r="BE278" s="11" t="s">
        <v>168</v>
      </c>
      <c r="BF278" s="11" t="s">
        <v>169</v>
      </c>
      <c r="BG278" s="11" t="s">
        <v>170</v>
      </c>
      <c r="BH278" s="11" t="s">
        <v>171</v>
      </c>
      <c r="BI278" s="11" t="s">
        <v>172</v>
      </c>
      <c r="BJ278" s="11" t="s">
        <v>173</v>
      </c>
      <c r="BK278" s="11">
        <v>1</v>
      </c>
      <c r="BT278" s="11" t="s">
        <v>175</v>
      </c>
      <c r="BU278" s="11" t="s">
        <v>175</v>
      </c>
      <c r="BV278" s="11" t="s">
        <v>175</v>
      </c>
      <c r="BW278" s="11" t="s">
        <v>175</v>
      </c>
      <c r="BX278" s="11" t="s">
        <v>175</v>
      </c>
      <c r="BY278" s="11" t="s">
        <v>175</v>
      </c>
      <c r="BZ278" s="11" t="s">
        <v>175</v>
      </c>
      <c r="CA278" s="11" t="s">
        <v>175</v>
      </c>
      <c r="CB278" s="11" t="s">
        <v>175</v>
      </c>
      <c r="CC278" s="11" t="s">
        <v>175</v>
      </c>
      <c r="CD278" s="11" t="s">
        <v>175</v>
      </c>
      <c r="CE278" s="11" t="s">
        <v>175</v>
      </c>
      <c r="CF278" s="14">
        <v>41411</v>
      </c>
      <c r="CG278" s="14">
        <v>39881</v>
      </c>
    </row>
    <row r="279" spans="1:85" ht="45" x14ac:dyDescent="0.25">
      <c r="A279" s="11">
        <v>778</v>
      </c>
      <c r="B279" s="11" t="s">
        <v>3303</v>
      </c>
      <c r="D279" s="13">
        <v>778.1</v>
      </c>
      <c r="E279" s="11" t="s">
        <v>5753</v>
      </c>
      <c r="F279" s="11" t="s">
        <v>141</v>
      </c>
      <c r="G279" s="11" t="s">
        <v>205</v>
      </c>
      <c r="H279" s="11" t="s">
        <v>716</v>
      </c>
      <c r="I279" s="11" t="s">
        <v>141</v>
      </c>
      <c r="J279" s="11" t="s">
        <v>5863</v>
      </c>
      <c r="K279" s="14">
        <v>41050</v>
      </c>
      <c r="M279" s="11">
        <v>426949</v>
      </c>
      <c r="N279" s="11">
        <v>319069</v>
      </c>
      <c r="O279" s="74">
        <v>128</v>
      </c>
      <c r="P279" s="11" t="s">
        <v>207</v>
      </c>
      <c r="Q279" s="11" t="s">
        <v>5864</v>
      </c>
      <c r="R279" s="11">
        <v>1</v>
      </c>
      <c r="S279" s="11" t="s">
        <v>231</v>
      </c>
      <c r="T279" s="11">
        <v>61.25</v>
      </c>
      <c r="U279" s="11">
        <v>0.01</v>
      </c>
      <c r="V279" s="11" t="s">
        <v>231</v>
      </c>
      <c r="W279" s="11">
        <v>1</v>
      </c>
      <c r="X279" s="11">
        <v>0</v>
      </c>
      <c r="Y279" s="11">
        <v>0</v>
      </c>
      <c r="Z279" s="11">
        <v>1</v>
      </c>
      <c r="AA279" s="11">
        <v>0</v>
      </c>
      <c r="AB279" s="11">
        <v>0</v>
      </c>
      <c r="AC279" s="11">
        <v>0</v>
      </c>
      <c r="AD279" s="11">
        <v>0</v>
      </c>
      <c r="AE279" s="11">
        <v>0</v>
      </c>
      <c r="AF279" s="11">
        <v>1</v>
      </c>
      <c r="AG279" s="11">
        <v>0</v>
      </c>
      <c r="AH279" s="11">
        <v>0</v>
      </c>
      <c r="AI279" s="11">
        <v>0</v>
      </c>
      <c r="AJ279" s="11">
        <v>0</v>
      </c>
      <c r="AK279" s="11">
        <v>0</v>
      </c>
      <c r="AL279" s="11">
        <v>0</v>
      </c>
      <c r="AM279" s="11">
        <v>0</v>
      </c>
      <c r="AN279" s="11" t="s">
        <v>633</v>
      </c>
      <c r="AO279" s="11">
        <v>0</v>
      </c>
      <c r="AQ279" s="11" t="s">
        <v>141</v>
      </c>
      <c r="AR279" s="11" t="s">
        <v>152</v>
      </c>
      <c r="AS279" s="11" t="s">
        <v>209</v>
      </c>
      <c r="AT279" s="11">
        <v>12</v>
      </c>
      <c r="AU279" s="11">
        <v>12</v>
      </c>
      <c r="AV279" s="11" t="s">
        <v>5865</v>
      </c>
      <c r="AW279" s="11" t="s">
        <v>165</v>
      </c>
      <c r="AX279" s="17"/>
      <c r="AY279" s="11" t="s">
        <v>5866</v>
      </c>
      <c r="BA279" s="11" t="s">
        <v>716</v>
      </c>
      <c r="BB279" s="11" t="s">
        <v>259</v>
      </c>
      <c r="BC279" s="16">
        <v>12</v>
      </c>
      <c r="BD279" s="11" t="s">
        <v>716</v>
      </c>
      <c r="BE279" s="11" t="s">
        <v>168</v>
      </c>
      <c r="BF279" s="11" t="s">
        <v>169</v>
      </c>
      <c r="BG279" s="11" t="s">
        <v>170</v>
      </c>
      <c r="BH279" s="11" t="s">
        <v>171</v>
      </c>
      <c r="BI279" s="11" t="s">
        <v>172</v>
      </c>
      <c r="BJ279" s="11" t="s">
        <v>173</v>
      </c>
      <c r="BK279" s="11">
        <v>1</v>
      </c>
      <c r="BL279" s="11" t="s">
        <v>5867</v>
      </c>
      <c r="BP279" s="11" t="s">
        <v>318</v>
      </c>
      <c r="BT279" s="11" t="s">
        <v>318</v>
      </c>
      <c r="BU279" s="11" t="s">
        <v>318</v>
      </c>
      <c r="BV279" s="11" t="s">
        <v>318</v>
      </c>
      <c r="BW279" s="11" t="s">
        <v>318</v>
      </c>
      <c r="BX279" s="11" t="s">
        <v>318</v>
      </c>
      <c r="BY279" s="11" t="s">
        <v>318</v>
      </c>
      <c r="BZ279" s="11" t="s">
        <v>318</v>
      </c>
      <c r="CA279" s="11" t="s">
        <v>318</v>
      </c>
      <c r="CB279" s="11" t="s">
        <v>318</v>
      </c>
      <c r="CC279" s="11" t="s">
        <v>318</v>
      </c>
      <c r="CD279" s="11" t="s">
        <v>318</v>
      </c>
      <c r="CE279" s="11" t="s">
        <v>318</v>
      </c>
      <c r="CF279" s="14">
        <v>41411</v>
      </c>
      <c r="CG279" s="14">
        <v>41247</v>
      </c>
    </row>
    <row r="280" spans="1:85" ht="45" x14ac:dyDescent="0.25">
      <c r="A280" s="11">
        <v>137</v>
      </c>
      <c r="B280" s="11" t="s">
        <v>1219</v>
      </c>
      <c r="D280" s="13">
        <v>137.1</v>
      </c>
      <c r="E280" s="11" t="s">
        <v>248</v>
      </c>
      <c r="F280" s="11" t="s">
        <v>141</v>
      </c>
      <c r="G280" s="11" t="s">
        <v>142</v>
      </c>
      <c r="H280" s="11" t="s">
        <v>1220</v>
      </c>
      <c r="I280" s="11" t="s">
        <v>144</v>
      </c>
      <c r="J280" s="11" t="s">
        <v>1221</v>
      </c>
      <c r="K280" s="14">
        <v>35125</v>
      </c>
      <c r="L280" s="11" t="s">
        <v>1222</v>
      </c>
      <c r="M280" s="11">
        <v>257228</v>
      </c>
      <c r="N280" s="11">
        <v>198255</v>
      </c>
      <c r="O280" s="11">
        <v>159</v>
      </c>
      <c r="P280" s="11" t="s">
        <v>737</v>
      </c>
      <c r="Q280" s="11" t="s">
        <v>1223</v>
      </c>
      <c r="R280" s="11">
        <v>30</v>
      </c>
      <c r="S280" s="11" t="s">
        <v>149</v>
      </c>
      <c r="T280" s="11">
        <v>0</v>
      </c>
      <c r="U280" s="11">
        <v>20</v>
      </c>
      <c r="W280" s="11">
        <v>1</v>
      </c>
      <c r="X280" s="11">
        <v>0</v>
      </c>
      <c r="Y280" s="11">
        <v>0</v>
      </c>
      <c r="Z280" s="11">
        <v>0</v>
      </c>
      <c r="AA280" s="11">
        <v>0</v>
      </c>
      <c r="AB280" s="11">
        <v>0</v>
      </c>
      <c r="AC280" s="11">
        <v>0</v>
      </c>
      <c r="AD280" s="11">
        <v>0</v>
      </c>
      <c r="AE280" s="11">
        <v>0</v>
      </c>
      <c r="AF280" s="11">
        <v>0</v>
      </c>
      <c r="AG280" s="11">
        <v>0</v>
      </c>
      <c r="AH280" s="11">
        <v>1</v>
      </c>
      <c r="AI280" s="11">
        <v>0</v>
      </c>
      <c r="AJ280" s="11">
        <v>0</v>
      </c>
      <c r="AK280" s="11">
        <v>0</v>
      </c>
      <c r="AL280" s="11">
        <v>0</v>
      </c>
      <c r="AM280" s="11">
        <v>0</v>
      </c>
      <c r="AN280" s="11" t="s">
        <v>154</v>
      </c>
      <c r="AO280" s="11">
        <v>0</v>
      </c>
      <c r="AQ280" s="11" t="s">
        <v>141</v>
      </c>
      <c r="AR280" s="11" t="s">
        <v>152</v>
      </c>
      <c r="AS280" s="11" t="s">
        <v>153</v>
      </c>
      <c r="AT280" s="11">
        <v>2</v>
      </c>
      <c r="AU280" s="11">
        <v>2</v>
      </c>
      <c r="AV280" s="11" t="s">
        <v>1224</v>
      </c>
      <c r="AX280" s="17"/>
      <c r="CF280" s="14">
        <v>41411</v>
      </c>
    </row>
    <row r="281" spans="1:85" ht="30" x14ac:dyDescent="0.25">
      <c r="A281" s="11">
        <v>271</v>
      </c>
      <c r="B281" s="11" t="s">
        <v>2215</v>
      </c>
      <c r="D281" s="13">
        <v>271.10000000000002</v>
      </c>
      <c r="E281" s="11" t="s">
        <v>576</v>
      </c>
      <c r="F281" s="11" t="s">
        <v>505</v>
      </c>
      <c r="G281" s="11" t="s">
        <v>142</v>
      </c>
      <c r="H281" s="11" t="s">
        <v>1703</v>
      </c>
      <c r="I281" s="11" t="s">
        <v>141</v>
      </c>
      <c r="J281" s="11" t="s">
        <v>145</v>
      </c>
      <c r="K281" s="14">
        <v>35977</v>
      </c>
      <c r="L281" s="11" t="s">
        <v>2216</v>
      </c>
      <c r="M281" s="11">
        <v>286588</v>
      </c>
      <c r="N281" s="11">
        <v>194559</v>
      </c>
      <c r="O281" s="11">
        <v>170</v>
      </c>
      <c r="P281" s="11" t="s">
        <v>737</v>
      </c>
      <c r="Q281" s="11" t="s">
        <v>2217</v>
      </c>
      <c r="R281" s="11">
        <v>5</v>
      </c>
      <c r="S281" s="11" t="s">
        <v>162</v>
      </c>
      <c r="T281" s="11">
        <v>235</v>
      </c>
      <c r="U281" s="11">
        <v>5</v>
      </c>
      <c r="V281" s="11" t="s">
        <v>150</v>
      </c>
      <c r="W281" s="11">
        <v>0</v>
      </c>
      <c r="X281" s="11">
        <v>0</v>
      </c>
      <c r="Y281" s="11">
        <v>0</v>
      </c>
      <c r="Z281" s="11">
        <v>0</v>
      </c>
      <c r="AA281" s="11">
        <v>0</v>
      </c>
      <c r="AB281" s="11">
        <v>0</v>
      </c>
      <c r="AC281" s="11">
        <v>0</v>
      </c>
      <c r="AD281" s="11">
        <v>0</v>
      </c>
      <c r="AE281" s="11">
        <v>0</v>
      </c>
      <c r="AF281" s="11">
        <v>0</v>
      </c>
      <c r="AG281" s="11">
        <v>0</v>
      </c>
      <c r="AH281" s="11">
        <v>1</v>
      </c>
      <c r="AI281" s="11">
        <v>0</v>
      </c>
      <c r="AJ281" s="11">
        <v>0</v>
      </c>
      <c r="AK281" s="11">
        <v>0</v>
      </c>
      <c r="AL281" s="11">
        <v>0</v>
      </c>
      <c r="AM281" s="11">
        <v>0</v>
      </c>
      <c r="AN281" s="11" t="s">
        <v>154</v>
      </c>
      <c r="AO281" s="11">
        <v>0</v>
      </c>
      <c r="AQ281" s="11" t="s">
        <v>505</v>
      </c>
      <c r="AS281" s="11" t="s">
        <v>407</v>
      </c>
      <c r="AT281" s="11">
        <v>0</v>
      </c>
      <c r="AU281" s="11">
        <v>0</v>
      </c>
      <c r="AV281" s="11" t="s">
        <v>2218</v>
      </c>
      <c r="AX281" s="17"/>
      <c r="CF281" s="14">
        <v>41411</v>
      </c>
      <c r="CG281" s="14">
        <v>39377</v>
      </c>
    </row>
    <row r="282" spans="1:85" ht="30" x14ac:dyDescent="0.25">
      <c r="A282" s="11">
        <v>271</v>
      </c>
      <c r="B282" s="11" t="s">
        <v>2215</v>
      </c>
      <c r="D282" s="13">
        <v>271.2</v>
      </c>
      <c r="E282" s="11" t="s">
        <v>570</v>
      </c>
      <c r="F282" s="11" t="s">
        <v>505</v>
      </c>
      <c r="G282" s="11" t="s">
        <v>142</v>
      </c>
      <c r="H282" s="11" t="s">
        <v>1703</v>
      </c>
      <c r="I282" s="11" t="s">
        <v>141</v>
      </c>
      <c r="J282" s="11" t="s">
        <v>145</v>
      </c>
      <c r="K282" s="14">
        <v>35977</v>
      </c>
      <c r="L282" s="11" t="s">
        <v>2219</v>
      </c>
      <c r="M282" s="11">
        <v>286597</v>
      </c>
      <c r="N282" s="11">
        <v>194483</v>
      </c>
      <c r="O282" s="11">
        <v>170</v>
      </c>
      <c r="P282" s="11" t="s">
        <v>737</v>
      </c>
      <c r="Q282" s="11" t="s">
        <v>2220</v>
      </c>
      <c r="R282" s="11">
        <v>5</v>
      </c>
      <c r="S282" s="11" t="s">
        <v>162</v>
      </c>
      <c r="T282" s="11">
        <v>235</v>
      </c>
      <c r="U282" s="11">
        <v>5</v>
      </c>
      <c r="V282" s="11" t="s">
        <v>150</v>
      </c>
      <c r="W282" s="11">
        <v>0</v>
      </c>
      <c r="X282" s="11">
        <v>0</v>
      </c>
      <c r="Y282" s="11">
        <v>0</v>
      </c>
      <c r="Z282" s="11">
        <v>0</v>
      </c>
      <c r="AA282" s="11">
        <v>0</v>
      </c>
      <c r="AB282" s="11">
        <v>0</v>
      </c>
      <c r="AC282" s="11">
        <v>0</v>
      </c>
      <c r="AD282" s="11">
        <v>0</v>
      </c>
      <c r="AE282" s="11">
        <v>0</v>
      </c>
      <c r="AF282" s="11">
        <v>0</v>
      </c>
      <c r="AG282" s="11">
        <v>0</v>
      </c>
      <c r="AH282" s="11">
        <v>1</v>
      </c>
      <c r="AI282" s="11">
        <v>0</v>
      </c>
      <c r="AJ282" s="11">
        <v>0</v>
      </c>
      <c r="AK282" s="11">
        <v>0</v>
      </c>
      <c r="AL282" s="11">
        <v>0</v>
      </c>
      <c r="AM282" s="11">
        <v>0</v>
      </c>
      <c r="AN282" s="11" t="s">
        <v>154</v>
      </c>
      <c r="AO282" s="11">
        <v>0</v>
      </c>
      <c r="AQ282" s="11" t="s">
        <v>505</v>
      </c>
      <c r="AS282" s="11" t="s">
        <v>407</v>
      </c>
      <c r="AT282" s="11">
        <v>0</v>
      </c>
      <c r="AU282" s="11">
        <v>0</v>
      </c>
      <c r="AX282" s="17"/>
      <c r="CF282" s="14">
        <v>41411</v>
      </c>
      <c r="CG282" s="14">
        <v>39377</v>
      </c>
    </row>
    <row r="283" spans="1:85" ht="30" x14ac:dyDescent="0.25">
      <c r="A283" s="11">
        <v>271</v>
      </c>
      <c r="B283" s="11" t="s">
        <v>2215</v>
      </c>
      <c r="D283" s="13">
        <v>271.3</v>
      </c>
      <c r="E283" s="11" t="s">
        <v>2221</v>
      </c>
      <c r="F283" s="11" t="s">
        <v>505</v>
      </c>
      <c r="G283" s="11" t="s">
        <v>142</v>
      </c>
      <c r="H283" s="11" t="s">
        <v>1703</v>
      </c>
      <c r="I283" s="11" t="s">
        <v>141</v>
      </c>
      <c r="J283" s="11" t="s">
        <v>145</v>
      </c>
      <c r="K283" s="14">
        <v>35977</v>
      </c>
      <c r="L283" s="11" t="s">
        <v>2222</v>
      </c>
      <c r="M283" s="11">
        <v>286655</v>
      </c>
      <c r="N283" s="11">
        <v>194573</v>
      </c>
      <c r="O283" s="11">
        <v>170</v>
      </c>
      <c r="P283" s="11" t="s">
        <v>737</v>
      </c>
      <c r="Q283" s="11" t="s">
        <v>2223</v>
      </c>
      <c r="R283" s="11">
        <v>5</v>
      </c>
      <c r="S283" s="11" t="s">
        <v>162</v>
      </c>
      <c r="T283" s="11">
        <v>235</v>
      </c>
      <c r="U283" s="11">
        <v>5</v>
      </c>
      <c r="V283" s="11" t="s">
        <v>150</v>
      </c>
      <c r="W283" s="11">
        <v>0</v>
      </c>
      <c r="X283" s="11">
        <v>0</v>
      </c>
      <c r="Y283" s="11">
        <v>0</v>
      </c>
      <c r="Z283" s="11">
        <v>0</v>
      </c>
      <c r="AA283" s="11">
        <v>0</v>
      </c>
      <c r="AB283" s="11">
        <v>0</v>
      </c>
      <c r="AC283" s="11">
        <v>0</v>
      </c>
      <c r="AD283" s="11">
        <v>0</v>
      </c>
      <c r="AE283" s="11">
        <v>0</v>
      </c>
      <c r="AF283" s="11">
        <v>0</v>
      </c>
      <c r="AG283" s="11">
        <v>0</v>
      </c>
      <c r="AH283" s="11">
        <v>1</v>
      </c>
      <c r="AI283" s="11">
        <v>0</v>
      </c>
      <c r="AJ283" s="11">
        <v>0</v>
      </c>
      <c r="AK283" s="11">
        <v>0</v>
      </c>
      <c r="AL283" s="11">
        <v>0</v>
      </c>
      <c r="AM283" s="11">
        <v>0</v>
      </c>
      <c r="AN283" s="11" t="s">
        <v>154</v>
      </c>
      <c r="AO283" s="11">
        <v>0</v>
      </c>
      <c r="AQ283" s="11" t="s">
        <v>505</v>
      </c>
      <c r="AS283" s="11" t="s">
        <v>407</v>
      </c>
      <c r="AT283" s="11">
        <v>0</v>
      </c>
      <c r="AU283" s="11">
        <v>0</v>
      </c>
      <c r="AX283" s="17"/>
      <c r="CF283" s="14">
        <v>41411</v>
      </c>
      <c r="CG283" s="14">
        <v>39377</v>
      </c>
    </row>
    <row r="284" spans="1:85" ht="45" x14ac:dyDescent="0.25">
      <c r="A284" s="11">
        <v>175</v>
      </c>
      <c r="B284" s="11" t="s">
        <v>1460</v>
      </c>
      <c r="D284" s="13">
        <v>175.1</v>
      </c>
      <c r="E284" s="11" t="s">
        <v>24</v>
      </c>
      <c r="F284" s="11" t="s">
        <v>141</v>
      </c>
      <c r="G284" s="11" t="s">
        <v>226</v>
      </c>
      <c r="H284" s="11" t="s">
        <v>1325</v>
      </c>
      <c r="I284" s="11" t="s">
        <v>141</v>
      </c>
      <c r="J284" s="11" t="s">
        <v>1232</v>
      </c>
      <c r="K284" s="14">
        <v>35462</v>
      </c>
      <c r="L284" s="11" t="s">
        <v>1461</v>
      </c>
      <c r="M284" s="11">
        <v>377454</v>
      </c>
      <c r="N284" s="11">
        <v>433211</v>
      </c>
      <c r="O284" s="11">
        <v>103</v>
      </c>
      <c r="P284" s="11" t="s">
        <v>229</v>
      </c>
      <c r="Q284" s="11" t="s">
        <v>1462</v>
      </c>
      <c r="R284" s="11">
        <v>20</v>
      </c>
      <c r="S284" s="11" t="s">
        <v>162</v>
      </c>
      <c r="T284" s="11">
        <v>75</v>
      </c>
      <c r="U284" s="11">
        <v>5</v>
      </c>
      <c r="V284" s="11" t="s">
        <v>150</v>
      </c>
      <c r="W284" s="11">
        <v>1</v>
      </c>
      <c r="X284" s="11">
        <v>0</v>
      </c>
      <c r="Y284" s="11">
        <v>0</v>
      </c>
      <c r="Z284" s="11">
        <v>1</v>
      </c>
      <c r="AA284" s="11">
        <v>0</v>
      </c>
      <c r="AB284" s="11">
        <v>0</v>
      </c>
      <c r="AC284" s="11">
        <v>0</v>
      </c>
      <c r="AD284" s="11">
        <v>0</v>
      </c>
      <c r="AE284" s="11">
        <v>0</v>
      </c>
      <c r="AF284" s="11">
        <v>0</v>
      </c>
      <c r="AG284" s="11">
        <v>0</v>
      </c>
      <c r="AH284" s="11">
        <v>0</v>
      </c>
      <c r="AI284" s="11">
        <v>0</v>
      </c>
      <c r="AJ284" s="11">
        <v>0</v>
      </c>
      <c r="AK284" s="11">
        <v>0</v>
      </c>
      <c r="AL284" s="11">
        <v>0</v>
      </c>
      <c r="AM284" s="11">
        <v>0</v>
      </c>
      <c r="AN284" s="11" t="s">
        <v>308</v>
      </c>
      <c r="AO284" s="11">
        <v>0</v>
      </c>
      <c r="AQ284" s="11" t="s">
        <v>141</v>
      </c>
      <c r="AR284" s="11" t="s">
        <v>152</v>
      </c>
      <c r="AS284" s="11" t="s">
        <v>153</v>
      </c>
      <c r="AT284" s="11">
        <v>2</v>
      </c>
      <c r="AU284" s="11">
        <v>2</v>
      </c>
      <c r="AX284" s="17"/>
      <c r="CF284" s="14">
        <v>41411</v>
      </c>
    </row>
    <row r="285" spans="1:85" ht="45" x14ac:dyDescent="0.25">
      <c r="A285" s="11">
        <v>175</v>
      </c>
      <c r="B285" s="11" t="s">
        <v>1460</v>
      </c>
      <c r="D285" s="13">
        <v>175.2</v>
      </c>
      <c r="E285" s="11" t="s">
        <v>80</v>
      </c>
      <c r="F285" s="11" t="s">
        <v>141</v>
      </c>
      <c r="G285" s="11" t="s">
        <v>226</v>
      </c>
      <c r="H285" s="11" t="s">
        <v>1325</v>
      </c>
      <c r="I285" s="11" t="s">
        <v>141</v>
      </c>
      <c r="J285" s="11" t="s">
        <v>1232</v>
      </c>
      <c r="K285" s="14">
        <v>35462</v>
      </c>
      <c r="L285" s="11" t="s">
        <v>1463</v>
      </c>
      <c r="M285" s="11">
        <v>377324</v>
      </c>
      <c r="N285" s="11">
        <v>433115</v>
      </c>
      <c r="O285" s="11">
        <v>103</v>
      </c>
      <c r="P285" s="11" t="s">
        <v>229</v>
      </c>
      <c r="Q285" s="11" t="s">
        <v>1464</v>
      </c>
      <c r="R285" s="11">
        <v>20</v>
      </c>
      <c r="S285" s="11" t="s">
        <v>211</v>
      </c>
      <c r="T285" s="11">
        <v>66</v>
      </c>
      <c r="U285" s="11">
        <v>10</v>
      </c>
      <c r="V285" s="11" t="s">
        <v>211</v>
      </c>
      <c r="W285" s="11">
        <v>1</v>
      </c>
      <c r="X285" s="11">
        <v>1</v>
      </c>
      <c r="Y285" s="11">
        <v>0</v>
      </c>
      <c r="Z285" s="11">
        <v>0</v>
      </c>
      <c r="AA285" s="11">
        <v>0</v>
      </c>
      <c r="AB285" s="11">
        <v>0</v>
      </c>
      <c r="AC285" s="11">
        <v>0</v>
      </c>
      <c r="AD285" s="11">
        <v>0</v>
      </c>
      <c r="AE285" s="11">
        <v>0</v>
      </c>
      <c r="AF285" s="11">
        <v>1</v>
      </c>
      <c r="AG285" s="11">
        <v>0</v>
      </c>
      <c r="AH285" s="11">
        <v>0</v>
      </c>
      <c r="AI285" s="11">
        <v>0</v>
      </c>
      <c r="AJ285" s="11">
        <v>0</v>
      </c>
      <c r="AK285" s="11">
        <v>0</v>
      </c>
      <c r="AL285" s="11">
        <v>0</v>
      </c>
      <c r="AM285" s="11">
        <v>0</v>
      </c>
      <c r="AN285" s="11" t="s">
        <v>972</v>
      </c>
      <c r="AO285" s="11">
        <v>0</v>
      </c>
      <c r="AQ285" s="11" t="s">
        <v>141</v>
      </c>
      <c r="AR285" s="11" t="s">
        <v>152</v>
      </c>
      <c r="AS285" s="11" t="s">
        <v>153</v>
      </c>
      <c r="AT285" s="11">
        <v>2</v>
      </c>
      <c r="AU285" s="11">
        <v>0</v>
      </c>
      <c r="AW285" s="11" t="s">
        <v>165</v>
      </c>
      <c r="AX285" s="17"/>
      <c r="AY285" s="11" t="s">
        <v>166</v>
      </c>
      <c r="BA285" s="11" t="s">
        <v>1436</v>
      </c>
      <c r="BB285" s="11" t="s">
        <v>153</v>
      </c>
      <c r="BC285" s="16">
        <v>2</v>
      </c>
      <c r="BD285" s="11" t="s">
        <v>1465</v>
      </c>
      <c r="BE285" s="11" t="s">
        <v>168</v>
      </c>
      <c r="BF285" s="11" t="s">
        <v>169</v>
      </c>
      <c r="BG285" s="11" t="s">
        <v>170</v>
      </c>
      <c r="BH285" s="11" t="s">
        <v>171</v>
      </c>
      <c r="BI285" s="11" t="s">
        <v>172</v>
      </c>
      <c r="BJ285" s="11" t="s">
        <v>173</v>
      </c>
      <c r="BK285" s="11">
        <v>1</v>
      </c>
      <c r="BQ285" s="11" t="s">
        <v>174</v>
      </c>
      <c r="BT285" s="11" t="s">
        <v>174</v>
      </c>
      <c r="BU285" s="11" t="s">
        <v>175</v>
      </c>
      <c r="BV285" s="11" t="s">
        <v>175</v>
      </c>
      <c r="BW285" s="11" t="s">
        <v>174</v>
      </c>
      <c r="BX285" s="11" t="s">
        <v>175</v>
      </c>
      <c r="BY285" s="11" t="s">
        <v>175</v>
      </c>
      <c r="BZ285" s="11" t="s">
        <v>174</v>
      </c>
      <c r="CA285" s="11" t="s">
        <v>175</v>
      </c>
      <c r="CB285" s="11" t="s">
        <v>175</v>
      </c>
      <c r="CC285" s="11" t="s">
        <v>175</v>
      </c>
      <c r="CD285" s="11" t="s">
        <v>175</v>
      </c>
      <c r="CE285" s="11" t="s">
        <v>175</v>
      </c>
      <c r="CF285" s="14">
        <v>41411</v>
      </c>
      <c r="CG285" s="14">
        <v>41411</v>
      </c>
    </row>
    <row r="286" spans="1:85" x14ac:dyDescent="0.25">
      <c r="A286" s="11">
        <v>326</v>
      </c>
      <c r="B286" s="11" t="s">
        <v>2681</v>
      </c>
      <c r="D286" s="13">
        <v>326.10000000000002</v>
      </c>
      <c r="E286" s="11" t="s">
        <v>2682</v>
      </c>
      <c r="F286" s="11" t="s">
        <v>141</v>
      </c>
      <c r="G286" s="11" t="s">
        <v>369</v>
      </c>
      <c r="H286" s="11" t="s">
        <v>370</v>
      </c>
      <c r="I286" s="11" t="s">
        <v>141</v>
      </c>
      <c r="J286" s="11" t="s">
        <v>2683</v>
      </c>
      <c r="K286" s="14">
        <v>36161</v>
      </c>
      <c r="M286" s="11">
        <v>390056</v>
      </c>
      <c r="N286" s="11">
        <v>351467</v>
      </c>
      <c r="O286" s="11">
        <v>118</v>
      </c>
      <c r="P286" s="11" t="s">
        <v>372</v>
      </c>
      <c r="Q286" s="11" t="s">
        <v>2684</v>
      </c>
      <c r="R286" s="11">
        <v>10</v>
      </c>
      <c r="S286" s="11" t="s">
        <v>211</v>
      </c>
      <c r="T286" s="11">
        <v>138</v>
      </c>
      <c r="U286" s="11">
        <v>15</v>
      </c>
      <c r="V286" s="11" t="s">
        <v>211</v>
      </c>
      <c r="W286" s="11">
        <v>1</v>
      </c>
      <c r="X286" s="11">
        <v>1</v>
      </c>
      <c r="Y286" s="11">
        <v>0</v>
      </c>
      <c r="Z286" s="11">
        <v>0</v>
      </c>
      <c r="AA286" s="11">
        <v>0</v>
      </c>
      <c r="AB286" s="11">
        <v>0</v>
      </c>
      <c r="AC286" s="11">
        <v>0</v>
      </c>
      <c r="AD286" s="11">
        <v>0</v>
      </c>
      <c r="AE286" s="11">
        <v>0</v>
      </c>
      <c r="AF286" s="11">
        <v>1</v>
      </c>
      <c r="AG286" s="11">
        <v>0</v>
      </c>
      <c r="AH286" s="11">
        <v>0</v>
      </c>
      <c r="AI286" s="11">
        <v>0</v>
      </c>
      <c r="AJ286" s="11">
        <v>0</v>
      </c>
      <c r="AK286" s="11">
        <v>0</v>
      </c>
      <c r="AL286" s="11">
        <v>0</v>
      </c>
      <c r="AM286" s="11">
        <v>0</v>
      </c>
      <c r="AN286" s="11" t="s">
        <v>972</v>
      </c>
      <c r="AO286" s="11">
        <v>0</v>
      </c>
      <c r="AQ286" s="11" t="s">
        <v>141</v>
      </c>
      <c r="AR286" s="11" t="s">
        <v>152</v>
      </c>
      <c r="AS286" s="11" t="s">
        <v>164</v>
      </c>
      <c r="AT286" s="11">
        <v>4</v>
      </c>
      <c r="AU286" s="11">
        <v>4</v>
      </c>
      <c r="AW286" s="11" t="s">
        <v>165</v>
      </c>
      <c r="AX286" s="17"/>
      <c r="AY286" s="11" t="s">
        <v>842</v>
      </c>
      <c r="BA286" s="11" t="s">
        <v>2003</v>
      </c>
      <c r="BB286" s="11" t="s">
        <v>164</v>
      </c>
      <c r="BC286" s="16">
        <v>4</v>
      </c>
      <c r="BD286" s="11" t="s">
        <v>2004</v>
      </c>
      <c r="BE286" s="11" t="s">
        <v>168</v>
      </c>
      <c r="BF286" s="11" t="s">
        <v>169</v>
      </c>
      <c r="BG286" s="11" t="s">
        <v>170</v>
      </c>
      <c r="BH286" s="11" t="s">
        <v>171</v>
      </c>
      <c r="BI286" s="11" t="s">
        <v>172</v>
      </c>
      <c r="BJ286" s="11" t="s">
        <v>173</v>
      </c>
      <c r="BK286" s="11">
        <v>1</v>
      </c>
      <c r="BQ286" s="11" t="s">
        <v>174</v>
      </c>
      <c r="BT286" s="11" t="s">
        <v>174</v>
      </c>
      <c r="BU286" s="11" t="s">
        <v>175</v>
      </c>
      <c r="BV286" s="11" t="s">
        <v>175</v>
      </c>
      <c r="BW286" s="11" t="s">
        <v>174</v>
      </c>
      <c r="BX286" s="11" t="s">
        <v>175</v>
      </c>
      <c r="BY286" s="11" t="s">
        <v>175</v>
      </c>
      <c r="BZ286" s="11" t="s">
        <v>174</v>
      </c>
      <c r="CA286" s="11" t="s">
        <v>175</v>
      </c>
      <c r="CB286" s="11" t="s">
        <v>175</v>
      </c>
      <c r="CC286" s="11" t="s">
        <v>175</v>
      </c>
      <c r="CD286" s="11" t="s">
        <v>175</v>
      </c>
      <c r="CE286" s="11" t="s">
        <v>175</v>
      </c>
      <c r="CF286" s="14">
        <v>41411</v>
      </c>
      <c r="CG286" s="14">
        <v>38718</v>
      </c>
    </row>
    <row r="287" spans="1:85" ht="30" x14ac:dyDescent="0.25">
      <c r="A287" s="11">
        <v>336</v>
      </c>
      <c r="B287" s="11" t="s">
        <v>2761</v>
      </c>
      <c r="D287" s="13">
        <v>336.1</v>
      </c>
      <c r="E287" s="11" t="s">
        <v>2762</v>
      </c>
      <c r="F287" s="11" t="s">
        <v>141</v>
      </c>
      <c r="G287" s="11" t="s">
        <v>205</v>
      </c>
      <c r="H287" s="11" t="s">
        <v>206</v>
      </c>
      <c r="I287" s="11" t="s">
        <v>141</v>
      </c>
      <c r="J287" s="11" t="s">
        <v>145</v>
      </c>
      <c r="K287" s="14">
        <v>34344</v>
      </c>
      <c r="M287" s="11">
        <v>441879</v>
      </c>
      <c r="N287" s="11">
        <v>369902</v>
      </c>
      <c r="O287" s="11">
        <v>120</v>
      </c>
      <c r="P287" s="11" t="s">
        <v>207</v>
      </c>
      <c r="Q287" s="11" t="s">
        <v>2763</v>
      </c>
      <c r="R287" s="11">
        <v>10</v>
      </c>
      <c r="S287" s="11" t="s">
        <v>211</v>
      </c>
      <c r="T287" s="11">
        <v>135</v>
      </c>
      <c r="U287" s="11">
        <v>15</v>
      </c>
      <c r="V287" s="11" t="s">
        <v>211</v>
      </c>
      <c r="W287" s="11">
        <v>1</v>
      </c>
      <c r="X287" s="11">
        <v>0</v>
      </c>
      <c r="Y287" s="11">
        <v>0</v>
      </c>
      <c r="Z287" s="11">
        <v>0</v>
      </c>
      <c r="AA287" s="11">
        <v>0</v>
      </c>
      <c r="AB287" s="11">
        <v>0</v>
      </c>
      <c r="AC287" s="11">
        <v>0</v>
      </c>
      <c r="AD287" s="11">
        <v>0</v>
      </c>
      <c r="AE287" s="11">
        <v>0</v>
      </c>
      <c r="AF287" s="11">
        <v>0</v>
      </c>
      <c r="AG287" s="11">
        <v>0</v>
      </c>
      <c r="AH287" s="11">
        <v>1</v>
      </c>
      <c r="AI287" s="11">
        <v>0</v>
      </c>
      <c r="AJ287" s="11">
        <v>0</v>
      </c>
      <c r="AK287" s="11">
        <v>0</v>
      </c>
      <c r="AL287" s="11">
        <v>0</v>
      </c>
      <c r="AM287" s="11">
        <v>0</v>
      </c>
      <c r="AN287" s="11" t="s">
        <v>154</v>
      </c>
      <c r="AO287" s="11">
        <v>0</v>
      </c>
      <c r="AQ287" s="11" t="s">
        <v>141</v>
      </c>
      <c r="AR287" s="11" t="s">
        <v>152</v>
      </c>
      <c r="AS287" s="11" t="s">
        <v>209</v>
      </c>
      <c r="AT287" s="11">
        <v>12</v>
      </c>
      <c r="AU287" s="11">
        <v>12</v>
      </c>
      <c r="AX287" s="17"/>
      <c r="CF287" s="14">
        <v>41411</v>
      </c>
    </row>
    <row r="288" spans="1:85" ht="30" x14ac:dyDescent="0.25">
      <c r="A288" s="11">
        <v>336</v>
      </c>
      <c r="B288" s="11" t="s">
        <v>2761</v>
      </c>
      <c r="D288" s="13">
        <v>336.2</v>
      </c>
      <c r="E288" s="11" t="s">
        <v>2764</v>
      </c>
      <c r="F288" s="11" t="s">
        <v>141</v>
      </c>
      <c r="G288" s="11" t="s">
        <v>205</v>
      </c>
      <c r="H288" s="11" t="s">
        <v>206</v>
      </c>
      <c r="I288" s="11" t="s">
        <v>141</v>
      </c>
      <c r="J288" s="11" t="s">
        <v>145</v>
      </c>
      <c r="K288" s="14">
        <v>34344</v>
      </c>
      <c r="M288" s="11">
        <v>441879</v>
      </c>
      <c r="N288" s="11">
        <v>369902</v>
      </c>
      <c r="O288" s="11">
        <v>120</v>
      </c>
      <c r="P288" s="11" t="s">
        <v>207</v>
      </c>
      <c r="Q288" s="11" t="s">
        <v>2763</v>
      </c>
      <c r="R288" s="11">
        <v>10</v>
      </c>
      <c r="S288" s="11" t="s">
        <v>211</v>
      </c>
      <c r="T288" s="11">
        <v>135</v>
      </c>
      <c r="U288" s="11">
        <v>15</v>
      </c>
      <c r="V288" s="11" t="s">
        <v>211</v>
      </c>
      <c r="W288" s="11">
        <v>1</v>
      </c>
      <c r="X288" s="11">
        <v>0</v>
      </c>
      <c r="Y288" s="11">
        <v>0</v>
      </c>
      <c r="Z288" s="11">
        <v>0</v>
      </c>
      <c r="AA288" s="11">
        <v>0</v>
      </c>
      <c r="AB288" s="11">
        <v>0</v>
      </c>
      <c r="AC288" s="11">
        <v>0</v>
      </c>
      <c r="AD288" s="11">
        <v>0</v>
      </c>
      <c r="AE288" s="11">
        <v>0</v>
      </c>
      <c r="AF288" s="11">
        <v>0</v>
      </c>
      <c r="AG288" s="11">
        <v>0</v>
      </c>
      <c r="AH288" s="11">
        <v>1</v>
      </c>
      <c r="AI288" s="11">
        <v>0</v>
      </c>
      <c r="AJ288" s="11">
        <v>0</v>
      </c>
      <c r="AK288" s="11">
        <v>0</v>
      </c>
      <c r="AL288" s="11">
        <v>0</v>
      </c>
      <c r="AM288" s="11">
        <v>0</v>
      </c>
      <c r="AN288" s="11" t="s">
        <v>154</v>
      </c>
      <c r="AO288" s="11">
        <v>0</v>
      </c>
      <c r="AQ288" s="11" t="s">
        <v>141</v>
      </c>
      <c r="AR288" s="11" t="s">
        <v>152</v>
      </c>
      <c r="AS288" s="11" t="s">
        <v>209</v>
      </c>
      <c r="AT288" s="11">
        <v>12</v>
      </c>
      <c r="AU288" s="11">
        <v>0</v>
      </c>
      <c r="AX288" s="17"/>
      <c r="CF288" s="14">
        <v>41411</v>
      </c>
    </row>
    <row r="289" spans="1:85" ht="30" x14ac:dyDescent="0.25">
      <c r="A289" s="11">
        <v>520</v>
      </c>
      <c r="B289" s="11" t="s">
        <v>4092</v>
      </c>
      <c r="D289" s="13">
        <v>520.1</v>
      </c>
      <c r="E289" s="11" t="s">
        <v>3518</v>
      </c>
      <c r="F289" s="11" t="s">
        <v>141</v>
      </c>
      <c r="G289" s="11" t="s">
        <v>205</v>
      </c>
      <c r="H289" s="11" t="s">
        <v>4093</v>
      </c>
      <c r="I289" s="11" t="s">
        <v>141</v>
      </c>
      <c r="J289" s="11" t="s">
        <v>1232</v>
      </c>
      <c r="K289" s="14">
        <v>37092</v>
      </c>
      <c r="L289" s="11" t="s">
        <v>4094</v>
      </c>
      <c r="M289" s="11">
        <v>460350</v>
      </c>
      <c r="N289" s="11">
        <v>350185</v>
      </c>
      <c r="O289" s="11">
        <v>120</v>
      </c>
      <c r="P289" s="11" t="s">
        <v>207</v>
      </c>
      <c r="Q289" s="11" t="s">
        <v>4095</v>
      </c>
      <c r="R289" s="11">
        <v>5</v>
      </c>
      <c r="S289" s="11" t="s">
        <v>162</v>
      </c>
      <c r="T289" s="11">
        <v>75</v>
      </c>
      <c r="U289" s="11">
        <v>5</v>
      </c>
      <c r="V289" s="11" t="s">
        <v>150</v>
      </c>
      <c r="W289" s="11">
        <v>1</v>
      </c>
      <c r="X289" s="11">
        <v>0</v>
      </c>
      <c r="Y289" s="11">
        <v>0</v>
      </c>
      <c r="Z289" s="11">
        <v>1</v>
      </c>
      <c r="AA289" s="11">
        <v>0</v>
      </c>
      <c r="AB289" s="11">
        <v>0</v>
      </c>
      <c r="AC289" s="11">
        <v>0</v>
      </c>
      <c r="AD289" s="11">
        <v>0</v>
      </c>
      <c r="AE289" s="11">
        <v>0</v>
      </c>
      <c r="AF289" s="11">
        <v>0</v>
      </c>
      <c r="AG289" s="11">
        <v>0</v>
      </c>
      <c r="AH289" s="11">
        <v>1</v>
      </c>
      <c r="AI289" s="11">
        <v>0</v>
      </c>
      <c r="AJ289" s="11">
        <v>0</v>
      </c>
      <c r="AK289" s="11">
        <v>0</v>
      </c>
      <c r="AL289" s="11">
        <v>0</v>
      </c>
      <c r="AM289" s="11">
        <v>0</v>
      </c>
      <c r="AN289" s="11" t="s">
        <v>195</v>
      </c>
      <c r="AO289" s="11">
        <v>0</v>
      </c>
      <c r="AQ289" s="11" t="s">
        <v>141</v>
      </c>
      <c r="AR289" s="11" t="s">
        <v>152</v>
      </c>
      <c r="AS289" s="11" t="s">
        <v>209</v>
      </c>
      <c r="AT289" s="11">
        <v>12</v>
      </c>
      <c r="AU289" s="11">
        <v>12</v>
      </c>
      <c r="AX289" s="17"/>
      <c r="CF289" s="14">
        <v>41411</v>
      </c>
    </row>
    <row r="290" spans="1:85" s="14" customFormat="1" ht="30" x14ac:dyDescent="0.25">
      <c r="A290" s="11">
        <v>520</v>
      </c>
      <c r="B290" s="11" t="s">
        <v>4092</v>
      </c>
      <c r="C290" s="11"/>
      <c r="D290" s="13">
        <v>520.20000000000005</v>
      </c>
      <c r="E290" s="11" t="s">
        <v>459</v>
      </c>
      <c r="F290" s="11" t="s">
        <v>141</v>
      </c>
      <c r="G290" s="11" t="s">
        <v>205</v>
      </c>
      <c r="H290" s="11" t="s">
        <v>4093</v>
      </c>
      <c r="I290" s="11" t="s">
        <v>141</v>
      </c>
      <c r="J290" s="11" t="s">
        <v>1232</v>
      </c>
      <c r="K290" s="14">
        <v>37092</v>
      </c>
      <c r="L290" s="11" t="s">
        <v>4096</v>
      </c>
      <c r="M290" s="11">
        <v>460276</v>
      </c>
      <c r="N290" s="11">
        <v>350153</v>
      </c>
      <c r="O290" s="11">
        <v>120</v>
      </c>
      <c r="P290" s="11" t="s">
        <v>207</v>
      </c>
      <c r="Q290" s="11" t="s">
        <v>4097</v>
      </c>
      <c r="R290" s="11">
        <v>5</v>
      </c>
      <c r="S290" s="11" t="s">
        <v>162</v>
      </c>
      <c r="T290" s="11">
        <v>72.5</v>
      </c>
      <c r="U290" s="11">
        <v>0.1</v>
      </c>
      <c r="V290" s="11" t="s">
        <v>162</v>
      </c>
      <c r="W290" s="11">
        <v>1</v>
      </c>
      <c r="X290" s="11">
        <v>0</v>
      </c>
      <c r="Y290" s="11">
        <v>0</v>
      </c>
      <c r="Z290" s="11">
        <v>0</v>
      </c>
      <c r="AA290" s="11">
        <v>0</v>
      </c>
      <c r="AB290" s="11">
        <v>0</v>
      </c>
      <c r="AC290" s="11">
        <v>0</v>
      </c>
      <c r="AD290" s="11">
        <v>0</v>
      </c>
      <c r="AE290" s="11">
        <v>0</v>
      </c>
      <c r="AF290" s="11">
        <v>0</v>
      </c>
      <c r="AG290" s="11">
        <v>0</v>
      </c>
      <c r="AH290" s="11">
        <v>0</v>
      </c>
      <c r="AI290" s="11">
        <v>0</v>
      </c>
      <c r="AJ290" s="11">
        <v>1</v>
      </c>
      <c r="AK290" s="11">
        <v>0</v>
      </c>
      <c r="AL290" s="11">
        <v>0</v>
      </c>
      <c r="AM290" s="11">
        <v>0</v>
      </c>
      <c r="AN290" s="11" t="s">
        <v>151</v>
      </c>
      <c r="AO290" s="11">
        <v>0</v>
      </c>
      <c r="AP290" s="11"/>
      <c r="AQ290" s="11" t="s">
        <v>141</v>
      </c>
      <c r="AR290" s="11" t="s">
        <v>152</v>
      </c>
      <c r="AS290" s="11" t="s">
        <v>209</v>
      </c>
      <c r="AT290" s="11">
        <v>12</v>
      </c>
      <c r="AU290" s="11">
        <v>0</v>
      </c>
      <c r="AV290" s="11"/>
      <c r="AW290" s="11"/>
      <c r="AX290" s="17"/>
      <c r="AY290" s="11"/>
      <c r="AZ290" s="11"/>
      <c r="BA290" s="11"/>
      <c r="BB290" s="11"/>
      <c r="BC290" s="16"/>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4">
        <v>41411</v>
      </c>
    </row>
    <row r="291" spans="1:85" s="14" customFormat="1" ht="30" x14ac:dyDescent="0.25">
      <c r="A291" s="11">
        <v>170</v>
      </c>
      <c r="B291" s="11" t="s">
        <v>1441</v>
      </c>
      <c r="C291" s="11"/>
      <c r="D291" s="13">
        <v>170.1</v>
      </c>
      <c r="E291" s="11" t="s">
        <v>1442</v>
      </c>
      <c r="F291" s="11" t="s">
        <v>141</v>
      </c>
      <c r="G291" s="11" t="s">
        <v>429</v>
      </c>
      <c r="H291" s="11" t="s">
        <v>35</v>
      </c>
      <c r="I291" s="11" t="s">
        <v>141</v>
      </c>
      <c r="J291" s="11" t="s">
        <v>1232</v>
      </c>
      <c r="K291" s="14">
        <v>35431</v>
      </c>
      <c r="L291" s="11"/>
      <c r="M291" s="11">
        <v>334610</v>
      </c>
      <c r="N291" s="11">
        <v>699140</v>
      </c>
      <c r="O291" s="11">
        <v>59</v>
      </c>
      <c r="P291" s="11" t="s">
        <v>695</v>
      </c>
      <c r="Q291" s="11" t="s">
        <v>1443</v>
      </c>
      <c r="R291" s="11">
        <v>1</v>
      </c>
      <c r="S291" s="11" t="s">
        <v>231</v>
      </c>
      <c r="T291" s="11">
        <v>41.7</v>
      </c>
      <c r="U291" s="11">
        <v>0.1</v>
      </c>
      <c r="V291" s="11" t="s">
        <v>231</v>
      </c>
      <c r="W291" s="11">
        <v>1</v>
      </c>
      <c r="X291" s="11">
        <v>0</v>
      </c>
      <c r="Y291" s="11">
        <v>0</v>
      </c>
      <c r="Z291" s="11">
        <v>1</v>
      </c>
      <c r="AA291" s="11">
        <v>0</v>
      </c>
      <c r="AB291" s="11">
        <v>0</v>
      </c>
      <c r="AC291" s="11">
        <v>0</v>
      </c>
      <c r="AD291" s="11">
        <v>0</v>
      </c>
      <c r="AE291" s="11">
        <v>0</v>
      </c>
      <c r="AF291" s="11">
        <v>0</v>
      </c>
      <c r="AG291" s="11">
        <v>0</v>
      </c>
      <c r="AH291" s="11">
        <v>0</v>
      </c>
      <c r="AI291" s="11">
        <v>0</v>
      </c>
      <c r="AJ291" s="11">
        <v>0</v>
      </c>
      <c r="AK291" s="11">
        <v>0</v>
      </c>
      <c r="AL291" s="11">
        <v>0</v>
      </c>
      <c r="AM291" s="11">
        <v>0</v>
      </c>
      <c r="AN291" s="11" t="s">
        <v>308</v>
      </c>
      <c r="AO291" s="11">
        <v>0</v>
      </c>
      <c r="AP291" s="11"/>
      <c r="AQ291" s="11" t="s">
        <v>141</v>
      </c>
      <c r="AR291" s="11" t="s">
        <v>220</v>
      </c>
      <c r="AS291" s="11" t="s">
        <v>209</v>
      </c>
      <c r="AT291" s="11">
        <v>12</v>
      </c>
      <c r="AU291" s="11">
        <v>12</v>
      </c>
      <c r="AV291" s="11"/>
      <c r="AW291" s="11"/>
      <c r="AX291" s="17"/>
      <c r="AY291" s="11"/>
      <c r="AZ291" s="11"/>
      <c r="BA291" s="11"/>
      <c r="BB291" s="11"/>
      <c r="BC291" s="16"/>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4">
        <v>41411</v>
      </c>
    </row>
    <row r="292" spans="1:85" s="14" customFormat="1" ht="30" x14ac:dyDescent="0.25">
      <c r="A292" s="11">
        <v>597</v>
      </c>
      <c r="B292" s="11" t="s">
        <v>4528</v>
      </c>
      <c r="C292" s="11"/>
      <c r="D292" s="13">
        <v>597.1</v>
      </c>
      <c r="E292" s="11" t="s">
        <v>1442</v>
      </c>
      <c r="F292" s="11" t="s">
        <v>141</v>
      </c>
      <c r="G292" s="11" t="s">
        <v>429</v>
      </c>
      <c r="H292" s="11" t="s">
        <v>35</v>
      </c>
      <c r="I292" s="11" t="s">
        <v>141</v>
      </c>
      <c r="J292" s="11" t="s">
        <v>1232</v>
      </c>
      <c r="K292" s="14">
        <v>37641</v>
      </c>
      <c r="L292" s="11"/>
      <c r="M292" s="11">
        <v>334953</v>
      </c>
      <c r="N292" s="11">
        <v>699855</v>
      </c>
      <c r="O292" s="11">
        <v>59</v>
      </c>
      <c r="P292" s="11" t="s">
        <v>695</v>
      </c>
      <c r="Q292" s="11" t="s">
        <v>4529</v>
      </c>
      <c r="R292" s="11">
        <v>0.1</v>
      </c>
      <c r="S292" s="11" t="s">
        <v>231</v>
      </c>
      <c r="T292" s="11">
        <v>31.494</v>
      </c>
      <c r="U292" s="11">
        <v>0.01</v>
      </c>
      <c r="V292" s="11" t="s">
        <v>231</v>
      </c>
      <c r="W292" s="11">
        <v>1</v>
      </c>
      <c r="X292" s="11">
        <v>0</v>
      </c>
      <c r="Y292" s="11">
        <v>0</v>
      </c>
      <c r="Z292" s="11">
        <v>1</v>
      </c>
      <c r="AA292" s="11">
        <v>0</v>
      </c>
      <c r="AB292" s="11">
        <v>0</v>
      </c>
      <c r="AC292" s="11">
        <v>0</v>
      </c>
      <c r="AD292" s="11">
        <v>0</v>
      </c>
      <c r="AE292" s="11">
        <v>0</v>
      </c>
      <c r="AF292" s="11">
        <v>0</v>
      </c>
      <c r="AG292" s="11">
        <v>0</v>
      </c>
      <c r="AH292" s="11">
        <v>1</v>
      </c>
      <c r="AI292" s="11">
        <v>0</v>
      </c>
      <c r="AJ292" s="11">
        <v>0</v>
      </c>
      <c r="AK292" s="11">
        <v>0</v>
      </c>
      <c r="AL292" s="11">
        <v>0</v>
      </c>
      <c r="AM292" s="11">
        <v>0</v>
      </c>
      <c r="AN292" s="11" t="s">
        <v>195</v>
      </c>
      <c r="AO292" s="11">
        <v>0</v>
      </c>
      <c r="AP292" s="11"/>
      <c r="AQ292" s="11" t="s">
        <v>141</v>
      </c>
      <c r="AR292" s="11" t="s">
        <v>220</v>
      </c>
      <c r="AS292" s="11" t="s">
        <v>164</v>
      </c>
      <c r="AT292" s="11">
        <v>4</v>
      </c>
      <c r="AU292" s="11">
        <v>4</v>
      </c>
      <c r="AV292" s="11" t="s">
        <v>4530</v>
      </c>
      <c r="AW292" s="11"/>
      <c r="AX292" s="17"/>
      <c r="AY292" s="11"/>
      <c r="AZ292" s="11"/>
      <c r="BA292" s="11"/>
      <c r="BB292" s="11"/>
      <c r="BC292" s="16"/>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4">
        <v>41411</v>
      </c>
    </row>
    <row r="293" spans="1:85" s="14" customFormat="1" ht="30" x14ac:dyDescent="0.25">
      <c r="A293" s="11">
        <v>110</v>
      </c>
      <c r="B293" s="11" t="s">
        <v>1046</v>
      </c>
      <c r="C293" s="11"/>
      <c r="D293" s="13">
        <v>110.1</v>
      </c>
      <c r="E293" s="11" t="s">
        <v>24</v>
      </c>
      <c r="F293" s="11" t="s">
        <v>141</v>
      </c>
      <c r="G293" s="11" t="s">
        <v>205</v>
      </c>
      <c r="H293" s="11" t="s">
        <v>206</v>
      </c>
      <c r="I293" s="11" t="s">
        <v>141</v>
      </c>
      <c r="J293" s="11" t="s">
        <v>145</v>
      </c>
      <c r="K293" s="14">
        <v>34790</v>
      </c>
      <c r="L293" s="11" t="s">
        <v>1047</v>
      </c>
      <c r="M293" s="11">
        <v>441106</v>
      </c>
      <c r="N293" s="11">
        <v>375867</v>
      </c>
      <c r="O293" s="11">
        <v>120</v>
      </c>
      <c r="P293" s="11" t="s">
        <v>207</v>
      </c>
      <c r="Q293" s="11" t="s">
        <v>1048</v>
      </c>
      <c r="R293" s="11">
        <v>10</v>
      </c>
      <c r="S293" s="11" t="s">
        <v>162</v>
      </c>
      <c r="T293" s="11">
        <v>75</v>
      </c>
      <c r="U293" s="11">
        <v>5</v>
      </c>
      <c r="V293" s="11" t="s">
        <v>150</v>
      </c>
      <c r="W293" s="11">
        <v>1</v>
      </c>
      <c r="X293" s="11">
        <v>0</v>
      </c>
      <c r="Y293" s="11">
        <v>0</v>
      </c>
      <c r="Z293" s="11">
        <v>0</v>
      </c>
      <c r="AA293" s="11">
        <v>0</v>
      </c>
      <c r="AB293" s="11">
        <v>0</v>
      </c>
      <c r="AC293" s="11">
        <v>0</v>
      </c>
      <c r="AD293" s="11">
        <v>0</v>
      </c>
      <c r="AE293" s="11">
        <v>0</v>
      </c>
      <c r="AF293" s="11">
        <v>0</v>
      </c>
      <c r="AG293" s="11">
        <v>0</v>
      </c>
      <c r="AH293" s="11">
        <v>1</v>
      </c>
      <c r="AI293" s="11">
        <v>0</v>
      </c>
      <c r="AJ293" s="11">
        <v>0</v>
      </c>
      <c r="AK293" s="11">
        <v>0</v>
      </c>
      <c r="AL293" s="11">
        <v>0</v>
      </c>
      <c r="AM293" s="11">
        <v>0</v>
      </c>
      <c r="AN293" s="11" t="s">
        <v>154</v>
      </c>
      <c r="AO293" s="11">
        <v>0</v>
      </c>
      <c r="AP293" s="11"/>
      <c r="AQ293" s="11" t="s">
        <v>141</v>
      </c>
      <c r="AR293" s="11" t="s">
        <v>152</v>
      </c>
      <c r="AS293" s="11" t="s">
        <v>164</v>
      </c>
      <c r="AT293" s="11">
        <v>4</v>
      </c>
      <c r="AU293" s="11">
        <v>4</v>
      </c>
      <c r="AV293" s="11"/>
      <c r="AW293" s="11"/>
      <c r="AX293" s="17"/>
      <c r="AY293" s="11"/>
      <c r="AZ293" s="11"/>
      <c r="BA293" s="11"/>
      <c r="BB293" s="11"/>
      <c r="BC293" s="16"/>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4">
        <v>41411</v>
      </c>
    </row>
    <row r="294" spans="1:85" s="14" customFormat="1" ht="60" x14ac:dyDescent="0.25">
      <c r="A294" s="11">
        <v>721</v>
      </c>
      <c r="B294" s="11" t="s">
        <v>5475</v>
      </c>
      <c r="C294" s="11" t="s">
        <v>5476</v>
      </c>
      <c r="D294" s="13">
        <v>721.1</v>
      </c>
      <c r="E294" s="11" t="s">
        <v>5477</v>
      </c>
      <c r="F294" s="11" t="s">
        <v>141</v>
      </c>
      <c r="G294" s="11" t="s">
        <v>58</v>
      </c>
      <c r="H294" s="11" t="s">
        <v>3049</v>
      </c>
      <c r="I294" s="11" t="s">
        <v>2726</v>
      </c>
      <c r="J294" s="11" t="s">
        <v>2157</v>
      </c>
      <c r="K294" s="14">
        <v>38811</v>
      </c>
      <c r="L294" s="11"/>
      <c r="M294" s="11">
        <v>409790</v>
      </c>
      <c r="N294" s="11">
        <v>597025</v>
      </c>
      <c r="O294" s="11">
        <v>81</v>
      </c>
      <c r="P294" s="11" t="s">
        <v>216</v>
      </c>
      <c r="Q294" s="11" t="s">
        <v>5478</v>
      </c>
      <c r="R294" s="11">
        <v>5</v>
      </c>
      <c r="S294" s="11" t="s">
        <v>149</v>
      </c>
      <c r="T294" s="11">
        <v>111</v>
      </c>
      <c r="U294" s="11">
        <v>2</v>
      </c>
      <c r="V294" s="11"/>
      <c r="W294" s="11">
        <v>1</v>
      </c>
      <c r="X294" s="11">
        <v>1</v>
      </c>
      <c r="Y294" s="11">
        <v>0</v>
      </c>
      <c r="Z294" s="11">
        <v>0</v>
      </c>
      <c r="AA294" s="11">
        <v>0</v>
      </c>
      <c r="AB294" s="11">
        <v>0</v>
      </c>
      <c r="AC294" s="11">
        <v>0</v>
      </c>
      <c r="AD294" s="11">
        <v>0</v>
      </c>
      <c r="AE294" s="11">
        <v>1</v>
      </c>
      <c r="AF294" s="11">
        <v>1</v>
      </c>
      <c r="AG294" s="11">
        <v>0</v>
      </c>
      <c r="AH294" s="11">
        <v>0</v>
      </c>
      <c r="AI294" s="11">
        <v>0</v>
      </c>
      <c r="AJ294" s="11">
        <v>0</v>
      </c>
      <c r="AK294" s="11">
        <v>0</v>
      </c>
      <c r="AL294" s="11">
        <v>0</v>
      </c>
      <c r="AM294" s="11">
        <v>0</v>
      </c>
      <c r="AN294" s="11" t="s">
        <v>1194</v>
      </c>
      <c r="AO294" s="11">
        <v>0</v>
      </c>
      <c r="AP294" s="11"/>
      <c r="AQ294" s="11" t="s">
        <v>141</v>
      </c>
      <c r="AR294" s="11" t="s">
        <v>220</v>
      </c>
      <c r="AS294" s="11" t="s">
        <v>209</v>
      </c>
      <c r="AT294" s="11">
        <v>12</v>
      </c>
      <c r="AU294" s="11">
        <v>12</v>
      </c>
      <c r="AV294" s="11" t="s">
        <v>5479</v>
      </c>
      <c r="AW294" s="11" t="s">
        <v>165</v>
      </c>
      <c r="AX294" s="17"/>
      <c r="AY294" s="11" t="s">
        <v>5278</v>
      </c>
      <c r="AZ294" s="11"/>
      <c r="BA294" s="11" t="s">
        <v>1664</v>
      </c>
      <c r="BB294" s="11" t="s">
        <v>259</v>
      </c>
      <c r="BC294" s="16">
        <v>12</v>
      </c>
      <c r="BD294" s="11" t="s">
        <v>5480</v>
      </c>
      <c r="BE294" s="11" t="s">
        <v>168</v>
      </c>
      <c r="BF294" s="11" t="s">
        <v>169</v>
      </c>
      <c r="BG294" s="11" t="s">
        <v>261</v>
      </c>
      <c r="BH294" s="11" t="s">
        <v>1333</v>
      </c>
      <c r="BI294" s="11" t="s">
        <v>172</v>
      </c>
      <c r="BJ294" s="11" t="s">
        <v>173</v>
      </c>
      <c r="BK294" s="11">
        <v>1</v>
      </c>
      <c r="BL294" s="11"/>
      <c r="BM294" s="11"/>
      <c r="BN294" s="11"/>
      <c r="BO294" s="11"/>
      <c r="BP294" s="11" t="s">
        <v>174</v>
      </c>
      <c r="BQ294" s="11"/>
      <c r="BR294" s="11"/>
      <c r="BS294" s="11"/>
      <c r="BT294" s="11" t="s">
        <v>174</v>
      </c>
      <c r="BU294" s="11" t="s">
        <v>174</v>
      </c>
      <c r="BV294" s="11" t="s">
        <v>174</v>
      </c>
      <c r="BW294" s="11" t="s">
        <v>174</v>
      </c>
      <c r="BX294" s="11" t="s">
        <v>174</v>
      </c>
      <c r="BY294" s="11" t="s">
        <v>174</v>
      </c>
      <c r="BZ294" s="11" t="s">
        <v>174</v>
      </c>
      <c r="CA294" s="11" t="s">
        <v>174</v>
      </c>
      <c r="CB294" s="11" t="s">
        <v>174</v>
      </c>
      <c r="CC294" s="11" t="s">
        <v>174</v>
      </c>
      <c r="CD294" s="11" t="s">
        <v>174</v>
      </c>
      <c r="CE294" s="11" t="s">
        <v>174</v>
      </c>
      <c r="CF294" s="14">
        <v>41411</v>
      </c>
      <c r="CG294" s="14">
        <v>41282</v>
      </c>
    </row>
    <row r="295" spans="1:85" s="14" customFormat="1" ht="60" x14ac:dyDescent="0.25">
      <c r="A295" s="11">
        <v>721</v>
      </c>
      <c r="B295" s="11" t="s">
        <v>5475</v>
      </c>
      <c r="C295" s="11" t="s">
        <v>5476</v>
      </c>
      <c r="D295" s="13">
        <v>721.2</v>
      </c>
      <c r="E295" s="11" t="s">
        <v>5481</v>
      </c>
      <c r="F295" s="11" t="s">
        <v>141</v>
      </c>
      <c r="G295" s="11" t="s">
        <v>58</v>
      </c>
      <c r="H295" s="11" t="s">
        <v>3049</v>
      </c>
      <c r="I295" s="11" t="s">
        <v>2726</v>
      </c>
      <c r="J295" s="11" t="s">
        <v>2157</v>
      </c>
      <c r="K295" s="14">
        <v>38811</v>
      </c>
      <c r="L295" s="11"/>
      <c r="M295" s="11">
        <v>410135</v>
      </c>
      <c r="N295" s="11">
        <v>596872</v>
      </c>
      <c r="O295" s="11">
        <v>81</v>
      </c>
      <c r="P295" s="11" t="s">
        <v>216</v>
      </c>
      <c r="Q295" s="11" t="s">
        <v>5482</v>
      </c>
      <c r="R295" s="11">
        <v>3</v>
      </c>
      <c r="S295" s="11" t="s">
        <v>149</v>
      </c>
      <c r="T295" s="11">
        <v>146.9</v>
      </c>
      <c r="U295" s="11">
        <v>0.1</v>
      </c>
      <c r="V295" s="11" t="s">
        <v>5483</v>
      </c>
      <c r="W295" s="11">
        <v>1</v>
      </c>
      <c r="X295" s="11">
        <v>0</v>
      </c>
      <c r="Y295" s="11">
        <v>0</v>
      </c>
      <c r="Z295" s="11">
        <v>1</v>
      </c>
      <c r="AA295" s="11">
        <v>0</v>
      </c>
      <c r="AB295" s="11">
        <v>0</v>
      </c>
      <c r="AC295" s="11">
        <v>0</v>
      </c>
      <c r="AD295" s="11">
        <v>0</v>
      </c>
      <c r="AE295" s="11">
        <v>0</v>
      </c>
      <c r="AF295" s="11">
        <v>0</v>
      </c>
      <c r="AG295" s="11">
        <v>0</v>
      </c>
      <c r="AH295" s="11">
        <v>0</v>
      </c>
      <c r="AI295" s="11">
        <v>0</v>
      </c>
      <c r="AJ295" s="11">
        <v>0</v>
      </c>
      <c r="AK295" s="11">
        <v>0</v>
      </c>
      <c r="AL295" s="11">
        <v>0</v>
      </c>
      <c r="AM295" s="11">
        <v>0</v>
      </c>
      <c r="AN295" s="11" t="s">
        <v>308</v>
      </c>
      <c r="AO295" s="11">
        <v>0</v>
      </c>
      <c r="AP295" s="11"/>
      <c r="AQ295" s="11" t="s">
        <v>141</v>
      </c>
      <c r="AR295" s="11" t="s">
        <v>220</v>
      </c>
      <c r="AS295" s="11" t="s">
        <v>209</v>
      </c>
      <c r="AT295" s="11">
        <v>12</v>
      </c>
      <c r="AU295" s="11">
        <v>0</v>
      </c>
      <c r="AV295" s="11"/>
      <c r="AW295" s="11"/>
      <c r="AX295" s="17"/>
      <c r="AY295" s="11"/>
      <c r="AZ295" s="11"/>
      <c r="BA295" s="11"/>
      <c r="BB295" s="11"/>
      <c r="BC295" s="16"/>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4">
        <v>41411</v>
      </c>
    </row>
    <row r="296" spans="1:85" s="14" customFormat="1" ht="60" x14ac:dyDescent="0.25">
      <c r="A296" s="11">
        <v>721</v>
      </c>
      <c r="B296" s="11" t="s">
        <v>5475</v>
      </c>
      <c r="C296" s="11" t="s">
        <v>5476</v>
      </c>
      <c r="D296" s="13">
        <v>721.3</v>
      </c>
      <c r="E296" s="11" t="s">
        <v>5484</v>
      </c>
      <c r="F296" s="11" t="s">
        <v>141</v>
      </c>
      <c r="G296" s="11" t="s">
        <v>58</v>
      </c>
      <c r="H296" s="11" t="s">
        <v>3049</v>
      </c>
      <c r="I296" s="11" t="s">
        <v>2726</v>
      </c>
      <c r="J296" s="11" t="s">
        <v>2157</v>
      </c>
      <c r="K296" s="14">
        <v>38811</v>
      </c>
      <c r="L296" s="11"/>
      <c r="M296" s="11">
        <v>410052</v>
      </c>
      <c r="N296" s="11">
        <v>596911</v>
      </c>
      <c r="O296" s="11">
        <v>81</v>
      </c>
      <c r="P296" s="11" t="s">
        <v>216</v>
      </c>
      <c r="Q296" s="11" t="s">
        <v>5485</v>
      </c>
      <c r="R296" s="11">
        <v>3</v>
      </c>
      <c r="S296" s="11" t="s">
        <v>149</v>
      </c>
      <c r="T296" s="11">
        <v>138.41</v>
      </c>
      <c r="U296" s="11">
        <v>0.01</v>
      </c>
      <c r="V296" s="11" t="s">
        <v>231</v>
      </c>
      <c r="W296" s="11">
        <v>1</v>
      </c>
      <c r="X296" s="11">
        <v>0</v>
      </c>
      <c r="Y296" s="11">
        <v>0</v>
      </c>
      <c r="Z296" s="11">
        <v>1</v>
      </c>
      <c r="AA296" s="11">
        <v>0</v>
      </c>
      <c r="AB296" s="11">
        <v>0</v>
      </c>
      <c r="AC296" s="11">
        <v>0</v>
      </c>
      <c r="AD296" s="11">
        <v>0</v>
      </c>
      <c r="AE296" s="11">
        <v>0</v>
      </c>
      <c r="AF296" s="11">
        <v>0</v>
      </c>
      <c r="AG296" s="11">
        <v>0</v>
      </c>
      <c r="AH296" s="11">
        <v>0</v>
      </c>
      <c r="AI296" s="11">
        <v>0</v>
      </c>
      <c r="AJ296" s="11">
        <v>0</v>
      </c>
      <c r="AK296" s="11">
        <v>0</v>
      </c>
      <c r="AL296" s="11">
        <v>0</v>
      </c>
      <c r="AM296" s="11">
        <v>0</v>
      </c>
      <c r="AN296" s="11" t="s">
        <v>308</v>
      </c>
      <c r="AO296" s="11">
        <v>0</v>
      </c>
      <c r="AP296" s="11"/>
      <c r="AQ296" s="11" t="s">
        <v>141</v>
      </c>
      <c r="AR296" s="11" t="s">
        <v>220</v>
      </c>
      <c r="AS296" s="11" t="s">
        <v>209</v>
      </c>
      <c r="AT296" s="11">
        <v>12</v>
      </c>
      <c r="AU296" s="11">
        <v>0</v>
      </c>
      <c r="AV296" s="11"/>
      <c r="AW296" s="11"/>
      <c r="AX296" s="17"/>
      <c r="AY296" s="11"/>
      <c r="AZ296" s="11"/>
      <c r="BA296" s="11"/>
      <c r="BB296" s="11"/>
      <c r="BC296" s="16"/>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4">
        <v>41411</v>
      </c>
    </row>
    <row r="297" spans="1:85" s="14" customFormat="1" ht="60" x14ac:dyDescent="0.25">
      <c r="A297" s="11">
        <v>721</v>
      </c>
      <c r="B297" s="11" t="s">
        <v>5475</v>
      </c>
      <c r="C297" s="11" t="s">
        <v>5476</v>
      </c>
      <c r="D297" s="13">
        <v>721.4</v>
      </c>
      <c r="E297" s="11" t="s">
        <v>5486</v>
      </c>
      <c r="F297" s="11" t="s">
        <v>141</v>
      </c>
      <c r="G297" s="11" t="s">
        <v>58</v>
      </c>
      <c r="H297" s="11" t="s">
        <v>3049</v>
      </c>
      <c r="I297" s="11" t="s">
        <v>2726</v>
      </c>
      <c r="J297" s="11" t="s">
        <v>2157</v>
      </c>
      <c r="K297" s="14">
        <v>38811</v>
      </c>
      <c r="L297" s="11"/>
      <c r="M297" s="11">
        <v>409957</v>
      </c>
      <c r="N297" s="11">
        <v>596940</v>
      </c>
      <c r="O297" s="11">
        <v>81</v>
      </c>
      <c r="P297" s="11" t="s">
        <v>216</v>
      </c>
      <c r="Q297" s="11" t="s">
        <v>5487</v>
      </c>
      <c r="R297" s="11">
        <v>3</v>
      </c>
      <c r="S297" s="11" t="s">
        <v>149</v>
      </c>
      <c r="T297" s="11">
        <v>128.81</v>
      </c>
      <c r="U297" s="11">
        <v>0.01</v>
      </c>
      <c r="V297" s="11" t="s">
        <v>231</v>
      </c>
      <c r="W297" s="11">
        <v>1</v>
      </c>
      <c r="X297" s="11">
        <v>0</v>
      </c>
      <c r="Y297" s="11">
        <v>0</v>
      </c>
      <c r="Z297" s="11">
        <v>1</v>
      </c>
      <c r="AA297" s="11">
        <v>0</v>
      </c>
      <c r="AB297" s="11">
        <v>0</v>
      </c>
      <c r="AC297" s="11">
        <v>0</v>
      </c>
      <c r="AD297" s="11">
        <v>0</v>
      </c>
      <c r="AE297" s="11">
        <v>0</v>
      </c>
      <c r="AF297" s="11">
        <v>0</v>
      </c>
      <c r="AG297" s="11">
        <v>0</v>
      </c>
      <c r="AH297" s="11">
        <v>0</v>
      </c>
      <c r="AI297" s="11">
        <v>0</v>
      </c>
      <c r="AJ297" s="11">
        <v>0</v>
      </c>
      <c r="AK297" s="11">
        <v>0</v>
      </c>
      <c r="AL297" s="11">
        <v>0</v>
      </c>
      <c r="AM297" s="11">
        <v>0</v>
      </c>
      <c r="AN297" s="11" t="s">
        <v>308</v>
      </c>
      <c r="AO297" s="11">
        <v>0</v>
      </c>
      <c r="AP297" s="11"/>
      <c r="AQ297" s="11" t="s">
        <v>141</v>
      </c>
      <c r="AR297" s="11" t="s">
        <v>220</v>
      </c>
      <c r="AS297" s="11" t="s">
        <v>209</v>
      </c>
      <c r="AT297" s="11">
        <v>12</v>
      </c>
      <c r="AU297" s="11">
        <v>0</v>
      </c>
      <c r="AV297" s="11"/>
      <c r="AW297" s="11"/>
      <c r="AX297" s="17"/>
      <c r="AY297" s="11"/>
      <c r="AZ297" s="11"/>
      <c r="BA297" s="11"/>
      <c r="BB297" s="11"/>
      <c r="BC297" s="16"/>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4">
        <v>41411</v>
      </c>
    </row>
    <row r="298" spans="1:85" s="14" customFormat="1" ht="60" x14ac:dyDescent="0.25">
      <c r="A298" s="11">
        <v>721</v>
      </c>
      <c r="B298" s="11" t="s">
        <v>5475</v>
      </c>
      <c r="C298" s="11" t="s">
        <v>5476</v>
      </c>
      <c r="D298" s="13">
        <v>721.5</v>
      </c>
      <c r="E298" s="11" t="s">
        <v>5488</v>
      </c>
      <c r="F298" s="11" t="s">
        <v>141</v>
      </c>
      <c r="G298" s="11" t="s">
        <v>58</v>
      </c>
      <c r="H298" s="11" t="s">
        <v>3049</v>
      </c>
      <c r="I298" s="11" t="s">
        <v>2726</v>
      </c>
      <c r="J298" s="11" t="s">
        <v>2157</v>
      </c>
      <c r="K298" s="14">
        <v>38811</v>
      </c>
      <c r="L298" s="11"/>
      <c r="M298" s="11">
        <v>409889</v>
      </c>
      <c r="N298" s="11">
        <v>596960</v>
      </c>
      <c r="O298" s="11">
        <v>81</v>
      </c>
      <c r="P298" s="11" t="s">
        <v>216</v>
      </c>
      <c r="Q298" s="11" t="s">
        <v>5489</v>
      </c>
      <c r="R298" s="11">
        <v>3</v>
      </c>
      <c r="S298" s="11" t="s">
        <v>149</v>
      </c>
      <c r="T298" s="11">
        <v>122.68</v>
      </c>
      <c r="U298" s="11">
        <v>0.01</v>
      </c>
      <c r="V298" s="11" t="s">
        <v>231</v>
      </c>
      <c r="W298" s="11">
        <v>1</v>
      </c>
      <c r="X298" s="11">
        <v>0</v>
      </c>
      <c r="Y298" s="11">
        <v>0</v>
      </c>
      <c r="Z298" s="11">
        <v>1</v>
      </c>
      <c r="AA298" s="11">
        <v>0</v>
      </c>
      <c r="AB298" s="11">
        <v>0</v>
      </c>
      <c r="AC298" s="11">
        <v>0</v>
      </c>
      <c r="AD298" s="11">
        <v>0</v>
      </c>
      <c r="AE298" s="11">
        <v>0</v>
      </c>
      <c r="AF298" s="11">
        <v>0</v>
      </c>
      <c r="AG298" s="11">
        <v>0</v>
      </c>
      <c r="AH298" s="11">
        <v>0</v>
      </c>
      <c r="AI298" s="11">
        <v>0</v>
      </c>
      <c r="AJ298" s="11">
        <v>0</v>
      </c>
      <c r="AK298" s="11">
        <v>0</v>
      </c>
      <c r="AL298" s="11">
        <v>0</v>
      </c>
      <c r="AM298" s="11">
        <v>0</v>
      </c>
      <c r="AN298" s="11" t="s">
        <v>308</v>
      </c>
      <c r="AO298" s="11">
        <v>0</v>
      </c>
      <c r="AP298" s="11"/>
      <c r="AQ298" s="11" t="s">
        <v>141</v>
      </c>
      <c r="AR298" s="11" t="s">
        <v>220</v>
      </c>
      <c r="AS298" s="11" t="s">
        <v>209</v>
      </c>
      <c r="AT298" s="11">
        <v>12</v>
      </c>
      <c r="AU298" s="11">
        <v>0</v>
      </c>
      <c r="AV298" s="11"/>
      <c r="AW298" s="11"/>
      <c r="AX298" s="17"/>
      <c r="AY298" s="11"/>
      <c r="AZ298" s="11"/>
      <c r="BA298" s="11"/>
      <c r="BB298" s="11"/>
      <c r="BC298" s="16"/>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4">
        <v>41411</v>
      </c>
    </row>
    <row r="299" spans="1:85" s="14" customFormat="1" ht="60" x14ac:dyDescent="0.25">
      <c r="A299" s="11">
        <v>721</v>
      </c>
      <c r="B299" s="11" t="s">
        <v>5475</v>
      </c>
      <c r="C299" s="11" t="s">
        <v>5476</v>
      </c>
      <c r="D299" s="13">
        <v>721.6</v>
      </c>
      <c r="E299" s="11" t="s">
        <v>5490</v>
      </c>
      <c r="F299" s="11" t="s">
        <v>141</v>
      </c>
      <c r="G299" s="11" t="s">
        <v>58</v>
      </c>
      <c r="H299" s="11" t="s">
        <v>3049</v>
      </c>
      <c r="I299" s="11" t="s">
        <v>2726</v>
      </c>
      <c r="J299" s="11" t="s">
        <v>2157</v>
      </c>
      <c r="K299" s="14">
        <v>38811</v>
      </c>
      <c r="L299" s="11"/>
      <c r="M299" s="11">
        <v>409811</v>
      </c>
      <c r="N299" s="11">
        <v>596992</v>
      </c>
      <c r="O299" s="11">
        <v>81</v>
      </c>
      <c r="P299" s="11" t="s">
        <v>216</v>
      </c>
      <c r="Q299" s="11" t="s">
        <v>5491</v>
      </c>
      <c r="R299" s="11">
        <v>3</v>
      </c>
      <c r="S299" s="11" t="s">
        <v>149</v>
      </c>
      <c r="T299" s="11">
        <v>117.75</v>
      </c>
      <c r="U299" s="11">
        <v>0.01</v>
      </c>
      <c r="V299" s="11" t="s">
        <v>231</v>
      </c>
      <c r="W299" s="11">
        <v>1</v>
      </c>
      <c r="X299" s="11">
        <v>0</v>
      </c>
      <c r="Y299" s="11">
        <v>0</v>
      </c>
      <c r="Z299" s="11">
        <v>1</v>
      </c>
      <c r="AA299" s="11">
        <v>0</v>
      </c>
      <c r="AB299" s="11">
        <v>0</v>
      </c>
      <c r="AC299" s="11">
        <v>0</v>
      </c>
      <c r="AD299" s="11">
        <v>0</v>
      </c>
      <c r="AE299" s="11">
        <v>0</v>
      </c>
      <c r="AF299" s="11">
        <v>0</v>
      </c>
      <c r="AG299" s="11">
        <v>0</v>
      </c>
      <c r="AH299" s="11">
        <v>0</v>
      </c>
      <c r="AI299" s="11">
        <v>0</v>
      </c>
      <c r="AJ299" s="11">
        <v>0</v>
      </c>
      <c r="AK299" s="11">
        <v>0</v>
      </c>
      <c r="AL299" s="11">
        <v>0</v>
      </c>
      <c r="AM299" s="11">
        <v>0</v>
      </c>
      <c r="AN299" s="11" t="s">
        <v>308</v>
      </c>
      <c r="AO299" s="11">
        <v>0</v>
      </c>
      <c r="AP299" s="11"/>
      <c r="AQ299" s="11" t="s">
        <v>141</v>
      </c>
      <c r="AR299" s="11" t="s">
        <v>220</v>
      </c>
      <c r="AS299" s="11" t="s">
        <v>209</v>
      </c>
      <c r="AT299" s="11">
        <v>12</v>
      </c>
      <c r="AU299" s="11">
        <v>0</v>
      </c>
      <c r="AV299" s="11"/>
      <c r="AW299" s="11"/>
      <c r="AX299" s="17"/>
      <c r="AY299" s="11"/>
      <c r="AZ299" s="11"/>
      <c r="BA299" s="11"/>
      <c r="BB299" s="11"/>
      <c r="BC299" s="16"/>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4">
        <v>41411</v>
      </c>
    </row>
    <row r="300" spans="1:85" s="14" customFormat="1" ht="60" x14ac:dyDescent="0.25">
      <c r="A300" s="11">
        <v>721</v>
      </c>
      <c r="B300" s="11" t="s">
        <v>5475</v>
      </c>
      <c r="C300" s="11" t="s">
        <v>5476</v>
      </c>
      <c r="D300" s="13">
        <v>721.7</v>
      </c>
      <c r="E300" s="11" t="s">
        <v>5492</v>
      </c>
      <c r="F300" s="11" t="s">
        <v>141</v>
      </c>
      <c r="G300" s="11" t="s">
        <v>58</v>
      </c>
      <c r="H300" s="11" t="s">
        <v>3049</v>
      </c>
      <c r="I300" s="11" t="s">
        <v>2726</v>
      </c>
      <c r="J300" s="11" t="s">
        <v>2157</v>
      </c>
      <c r="K300" s="14">
        <v>38811</v>
      </c>
      <c r="L300" s="11"/>
      <c r="M300" s="11">
        <v>410028</v>
      </c>
      <c r="N300" s="11">
        <v>596792</v>
      </c>
      <c r="O300" s="11">
        <v>81</v>
      </c>
      <c r="P300" s="11" t="s">
        <v>216</v>
      </c>
      <c r="Q300" s="11" t="s">
        <v>5493</v>
      </c>
      <c r="R300" s="11">
        <v>3</v>
      </c>
      <c r="S300" s="11" t="s">
        <v>149</v>
      </c>
      <c r="T300" s="11">
        <v>141.99</v>
      </c>
      <c r="U300" s="11">
        <v>0.01</v>
      </c>
      <c r="V300" s="11" t="s">
        <v>231</v>
      </c>
      <c r="W300" s="11">
        <v>1</v>
      </c>
      <c r="X300" s="11">
        <v>0</v>
      </c>
      <c r="Y300" s="11">
        <v>0</v>
      </c>
      <c r="Z300" s="11">
        <v>1</v>
      </c>
      <c r="AA300" s="11">
        <v>0</v>
      </c>
      <c r="AB300" s="11">
        <v>0</v>
      </c>
      <c r="AC300" s="11">
        <v>0</v>
      </c>
      <c r="AD300" s="11">
        <v>0</v>
      </c>
      <c r="AE300" s="11">
        <v>0</v>
      </c>
      <c r="AF300" s="11">
        <v>0</v>
      </c>
      <c r="AG300" s="11">
        <v>0</v>
      </c>
      <c r="AH300" s="11">
        <v>0</v>
      </c>
      <c r="AI300" s="11">
        <v>0</v>
      </c>
      <c r="AJ300" s="11">
        <v>0</v>
      </c>
      <c r="AK300" s="11">
        <v>0</v>
      </c>
      <c r="AL300" s="11">
        <v>0</v>
      </c>
      <c r="AM300" s="11">
        <v>0</v>
      </c>
      <c r="AN300" s="11" t="s">
        <v>308</v>
      </c>
      <c r="AO300" s="11">
        <v>0</v>
      </c>
      <c r="AP300" s="11"/>
      <c r="AQ300" s="11" t="s">
        <v>141</v>
      </c>
      <c r="AR300" s="11" t="s">
        <v>220</v>
      </c>
      <c r="AS300" s="11" t="s">
        <v>209</v>
      </c>
      <c r="AT300" s="11">
        <v>12</v>
      </c>
      <c r="AU300" s="11">
        <v>0</v>
      </c>
      <c r="AV300" s="11"/>
      <c r="AW300" s="11"/>
      <c r="AX300" s="17"/>
      <c r="AY300" s="11"/>
      <c r="AZ300" s="11"/>
      <c r="BA300" s="11"/>
      <c r="BB300" s="11"/>
      <c r="BC300" s="16"/>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4">
        <v>41411</v>
      </c>
    </row>
    <row r="301" spans="1:85" s="14" customFormat="1" ht="60" x14ac:dyDescent="0.25">
      <c r="A301" s="18">
        <v>721</v>
      </c>
      <c r="B301" s="18" t="s">
        <v>5475</v>
      </c>
      <c r="C301" s="11" t="s">
        <v>5476</v>
      </c>
      <c r="D301" s="19">
        <v>721.8</v>
      </c>
      <c r="E301" s="18" t="s">
        <v>2819</v>
      </c>
      <c r="F301" s="18" t="s">
        <v>141</v>
      </c>
      <c r="G301" s="18" t="s">
        <v>58</v>
      </c>
      <c r="H301" s="18" t="s">
        <v>3049</v>
      </c>
      <c r="I301" s="18" t="s">
        <v>2726</v>
      </c>
      <c r="J301" s="18" t="s">
        <v>2157</v>
      </c>
      <c r="K301" s="20">
        <v>38811</v>
      </c>
      <c r="L301" s="18"/>
      <c r="M301" s="18">
        <v>409750</v>
      </c>
      <c r="N301" s="18">
        <v>597030</v>
      </c>
      <c r="O301" s="18">
        <v>81</v>
      </c>
      <c r="P301" s="18" t="s">
        <v>216</v>
      </c>
      <c r="Q301" s="18" t="s">
        <v>5494</v>
      </c>
      <c r="R301" s="18">
        <v>50</v>
      </c>
      <c r="S301" s="18" t="s">
        <v>149</v>
      </c>
      <c r="T301" s="18"/>
      <c r="U301" s="18"/>
      <c r="V301" s="18"/>
      <c r="W301" s="18">
        <v>1</v>
      </c>
      <c r="X301" s="18">
        <v>0</v>
      </c>
      <c r="Y301" s="18">
        <v>0</v>
      </c>
      <c r="Z301" s="18">
        <v>0</v>
      </c>
      <c r="AA301" s="18">
        <v>0</v>
      </c>
      <c r="AB301" s="18">
        <v>0</v>
      </c>
      <c r="AC301" s="18">
        <v>0</v>
      </c>
      <c r="AD301" s="18">
        <v>0</v>
      </c>
      <c r="AE301" s="18">
        <v>0</v>
      </c>
      <c r="AF301" s="18">
        <v>1</v>
      </c>
      <c r="AG301" s="18">
        <v>0</v>
      </c>
      <c r="AH301" s="18">
        <v>0</v>
      </c>
      <c r="AI301" s="18">
        <v>0</v>
      </c>
      <c r="AJ301" s="18">
        <v>0</v>
      </c>
      <c r="AK301" s="18">
        <v>0</v>
      </c>
      <c r="AL301" s="18">
        <v>0</v>
      </c>
      <c r="AM301" s="18">
        <v>0</v>
      </c>
      <c r="AN301" s="18" t="s">
        <v>185</v>
      </c>
      <c r="AO301" s="18">
        <v>0</v>
      </c>
      <c r="AP301" s="18"/>
      <c r="AQ301" s="18" t="s">
        <v>141</v>
      </c>
      <c r="AR301" s="18" t="s">
        <v>220</v>
      </c>
      <c r="AS301" s="11" t="s">
        <v>209</v>
      </c>
      <c r="AT301" s="18">
        <v>12</v>
      </c>
      <c r="AU301" s="11">
        <v>0</v>
      </c>
      <c r="AV301" s="18" t="s">
        <v>5479</v>
      </c>
      <c r="AW301" s="11" t="s">
        <v>186</v>
      </c>
      <c r="AX301" s="17"/>
      <c r="AY301" s="11" t="s">
        <v>2819</v>
      </c>
      <c r="AZ301" s="11" t="s">
        <v>5495</v>
      </c>
      <c r="BA301" s="11">
        <v>0</v>
      </c>
      <c r="BB301" s="11" t="s">
        <v>259</v>
      </c>
      <c r="BC301" s="16">
        <v>12</v>
      </c>
      <c r="BD301" s="11" t="s">
        <v>5480</v>
      </c>
      <c r="BE301" s="11" t="s">
        <v>168</v>
      </c>
      <c r="BF301" s="11">
        <v>0</v>
      </c>
      <c r="BG301" s="11">
        <v>0</v>
      </c>
      <c r="BH301" s="11" t="s">
        <v>1333</v>
      </c>
      <c r="BI301" s="11">
        <v>0</v>
      </c>
      <c r="BJ301" s="11" t="s">
        <v>173</v>
      </c>
      <c r="BK301" s="11">
        <v>1</v>
      </c>
      <c r="BL301" s="11"/>
      <c r="BM301" s="11"/>
      <c r="BN301" s="11"/>
      <c r="BO301" s="11"/>
      <c r="BP301" s="11" t="s">
        <v>174</v>
      </c>
      <c r="BQ301" s="11"/>
      <c r="BR301" s="11"/>
      <c r="BS301" s="11" t="s">
        <v>3022</v>
      </c>
      <c r="BT301" s="11" t="s">
        <v>3023</v>
      </c>
      <c r="BU301" s="11" t="s">
        <v>3023</v>
      </c>
      <c r="BV301" s="11" t="s">
        <v>3023</v>
      </c>
      <c r="BW301" s="11" t="s">
        <v>3023</v>
      </c>
      <c r="BX301" s="11" t="s">
        <v>3023</v>
      </c>
      <c r="BY301" s="11" t="s">
        <v>3023</v>
      </c>
      <c r="BZ301" s="11" t="s">
        <v>3023</v>
      </c>
      <c r="CA301" s="11" t="s">
        <v>3023</v>
      </c>
      <c r="CB301" s="11" t="s">
        <v>3023</v>
      </c>
      <c r="CC301" s="11" t="s">
        <v>3023</v>
      </c>
      <c r="CD301" s="11" t="s">
        <v>3023</v>
      </c>
      <c r="CE301" s="11" t="s">
        <v>3023</v>
      </c>
      <c r="CF301" s="14">
        <v>41411</v>
      </c>
      <c r="CG301" s="14">
        <v>41310</v>
      </c>
    </row>
    <row r="302" spans="1:85" s="14" customFormat="1" ht="60" x14ac:dyDescent="0.25">
      <c r="A302" s="18">
        <v>721</v>
      </c>
      <c r="B302" s="18" t="s">
        <v>5475</v>
      </c>
      <c r="C302" s="11" t="s">
        <v>5476</v>
      </c>
      <c r="D302" s="19">
        <v>721.9</v>
      </c>
      <c r="E302" s="18" t="s">
        <v>5496</v>
      </c>
      <c r="F302" s="18" t="s">
        <v>141</v>
      </c>
      <c r="G302" s="18" t="s">
        <v>58</v>
      </c>
      <c r="H302" s="18" t="s">
        <v>3049</v>
      </c>
      <c r="I302" s="18" t="s">
        <v>2726</v>
      </c>
      <c r="J302" s="18" t="s">
        <v>2157</v>
      </c>
      <c r="K302" s="20">
        <v>38811</v>
      </c>
      <c r="L302" s="18"/>
      <c r="M302" s="18">
        <v>409855</v>
      </c>
      <c r="N302" s="18">
        <v>597200</v>
      </c>
      <c r="O302" s="18">
        <v>81</v>
      </c>
      <c r="P302" s="18" t="s">
        <v>216</v>
      </c>
      <c r="Q302" s="18" t="s">
        <v>5497</v>
      </c>
      <c r="R302" s="18">
        <v>10</v>
      </c>
      <c r="S302" s="18" t="s">
        <v>149</v>
      </c>
      <c r="T302" s="18"/>
      <c r="U302" s="18"/>
      <c r="V302" s="18"/>
      <c r="W302" s="18">
        <v>1</v>
      </c>
      <c r="X302" s="18">
        <v>0</v>
      </c>
      <c r="Y302" s="18">
        <v>0</v>
      </c>
      <c r="Z302" s="18">
        <v>0</v>
      </c>
      <c r="AA302" s="18">
        <v>0</v>
      </c>
      <c r="AB302" s="18">
        <v>0</v>
      </c>
      <c r="AC302" s="18">
        <v>0</v>
      </c>
      <c r="AD302" s="18">
        <v>0</v>
      </c>
      <c r="AE302" s="18">
        <v>0</v>
      </c>
      <c r="AF302" s="18">
        <v>1</v>
      </c>
      <c r="AG302" s="18">
        <v>0</v>
      </c>
      <c r="AH302" s="18">
        <v>0</v>
      </c>
      <c r="AI302" s="18">
        <v>0</v>
      </c>
      <c r="AJ302" s="18">
        <v>0</v>
      </c>
      <c r="AK302" s="18">
        <v>0</v>
      </c>
      <c r="AL302" s="18">
        <v>0</v>
      </c>
      <c r="AM302" s="18">
        <v>0</v>
      </c>
      <c r="AN302" s="18" t="s">
        <v>185</v>
      </c>
      <c r="AO302" s="18">
        <v>0</v>
      </c>
      <c r="AP302" s="18"/>
      <c r="AQ302" s="18" t="s">
        <v>141</v>
      </c>
      <c r="AR302" s="18" t="s">
        <v>220</v>
      </c>
      <c r="AS302" s="11" t="s">
        <v>209</v>
      </c>
      <c r="AT302" s="18">
        <v>12</v>
      </c>
      <c r="AU302" s="11">
        <v>0</v>
      </c>
      <c r="AV302" s="18" t="s">
        <v>5479</v>
      </c>
      <c r="AW302" s="11" t="s">
        <v>186</v>
      </c>
      <c r="AX302" s="17"/>
      <c r="AY302" s="11" t="s">
        <v>5498</v>
      </c>
      <c r="AZ302" s="11" t="s">
        <v>5499</v>
      </c>
      <c r="BA302" s="11">
        <v>0</v>
      </c>
      <c r="BB302" s="11" t="s">
        <v>259</v>
      </c>
      <c r="BC302" s="16">
        <v>12</v>
      </c>
      <c r="BD302" s="11" t="s">
        <v>5480</v>
      </c>
      <c r="BE302" s="11" t="s">
        <v>168</v>
      </c>
      <c r="BF302" s="11">
        <v>0</v>
      </c>
      <c r="BG302" s="11">
        <v>0</v>
      </c>
      <c r="BH302" s="11" t="s">
        <v>1333</v>
      </c>
      <c r="BI302" s="11">
        <v>0</v>
      </c>
      <c r="BJ302" s="11" t="s">
        <v>173</v>
      </c>
      <c r="BK302" s="11">
        <v>1</v>
      </c>
      <c r="BL302" s="11"/>
      <c r="BM302" s="11"/>
      <c r="BN302" s="11"/>
      <c r="BO302" s="11"/>
      <c r="BP302" s="11" t="s">
        <v>174</v>
      </c>
      <c r="BQ302" s="11"/>
      <c r="BR302" s="11"/>
      <c r="BS302" s="11" t="s">
        <v>3022</v>
      </c>
      <c r="BT302" s="11" t="s">
        <v>3023</v>
      </c>
      <c r="BU302" s="11" t="s">
        <v>3023</v>
      </c>
      <c r="BV302" s="11" t="s">
        <v>3023</v>
      </c>
      <c r="BW302" s="11" t="s">
        <v>3023</v>
      </c>
      <c r="BX302" s="11" t="s">
        <v>3023</v>
      </c>
      <c r="BY302" s="11" t="s">
        <v>3023</v>
      </c>
      <c r="BZ302" s="11" t="s">
        <v>3023</v>
      </c>
      <c r="CA302" s="11" t="s">
        <v>3023</v>
      </c>
      <c r="CB302" s="11" t="s">
        <v>3023</v>
      </c>
      <c r="CC302" s="11" t="s">
        <v>3023</v>
      </c>
      <c r="CD302" s="11" t="s">
        <v>3023</v>
      </c>
      <c r="CE302" s="11" t="s">
        <v>3023</v>
      </c>
      <c r="CF302" s="14">
        <v>41411</v>
      </c>
      <c r="CG302" s="14">
        <v>41310</v>
      </c>
    </row>
    <row r="303" spans="1:85" s="14" customFormat="1" ht="60" x14ac:dyDescent="0.25">
      <c r="A303" s="18">
        <v>721</v>
      </c>
      <c r="B303" s="18" t="s">
        <v>5475</v>
      </c>
      <c r="C303" s="11" t="s">
        <v>5476</v>
      </c>
      <c r="D303" s="19">
        <v>721.91</v>
      </c>
      <c r="E303" s="18" t="s">
        <v>5500</v>
      </c>
      <c r="F303" s="18" t="s">
        <v>141</v>
      </c>
      <c r="G303" s="18" t="s">
        <v>58</v>
      </c>
      <c r="H303" s="18" t="s">
        <v>3049</v>
      </c>
      <c r="I303" s="18" t="s">
        <v>2726</v>
      </c>
      <c r="J303" s="18" t="s">
        <v>2157</v>
      </c>
      <c r="K303" s="20">
        <v>38811</v>
      </c>
      <c r="L303" s="18"/>
      <c r="M303" s="18">
        <v>410200</v>
      </c>
      <c r="N303" s="18">
        <v>597800</v>
      </c>
      <c r="O303" s="18">
        <v>81</v>
      </c>
      <c r="P303" s="18" t="s">
        <v>216</v>
      </c>
      <c r="Q303" s="18" t="s">
        <v>5501</v>
      </c>
      <c r="R303" s="18">
        <v>100</v>
      </c>
      <c r="S303" s="18" t="s">
        <v>184</v>
      </c>
      <c r="T303" s="18"/>
      <c r="U303" s="18"/>
      <c r="V303" s="18"/>
      <c r="W303" s="18">
        <v>1</v>
      </c>
      <c r="X303" s="18">
        <v>0</v>
      </c>
      <c r="Y303" s="18">
        <v>0</v>
      </c>
      <c r="Z303" s="18">
        <v>0</v>
      </c>
      <c r="AA303" s="18">
        <v>0</v>
      </c>
      <c r="AB303" s="18">
        <v>0</v>
      </c>
      <c r="AC303" s="18">
        <v>0</v>
      </c>
      <c r="AD303" s="18">
        <v>0</v>
      </c>
      <c r="AE303" s="18">
        <v>0</v>
      </c>
      <c r="AF303" s="18">
        <v>1</v>
      </c>
      <c r="AG303" s="18">
        <v>0</v>
      </c>
      <c r="AH303" s="18">
        <v>0</v>
      </c>
      <c r="AI303" s="18">
        <v>0</v>
      </c>
      <c r="AJ303" s="18">
        <v>0</v>
      </c>
      <c r="AK303" s="18">
        <v>0</v>
      </c>
      <c r="AL303" s="18">
        <v>0</v>
      </c>
      <c r="AM303" s="18">
        <v>0</v>
      </c>
      <c r="AN303" s="18" t="s">
        <v>185</v>
      </c>
      <c r="AO303" s="18">
        <v>0</v>
      </c>
      <c r="AP303" s="18"/>
      <c r="AQ303" s="18" t="s">
        <v>141</v>
      </c>
      <c r="AR303" s="18" t="s">
        <v>220</v>
      </c>
      <c r="AS303" s="11" t="s">
        <v>209</v>
      </c>
      <c r="AT303" s="18">
        <v>12</v>
      </c>
      <c r="AU303" s="11">
        <v>0</v>
      </c>
      <c r="AV303" s="18" t="s">
        <v>5479</v>
      </c>
      <c r="AW303" s="11" t="s">
        <v>186</v>
      </c>
      <c r="AX303" s="17"/>
      <c r="AY303" s="11" t="s">
        <v>5502</v>
      </c>
      <c r="AZ303" s="11" t="s">
        <v>5503</v>
      </c>
      <c r="BA303" s="11">
        <v>0</v>
      </c>
      <c r="BB303" s="11" t="s">
        <v>259</v>
      </c>
      <c r="BC303" s="16">
        <v>12</v>
      </c>
      <c r="BD303" s="11" t="s">
        <v>5480</v>
      </c>
      <c r="BE303" s="11" t="s">
        <v>168</v>
      </c>
      <c r="BF303" s="11">
        <v>0</v>
      </c>
      <c r="BG303" s="11">
        <v>0</v>
      </c>
      <c r="BH303" s="11" t="s">
        <v>1333</v>
      </c>
      <c r="BI303" s="11">
        <v>0</v>
      </c>
      <c r="BJ303" s="11" t="s">
        <v>173</v>
      </c>
      <c r="BK303" s="11">
        <v>1</v>
      </c>
      <c r="BL303" s="11"/>
      <c r="BM303" s="11"/>
      <c r="BN303" s="11"/>
      <c r="BO303" s="11"/>
      <c r="BP303" s="11" t="s">
        <v>174</v>
      </c>
      <c r="BQ303" s="11"/>
      <c r="BR303" s="11"/>
      <c r="BS303" s="11" t="s">
        <v>3022</v>
      </c>
      <c r="BT303" s="11" t="s">
        <v>3023</v>
      </c>
      <c r="BU303" s="11" t="s">
        <v>3023</v>
      </c>
      <c r="BV303" s="11" t="s">
        <v>3023</v>
      </c>
      <c r="BW303" s="11" t="s">
        <v>3023</v>
      </c>
      <c r="BX303" s="11" t="s">
        <v>3023</v>
      </c>
      <c r="BY303" s="11" t="s">
        <v>3023</v>
      </c>
      <c r="BZ303" s="11" t="s">
        <v>3023</v>
      </c>
      <c r="CA303" s="11" t="s">
        <v>3023</v>
      </c>
      <c r="CB303" s="11" t="s">
        <v>3023</v>
      </c>
      <c r="CC303" s="11" t="s">
        <v>3023</v>
      </c>
      <c r="CD303" s="11" t="s">
        <v>3023</v>
      </c>
      <c r="CE303" s="11" t="s">
        <v>3023</v>
      </c>
      <c r="CF303" s="14">
        <v>41411</v>
      </c>
      <c r="CG303" s="14">
        <v>41310</v>
      </c>
    </row>
    <row r="304" spans="1:85" s="14" customFormat="1" ht="60" x14ac:dyDescent="0.25">
      <c r="A304" s="18">
        <v>721</v>
      </c>
      <c r="B304" s="18" t="s">
        <v>5475</v>
      </c>
      <c r="C304" s="11" t="s">
        <v>5476</v>
      </c>
      <c r="D304" s="19">
        <v>721.92</v>
      </c>
      <c r="E304" s="18" t="s">
        <v>5504</v>
      </c>
      <c r="F304" s="18" t="s">
        <v>141</v>
      </c>
      <c r="G304" s="18" t="s">
        <v>58</v>
      </c>
      <c r="H304" s="18" t="s">
        <v>3049</v>
      </c>
      <c r="I304" s="18" t="s">
        <v>2726</v>
      </c>
      <c r="J304" s="18" t="s">
        <v>2157</v>
      </c>
      <c r="K304" s="20">
        <v>38811</v>
      </c>
      <c r="L304" s="18"/>
      <c r="M304" s="18">
        <v>410900</v>
      </c>
      <c r="N304" s="18">
        <v>598400</v>
      </c>
      <c r="O304" s="18">
        <v>81</v>
      </c>
      <c r="P304" s="18" t="s">
        <v>216</v>
      </c>
      <c r="Q304" s="18" t="s">
        <v>5505</v>
      </c>
      <c r="R304" s="18">
        <v>100</v>
      </c>
      <c r="S304" s="18" t="s">
        <v>184</v>
      </c>
      <c r="T304" s="18"/>
      <c r="U304" s="18"/>
      <c r="V304" s="18"/>
      <c r="W304" s="18">
        <v>1</v>
      </c>
      <c r="X304" s="18">
        <v>0</v>
      </c>
      <c r="Y304" s="18">
        <v>0</v>
      </c>
      <c r="Z304" s="18">
        <v>0</v>
      </c>
      <c r="AA304" s="18">
        <v>0</v>
      </c>
      <c r="AB304" s="18">
        <v>0</v>
      </c>
      <c r="AC304" s="18">
        <v>0</v>
      </c>
      <c r="AD304" s="18">
        <v>0</v>
      </c>
      <c r="AE304" s="18">
        <v>0</v>
      </c>
      <c r="AF304" s="18">
        <v>1</v>
      </c>
      <c r="AG304" s="18">
        <v>0</v>
      </c>
      <c r="AH304" s="18">
        <v>0</v>
      </c>
      <c r="AI304" s="18">
        <v>0</v>
      </c>
      <c r="AJ304" s="18">
        <v>0</v>
      </c>
      <c r="AK304" s="18">
        <v>0</v>
      </c>
      <c r="AL304" s="18">
        <v>0</v>
      </c>
      <c r="AM304" s="18">
        <v>0</v>
      </c>
      <c r="AN304" s="18" t="s">
        <v>185</v>
      </c>
      <c r="AO304" s="18">
        <v>0</v>
      </c>
      <c r="AP304" s="18"/>
      <c r="AQ304" s="18" t="s">
        <v>141</v>
      </c>
      <c r="AR304" s="18" t="s">
        <v>220</v>
      </c>
      <c r="AS304" s="11" t="s">
        <v>209</v>
      </c>
      <c r="AT304" s="18">
        <v>12</v>
      </c>
      <c r="AU304" s="11">
        <v>0</v>
      </c>
      <c r="AV304" s="18" t="s">
        <v>5479</v>
      </c>
      <c r="AW304" s="11" t="s">
        <v>186</v>
      </c>
      <c r="AX304" s="17"/>
      <c r="AY304" s="11" t="s">
        <v>5506</v>
      </c>
      <c r="AZ304" s="11" t="s">
        <v>5507</v>
      </c>
      <c r="BA304" s="11">
        <v>0</v>
      </c>
      <c r="BB304" s="11" t="s">
        <v>259</v>
      </c>
      <c r="BC304" s="16">
        <v>12</v>
      </c>
      <c r="BD304" s="11" t="s">
        <v>5480</v>
      </c>
      <c r="BE304" s="11" t="s">
        <v>168</v>
      </c>
      <c r="BF304" s="11">
        <v>0</v>
      </c>
      <c r="BG304" s="11">
        <v>0</v>
      </c>
      <c r="BH304" s="11" t="s">
        <v>1333</v>
      </c>
      <c r="BI304" s="11">
        <v>0</v>
      </c>
      <c r="BJ304" s="11" t="s">
        <v>173</v>
      </c>
      <c r="BK304" s="11">
        <v>1</v>
      </c>
      <c r="BL304" s="11"/>
      <c r="BM304" s="11"/>
      <c r="BN304" s="11"/>
      <c r="BO304" s="11"/>
      <c r="BP304" s="11" t="s">
        <v>174</v>
      </c>
      <c r="BQ304" s="11"/>
      <c r="BR304" s="11"/>
      <c r="BS304" s="11" t="s">
        <v>3022</v>
      </c>
      <c r="BT304" s="11" t="s">
        <v>3023</v>
      </c>
      <c r="BU304" s="11" t="s">
        <v>3023</v>
      </c>
      <c r="BV304" s="11" t="s">
        <v>3023</v>
      </c>
      <c r="BW304" s="11" t="s">
        <v>3023</v>
      </c>
      <c r="BX304" s="11" t="s">
        <v>3023</v>
      </c>
      <c r="BY304" s="11" t="s">
        <v>3023</v>
      </c>
      <c r="BZ304" s="11" t="s">
        <v>3023</v>
      </c>
      <c r="CA304" s="11" t="s">
        <v>3023</v>
      </c>
      <c r="CB304" s="11" t="s">
        <v>3023</v>
      </c>
      <c r="CC304" s="11" t="s">
        <v>3023</v>
      </c>
      <c r="CD304" s="11" t="s">
        <v>3023</v>
      </c>
      <c r="CE304" s="11" t="s">
        <v>3023</v>
      </c>
      <c r="CF304" s="14">
        <v>41411</v>
      </c>
      <c r="CG304" s="14">
        <v>41310</v>
      </c>
    </row>
    <row r="305" spans="1:85" s="14" customFormat="1" ht="30" x14ac:dyDescent="0.25">
      <c r="A305" s="11">
        <v>614</v>
      </c>
      <c r="B305" s="11" t="s">
        <v>4644</v>
      </c>
      <c r="C305" s="11"/>
      <c r="D305" s="13">
        <v>614.1</v>
      </c>
      <c r="E305" s="11" t="s">
        <v>4645</v>
      </c>
      <c r="F305" s="11" t="s">
        <v>141</v>
      </c>
      <c r="G305" s="11" t="s">
        <v>429</v>
      </c>
      <c r="H305" s="11" t="s">
        <v>3412</v>
      </c>
      <c r="I305" s="11" t="s">
        <v>141</v>
      </c>
      <c r="J305" s="11" t="s">
        <v>1232</v>
      </c>
      <c r="K305" s="14">
        <v>37687</v>
      </c>
      <c r="L305" s="11" t="s">
        <v>4646</v>
      </c>
      <c r="M305" s="11">
        <v>276736</v>
      </c>
      <c r="N305" s="11">
        <v>646679</v>
      </c>
      <c r="O305" s="11">
        <v>64</v>
      </c>
      <c r="P305" s="11" t="s">
        <v>432</v>
      </c>
      <c r="Q305" s="11" t="s">
        <v>4647</v>
      </c>
      <c r="R305" s="11">
        <v>3</v>
      </c>
      <c r="S305" s="11" t="s">
        <v>149</v>
      </c>
      <c r="T305" s="11">
        <v>125</v>
      </c>
      <c r="U305" s="11">
        <v>5</v>
      </c>
      <c r="V305" s="11" t="s">
        <v>150</v>
      </c>
      <c r="W305" s="11">
        <v>1</v>
      </c>
      <c r="X305" s="11">
        <v>1</v>
      </c>
      <c r="Y305" s="11">
        <v>0</v>
      </c>
      <c r="Z305" s="11">
        <v>0</v>
      </c>
      <c r="AA305" s="11">
        <v>0</v>
      </c>
      <c r="AB305" s="11">
        <v>0</v>
      </c>
      <c r="AC305" s="11">
        <v>0</v>
      </c>
      <c r="AD305" s="11">
        <v>0</v>
      </c>
      <c r="AE305" s="11">
        <v>0</v>
      </c>
      <c r="AF305" s="11">
        <v>1</v>
      </c>
      <c r="AG305" s="11">
        <v>0</v>
      </c>
      <c r="AH305" s="11">
        <v>0</v>
      </c>
      <c r="AI305" s="11">
        <v>0</v>
      </c>
      <c r="AJ305" s="11">
        <v>0</v>
      </c>
      <c r="AK305" s="11">
        <v>0</v>
      </c>
      <c r="AL305" s="11">
        <v>0</v>
      </c>
      <c r="AM305" s="11">
        <v>0</v>
      </c>
      <c r="AN305" s="11" t="s">
        <v>972</v>
      </c>
      <c r="AO305" s="11">
        <v>0</v>
      </c>
      <c r="AP305" s="11"/>
      <c r="AQ305" s="11" t="s">
        <v>141</v>
      </c>
      <c r="AR305" s="11" t="s">
        <v>220</v>
      </c>
      <c r="AS305" s="11" t="s">
        <v>153</v>
      </c>
      <c r="AT305" s="11">
        <v>2</v>
      </c>
      <c r="AU305" s="11">
        <v>2</v>
      </c>
      <c r="AV305" s="11"/>
      <c r="AW305" s="11" t="s">
        <v>165</v>
      </c>
      <c r="AX305" s="17"/>
      <c r="AY305" s="11" t="s">
        <v>166</v>
      </c>
      <c r="AZ305" s="11"/>
      <c r="BA305" s="11" t="s">
        <v>1144</v>
      </c>
      <c r="BB305" s="11" t="s">
        <v>153</v>
      </c>
      <c r="BC305" s="16">
        <v>2</v>
      </c>
      <c r="BD305" s="11" t="s">
        <v>3412</v>
      </c>
      <c r="BE305" s="11" t="s">
        <v>429</v>
      </c>
      <c r="BF305" s="11" t="s">
        <v>169</v>
      </c>
      <c r="BG305" s="11" t="s">
        <v>170</v>
      </c>
      <c r="BH305" s="11" t="s">
        <v>171</v>
      </c>
      <c r="BI305" s="11" t="s">
        <v>172</v>
      </c>
      <c r="BJ305" s="11" t="s">
        <v>173</v>
      </c>
      <c r="BK305" s="11">
        <v>1</v>
      </c>
      <c r="BL305" s="11"/>
      <c r="BM305" s="11"/>
      <c r="BN305" s="11"/>
      <c r="BO305" s="11"/>
      <c r="BP305" s="11"/>
      <c r="BQ305" s="11"/>
      <c r="BR305" s="11" t="s">
        <v>174</v>
      </c>
      <c r="BS305" s="11"/>
      <c r="BT305" s="11" t="s">
        <v>174</v>
      </c>
      <c r="BU305" s="11" t="s">
        <v>175</v>
      </c>
      <c r="BV305" s="11" t="s">
        <v>175</v>
      </c>
      <c r="BW305" s="11" t="s">
        <v>175</v>
      </c>
      <c r="BX305" s="11" t="s">
        <v>175</v>
      </c>
      <c r="BY305" s="11" t="s">
        <v>175</v>
      </c>
      <c r="BZ305" s="11" t="s">
        <v>174</v>
      </c>
      <c r="CA305" s="11" t="s">
        <v>175</v>
      </c>
      <c r="CB305" s="11" t="s">
        <v>175</v>
      </c>
      <c r="CC305" s="11" t="s">
        <v>175</v>
      </c>
      <c r="CD305" s="11" t="s">
        <v>175</v>
      </c>
      <c r="CE305" s="11" t="s">
        <v>175</v>
      </c>
      <c r="CF305" s="14">
        <v>41411</v>
      </c>
      <c r="CG305" s="14">
        <v>39884</v>
      </c>
    </row>
    <row r="306" spans="1:85" s="14" customFormat="1" ht="30" x14ac:dyDescent="0.25">
      <c r="A306" s="11">
        <v>682</v>
      </c>
      <c r="B306" s="11" t="s">
        <v>5109</v>
      </c>
      <c r="C306" s="11"/>
      <c r="D306" s="13">
        <v>682.1</v>
      </c>
      <c r="E306" s="18" t="s">
        <v>5110</v>
      </c>
      <c r="F306" s="18" t="s">
        <v>251</v>
      </c>
      <c r="G306" s="11" t="s">
        <v>369</v>
      </c>
      <c r="H306" s="11" t="s">
        <v>644</v>
      </c>
      <c r="I306" s="18" t="s">
        <v>253</v>
      </c>
      <c r="J306" s="11" t="s">
        <v>1232</v>
      </c>
      <c r="K306" s="14">
        <v>38293</v>
      </c>
      <c r="L306" s="11"/>
      <c r="M306" s="11">
        <v>403552</v>
      </c>
      <c r="N306" s="11">
        <v>312589</v>
      </c>
      <c r="O306" s="11">
        <v>128</v>
      </c>
      <c r="P306" s="11" t="s">
        <v>207</v>
      </c>
      <c r="Q306" s="11" t="s">
        <v>5111</v>
      </c>
      <c r="R306" s="11">
        <v>1</v>
      </c>
      <c r="S306" s="11" t="s">
        <v>231</v>
      </c>
      <c r="T306" s="11">
        <v>203.59</v>
      </c>
      <c r="U306" s="11">
        <v>0.01</v>
      </c>
      <c r="V306" s="11" t="s">
        <v>231</v>
      </c>
      <c r="W306" s="11">
        <v>1</v>
      </c>
      <c r="X306" s="11">
        <v>0</v>
      </c>
      <c r="Y306" s="11">
        <v>0</v>
      </c>
      <c r="Z306" s="11">
        <v>1</v>
      </c>
      <c r="AA306" s="11">
        <v>0</v>
      </c>
      <c r="AB306" s="11">
        <v>0</v>
      </c>
      <c r="AC306" s="11">
        <v>0</v>
      </c>
      <c r="AD306" s="11">
        <v>0</v>
      </c>
      <c r="AE306" s="11">
        <v>0</v>
      </c>
      <c r="AF306" s="11">
        <v>0</v>
      </c>
      <c r="AG306" s="11">
        <v>0</v>
      </c>
      <c r="AH306" s="11">
        <v>1</v>
      </c>
      <c r="AI306" s="11">
        <v>0</v>
      </c>
      <c r="AJ306" s="11">
        <v>0</v>
      </c>
      <c r="AK306" s="11">
        <v>0</v>
      </c>
      <c r="AL306" s="11">
        <v>0</v>
      </c>
      <c r="AM306" s="11">
        <v>0</v>
      </c>
      <c r="AN306" s="11" t="s">
        <v>195</v>
      </c>
      <c r="AO306" s="11">
        <v>0</v>
      </c>
      <c r="AP306" s="11"/>
      <c r="AQ306" s="11" t="s">
        <v>256</v>
      </c>
      <c r="AR306" s="11" t="s">
        <v>152</v>
      </c>
      <c r="AS306" s="11" t="s">
        <v>209</v>
      </c>
      <c r="AT306" s="11">
        <v>12</v>
      </c>
      <c r="AU306" s="11">
        <v>12</v>
      </c>
      <c r="AV306" s="11"/>
      <c r="AW306" s="11"/>
      <c r="AX306" s="17"/>
      <c r="AY306" s="11"/>
      <c r="AZ306" s="11"/>
      <c r="BA306" s="11"/>
      <c r="BB306" s="11"/>
      <c r="BC306" s="16"/>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4">
        <v>41411</v>
      </c>
    </row>
    <row r="307" spans="1:85" s="27" customFormat="1" ht="30" x14ac:dyDescent="0.25">
      <c r="A307" s="18">
        <v>682</v>
      </c>
      <c r="B307" s="18" t="s">
        <v>5109</v>
      </c>
      <c r="C307" s="11"/>
      <c r="D307" s="19">
        <v>682.2</v>
      </c>
      <c r="E307" s="18" t="s">
        <v>5112</v>
      </c>
      <c r="F307" s="18" t="s">
        <v>251</v>
      </c>
      <c r="G307" s="18" t="s">
        <v>369</v>
      </c>
      <c r="H307" s="18" t="s">
        <v>644</v>
      </c>
      <c r="I307" s="18" t="s">
        <v>253</v>
      </c>
      <c r="J307" s="18" t="s">
        <v>1232</v>
      </c>
      <c r="K307" s="20">
        <v>38293</v>
      </c>
      <c r="L307" s="18"/>
      <c r="M307" s="18">
        <v>403555</v>
      </c>
      <c r="N307" s="18">
        <v>312590</v>
      </c>
      <c r="O307" s="18">
        <v>128</v>
      </c>
      <c r="P307" s="18" t="s">
        <v>207</v>
      </c>
      <c r="Q307" s="18" t="s">
        <v>5113</v>
      </c>
      <c r="R307" s="18">
        <v>10</v>
      </c>
      <c r="S307" s="18" t="s">
        <v>149</v>
      </c>
      <c r="T307" s="18">
        <v>204</v>
      </c>
      <c r="U307" s="18">
        <v>1</v>
      </c>
      <c r="V307" s="18" t="s">
        <v>184</v>
      </c>
      <c r="W307" s="18">
        <v>1</v>
      </c>
      <c r="X307" s="18">
        <v>0</v>
      </c>
      <c r="Y307" s="18">
        <v>1</v>
      </c>
      <c r="Z307" s="18">
        <v>1</v>
      </c>
      <c r="AA307" s="18">
        <v>0</v>
      </c>
      <c r="AB307" s="18">
        <v>0</v>
      </c>
      <c r="AC307" s="18">
        <v>1</v>
      </c>
      <c r="AD307" s="18">
        <v>0</v>
      </c>
      <c r="AE307" s="18">
        <v>0</v>
      </c>
      <c r="AF307" s="18">
        <v>1</v>
      </c>
      <c r="AG307" s="18">
        <v>0</v>
      </c>
      <c r="AH307" s="18">
        <v>0</v>
      </c>
      <c r="AI307" s="18">
        <v>0</v>
      </c>
      <c r="AJ307" s="18">
        <v>0</v>
      </c>
      <c r="AK307" s="18">
        <v>0</v>
      </c>
      <c r="AL307" s="18">
        <v>0</v>
      </c>
      <c r="AM307" s="18">
        <v>0</v>
      </c>
      <c r="AN307" s="18" t="s">
        <v>5114</v>
      </c>
      <c r="AO307" s="18">
        <v>0</v>
      </c>
      <c r="AP307" s="18"/>
      <c r="AQ307" s="18" t="s">
        <v>256</v>
      </c>
      <c r="AR307" s="18" t="s">
        <v>152</v>
      </c>
      <c r="AS307" s="11" t="s">
        <v>209</v>
      </c>
      <c r="AT307" s="18">
        <v>12</v>
      </c>
      <c r="AU307" s="11">
        <v>0</v>
      </c>
      <c r="AV307" s="18"/>
      <c r="AW307" s="11" t="s">
        <v>165</v>
      </c>
      <c r="AX307" s="17"/>
      <c r="AY307" s="11" t="s">
        <v>5115</v>
      </c>
      <c r="AZ307" s="11"/>
      <c r="BA307" s="11" t="s">
        <v>5109</v>
      </c>
      <c r="BB307" s="11" t="s">
        <v>3265</v>
      </c>
      <c r="BC307" s="16"/>
      <c r="BD307" s="11" t="s">
        <v>664</v>
      </c>
      <c r="BE307" s="11" t="s">
        <v>168</v>
      </c>
      <c r="BF307" s="11" t="s">
        <v>261</v>
      </c>
      <c r="BG307" s="11" t="s">
        <v>262</v>
      </c>
      <c r="BH307" s="11" t="s">
        <v>263</v>
      </c>
      <c r="BI307" s="11" t="s">
        <v>172</v>
      </c>
      <c r="BJ307" s="11" t="s">
        <v>173</v>
      </c>
      <c r="BK307" s="11">
        <v>1</v>
      </c>
      <c r="BL307" s="11"/>
      <c r="BM307" s="11"/>
      <c r="BN307" s="11"/>
      <c r="BO307" s="11"/>
      <c r="BP307" s="11"/>
      <c r="BQ307" s="11"/>
      <c r="BR307" s="11"/>
      <c r="BS307" s="11"/>
      <c r="BT307" s="11" t="s">
        <v>175</v>
      </c>
      <c r="BU307" s="11" t="s">
        <v>175</v>
      </c>
      <c r="BV307" s="11" t="s">
        <v>175</v>
      </c>
      <c r="BW307" s="11" t="s">
        <v>175</v>
      </c>
      <c r="BX307" s="11" t="s">
        <v>175</v>
      </c>
      <c r="BY307" s="11" t="s">
        <v>175</v>
      </c>
      <c r="BZ307" s="11" t="s">
        <v>175</v>
      </c>
      <c r="CA307" s="11" t="s">
        <v>175</v>
      </c>
      <c r="CB307" s="11" t="s">
        <v>175</v>
      </c>
      <c r="CC307" s="11" t="s">
        <v>175</v>
      </c>
      <c r="CD307" s="11" t="s">
        <v>175</v>
      </c>
      <c r="CE307" s="11" t="s">
        <v>175</v>
      </c>
      <c r="CF307" s="14">
        <v>41411</v>
      </c>
      <c r="CG307" s="14">
        <v>41282</v>
      </c>
    </row>
    <row r="308" spans="1:85" s="27" customFormat="1" ht="30" x14ac:dyDescent="0.25">
      <c r="A308" s="18">
        <v>682</v>
      </c>
      <c r="B308" s="18" t="s">
        <v>5109</v>
      </c>
      <c r="C308" s="11"/>
      <c r="D308" s="19">
        <v>682.25</v>
      </c>
      <c r="E308" s="18" t="s">
        <v>3580</v>
      </c>
      <c r="F308" s="18" t="s">
        <v>251</v>
      </c>
      <c r="G308" s="18" t="s">
        <v>369</v>
      </c>
      <c r="H308" s="18" t="s">
        <v>644</v>
      </c>
      <c r="I308" s="18" t="s">
        <v>253</v>
      </c>
      <c r="J308" s="18" t="s">
        <v>1232</v>
      </c>
      <c r="K308" s="20">
        <v>42439</v>
      </c>
      <c r="L308" s="18"/>
      <c r="M308" s="18">
        <v>403705</v>
      </c>
      <c r="N308" s="18">
        <v>312475</v>
      </c>
      <c r="O308" s="18">
        <v>128</v>
      </c>
      <c r="P308" s="18" t="s">
        <v>207</v>
      </c>
      <c r="Q308" s="18"/>
      <c r="R308" s="18">
        <v>5</v>
      </c>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1"/>
      <c r="AT308" s="18"/>
      <c r="AU308" s="11"/>
      <c r="AV308" s="18"/>
      <c r="AW308" s="11"/>
      <c r="AX308" s="17"/>
      <c r="AY308" s="11"/>
      <c r="AZ308" s="11"/>
      <c r="BA308" s="11"/>
      <c r="BB308" s="11"/>
      <c r="BC308" s="16"/>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4"/>
      <c r="CG308" s="14"/>
    </row>
    <row r="309" spans="1:85" s="27" customFormat="1" ht="30" x14ac:dyDescent="0.25">
      <c r="A309" s="18">
        <v>682</v>
      </c>
      <c r="B309" s="18" t="s">
        <v>5109</v>
      </c>
      <c r="C309" s="11"/>
      <c r="D309" s="19">
        <v>682.3</v>
      </c>
      <c r="E309" s="18" t="s">
        <v>1211</v>
      </c>
      <c r="F309" s="18" t="s">
        <v>251</v>
      </c>
      <c r="G309" s="18" t="s">
        <v>369</v>
      </c>
      <c r="H309" s="18" t="s">
        <v>644</v>
      </c>
      <c r="I309" s="18" t="s">
        <v>253</v>
      </c>
      <c r="J309" s="18" t="s">
        <v>1232</v>
      </c>
      <c r="K309" s="20">
        <v>38293</v>
      </c>
      <c r="L309" s="18"/>
      <c r="M309" s="18">
        <v>403750</v>
      </c>
      <c r="N309" s="18">
        <v>312585</v>
      </c>
      <c r="O309" s="18">
        <v>128</v>
      </c>
      <c r="P309" s="18" t="s">
        <v>207</v>
      </c>
      <c r="Q309" s="18" t="s">
        <v>5116</v>
      </c>
      <c r="R309" s="18">
        <v>20</v>
      </c>
      <c r="S309" s="18" t="s">
        <v>149</v>
      </c>
      <c r="T309" s="18"/>
      <c r="U309" s="18"/>
      <c r="V309" s="18"/>
      <c r="W309" s="18">
        <v>1</v>
      </c>
      <c r="X309" s="18">
        <v>0</v>
      </c>
      <c r="Y309" s="18">
        <v>0</v>
      </c>
      <c r="Z309" s="18">
        <v>0</v>
      </c>
      <c r="AA309" s="18">
        <v>0</v>
      </c>
      <c r="AB309" s="18">
        <v>0</v>
      </c>
      <c r="AC309" s="18">
        <v>0</v>
      </c>
      <c r="AD309" s="18">
        <v>0</v>
      </c>
      <c r="AE309" s="18">
        <v>0</v>
      </c>
      <c r="AF309" s="18">
        <v>1</v>
      </c>
      <c r="AG309" s="18">
        <v>0</v>
      </c>
      <c r="AH309" s="18">
        <v>0</v>
      </c>
      <c r="AI309" s="18">
        <v>0</v>
      </c>
      <c r="AJ309" s="18">
        <v>0</v>
      </c>
      <c r="AK309" s="18">
        <v>0</v>
      </c>
      <c r="AL309" s="18">
        <v>0</v>
      </c>
      <c r="AM309" s="18">
        <v>0</v>
      </c>
      <c r="AN309" s="18" t="s">
        <v>185</v>
      </c>
      <c r="AO309" s="18">
        <v>0</v>
      </c>
      <c r="AP309" s="18"/>
      <c r="AQ309" s="18" t="s">
        <v>256</v>
      </c>
      <c r="AR309" s="18" t="s">
        <v>152</v>
      </c>
      <c r="AS309" s="11" t="s">
        <v>209</v>
      </c>
      <c r="AT309" s="18">
        <v>12</v>
      </c>
      <c r="AU309" s="11">
        <v>0</v>
      </c>
      <c r="AV309" s="18"/>
      <c r="AW309" s="11" t="s">
        <v>165</v>
      </c>
      <c r="AX309" s="17"/>
      <c r="AY309" s="11" t="s">
        <v>847</v>
      </c>
      <c r="AZ309" s="11"/>
      <c r="BA309" s="11" t="s">
        <v>5109</v>
      </c>
      <c r="BB309" s="11" t="s">
        <v>3265</v>
      </c>
      <c r="BC309" s="16"/>
      <c r="BD309" s="11" t="s">
        <v>664</v>
      </c>
      <c r="BE309" s="11" t="s">
        <v>168</v>
      </c>
      <c r="BF309" s="11" t="s">
        <v>261</v>
      </c>
      <c r="BG309" s="11" t="s">
        <v>262</v>
      </c>
      <c r="BH309" s="11" t="s">
        <v>263</v>
      </c>
      <c r="BI309" s="11" t="s">
        <v>172</v>
      </c>
      <c r="BJ309" s="11" t="s">
        <v>173</v>
      </c>
      <c r="BK309" s="11">
        <v>1</v>
      </c>
      <c r="BL309" s="11"/>
      <c r="BM309" s="11"/>
      <c r="BN309" s="11"/>
      <c r="BO309" s="11"/>
      <c r="BP309" s="11"/>
      <c r="BQ309" s="11"/>
      <c r="BR309" s="11"/>
      <c r="BS309" s="11"/>
      <c r="BT309" s="11" t="s">
        <v>175</v>
      </c>
      <c r="BU309" s="11" t="s">
        <v>175</v>
      </c>
      <c r="BV309" s="11" t="s">
        <v>175</v>
      </c>
      <c r="BW309" s="11" t="s">
        <v>175</v>
      </c>
      <c r="BX309" s="11" t="s">
        <v>175</v>
      </c>
      <c r="BY309" s="11" t="s">
        <v>175</v>
      </c>
      <c r="BZ309" s="11" t="s">
        <v>175</v>
      </c>
      <c r="CA309" s="11" t="s">
        <v>175</v>
      </c>
      <c r="CB309" s="11" t="s">
        <v>175</v>
      </c>
      <c r="CC309" s="11" t="s">
        <v>175</v>
      </c>
      <c r="CD309" s="11" t="s">
        <v>175</v>
      </c>
      <c r="CE309" s="11" t="s">
        <v>175</v>
      </c>
      <c r="CF309" s="14">
        <v>41411</v>
      </c>
      <c r="CG309" s="14">
        <v>41282</v>
      </c>
    </row>
    <row r="310" spans="1:85" ht="30" x14ac:dyDescent="0.25">
      <c r="A310" s="18">
        <v>682</v>
      </c>
      <c r="B310" s="18" t="s">
        <v>5109</v>
      </c>
      <c r="D310" s="19">
        <v>682.35</v>
      </c>
      <c r="E310" s="18" t="s">
        <v>1208</v>
      </c>
      <c r="F310" s="18" t="s">
        <v>251</v>
      </c>
      <c r="G310" s="18" t="s">
        <v>369</v>
      </c>
      <c r="H310" s="18" t="s">
        <v>644</v>
      </c>
      <c r="I310" s="18" t="s">
        <v>253</v>
      </c>
      <c r="J310" s="18" t="s">
        <v>1232</v>
      </c>
      <c r="K310" s="20">
        <v>38293</v>
      </c>
      <c r="L310" s="18"/>
      <c r="M310" s="18">
        <v>403785</v>
      </c>
      <c r="N310" s="18">
        <v>312500</v>
      </c>
      <c r="O310" s="18">
        <v>128</v>
      </c>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T310" s="18"/>
      <c r="AV310" s="18"/>
      <c r="AX310" s="17"/>
    </row>
    <row r="311" spans="1:85" ht="30" x14ac:dyDescent="0.25">
      <c r="A311" s="18">
        <v>682</v>
      </c>
      <c r="B311" s="18" t="s">
        <v>5109</v>
      </c>
      <c r="D311" s="19">
        <v>682.4</v>
      </c>
      <c r="E311" s="18" t="s">
        <v>279</v>
      </c>
      <c r="F311" s="18" t="s">
        <v>251</v>
      </c>
      <c r="G311" s="18" t="s">
        <v>369</v>
      </c>
      <c r="H311" s="18" t="s">
        <v>644</v>
      </c>
      <c r="I311" s="18" t="s">
        <v>253</v>
      </c>
      <c r="J311" s="18" t="s">
        <v>1232</v>
      </c>
      <c r="K311" s="20">
        <v>38293</v>
      </c>
      <c r="L311" s="18"/>
      <c r="M311" s="18">
        <v>403775</v>
      </c>
      <c r="N311" s="18">
        <v>312415</v>
      </c>
      <c r="O311" s="18">
        <v>128</v>
      </c>
      <c r="P311" s="18" t="s">
        <v>207</v>
      </c>
      <c r="Q311" s="18" t="s">
        <v>5117</v>
      </c>
      <c r="R311" s="18">
        <v>200</v>
      </c>
      <c r="S311" s="18" t="s">
        <v>149</v>
      </c>
      <c r="T311" s="18"/>
      <c r="U311" s="18"/>
      <c r="V311" s="18"/>
      <c r="W311" s="18">
        <v>1</v>
      </c>
      <c r="X311" s="18">
        <v>0</v>
      </c>
      <c r="Y311" s="18">
        <v>0</v>
      </c>
      <c r="Z311" s="18">
        <v>0</v>
      </c>
      <c r="AA311" s="18">
        <v>0</v>
      </c>
      <c r="AB311" s="18">
        <v>0</v>
      </c>
      <c r="AC311" s="18">
        <v>0</v>
      </c>
      <c r="AD311" s="18">
        <v>0</v>
      </c>
      <c r="AE311" s="18">
        <v>0</v>
      </c>
      <c r="AF311" s="18">
        <v>1</v>
      </c>
      <c r="AG311" s="18">
        <v>0</v>
      </c>
      <c r="AH311" s="18">
        <v>0</v>
      </c>
      <c r="AI311" s="18">
        <v>0</v>
      </c>
      <c r="AJ311" s="18">
        <v>0</v>
      </c>
      <c r="AK311" s="18">
        <v>0</v>
      </c>
      <c r="AL311" s="18">
        <v>0</v>
      </c>
      <c r="AM311" s="18">
        <v>0</v>
      </c>
      <c r="AN311" s="18" t="s">
        <v>852</v>
      </c>
      <c r="AO311" s="18">
        <v>0</v>
      </c>
      <c r="AP311" s="18"/>
      <c r="AQ311" s="18" t="s">
        <v>256</v>
      </c>
      <c r="AR311" s="18" t="s">
        <v>152</v>
      </c>
      <c r="AS311" s="11" t="s">
        <v>209</v>
      </c>
      <c r="AT311" s="18">
        <v>12</v>
      </c>
      <c r="AU311" s="11">
        <v>0</v>
      </c>
      <c r="AV311" s="18"/>
      <c r="AW311" s="11" t="s">
        <v>165</v>
      </c>
      <c r="AX311" s="17"/>
      <c r="AY311" s="11" t="s">
        <v>2702</v>
      </c>
      <c r="BA311" s="11" t="s">
        <v>5109</v>
      </c>
      <c r="BB311" s="11" t="s">
        <v>3265</v>
      </c>
      <c r="BD311" s="11" t="s">
        <v>664</v>
      </c>
      <c r="BE311" s="11" t="s">
        <v>168</v>
      </c>
      <c r="BF311" s="11" t="s">
        <v>261</v>
      </c>
      <c r="BG311" s="11" t="s">
        <v>262</v>
      </c>
      <c r="BH311" s="11" t="s">
        <v>263</v>
      </c>
      <c r="BI311" s="11" t="s">
        <v>172</v>
      </c>
      <c r="BJ311" s="11" t="s">
        <v>173</v>
      </c>
      <c r="BK311" s="11">
        <v>1</v>
      </c>
      <c r="BT311" s="11" t="s">
        <v>175</v>
      </c>
      <c r="BU311" s="11" t="s">
        <v>175</v>
      </c>
      <c r="BV311" s="11" t="s">
        <v>175</v>
      </c>
      <c r="BW311" s="11" t="s">
        <v>175</v>
      </c>
      <c r="BX311" s="11" t="s">
        <v>175</v>
      </c>
      <c r="BY311" s="11" t="s">
        <v>175</v>
      </c>
      <c r="BZ311" s="11" t="s">
        <v>175</v>
      </c>
      <c r="CA311" s="11" t="s">
        <v>175</v>
      </c>
      <c r="CB311" s="11" t="s">
        <v>175</v>
      </c>
      <c r="CC311" s="11" t="s">
        <v>175</v>
      </c>
      <c r="CD311" s="11" t="s">
        <v>175</v>
      </c>
      <c r="CE311" s="11" t="s">
        <v>175</v>
      </c>
      <c r="CF311" s="14">
        <v>41411</v>
      </c>
      <c r="CG311" s="14">
        <v>41282</v>
      </c>
    </row>
    <row r="312" spans="1:85" ht="30" x14ac:dyDescent="0.25">
      <c r="A312" s="18">
        <v>682</v>
      </c>
      <c r="B312" s="18" t="s">
        <v>5109</v>
      </c>
      <c r="D312" s="19">
        <v>682.5</v>
      </c>
      <c r="E312" s="18" t="s">
        <v>5118</v>
      </c>
      <c r="F312" s="18" t="s">
        <v>251</v>
      </c>
      <c r="G312" s="18" t="s">
        <v>369</v>
      </c>
      <c r="H312" s="18" t="s">
        <v>644</v>
      </c>
      <c r="I312" s="18" t="s">
        <v>253</v>
      </c>
      <c r="J312" s="18" t="s">
        <v>1232</v>
      </c>
      <c r="K312" s="20">
        <v>38293</v>
      </c>
      <c r="L312" s="18"/>
      <c r="M312" s="18">
        <v>403680</v>
      </c>
      <c r="N312" s="18">
        <v>312270</v>
      </c>
      <c r="O312" s="18">
        <v>128</v>
      </c>
      <c r="P312" s="18" t="s">
        <v>207</v>
      </c>
      <c r="Q312" s="18" t="s">
        <v>5119</v>
      </c>
      <c r="R312" s="18">
        <v>50</v>
      </c>
      <c r="S312" s="18" t="s">
        <v>149</v>
      </c>
      <c r="T312" s="18"/>
      <c r="U312" s="18"/>
      <c r="V312" s="18"/>
      <c r="W312" s="18">
        <v>1</v>
      </c>
      <c r="X312" s="18">
        <v>0</v>
      </c>
      <c r="Y312" s="18">
        <v>0</v>
      </c>
      <c r="Z312" s="18">
        <v>0</v>
      </c>
      <c r="AA312" s="18">
        <v>0</v>
      </c>
      <c r="AB312" s="18">
        <v>0</v>
      </c>
      <c r="AC312" s="18">
        <v>0</v>
      </c>
      <c r="AD312" s="18">
        <v>0</v>
      </c>
      <c r="AE312" s="18">
        <v>1</v>
      </c>
      <c r="AF312" s="18">
        <v>1</v>
      </c>
      <c r="AG312" s="18">
        <v>0</v>
      </c>
      <c r="AH312" s="18">
        <v>0</v>
      </c>
      <c r="AI312" s="18">
        <v>0</v>
      </c>
      <c r="AJ312" s="18">
        <v>0</v>
      </c>
      <c r="AK312" s="18">
        <v>0</v>
      </c>
      <c r="AL312" s="18">
        <v>0</v>
      </c>
      <c r="AM312" s="18">
        <v>0</v>
      </c>
      <c r="AN312" s="18" t="s">
        <v>185</v>
      </c>
      <c r="AO312" s="18">
        <v>0</v>
      </c>
      <c r="AP312" s="18"/>
      <c r="AQ312" s="18" t="s">
        <v>256</v>
      </c>
      <c r="AR312" s="18" t="s">
        <v>152</v>
      </c>
      <c r="AS312" s="11" t="s">
        <v>209</v>
      </c>
      <c r="AT312" s="18">
        <v>12</v>
      </c>
      <c r="AU312" s="11">
        <v>0</v>
      </c>
      <c r="AV312" s="18"/>
      <c r="AW312" s="11" t="s">
        <v>165</v>
      </c>
      <c r="AX312" s="17"/>
      <c r="AY312" s="11" t="s">
        <v>5120</v>
      </c>
      <c r="BA312" s="11" t="s">
        <v>5109</v>
      </c>
      <c r="BB312" s="11" t="s">
        <v>259</v>
      </c>
      <c r="BC312" s="16">
        <v>12</v>
      </c>
      <c r="BD312" s="11" t="s">
        <v>664</v>
      </c>
      <c r="BE312" s="11" t="s">
        <v>168</v>
      </c>
      <c r="BF312" s="11" t="s">
        <v>261</v>
      </c>
      <c r="BG312" s="11" t="s">
        <v>262</v>
      </c>
      <c r="BH312" s="11" t="s">
        <v>263</v>
      </c>
      <c r="BI312" s="11" t="s">
        <v>172</v>
      </c>
      <c r="BJ312" s="11" t="s">
        <v>173</v>
      </c>
      <c r="BK312" s="11">
        <v>1</v>
      </c>
      <c r="BP312" s="11" t="s">
        <v>174</v>
      </c>
      <c r="BR312" s="11" t="s">
        <v>265</v>
      </c>
      <c r="BT312" s="11" t="s">
        <v>265</v>
      </c>
      <c r="BU312" s="11" t="s">
        <v>174</v>
      </c>
      <c r="BV312" s="11" t="s">
        <v>174</v>
      </c>
      <c r="BW312" s="11" t="s">
        <v>174</v>
      </c>
      <c r="BX312" s="11" t="s">
        <v>174</v>
      </c>
      <c r="BY312" s="11" t="s">
        <v>174</v>
      </c>
      <c r="BZ312" s="11" t="s">
        <v>265</v>
      </c>
      <c r="CA312" s="11" t="s">
        <v>174</v>
      </c>
      <c r="CB312" s="11" t="s">
        <v>174</v>
      </c>
      <c r="CC312" s="11" t="s">
        <v>174</v>
      </c>
      <c r="CD312" s="11" t="s">
        <v>174</v>
      </c>
      <c r="CE312" s="11" t="s">
        <v>174</v>
      </c>
      <c r="CF312" s="14">
        <v>41411</v>
      </c>
      <c r="CG312" s="14">
        <v>40932</v>
      </c>
    </row>
    <row r="313" spans="1:85" ht="30" x14ac:dyDescent="0.25">
      <c r="A313" s="18">
        <v>682</v>
      </c>
      <c r="B313" s="18" t="s">
        <v>5109</v>
      </c>
      <c r="D313" s="19">
        <v>682.6</v>
      </c>
      <c r="E313" s="18" t="s">
        <v>5121</v>
      </c>
      <c r="F313" s="18" t="s">
        <v>251</v>
      </c>
      <c r="G313" s="18" t="s">
        <v>369</v>
      </c>
      <c r="H313" s="18" t="s">
        <v>644</v>
      </c>
      <c r="I313" s="18" t="s">
        <v>253</v>
      </c>
      <c r="J313" s="18" t="s">
        <v>1232</v>
      </c>
      <c r="K313" s="20">
        <v>38293</v>
      </c>
      <c r="L313" s="18"/>
      <c r="M313" s="18">
        <v>403795</v>
      </c>
      <c r="N313" s="18">
        <v>312115</v>
      </c>
      <c r="O313" s="18">
        <v>128</v>
      </c>
      <c r="P313" s="18" t="s">
        <v>207</v>
      </c>
      <c r="Q313" s="18" t="s">
        <v>5122</v>
      </c>
      <c r="R313" s="18">
        <v>10</v>
      </c>
      <c r="S313" s="18" t="s">
        <v>149</v>
      </c>
      <c r="T313" s="18"/>
      <c r="U313" s="18"/>
      <c r="V313" s="18"/>
      <c r="W313" s="18">
        <v>1</v>
      </c>
      <c r="X313" s="18">
        <v>0</v>
      </c>
      <c r="Y313" s="18">
        <v>0</v>
      </c>
      <c r="Z313" s="18">
        <v>0</v>
      </c>
      <c r="AA313" s="18">
        <v>0</v>
      </c>
      <c r="AB313" s="18">
        <v>0</v>
      </c>
      <c r="AC313" s="18">
        <v>0</v>
      </c>
      <c r="AD313" s="18">
        <v>0</v>
      </c>
      <c r="AE313" s="18">
        <v>0</v>
      </c>
      <c r="AF313" s="18">
        <v>1</v>
      </c>
      <c r="AG313" s="18">
        <v>0</v>
      </c>
      <c r="AH313" s="18">
        <v>0</v>
      </c>
      <c r="AI313" s="18">
        <v>0</v>
      </c>
      <c r="AJ313" s="18">
        <v>0</v>
      </c>
      <c r="AK313" s="18">
        <v>0</v>
      </c>
      <c r="AL313" s="18">
        <v>0</v>
      </c>
      <c r="AM313" s="18">
        <v>0</v>
      </c>
      <c r="AN313" s="18" t="s">
        <v>185</v>
      </c>
      <c r="AO313" s="18">
        <v>0</v>
      </c>
      <c r="AP313" s="18"/>
      <c r="AQ313" s="18" t="s">
        <v>256</v>
      </c>
      <c r="AR313" s="18" t="s">
        <v>152</v>
      </c>
      <c r="AS313" s="11" t="s">
        <v>209</v>
      </c>
      <c r="AT313" s="18">
        <v>12</v>
      </c>
      <c r="AU313" s="11">
        <v>0</v>
      </c>
      <c r="AV313" s="18"/>
      <c r="AW313" s="11" t="s">
        <v>165</v>
      </c>
      <c r="AX313" s="17"/>
      <c r="AY313" s="11" t="s">
        <v>5123</v>
      </c>
      <c r="BA313" s="11" t="s">
        <v>5109</v>
      </c>
      <c r="BB313" s="11" t="s">
        <v>259</v>
      </c>
      <c r="BC313" s="16">
        <v>12</v>
      </c>
      <c r="BD313" s="11" t="s">
        <v>664</v>
      </c>
      <c r="BE313" s="11" t="s">
        <v>168</v>
      </c>
      <c r="BF313" s="11" t="s">
        <v>261</v>
      </c>
      <c r="BG313" s="11" t="s">
        <v>262</v>
      </c>
      <c r="BH313" s="11" t="s">
        <v>263</v>
      </c>
      <c r="BI313" s="11" t="s">
        <v>172</v>
      </c>
      <c r="BJ313" s="11" t="s">
        <v>173</v>
      </c>
      <c r="BK313" s="11">
        <v>1</v>
      </c>
      <c r="BP313" s="11" t="s">
        <v>174</v>
      </c>
      <c r="BR313" s="11" t="s">
        <v>265</v>
      </c>
      <c r="BT313" s="11" t="s">
        <v>265</v>
      </c>
      <c r="BU313" s="11" t="s">
        <v>174</v>
      </c>
      <c r="BV313" s="11" t="s">
        <v>174</v>
      </c>
      <c r="BW313" s="11" t="s">
        <v>174</v>
      </c>
      <c r="BX313" s="11" t="s">
        <v>174</v>
      </c>
      <c r="BY313" s="11" t="s">
        <v>174</v>
      </c>
      <c r="BZ313" s="11" t="s">
        <v>265</v>
      </c>
      <c r="CA313" s="11" t="s">
        <v>174</v>
      </c>
      <c r="CB313" s="11" t="s">
        <v>174</v>
      </c>
      <c r="CC313" s="11" t="s">
        <v>174</v>
      </c>
      <c r="CD313" s="11" t="s">
        <v>174</v>
      </c>
      <c r="CE313" s="11" t="s">
        <v>174</v>
      </c>
      <c r="CF313" s="14">
        <v>41411</v>
      </c>
      <c r="CG313" s="14">
        <v>40932</v>
      </c>
    </row>
    <row r="314" spans="1:85" ht="30" x14ac:dyDescent="0.25">
      <c r="A314" s="18">
        <v>682</v>
      </c>
      <c r="B314" s="18" t="s">
        <v>5109</v>
      </c>
      <c r="D314" s="19">
        <v>682.7</v>
      </c>
      <c r="E314" s="18" t="s">
        <v>5124</v>
      </c>
      <c r="F314" s="18" t="s">
        <v>251</v>
      </c>
      <c r="G314" s="18" t="s">
        <v>369</v>
      </c>
      <c r="H314" s="18" t="s">
        <v>644</v>
      </c>
      <c r="I314" s="18" t="s">
        <v>253</v>
      </c>
      <c r="J314" s="18" t="s">
        <v>1232</v>
      </c>
      <c r="K314" s="20">
        <v>38293</v>
      </c>
      <c r="L314" s="18"/>
      <c r="M314" s="18">
        <v>404560</v>
      </c>
      <c r="N314" s="18">
        <v>311065</v>
      </c>
      <c r="O314" s="18">
        <v>128</v>
      </c>
      <c r="P314" s="18" t="s">
        <v>207</v>
      </c>
      <c r="Q314" s="18" t="s">
        <v>5125</v>
      </c>
      <c r="R314" s="18">
        <v>20</v>
      </c>
      <c r="S314" s="18" t="s">
        <v>149</v>
      </c>
      <c r="T314" s="18"/>
      <c r="U314" s="18"/>
      <c r="V314" s="18"/>
      <c r="W314" s="18">
        <v>1</v>
      </c>
      <c r="X314" s="18">
        <v>0</v>
      </c>
      <c r="Y314" s="18">
        <v>0</v>
      </c>
      <c r="Z314" s="18">
        <v>0</v>
      </c>
      <c r="AA314" s="18">
        <v>0</v>
      </c>
      <c r="AB314" s="18">
        <v>0</v>
      </c>
      <c r="AC314" s="18">
        <v>0</v>
      </c>
      <c r="AD314" s="18">
        <v>0</v>
      </c>
      <c r="AE314" s="18">
        <v>0</v>
      </c>
      <c r="AF314" s="18">
        <v>1</v>
      </c>
      <c r="AG314" s="18">
        <v>0</v>
      </c>
      <c r="AH314" s="18">
        <v>0</v>
      </c>
      <c r="AI314" s="18">
        <v>0</v>
      </c>
      <c r="AJ314" s="18">
        <v>0</v>
      </c>
      <c r="AK314" s="18">
        <v>0</v>
      </c>
      <c r="AL314" s="18">
        <v>0</v>
      </c>
      <c r="AM314" s="18">
        <v>0</v>
      </c>
      <c r="AN314" s="18" t="s">
        <v>185</v>
      </c>
      <c r="AO314" s="18">
        <v>0</v>
      </c>
      <c r="AP314" s="18"/>
      <c r="AQ314" s="18" t="s">
        <v>256</v>
      </c>
      <c r="AR314" s="18" t="s">
        <v>152</v>
      </c>
      <c r="AS314" s="11" t="s">
        <v>209</v>
      </c>
      <c r="AT314" s="18">
        <v>12</v>
      </c>
      <c r="AU314" s="11">
        <v>0</v>
      </c>
      <c r="AV314" s="18"/>
      <c r="AW314" s="11" t="s">
        <v>165</v>
      </c>
      <c r="AX314" s="17"/>
      <c r="AY314" s="11" t="s">
        <v>5124</v>
      </c>
      <c r="BA314" s="11" t="s">
        <v>5109</v>
      </c>
      <c r="BB314" s="11" t="s">
        <v>259</v>
      </c>
      <c r="BC314" s="16">
        <v>12</v>
      </c>
      <c r="BD314" s="11" t="s">
        <v>664</v>
      </c>
      <c r="BE314" s="11" t="s">
        <v>168</v>
      </c>
      <c r="BF314" s="11" t="s">
        <v>261</v>
      </c>
      <c r="BG314" s="11" t="s">
        <v>262</v>
      </c>
      <c r="BH314" s="11" t="s">
        <v>263</v>
      </c>
      <c r="BI314" s="11" t="s">
        <v>172</v>
      </c>
      <c r="BJ314" s="11" t="s">
        <v>173</v>
      </c>
      <c r="BK314" s="11">
        <v>1</v>
      </c>
      <c r="BP314" s="11" t="s">
        <v>174</v>
      </c>
      <c r="BR314" s="11" t="s">
        <v>265</v>
      </c>
      <c r="BT314" s="11" t="s">
        <v>265</v>
      </c>
      <c r="BU314" s="11" t="s">
        <v>174</v>
      </c>
      <c r="BV314" s="11" t="s">
        <v>174</v>
      </c>
      <c r="BW314" s="11" t="s">
        <v>174</v>
      </c>
      <c r="BX314" s="11" t="s">
        <v>174</v>
      </c>
      <c r="BY314" s="11" t="s">
        <v>174</v>
      </c>
      <c r="BZ314" s="11" t="s">
        <v>265</v>
      </c>
      <c r="CA314" s="11" t="s">
        <v>174</v>
      </c>
      <c r="CB314" s="11" t="s">
        <v>174</v>
      </c>
      <c r="CC314" s="11" t="s">
        <v>174</v>
      </c>
      <c r="CD314" s="11" t="s">
        <v>174</v>
      </c>
      <c r="CE314" s="11" t="s">
        <v>174</v>
      </c>
      <c r="CF314" s="14">
        <v>41411</v>
      </c>
      <c r="CG314" s="14">
        <v>40932</v>
      </c>
    </row>
    <row r="315" spans="1:85" ht="30" x14ac:dyDescent="0.25">
      <c r="A315" s="18">
        <v>682</v>
      </c>
      <c r="B315" s="18" t="s">
        <v>5109</v>
      </c>
      <c r="D315" s="19">
        <v>682.8</v>
      </c>
      <c r="E315" s="18" t="s">
        <v>5126</v>
      </c>
      <c r="F315" s="18" t="s">
        <v>251</v>
      </c>
      <c r="G315" s="18" t="s">
        <v>369</v>
      </c>
      <c r="H315" s="18" t="s">
        <v>644</v>
      </c>
      <c r="I315" s="18" t="s">
        <v>253</v>
      </c>
      <c r="J315" s="18" t="s">
        <v>1232</v>
      </c>
      <c r="K315" s="20">
        <v>38293</v>
      </c>
      <c r="L315" s="18"/>
      <c r="M315" s="18">
        <v>405260</v>
      </c>
      <c r="N315" s="18">
        <v>310630</v>
      </c>
      <c r="O315" s="18">
        <v>128</v>
      </c>
      <c r="P315" s="18" t="s">
        <v>207</v>
      </c>
      <c r="Q315" s="18" t="s">
        <v>5127</v>
      </c>
      <c r="R315" s="18">
        <v>10</v>
      </c>
      <c r="S315" s="18" t="s">
        <v>149</v>
      </c>
      <c r="T315" s="18"/>
      <c r="U315" s="18"/>
      <c r="V315" s="18"/>
      <c r="W315" s="18">
        <v>1</v>
      </c>
      <c r="X315" s="18">
        <v>0</v>
      </c>
      <c r="Y315" s="18">
        <v>0</v>
      </c>
      <c r="Z315" s="18">
        <v>0</v>
      </c>
      <c r="AA315" s="18">
        <v>0</v>
      </c>
      <c r="AB315" s="18">
        <v>0</v>
      </c>
      <c r="AC315" s="18">
        <v>0</v>
      </c>
      <c r="AD315" s="18">
        <v>0</v>
      </c>
      <c r="AE315" s="18">
        <v>0</v>
      </c>
      <c r="AF315" s="18">
        <v>1</v>
      </c>
      <c r="AG315" s="18">
        <v>0</v>
      </c>
      <c r="AH315" s="18">
        <v>0</v>
      </c>
      <c r="AI315" s="18">
        <v>0</v>
      </c>
      <c r="AJ315" s="18">
        <v>0</v>
      </c>
      <c r="AK315" s="18">
        <v>0</v>
      </c>
      <c r="AL315" s="18">
        <v>0</v>
      </c>
      <c r="AM315" s="18">
        <v>0</v>
      </c>
      <c r="AN315" s="18" t="s">
        <v>185</v>
      </c>
      <c r="AO315" s="18">
        <v>0</v>
      </c>
      <c r="AP315" s="18"/>
      <c r="AQ315" s="18" t="s">
        <v>256</v>
      </c>
      <c r="AR315" s="18" t="s">
        <v>152</v>
      </c>
      <c r="AS315" s="11" t="s">
        <v>209</v>
      </c>
      <c r="AT315" s="18">
        <v>12</v>
      </c>
      <c r="AU315" s="11">
        <v>0</v>
      </c>
      <c r="AV315" s="18"/>
      <c r="AW315" s="11" t="s">
        <v>165</v>
      </c>
      <c r="AX315" s="17"/>
      <c r="AY315" s="11" t="s">
        <v>5126</v>
      </c>
      <c r="BA315" s="11" t="s">
        <v>5109</v>
      </c>
      <c r="BB315" s="11" t="s">
        <v>259</v>
      </c>
      <c r="BC315" s="16">
        <v>12</v>
      </c>
      <c r="BD315" s="11" t="s">
        <v>664</v>
      </c>
      <c r="BE315" s="11" t="s">
        <v>168</v>
      </c>
      <c r="BF315" s="11" t="s">
        <v>261</v>
      </c>
      <c r="BG315" s="11" t="s">
        <v>262</v>
      </c>
      <c r="BH315" s="11" t="s">
        <v>263</v>
      </c>
      <c r="BI315" s="11" t="s">
        <v>172</v>
      </c>
      <c r="BJ315" s="11" t="s">
        <v>173</v>
      </c>
      <c r="BK315" s="11">
        <v>1</v>
      </c>
      <c r="BP315" s="11" t="s">
        <v>174</v>
      </c>
      <c r="BR315" s="11" t="s">
        <v>265</v>
      </c>
      <c r="BT315" s="11" t="s">
        <v>265</v>
      </c>
      <c r="BU315" s="11" t="s">
        <v>174</v>
      </c>
      <c r="BV315" s="11" t="s">
        <v>174</v>
      </c>
      <c r="BW315" s="11" t="s">
        <v>174</v>
      </c>
      <c r="BX315" s="11" t="s">
        <v>174</v>
      </c>
      <c r="BY315" s="11" t="s">
        <v>174</v>
      </c>
      <c r="BZ315" s="11" t="s">
        <v>265</v>
      </c>
      <c r="CA315" s="11" t="s">
        <v>174</v>
      </c>
      <c r="CB315" s="11" t="s">
        <v>174</v>
      </c>
      <c r="CC315" s="11" t="s">
        <v>174</v>
      </c>
      <c r="CD315" s="11" t="s">
        <v>174</v>
      </c>
      <c r="CE315" s="11" t="s">
        <v>174</v>
      </c>
      <c r="CF315" s="14">
        <v>41411</v>
      </c>
      <c r="CG315" s="14">
        <v>40932</v>
      </c>
    </row>
    <row r="316" spans="1:85" ht="75" x14ac:dyDescent="0.25">
      <c r="A316" s="11">
        <v>292</v>
      </c>
      <c r="B316" s="11" t="s">
        <v>2444</v>
      </c>
      <c r="C316" s="11" t="s">
        <v>2445</v>
      </c>
      <c r="D316" s="13">
        <v>292.10000000000002</v>
      </c>
      <c r="E316" s="11" t="s">
        <v>2446</v>
      </c>
      <c r="F316" s="11" t="s">
        <v>141</v>
      </c>
      <c r="G316" s="11" t="s">
        <v>157</v>
      </c>
      <c r="H316" s="11" t="s">
        <v>245</v>
      </c>
      <c r="I316" s="11" t="s">
        <v>379</v>
      </c>
      <c r="J316" s="11" t="s">
        <v>2447</v>
      </c>
      <c r="K316" s="14">
        <v>36069</v>
      </c>
      <c r="L316" s="11" t="s">
        <v>2448</v>
      </c>
      <c r="M316" s="11">
        <v>442483</v>
      </c>
      <c r="N316" s="11">
        <v>394010</v>
      </c>
      <c r="O316" s="11">
        <v>111</v>
      </c>
      <c r="P316" s="11" t="s">
        <v>207</v>
      </c>
      <c r="Q316" s="11" t="s">
        <v>2449</v>
      </c>
      <c r="R316" s="11">
        <v>10</v>
      </c>
      <c r="S316" s="11" t="s">
        <v>162</v>
      </c>
      <c r="T316" s="11">
        <v>32.9</v>
      </c>
      <c r="U316" s="11">
        <v>0.1</v>
      </c>
      <c r="V316" s="11" t="s">
        <v>162</v>
      </c>
      <c r="W316" s="11">
        <v>1</v>
      </c>
      <c r="X316" s="11">
        <v>0</v>
      </c>
      <c r="Y316" s="11">
        <v>1</v>
      </c>
      <c r="Z316" s="11">
        <v>1</v>
      </c>
      <c r="AA316" s="11">
        <v>0</v>
      </c>
      <c r="AB316" s="11">
        <v>0</v>
      </c>
      <c r="AC316" s="11">
        <v>0</v>
      </c>
      <c r="AD316" s="11">
        <v>0</v>
      </c>
      <c r="AE316" s="11">
        <v>0</v>
      </c>
      <c r="AF316" s="11">
        <v>0</v>
      </c>
      <c r="AG316" s="11">
        <v>0</v>
      </c>
      <c r="AH316" s="11">
        <v>0</v>
      </c>
      <c r="AI316" s="11">
        <v>0</v>
      </c>
      <c r="AJ316" s="11">
        <v>0</v>
      </c>
      <c r="AK316" s="11">
        <v>0</v>
      </c>
      <c r="AL316" s="11">
        <v>0</v>
      </c>
      <c r="AM316" s="11">
        <v>0</v>
      </c>
      <c r="AN316" s="11" t="s">
        <v>2450</v>
      </c>
      <c r="AO316" s="11">
        <v>1</v>
      </c>
      <c r="AP316" s="11" t="s">
        <v>1638</v>
      </c>
      <c r="AQ316" s="11" t="s">
        <v>141</v>
      </c>
      <c r="AR316" s="11" t="s">
        <v>1638</v>
      </c>
      <c r="AS316" s="11" t="s">
        <v>407</v>
      </c>
      <c r="AT316" s="11">
        <v>0</v>
      </c>
      <c r="AU316" s="11">
        <v>0</v>
      </c>
      <c r="AW316" s="11" t="s">
        <v>165</v>
      </c>
      <c r="AX316" s="17"/>
      <c r="BA316" s="11" t="s">
        <v>827</v>
      </c>
      <c r="BB316" s="11" t="s">
        <v>407</v>
      </c>
      <c r="BD316" s="11" t="s">
        <v>827</v>
      </c>
      <c r="BE316" s="11" t="s">
        <v>168</v>
      </c>
      <c r="BF316" s="11" t="s">
        <v>261</v>
      </c>
      <c r="BG316" s="11" t="s">
        <v>170</v>
      </c>
      <c r="BH316" s="11" t="s">
        <v>171</v>
      </c>
      <c r="BI316" s="11">
        <v>0</v>
      </c>
      <c r="BJ316" s="11" t="s">
        <v>173</v>
      </c>
      <c r="BK316" s="11">
        <v>0</v>
      </c>
      <c r="BL316" s="11" t="s">
        <v>2451</v>
      </c>
      <c r="BT316" s="11" t="s">
        <v>175</v>
      </c>
      <c r="BU316" s="11" t="s">
        <v>175</v>
      </c>
      <c r="BV316" s="11" t="s">
        <v>175</v>
      </c>
      <c r="BW316" s="11" t="s">
        <v>175</v>
      </c>
      <c r="BX316" s="11" t="s">
        <v>175</v>
      </c>
      <c r="BY316" s="11" t="s">
        <v>175</v>
      </c>
      <c r="BZ316" s="11" t="s">
        <v>175</v>
      </c>
      <c r="CA316" s="11" t="s">
        <v>175</v>
      </c>
      <c r="CB316" s="11" t="s">
        <v>175</v>
      </c>
      <c r="CC316" s="11" t="s">
        <v>175</v>
      </c>
      <c r="CD316" s="11" t="s">
        <v>175</v>
      </c>
      <c r="CE316" s="11" t="s">
        <v>175</v>
      </c>
      <c r="CF316" s="14">
        <v>41411</v>
      </c>
      <c r="CG316" s="14">
        <v>38818</v>
      </c>
    </row>
    <row r="317" spans="1:85" ht="30" x14ac:dyDescent="0.25">
      <c r="A317" s="11">
        <v>558</v>
      </c>
      <c r="B317" s="11" t="s">
        <v>4347</v>
      </c>
      <c r="D317" s="13">
        <v>558.1</v>
      </c>
      <c r="E317" s="11" t="s">
        <v>234</v>
      </c>
      <c r="F317" s="11" t="s">
        <v>141</v>
      </c>
      <c r="G317" s="11" t="s">
        <v>429</v>
      </c>
      <c r="H317" s="11" t="s">
        <v>3412</v>
      </c>
      <c r="I317" s="11" t="s">
        <v>141</v>
      </c>
      <c r="J317" s="11" t="s">
        <v>1232</v>
      </c>
      <c r="K317" s="14">
        <v>37358</v>
      </c>
      <c r="L317" s="11" t="s">
        <v>4348</v>
      </c>
      <c r="M317" s="11">
        <v>266609</v>
      </c>
      <c r="N317" s="11">
        <v>668349</v>
      </c>
      <c r="O317" s="11">
        <v>64</v>
      </c>
      <c r="P317" s="11" t="s">
        <v>432</v>
      </c>
      <c r="Q317" s="11" t="s">
        <v>4349</v>
      </c>
      <c r="R317" s="11">
        <v>3</v>
      </c>
      <c r="S317" s="11" t="s">
        <v>149</v>
      </c>
      <c r="T317" s="11">
        <v>90</v>
      </c>
      <c r="U317" s="11">
        <v>5</v>
      </c>
      <c r="V317" s="11" t="s">
        <v>150</v>
      </c>
      <c r="W317" s="11">
        <v>1</v>
      </c>
      <c r="X317" s="11">
        <v>0</v>
      </c>
      <c r="Y317" s="11">
        <v>0</v>
      </c>
      <c r="Z317" s="11">
        <v>0</v>
      </c>
      <c r="AA317" s="11">
        <v>0</v>
      </c>
      <c r="AB317" s="11">
        <v>0</v>
      </c>
      <c r="AC317" s="11">
        <v>0</v>
      </c>
      <c r="AD317" s="11">
        <v>0</v>
      </c>
      <c r="AE317" s="11">
        <v>0</v>
      </c>
      <c r="AF317" s="11">
        <v>0</v>
      </c>
      <c r="AG317" s="11">
        <v>0</v>
      </c>
      <c r="AH317" s="11">
        <v>1</v>
      </c>
      <c r="AI317" s="11">
        <v>0</v>
      </c>
      <c r="AJ317" s="11">
        <v>0</v>
      </c>
      <c r="AK317" s="11">
        <v>0</v>
      </c>
      <c r="AL317" s="11">
        <v>0</v>
      </c>
      <c r="AM317" s="11">
        <v>0</v>
      </c>
      <c r="AN317" s="11" t="s">
        <v>154</v>
      </c>
      <c r="AO317" s="11">
        <v>0</v>
      </c>
      <c r="AQ317" s="11" t="s">
        <v>505</v>
      </c>
      <c r="AS317" s="11" t="s">
        <v>407</v>
      </c>
      <c r="AT317" s="11">
        <v>0</v>
      </c>
      <c r="AU317" s="11">
        <v>0</v>
      </c>
      <c r="AX317" s="17"/>
      <c r="CF317" s="14">
        <v>41411</v>
      </c>
    </row>
    <row r="318" spans="1:85" ht="30" x14ac:dyDescent="0.25">
      <c r="A318" s="11">
        <v>558</v>
      </c>
      <c r="B318" s="11" t="s">
        <v>4347</v>
      </c>
      <c r="D318" s="13">
        <v>558.20000000000005</v>
      </c>
      <c r="E318" s="11" t="s">
        <v>225</v>
      </c>
      <c r="F318" s="11" t="s">
        <v>141</v>
      </c>
      <c r="G318" s="11" t="s">
        <v>429</v>
      </c>
      <c r="H318" s="11" t="s">
        <v>3412</v>
      </c>
      <c r="I318" s="11" t="s">
        <v>141</v>
      </c>
      <c r="J318" s="11" t="s">
        <v>1232</v>
      </c>
      <c r="K318" s="14">
        <v>37358</v>
      </c>
      <c r="L318" s="11" t="s">
        <v>4350</v>
      </c>
      <c r="M318" s="11">
        <v>266637</v>
      </c>
      <c r="N318" s="11">
        <v>668349</v>
      </c>
      <c r="O318" s="11">
        <v>64</v>
      </c>
      <c r="P318" s="11" t="s">
        <v>432</v>
      </c>
      <c r="Q318" s="11" t="s">
        <v>4351</v>
      </c>
      <c r="R318" s="11">
        <v>3</v>
      </c>
      <c r="S318" s="11" t="s">
        <v>149</v>
      </c>
      <c r="T318" s="11">
        <v>90</v>
      </c>
      <c r="U318" s="11">
        <v>5</v>
      </c>
      <c r="V318" s="11" t="s">
        <v>150</v>
      </c>
      <c r="W318" s="11">
        <v>1</v>
      </c>
      <c r="X318" s="11">
        <v>0</v>
      </c>
      <c r="Y318" s="11">
        <v>0</v>
      </c>
      <c r="Z318" s="11">
        <v>0</v>
      </c>
      <c r="AA318" s="11">
        <v>0</v>
      </c>
      <c r="AB318" s="11">
        <v>0</v>
      </c>
      <c r="AC318" s="11">
        <v>0</v>
      </c>
      <c r="AD318" s="11">
        <v>0</v>
      </c>
      <c r="AE318" s="11">
        <v>0</v>
      </c>
      <c r="AF318" s="11">
        <v>0</v>
      </c>
      <c r="AG318" s="11">
        <v>0</v>
      </c>
      <c r="AH318" s="11">
        <v>1</v>
      </c>
      <c r="AI318" s="11">
        <v>0</v>
      </c>
      <c r="AJ318" s="11">
        <v>0</v>
      </c>
      <c r="AK318" s="11">
        <v>0</v>
      </c>
      <c r="AL318" s="11">
        <v>0</v>
      </c>
      <c r="AM318" s="11">
        <v>0</v>
      </c>
      <c r="AN318" s="11" t="s">
        <v>154</v>
      </c>
      <c r="AO318" s="11">
        <v>0</v>
      </c>
      <c r="AQ318" s="11" t="s">
        <v>505</v>
      </c>
      <c r="AS318" s="11" t="s">
        <v>407</v>
      </c>
      <c r="AT318" s="11">
        <v>0</v>
      </c>
      <c r="AU318" s="11">
        <v>0</v>
      </c>
      <c r="AX318" s="17"/>
      <c r="CF318" s="14">
        <v>41411</v>
      </c>
    </row>
    <row r="319" spans="1:85" ht="30" x14ac:dyDescent="0.25">
      <c r="A319" s="11">
        <v>558</v>
      </c>
      <c r="B319" s="11" t="s">
        <v>4347</v>
      </c>
      <c r="D319" s="13">
        <v>558.29999999999995</v>
      </c>
      <c r="E319" s="11" t="s">
        <v>266</v>
      </c>
      <c r="F319" s="11" t="s">
        <v>141</v>
      </c>
      <c r="G319" s="11" t="s">
        <v>429</v>
      </c>
      <c r="H319" s="11" t="s">
        <v>3412</v>
      </c>
      <c r="I319" s="11" t="s">
        <v>141</v>
      </c>
      <c r="J319" s="11" t="s">
        <v>1232</v>
      </c>
      <c r="K319" s="14">
        <v>37358</v>
      </c>
      <c r="L319" s="11" t="s">
        <v>4352</v>
      </c>
      <c r="M319" s="11">
        <v>266825</v>
      </c>
      <c r="N319" s="11">
        <v>668239</v>
      </c>
      <c r="O319" s="11">
        <v>64</v>
      </c>
      <c r="P319" s="11" t="s">
        <v>432</v>
      </c>
      <c r="Q319" s="11" t="s">
        <v>4353</v>
      </c>
      <c r="R319" s="11">
        <v>3</v>
      </c>
      <c r="S319" s="11" t="s">
        <v>149</v>
      </c>
      <c r="T319" s="11">
        <v>90</v>
      </c>
      <c r="U319" s="11">
        <v>5</v>
      </c>
      <c r="V319" s="11" t="s">
        <v>150</v>
      </c>
      <c r="W319" s="11">
        <v>1</v>
      </c>
      <c r="X319" s="11">
        <v>0</v>
      </c>
      <c r="Y319" s="11">
        <v>0</v>
      </c>
      <c r="Z319" s="11">
        <v>0</v>
      </c>
      <c r="AA319" s="11">
        <v>0</v>
      </c>
      <c r="AB319" s="11">
        <v>0</v>
      </c>
      <c r="AC319" s="11">
        <v>0</v>
      </c>
      <c r="AD319" s="11">
        <v>0</v>
      </c>
      <c r="AE319" s="11">
        <v>0</v>
      </c>
      <c r="AF319" s="11">
        <v>0</v>
      </c>
      <c r="AG319" s="11">
        <v>0</v>
      </c>
      <c r="AH319" s="11">
        <v>1</v>
      </c>
      <c r="AI319" s="11">
        <v>0</v>
      </c>
      <c r="AJ319" s="11">
        <v>0</v>
      </c>
      <c r="AK319" s="11">
        <v>0</v>
      </c>
      <c r="AL319" s="11">
        <v>0</v>
      </c>
      <c r="AM319" s="11">
        <v>0</v>
      </c>
      <c r="AN319" s="11" t="s">
        <v>154</v>
      </c>
      <c r="AO319" s="11">
        <v>0</v>
      </c>
      <c r="AQ319" s="11" t="s">
        <v>505</v>
      </c>
      <c r="AS319" s="11" t="s">
        <v>407</v>
      </c>
      <c r="AT319" s="11">
        <v>0</v>
      </c>
      <c r="AU319" s="11">
        <v>0</v>
      </c>
      <c r="AX319" s="17"/>
      <c r="CF319" s="14">
        <v>41411</v>
      </c>
    </row>
    <row r="320" spans="1:85" ht="60" x14ac:dyDescent="0.25">
      <c r="A320" s="11">
        <v>668</v>
      </c>
      <c r="B320" s="11" t="s">
        <v>4959</v>
      </c>
      <c r="C320" s="11" t="s">
        <v>4960</v>
      </c>
      <c r="D320" s="13">
        <v>668.1</v>
      </c>
      <c r="E320" s="11" t="s">
        <v>1447</v>
      </c>
      <c r="F320" s="11" t="s">
        <v>141</v>
      </c>
      <c r="G320" s="11" t="s">
        <v>226</v>
      </c>
      <c r="H320" s="11" t="s">
        <v>1850</v>
      </c>
      <c r="I320" s="11" t="s">
        <v>2726</v>
      </c>
      <c r="J320" s="11" t="s">
        <v>2157</v>
      </c>
      <c r="K320" s="14">
        <v>38148</v>
      </c>
      <c r="L320" s="11" t="s">
        <v>4961</v>
      </c>
      <c r="M320" s="11">
        <v>389162</v>
      </c>
      <c r="N320" s="11">
        <v>425881</v>
      </c>
      <c r="O320" s="11">
        <v>103</v>
      </c>
      <c r="P320" s="11" t="s">
        <v>229</v>
      </c>
      <c r="Q320" s="11" t="s">
        <v>4962</v>
      </c>
      <c r="R320" s="11">
        <v>10</v>
      </c>
      <c r="S320" s="11" t="s">
        <v>162</v>
      </c>
      <c r="T320" s="11">
        <v>335</v>
      </c>
      <c r="U320" s="11">
        <v>5</v>
      </c>
      <c r="V320" s="11" t="s">
        <v>150</v>
      </c>
      <c r="W320" s="11">
        <v>1</v>
      </c>
      <c r="X320" s="11">
        <v>1</v>
      </c>
      <c r="Y320" s="11">
        <v>0</v>
      </c>
      <c r="Z320" s="11">
        <v>0</v>
      </c>
      <c r="AA320" s="11">
        <v>0</v>
      </c>
      <c r="AB320" s="11">
        <v>0</v>
      </c>
      <c r="AC320" s="11">
        <v>0</v>
      </c>
      <c r="AD320" s="11">
        <v>0</v>
      </c>
      <c r="AE320" s="11">
        <v>1</v>
      </c>
      <c r="AF320" s="11">
        <v>1</v>
      </c>
      <c r="AG320" s="11">
        <v>0</v>
      </c>
      <c r="AH320" s="11">
        <v>0</v>
      </c>
      <c r="AI320" s="11">
        <v>0</v>
      </c>
      <c r="AJ320" s="11">
        <v>0</v>
      </c>
      <c r="AK320" s="11">
        <v>0</v>
      </c>
      <c r="AL320" s="11">
        <v>0</v>
      </c>
      <c r="AM320" s="11">
        <v>0</v>
      </c>
      <c r="AN320" s="11" t="s">
        <v>1194</v>
      </c>
      <c r="AO320" s="11">
        <v>0</v>
      </c>
      <c r="AQ320" s="11" t="s">
        <v>141</v>
      </c>
      <c r="AR320" s="11" t="s">
        <v>152</v>
      </c>
      <c r="AS320" s="11" t="s">
        <v>209</v>
      </c>
      <c r="AT320" s="11">
        <v>12</v>
      </c>
      <c r="AU320" s="11">
        <v>12</v>
      </c>
      <c r="AW320" s="11" t="s">
        <v>165</v>
      </c>
      <c r="AX320" s="17"/>
      <c r="AY320" s="11" t="s">
        <v>4963</v>
      </c>
      <c r="BA320" s="11" t="s">
        <v>4960</v>
      </c>
      <c r="BB320" s="11" t="s">
        <v>259</v>
      </c>
      <c r="BC320" s="16">
        <v>12</v>
      </c>
      <c r="BD320" s="11" t="s">
        <v>4964</v>
      </c>
      <c r="BE320" s="11" t="s">
        <v>168</v>
      </c>
      <c r="BF320" s="11" t="s">
        <v>169</v>
      </c>
      <c r="BG320" s="11" t="s">
        <v>261</v>
      </c>
      <c r="BH320" s="11" t="s">
        <v>1333</v>
      </c>
      <c r="BI320" s="11" t="s">
        <v>172</v>
      </c>
      <c r="BJ320" s="11" t="s">
        <v>173</v>
      </c>
      <c r="BK320" s="11">
        <v>1</v>
      </c>
      <c r="BP320" s="11" t="s">
        <v>174</v>
      </c>
      <c r="BQ320" s="11" t="s">
        <v>174</v>
      </c>
      <c r="BR320" s="11" t="s">
        <v>318</v>
      </c>
      <c r="BT320" s="11" t="s">
        <v>318</v>
      </c>
      <c r="BU320" s="11" t="s">
        <v>174</v>
      </c>
      <c r="BV320" s="11" t="s">
        <v>174</v>
      </c>
      <c r="BW320" s="11" t="s">
        <v>174</v>
      </c>
      <c r="BX320" s="11" t="s">
        <v>174</v>
      </c>
      <c r="BY320" s="11" t="s">
        <v>174</v>
      </c>
      <c r="BZ320" s="11" t="s">
        <v>318</v>
      </c>
      <c r="CA320" s="11" t="s">
        <v>174</v>
      </c>
      <c r="CB320" s="11" t="s">
        <v>174</v>
      </c>
      <c r="CC320" s="11" t="s">
        <v>174</v>
      </c>
      <c r="CD320" s="11" t="s">
        <v>174</v>
      </c>
      <c r="CE320" s="11" t="s">
        <v>174</v>
      </c>
      <c r="CF320" s="14">
        <v>41411</v>
      </c>
      <c r="CG320" s="14">
        <v>39120</v>
      </c>
    </row>
    <row r="321" spans="1:85" ht="60" x14ac:dyDescent="0.25">
      <c r="A321" s="11">
        <v>668</v>
      </c>
      <c r="B321" s="11" t="s">
        <v>4959</v>
      </c>
      <c r="C321" s="11" t="s">
        <v>4960</v>
      </c>
      <c r="D321" s="13">
        <v>668.2</v>
      </c>
      <c r="E321" s="11" t="s">
        <v>4965</v>
      </c>
      <c r="F321" s="11" t="s">
        <v>141</v>
      </c>
      <c r="G321" s="11" t="s">
        <v>226</v>
      </c>
      <c r="H321" s="11" t="s">
        <v>1850</v>
      </c>
      <c r="I321" s="11" t="s">
        <v>2726</v>
      </c>
      <c r="J321" s="11" t="s">
        <v>2157</v>
      </c>
      <c r="K321" s="14">
        <v>38148</v>
      </c>
      <c r="M321" s="11">
        <v>389109</v>
      </c>
      <c r="N321" s="11">
        <v>425759</v>
      </c>
      <c r="O321" s="11">
        <v>103</v>
      </c>
      <c r="P321" s="11" t="s">
        <v>229</v>
      </c>
      <c r="Q321" s="11" t="s">
        <v>4966</v>
      </c>
      <c r="R321" s="11">
        <v>15</v>
      </c>
      <c r="S321" s="11" t="s">
        <v>211</v>
      </c>
      <c r="T321" s="11">
        <v>355</v>
      </c>
      <c r="U321" s="11">
        <v>5</v>
      </c>
      <c r="V321" s="11" t="s">
        <v>150</v>
      </c>
      <c r="W321" s="11">
        <v>1</v>
      </c>
      <c r="X321" s="11">
        <v>0</v>
      </c>
      <c r="Y321" s="11">
        <v>0</v>
      </c>
      <c r="Z321" s="11">
        <v>0</v>
      </c>
      <c r="AA321" s="11">
        <v>0</v>
      </c>
      <c r="AB321" s="11">
        <v>0</v>
      </c>
      <c r="AC321" s="11">
        <v>1</v>
      </c>
      <c r="AD321" s="11">
        <v>0</v>
      </c>
      <c r="AE321" s="11">
        <v>1</v>
      </c>
      <c r="AF321" s="11">
        <v>1</v>
      </c>
      <c r="AG321" s="11">
        <v>0</v>
      </c>
      <c r="AH321" s="11">
        <v>0</v>
      </c>
      <c r="AI321" s="11">
        <v>0</v>
      </c>
      <c r="AJ321" s="11">
        <v>0</v>
      </c>
      <c r="AK321" s="11">
        <v>0</v>
      </c>
      <c r="AL321" s="11">
        <v>0</v>
      </c>
      <c r="AM321" s="11">
        <v>0</v>
      </c>
      <c r="AN321" s="11" t="s">
        <v>840</v>
      </c>
      <c r="AO321" s="11">
        <v>0</v>
      </c>
      <c r="AQ321" s="11" t="s">
        <v>141</v>
      </c>
      <c r="AR321" s="11" t="s">
        <v>152</v>
      </c>
      <c r="AS321" s="11" t="s">
        <v>209</v>
      </c>
      <c r="AT321" s="11">
        <v>12</v>
      </c>
      <c r="AU321" s="11">
        <v>0</v>
      </c>
      <c r="AW321" s="11" t="s">
        <v>165</v>
      </c>
      <c r="AX321" s="17"/>
      <c r="AY321" s="11" t="s">
        <v>4965</v>
      </c>
      <c r="BA321" s="11" t="s">
        <v>4960</v>
      </c>
      <c r="BB321" s="11" t="s">
        <v>407</v>
      </c>
      <c r="BD321" s="11" t="s">
        <v>4964</v>
      </c>
      <c r="BE321" s="11" t="s">
        <v>168</v>
      </c>
      <c r="BF321" s="11" t="s">
        <v>169</v>
      </c>
      <c r="BG321" s="11" t="s">
        <v>261</v>
      </c>
      <c r="BH321" s="11" t="s">
        <v>1333</v>
      </c>
      <c r="BI321" s="11" t="s">
        <v>172</v>
      </c>
      <c r="BJ321" s="11" t="s">
        <v>173</v>
      </c>
      <c r="BK321" s="11">
        <v>1</v>
      </c>
      <c r="BT321" s="11" t="s">
        <v>175</v>
      </c>
      <c r="BU321" s="11" t="s">
        <v>175</v>
      </c>
      <c r="BV321" s="11" t="s">
        <v>175</v>
      </c>
      <c r="BW321" s="11" t="s">
        <v>175</v>
      </c>
      <c r="BX321" s="11" t="s">
        <v>175</v>
      </c>
      <c r="BY321" s="11" t="s">
        <v>175</v>
      </c>
      <c r="BZ321" s="11" t="s">
        <v>175</v>
      </c>
      <c r="CA321" s="11" t="s">
        <v>175</v>
      </c>
      <c r="CB321" s="11" t="s">
        <v>175</v>
      </c>
      <c r="CC321" s="11" t="s">
        <v>175</v>
      </c>
      <c r="CD321" s="11" t="s">
        <v>175</v>
      </c>
      <c r="CE321" s="11" t="s">
        <v>175</v>
      </c>
      <c r="CF321" s="14">
        <v>41411</v>
      </c>
      <c r="CG321" s="14">
        <v>39120</v>
      </c>
    </row>
    <row r="322" spans="1:85" ht="60" x14ac:dyDescent="0.25">
      <c r="A322" s="11">
        <v>668</v>
      </c>
      <c r="B322" s="11" t="s">
        <v>4959</v>
      </c>
      <c r="C322" s="11" t="s">
        <v>4960</v>
      </c>
      <c r="D322" s="13">
        <v>668.3</v>
      </c>
      <c r="E322" s="11" t="s">
        <v>4290</v>
      </c>
      <c r="F322" s="11" t="s">
        <v>141</v>
      </c>
      <c r="G322" s="11" t="s">
        <v>226</v>
      </c>
      <c r="H322" s="11" t="s">
        <v>1850</v>
      </c>
      <c r="I322" s="11" t="s">
        <v>2726</v>
      </c>
      <c r="J322" s="11" t="s">
        <v>2157</v>
      </c>
      <c r="K322" s="14">
        <v>38148</v>
      </c>
      <c r="M322" s="11">
        <v>389148</v>
      </c>
      <c r="N322" s="11">
        <v>425881</v>
      </c>
      <c r="O322" s="11">
        <v>103</v>
      </c>
      <c r="P322" s="11" t="s">
        <v>229</v>
      </c>
      <c r="Q322" s="11" t="s">
        <v>4967</v>
      </c>
      <c r="R322" s="11">
        <v>15</v>
      </c>
      <c r="S322" s="11" t="s">
        <v>211</v>
      </c>
      <c r="T322" s="11">
        <v>335</v>
      </c>
      <c r="U322" s="11">
        <v>5</v>
      </c>
      <c r="V322" s="11" t="s">
        <v>150</v>
      </c>
      <c r="W322" s="11">
        <v>1</v>
      </c>
      <c r="X322" s="11">
        <v>0</v>
      </c>
      <c r="Y322" s="11">
        <v>0</v>
      </c>
      <c r="Z322" s="11">
        <v>0</v>
      </c>
      <c r="AA322" s="11">
        <v>0</v>
      </c>
      <c r="AB322" s="11">
        <v>0</v>
      </c>
      <c r="AC322" s="11">
        <v>1</v>
      </c>
      <c r="AD322" s="11">
        <v>0</v>
      </c>
      <c r="AE322" s="11">
        <v>1</v>
      </c>
      <c r="AF322" s="11">
        <v>1</v>
      </c>
      <c r="AG322" s="11">
        <v>0</v>
      </c>
      <c r="AH322" s="11">
        <v>0</v>
      </c>
      <c r="AI322" s="11">
        <v>0</v>
      </c>
      <c r="AJ322" s="11">
        <v>0</v>
      </c>
      <c r="AK322" s="11">
        <v>0</v>
      </c>
      <c r="AL322" s="11">
        <v>0</v>
      </c>
      <c r="AM322" s="11">
        <v>0</v>
      </c>
      <c r="AN322" s="11" t="s">
        <v>840</v>
      </c>
      <c r="AO322" s="11">
        <v>0</v>
      </c>
      <c r="AQ322" s="11" t="s">
        <v>141</v>
      </c>
      <c r="AR322" s="11" t="s">
        <v>152</v>
      </c>
      <c r="AS322" s="11" t="s">
        <v>209</v>
      </c>
      <c r="AT322" s="11">
        <v>12</v>
      </c>
      <c r="AU322" s="11">
        <v>0</v>
      </c>
      <c r="AW322" s="11" t="s">
        <v>165</v>
      </c>
      <c r="AX322" s="17"/>
      <c r="AY322" s="11" t="s">
        <v>4968</v>
      </c>
      <c r="BA322" s="11" t="s">
        <v>4960</v>
      </c>
      <c r="BB322" s="11" t="s">
        <v>259</v>
      </c>
      <c r="BC322" s="16">
        <v>12</v>
      </c>
      <c r="BD322" s="11" t="s">
        <v>4964</v>
      </c>
      <c r="BE322" s="11" t="s">
        <v>168</v>
      </c>
      <c r="BF322" s="11" t="s">
        <v>169</v>
      </c>
      <c r="BG322" s="11" t="s">
        <v>261</v>
      </c>
      <c r="BH322" s="11" t="s">
        <v>1333</v>
      </c>
      <c r="BI322" s="11" t="s">
        <v>172</v>
      </c>
      <c r="BJ322" s="11" t="s">
        <v>173</v>
      </c>
      <c r="BK322" s="11">
        <v>1</v>
      </c>
      <c r="BT322" s="11" t="s">
        <v>175</v>
      </c>
      <c r="BU322" s="11" t="s">
        <v>175</v>
      </c>
      <c r="BV322" s="11" t="s">
        <v>175</v>
      </c>
      <c r="BW322" s="11" t="s">
        <v>175</v>
      </c>
      <c r="BX322" s="11" t="s">
        <v>175</v>
      </c>
      <c r="BY322" s="11" t="s">
        <v>175</v>
      </c>
      <c r="BZ322" s="11" t="s">
        <v>175</v>
      </c>
      <c r="CA322" s="11" t="s">
        <v>175</v>
      </c>
      <c r="CB322" s="11" t="s">
        <v>175</v>
      </c>
      <c r="CC322" s="11" t="s">
        <v>175</v>
      </c>
      <c r="CD322" s="11" t="s">
        <v>175</v>
      </c>
      <c r="CE322" s="11" t="s">
        <v>175</v>
      </c>
      <c r="CF322" s="14">
        <v>41411</v>
      </c>
      <c r="CG322" s="14">
        <v>39120</v>
      </c>
    </row>
    <row r="323" spans="1:85" ht="60" x14ac:dyDescent="0.25">
      <c r="A323" s="11">
        <v>668</v>
      </c>
      <c r="B323" s="11" t="s">
        <v>4959</v>
      </c>
      <c r="D323" s="13">
        <v>668.4</v>
      </c>
      <c r="E323" s="11" t="s">
        <v>3257</v>
      </c>
      <c r="F323" s="11" t="s">
        <v>141</v>
      </c>
      <c r="G323" s="11" t="s">
        <v>226</v>
      </c>
      <c r="H323" s="11" t="s">
        <v>1850</v>
      </c>
      <c r="I323" s="11" t="s">
        <v>2726</v>
      </c>
      <c r="J323" s="11" t="s">
        <v>2157</v>
      </c>
      <c r="K323" s="14">
        <v>38526</v>
      </c>
      <c r="M323" s="11">
        <v>389075</v>
      </c>
      <c r="N323" s="11">
        <v>425676</v>
      </c>
      <c r="O323" s="11">
        <v>103</v>
      </c>
      <c r="P323" s="11" t="s">
        <v>229</v>
      </c>
      <c r="Q323" s="11" t="s">
        <v>4969</v>
      </c>
      <c r="R323" s="11">
        <v>1</v>
      </c>
      <c r="S323" s="11" t="s">
        <v>231</v>
      </c>
      <c r="T323" s="11">
        <v>371.5</v>
      </c>
      <c r="U323" s="11">
        <v>0.1</v>
      </c>
      <c r="V323" s="11" t="s">
        <v>231</v>
      </c>
      <c r="W323" s="11">
        <v>1</v>
      </c>
      <c r="X323" s="11">
        <v>0</v>
      </c>
      <c r="Y323" s="11">
        <v>0</v>
      </c>
      <c r="Z323" s="11">
        <v>1</v>
      </c>
      <c r="AA323" s="11">
        <v>0</v>
      </c>
      <c r="AB323" s="11">
        <v>0</v>
      </c>
      <c r="AC323" s="11">
        <v>0</v>
      </c>
      <c r="AD323" s="11">
        <v>0</v>
      </c>
      <c r="AE323" s="11">
        <v>0</v>
      </c>
      <c r="AF323" s="11">
        <v>0</v>
      </c>
      <c r="AG323" s="11">
        <v>0</v>
      </c>
      <c r="AH323" s="11">
        <v>1</v>
      </c>
      <c r="AI323" s="11">
        <v>0</v>
      </c>
      <c r="AJ323" s="11">
        <v>0</v>
      </c>
      <c r="AK323" s="11">
        <v>0</v>
      </c>
      <c r="AL323" s="11">
        <v>0</v>
      </c>
      <c r="AM323" s="11">
        <v>0</v>
      </c>
      <c r="AN323" s="11" t="s">
        <v>195</v>
      </c>
      <c r="AO323" s="11">
        <v>0</v>
      </c>
      <c r="AQ323" s="11" t="s">
        <v>141</v>
      </c>
      <c r="AR323" s="11" t="s">
        <v>152</v>
      </c>
      <c r="AS323" s="11" t="s">
        <v>209</v>
      </c>
      <c r="AT323" s="11">
        <v>12</v>
      </c>
      <c r="AU323" s="11">
        <v>0</v>
      </c>
      <c r="AX323" s="17"/>
      <c r="CF323" s="14">
        <v>41411</v>
      </c>
    </row>
    <row r="324" spans="1:85" ht="60" x14ac:dyDescent="0.25">
      <c r="A324" s="18">
        <v>668</v>
      </c>
      <c r="B324" s="18" t="s">
        <v>4959</v>
      </c>
      <c r="C324" s="11" t="s">
        <v>4960</v>
      </c>
      <c r="D324" s="19">
        <v>668.5</v>
      </c>
      <c r="E324" s="18" t="s">
        <v>4970</v>
      </c>
      <c r="F324" s="18" t="s">
        <v>141</v>
      </c>
      <c r="G324" s="18" t="s">
        <v>226</v>
      </c>
      <c r="H324" s="18" t="s">
        <v>1850</v>
      </c>
      <c r="I324" s="18" t="s">
        <v>2726</v>
      </c>
      <c r="J324" s="18" t="s">
        <v>2157</v>
      </c>
      <c r="K324" s="20">
        <v>38148</v>
      </c>
      <c r="L324" s="18"/>
      <c r="M324" s="18">
        <v>389046</v>
      </c>
      <c r="N324" s="18">
        <v>425721</v>
      </c>
      <c r="O324" s="18">
        <v>103</v>
      </c>
      <c r="P324" s="18" t="s">
        <v>229</v>
      </c>
      <c r="Q324" s="18" t="s">
        <v>4971</v>
      </c>
      <c r="R324" s="18">
        <v>5</v>
      </c>
      <c r="S324" s="18" t="s">
        <v>149</v>
      </c>
      <c r="T324" s="18"/>
      <c r="U324" s="18"/>
      <c r="V324" s="18"/>
      <c r="W324" s="18">
        <v>1</v>
      </c>
      <c r="X324" s="18">
        <v>0</v>
      </c>
      <c r="Y324" s="18">
        <v>0</v>
      </c>
      <c r="Z324" s="18">
        <v>0</v>
      </c>
      <c r="AA324" s="18">
        <v>0</v>
      </c>
      <c r="AB324" s="18">
        <v>0</v>
      </c>
      <c r="AC324" s="18">
        <v>0</v>
      </c>
      <c r="AD324" s="18">
        <v>0</v>
      </c>
      <c r="AE324" s="18">
        <v>0</v>
      </c>
      <c r="AF324" s="18">
        <v>1</v>
      </c>
      <c r="AG324" s="18">
        <v>0</v>
      </c>
      <c r="AH324" s="18">
        <v>0</v>
      </c>
      <c r="AI324" s="18">
        <v>0</v>
      </c>
      <c r="AJ324" s="18">
        <v>0</v>
      </c>
      <c r="AK324" s="18">
        <v>0</v>
      </c>
      <c r="AL324" s="18">
        <v>0</v>
      </c>
      <c r="AM324" s="18">
        <v>0</v>
      </c>
      <c r="AN324" s="18" t="s">
        <v>185</v>
      </c>
      <c r="AO324" s="18">
        <v>0</v>
      </c>
      <c r="AP324" s="18"/>
      <c r="AQ324" s="18" t="s">
        <v>141</v>
      </c>
      <c r="AR324" s="18" t="s">
        <v>152</v>
      </c>
      <c r="AS324" s="11" t="s">
        <v>209</v>
      </c>
      <c r="AT324" s="18">
        <v>12</v>
      </c>
      <c r="AU324" s="11">
        <v>0</v>
      </c>
      <c r="AV324" s="18"/>
      <c r="AW324" s="11" t="s">
        <v>186</v>
      </c>
      <c r="AX324" s="17"/>
      <c r="AY324" s="11" t="s">
        <v>4970</v>
      </c>
      <c r="AZ324" s="11" t="s">
        <v>4972</v>
      </c>
      <c r="BA324" s="11">
        <v>0</v>
      </c>
      <c r="BB324" s="11" t="s">
        <v>259</v>
      </c>
      <c r="BC324" s="16">
        <v>12</v>
      </c>
      <c r="BD324" s="11" t="s">
        <v>4964</v>
      </c>
      <c r="BE324" s="11" t="s">
        <v>168</v>
      </c>
      <c r="BF324" s="11">
        <v>0</v>
      </c>
      <c r="BG324" s="11">
        <v>0</v>
      </c>
      <c r="BH324" s="11" t="s">
        <v>1333</v>
      </c>
      <c r="BI324" s="11">
        <v>0</v>
      </c>
      <c r="BJ324" s="11" t="s">
        <v>173</v>
      </c>
      <c r="BK324" s="11">
        <v>1</v>
      </c>
      <c r="BP324" s="11" t="s">
        <v>174</v>
      </c>
      <c r="BS324" s="11" t="s">
        <v>3022</v>
      </c>
      <c r="BT324" s="11" t="s">
        <v>3023</v>
      </c>
      <c r="BU324" s="11" t="s">
        <v>3023</v>
      </c>
      <c r="BV324" s="11" t="s">
        <v>3023</v>
      </c>
      <c r="BW324" s="11" t="s">
        <v>3023</v>
      </c>
      <c r="BX324" s="11" t="s">
        <v>3023</v>
      </c>
      <c r="BY324" s="11" t="s">
        <v>3023</v>
      </c>
      <c r="BZ324" s="11" t="s">
        <v>3023</v>
      </c>
      <c r="CA324" s="11" t="s">
        <v>3023</v>
      </c>
      <c r="CB324" s="11" t="s">
        <v>3023</v>
      </c>
      <c r="CC324" s="11" t="s">
        <v>3023</v>
      </c>
      <c r="CD324" s="11" t="s">
        <v>3023</v>
      </c>
      <c r="CE324" s="11" t="s">
        <v>3023</v>
      </c>
      <c r="CF324" s="14">
        <v>41411</v>
      </c>
      <c r="CG324" s="14">
        <v>41310</v>
      </c>
    </row>
    <row r="325" spans="1:85" ht="60" x14ac:dyDescent="0.25">
      <c r="A325" s="18">
        <v>668</v>
      </c>
      <c r="B325" s="18" t="s">
        <v>4959</v>
      </c>
      <c r="C325" s="11" t="s">
        <v>4960</v>
      </c>
      <c r="D325" s="19">
        <v>668.6</v>
      </c>
      <c r="E325" s="18" t="s">
        <v>4973</v>
      </c>
      <c r="F325" s="18" t="s">
        <v>141</v>
      </c>
      <c r="G325" s="18" t="s">
        <v>226</v>
      </c>
      <c r="H325" s="18" t="s">
        <v>1850</v>
      </c>
      <c r="I325" s="18" t="s">
        <v>2726</v>
      </c>
      <c r="J325" s="18" t="s">
        <v>2157</v>
      </c>
      <c r="K325" s="20">
        <v>38148</v>
      </c>
      <c r="L325" s="18"/>
      <c r="M325" s="18">
        <v>389874</v>
      </c>
      <c r="N325" s="18">
        <v>426282</v>
      </c>
      <c r="O325" s="18">
        <v>103</v>
      </c>
      <c r="P325" s="18" t="s">
        <v>229</v>
      </c>
      <c r="Q325" s="18" t="s">
        <v>4974</v>
      </c>
      <c r="R325" s="18">
        <v>5</v>
      </c>
      <c r="S325" s="18" t="s">
        <v>149</v>
      </c>
      <c r="T325" s="18"/>
      <c r="U325" s="18"/>
      <c r="V325" s="18"/>
      <c r="W325" s="18">
        <v>1</v>
      </c>
      <c r="X325" s="18">
        <v>0</v>
      </c>
      <c r="Y325" s="18">
        <v>0</v>
      </c>
      <c r="Z325" s="18">
        <v>0</v>
      </c>
      <c r="AA325" s="18">
        <v>0</v>
      </c>
      <c r="AB325" s="18">
        <v>0</v>
      </c>
      <c r="AC325" s="18">
        <v>0</v>
      </c>
      <c r="AD325" s="18">
        <v>0</v>
      </c>
      <c r="AE325" s="18">
        <v>0</v>
      </c>
      <c r="AF325" s="18">
        <v>1</v>
      </c>
      <c r="AG325" s="18">
        <v>0</v>
      </c>
      <c r="AH325" s="18">
        <v>0</v>
      </c>
      <c r="AI325" s="18">
        <v>0</v>
      </c>
      <c r="AJ325" s="18">
        <v>0</v>
      </c>
      <c r="AK325" s="18">
        <v>0</v>
      </c>
      <c r="AL325" s="18">
        <v>0</v>
      </c>
      <c r="AM325" s="18">
        <v>0</v>
      </c>
      <c r="AN325" s="18" t="s">
        <v>185</v>
      </c>
      <c r="AO325" s="18">
        <v>0</v>
      </c>
      <c r="AP325" s="18"/>
      <c r="AQ325" s="18" t="s">
        <v>141</v>
      </c>
      <c r="AR325" s="18" t="s">
        <v>152</v>
      </c>
      <c r="AS325" s="11" t="s">
        <v>209</v>
      </c>
      <c r="AT325" s="18">
        <v>12</v>
      </c>
      <c r="AU325" s="11">
        <v>0</v>
      </c>
      <c r="AV325" s="18"/>
      <c r="AW325" s="11" t="s">
        <v>186</v>
      </c>
      <c r="AX325" s="17"/>
      <c r="AY325" s="11" t="s">
        <v>4975</v>
      </c>
      <c r="AZ325" s="11" t="s">
        <v>4976</v>
      </c>
      <c r="BA325" s="11">
        <v>0</v>
      </c>
      <c r="BB325" s="11" t="s">
        <v>259</v>
      </c>
      <c r="BC325" s="16">
        <v>12</v>
      </c>
      <c r="BD325" s="11" t="s">
        <v>4964</v>
      </c>
      <c r="BE325" s="11" t="s">
        <v>168</v>
      </c>
      <c r="BF325" s="11">
        <v>0</v>
      </c>
      <c r="BG325" s="11">
        <v>0</v>
      </c>
      <c r="BH325" s="11" t="s">
        <v>1333</v>
      </c>
      <c r="BI325" s="11">
        <v>0</v>
      </c>
      <c r="BJ325" s="11" t="s">
        <v>173</v>
      </c>
      <c r="BK325" s="11">
        <v>1</v>
      </c>
      <c r="BP325" s="11" t="s">
        <v>174</v>
      </c>
      <c r="BS325" s="11" t="s">
        <v>3022</v>
      </c>
      <c r="BT325" s="11" t="s">
        <v>3023</v>
      </c>
      <c r="BU325" s="11" t="s">
        <v>3023</v>
      </c>
      <c r="BV325" s="11" t="s">
        <v>3023</v>
      </c>
      <c r="BW325" s="11" t="s">
        <v>3023</v>
      </c>
      <c r="BX325" s="11" t="s">
        <v>3023</v>
      </c>
      <c r="BY325" s="11" t="s">
        <v>3023</v>
      </c>
      <c r="BZ325" s="11" t="s">
        <v>3023</v>
      </c>
      <c r="CA325" s="11" t="s">
        <v>3023</v>
      </c>
      <c r="CB325" s="11" t="s">
        <v>3023</v>
      </c>
      <c r="CC325" s="11" t="s">
        <v>3023</v>
      </c>
      <c r="CD325" s="11" t="s">
        <v>3023</v>
      </c>
      <c r="CE325" s="11" t="s">
        <v>3023</v>
      </c>
      <c r="CF325" s="14">
        <v>41411</v>
      </c>
      <c r="CG325" s="14">
        <v>41310</v>
      </c>
    </row>
    <row r="326" spans="1:85" ht="60" x14ac:dyDescent="0.25">
      <c r="A326" s="18">
        <v>668</v>
      </c>
      <c r="B326" s="18" t="s">
        <v>4959</v>
      </c>
      <c r="C326" s="11" t="s">
        <v>4960</v>
      </c>
      <c r="D326" s="19">
        <v>668.7</v>
      </c>
      <c r="E326" s="18" t="s">
        <v>4977</v>
      </c>
      <c r="F326" s="18" t="s">
        <v>141</v>
      </c>
      <c r="G326" s="18" t="s">
        <v>226</v>
      </c>
      <c r="H326" s="18" t="s">
        <v>1850</v>
      </c>
      <c r="I326" s="18" t="s">
        <v>2726</v>
      </c>
      <c r="J326" s="18" t="s">
        <v>2157</v>
      </c>
      <c r="K326" s="20">
        <v>38148</v>
      </c>
      <c r="L326" s="18"/>
      <c r="M326" s="18">
        <v>391321</v>
      </c>
      <c r="N326" s="18">
        <v>426102</v>
      </c>
      <c r="O326" s="18">
        <v>103</v>
      </c>
      <c r="P326" s="18" t="s">
        <v>229</v>
      </c>
      <c r="Q326" s="18" t="s">
        <v>4978</v>
      </c>
      <c r="R326" s="18"/>
      <c r="S326" s="18" t="s">
        <v>149</v>
      </c>
      <c r="T326" s="18"/>
      <c r="U326" s="18"/>
      <c r="V326" s="18"/>
      <c r="W326" s="18">
        <v>1</v>
      </c>
      <c r="X326" s="18">
        <v>0</v>
      </c>
      <c r="Y326" s="18">
        <v>0</v>
      </c>
      <c r="Z326" s="18">
        <v>0</v>
      </c>
      <c r="AA326" s="18">
        <v>0</v>
      </c>
      <c r="AB326" s="18">
        <v>0</v>
      </c>
      <c r="AC326" s="18">
        <v>0</v>
      </c>
      <c r="AD326" s="18">
        <v>0</v>
      </c>
      <c r="AE326" s="18">
        <v>0</v>
      </c>
      <c r="AF326" s="18">
        <v>1</v>
      </c>
      <c r="AG326" s="18">
        <v>0</v>
      </c>
      <c r="AH326" s="18">
        <v>0</v>
      </c>
      <c r="AI326" s="18">
        <v>0</v>
      </c>
      <c r="AJ326" s="18">
        <v>0</v>
      </c>
      <c r="AK326" s="18">
        <v>0</v>
      </c>
      <c r="AL326" s="18">
        <v>0</v>
      </c>
      <c r="AM326" s="18">
        <v>0</v>
      </c>
      <c r="AN326" s="18" t="s">
        <v>185</v>
      </c>
      <c r="AO326" s="18">
        <v>0</v>
      </c>
      <c r="AP326" s="18"/>
      <c r="AQ326" s="18" t="s">
        <v>141</v>
      </c>
      <c r="AR326" s="18" t="s">
        <v>152</v>
      </c>
      <c r="AS326" s="11" t="s">
        <v>209</v>
      </c>
      <c r="AT326" s="18">
        <v>12</v>
      </c>
      <c r="AU326" s="11">
        <v>0</v>
      </c>
      <c r="AV326" s="18"/>
      <c r="AW326" s="11" t="s">
        <v>186</v>
      </c>
      <c r="AX326" s="17"/>
      <c r="AY326" s="11" t="s">
        <v>4979</v>
      </c>
      <c r="AZ326" s="11" t="s">
        <v>4980</v>
      </c>
      <c r="BA326" s="11">
        <v>0</v>
      </c>
      <c r="BB326" s="11" t="s">
        <v>259</v>
      </c>
      <c r="BC326" s="16">
        <v>12</v>
      </c>
      <c r="BD326" s="11" t="s">
        <v>4964</v>
      </c>
      <c r="BE326" s="11" t="s">
        <v>168</v>
      </c>
      <c r="BF326" s="11">
        <v>0</v>
      </c>
      <c r="BG326" s="11">
        <v>0</v>
      </c>
      <c r="BH326" s="11" t="s">
        <v>1333</v>
      </c>
      <c r="BI326" s="11">
        <v>0</v>
      </c>
      <c r="BJ326" s="11" t="s">
        <v>173</v>
      </c>
      <c r="BK326" s="11">
        <v>1</v>
      </c>
      <c r="BP326" s="11" t="s">
        <v>174</v>
      </c>
      <c r="BS326" s="11" t="s">
        <v>3022</v>
      </c>
      <c r="BT326" s="11" t="s">
        <v>3023</v>
      </c>
      <c r="BU326" s="11" t="s">
        <v>3023</v>
      </c>
      <c r="BV326" s="11" t="s">
        <v>3023</v>
      </c>
      <c r="BW326" s="11" t="s">
        <v>3023</v>
      </c>
      <c r="BX326" s="11" t="s">
        <v>3023</v>
      </c>
      <c r="BY326" s="11" t="s">
        <v>3023</v>
      </c>
      <c r="BZ326" s="11" t="s">
        <v>3023</v>
      </c>
      <c r="CA326" s="11" t="s">
        <v>3023</v>
      </c>
      <c r="CB326" s="11" t="s">
        <v>3023</v>
      </c>
      <c r="CC326" s="11" t="s">
        <v>3023</v>
      </c>
      <c r="CD326" s="11" t="s">
        <v>3023</v>
      </c>
      <c r="CE326" s="11" t="s">
        <v>3023</v>
      </c>
      <c r="CF326" s="14">
        <v>41411</v>
      </c>
      <c r="CG326" s="14">
        <v>41310</v>
      </c>
    </row>
    <row r="327" spans="1:85" ht="60" x14ac:dyDescent="0.25">
      <c r="A327" s="18">
        <v>668</v>
      </c>
      <c r="B327" s="18" t="s">
        <v>4959</v>
      </c>
      <c r="C327" s="11" t="s">
        <v>4960</v>
      </c>
      <c r="D327" s="19">
        <v>668.8</v>
      </c>
      <c r="E327" s="18" t="s">
        <v>4981</v>
      </c>
      <c r="F327" s="18" t="s">
        <v>141</v>
      </c>
      <c r="G327" s="18" t="s">
        <v>226</v>
      </c>
      <c r="H327" s="18" t="s">
        <v>1850</v>
      </c>
      <c r="I327" s="18" t="s">
        <v>2726</v>
      </c>
      <c r="J327" s="18" t="s">
        <v>2157</v>
      </c>
      <c r="K327" s="20">
        <v>38148</v>
      </c>
      <c r="L327" s="18"/>
      <c r="M327" s="18">
        <v>393761</v>
      </c>
      <c r="N327" s="18">
        <v>424272</v>
      </c>
      <c r="O327" s="18">
        <v>103</v>
      </c>
      <c r="P327" s="18" t="s">
        <v>229</v>
      </c>
      <c r="Q327" s="18" t="s">
        <v>4982</v>
      </c>
      <c r="R327" s="18"/>
      <c r="S327" s="18" t="s">
        <v>149</v>
      </c>
      <c r="T327" s="18"/>
      <c r="U327" s="18"/>
      <c r="V327" s="18"/>
      <c r="W327" s="18">
        <v>1</v>
      </c>
      <c r="X327" s="18">
        <v>0</v>
      </c>
      <c r="Y327" s="18">
        <v>0</v>
      </c>
      <c r="Z327" s="18">
        <v>0</v>
      </c>
      <c r="AA327" s="18">
        <v>0</v>
      </c>
      <c r="AB327" s="18">
        <v>0</v>
      </c>
      <c r="AC327" s="18">
        <v>0</v>
      </c>
      <c r="AD327" s="18">
        <v>0</v>
      </c>
      <c r="AE327" s="18">
        <v>0</v>
      </c>
      <c r="AF327" s="18">
        <v>1</v>
      </c>
      <c r="AG327" s="18">
        <v>0</v>
      </c>
      <c r="AH327" s="18">
        <v>0</v>
      </c>
      <c r="AI327" s="18">
        <v>0</v>
      </c>
      <c r="AJ327" s="18">
        <v>0</v>
      </c>
      <c r="AK327" s="18">
        <v>0</v>
      </c>
      <c r="AL327" s="18">
        <v>0</v>
      </c>
      <c r="AM327" s="18">
        <v>0</v>
      </c>
      <c r="AN327" s="18" t="s">
        <v>185</v>
      </c>
      <c r="AO327" s="18">
        <v>0</v>
      </c>
      <c r="AP327" s="18"/>
      <c r="AQ327" s="18" t="s">
        <v>141</v>
      </c>
      <c r="AR327" s="18" t="s">
        <v>152</v>
      </c>
      <c r="AS327" s="11" t="s">
        <v>209</v>
      </c>
      <c r="AT327" s="18">
        <v>12</v>
      </c>
      <c r="AU327" s="11">
        <v>0</v>
      </c>
      <c r="AV327" s="18"/>
      <c r="AW327" s="11" t="s">
        <v>186</v>
      </c>
      <c r="AX327" s="17"/>
      <c r="AY327" s="11" t="s">
        <v>4983</v>
      </c>
      <c r="AZ327" s="11" t="s">
        <v>4984</v>
      </c>
      <c r="BA327" s="11">
        <v>0</v>
      </c>
      <c r="BB327" s="11" t="s">
        <v>259</v>
      </c>
      <c r="BC327" s="16">
        <v>12</v>
      </c>
      <c r="BD327" s="11" t="s">
        <v>4964</v>
      </c>
      <c r="BE327" s="11" t="s">
        <v>168</v>
      </c>
      <c r="BF327" s="11">
        <v>0</v>
      </c>
      <c r="BG327" s="11">
        <v>0</v>
      </c>
      <c r="BH327" s="11" t="s">
        <v>1333</v>
      </c>
      <c r="BI327" s="11">
        <v>0</v>
      </c>
      <c r="BJ327" s="11" t="s">
        <v>173</v>
      </c>
      <c r="BK327" s="11">
        <v>1</v>
      </c>
      <c r="BP327" s="11" t="s">
        <v>174</v>
      </c>
      <c r="BS327" s="11" t="s">
        <v>3022</v>
      </c>
      <c r="BT327" s="11" t="s">
        <v>3023</v>
      </c>
      <c r="BU327" s="11" t="s">
        <v>3023</v>
      </c>
      <c r="BV327" s="11" t="s">
        <v>3023</v>
      </c>
      <c r="BW327" s="11" t="s">
        <v>3023</v>
      </c>
      <c r="BX327" s="11" t="s">
        <v>3023</v>
      </c>
      <c r="BY327" s="11" t="s">
        <v>3023</v>
      </c>
      <c r="BZ327" s="11" t="s">
        <v>3023</v>
      </c>
      <c r="CA327" s="11" t="s">
        <v>3023</v>
      </c>
      <c r="CB327" s="11" t="s">
        <v>3023</v>
      </c>
      <c r="CC327" s="11" t="s">
        <v>3023</v>
      </c>
      <c r="CD327" s="11" t="s">
        <v>3023</v>
      </c>
      <c r="CE327" s="11" t="s">
        <v>3023</v>
      </c>
      <c r="CF327" s="14">
        <v>41411</v>
      </c>
      <c r="CG327" s="14">
        <v>41310</v>
      </c>
    </row>
    <row r="328" spans="1:85" ht="30" x14ac:dyDescent="0.25">
      <c r="A328" s="11">
        <v>680</v>
      </c>
      <c r="B328" s="11" t="s">
        <v>5081</v>
      </c>
      <c r="D328" s="13">
        <v>680.1</v>
      </c>
      <c r="E328" s="11" t="s">
        <v>5082</v>
      </c>
      <c r="F328" s="11" t="s">
        <v>141</v>
      </c>
      <c r="G328" s="11" t="s">
        <v>157</v>
      </c>
      <c r="H328" s="11" t="s">
        <v>192</v>
      </c>
      <c r="I328" s="11" t="s">
        <v>141</v>
      </c>
      <c r="J328" s="11" t="s">
        <v>1232</v>
      </c>
      <c r="K328" s="14">
        <v>38244</v>
      </c>
      <c r="L328" s="11" t="s">
        <v>5083</v>
      </c>
      <c r="M328" s="11">
        <v>442245</v>
      </c>
      <c r="N328" s="11">
        <v>428047</v>
      </c>
      <c r="O328" s="11">
        <v>105</v>
      </c>
      <c r="P328" s="11" t="s">
        <v>160</v>
      </c>
      <c r="Q328" s="11" t="s">
        <v>5084</v>
      </c>
      <c r="R328" s="11">
        <v>20</v>
      </c>
      <c r="S328" s="11" t="s">
        <v>162</v>
      </c>
      <c r="T328" s="11">
        <v>0</v>
      </c>
      <c r="U328" s="11">
        <v>20</v>
      </c>
      <c r="W328" s="11">
        <v>1</v>
      </c>
      <c r="X328" s="11">
        <v>0</v>
      </c>
      <c r="Y328" s="11">
        <v>0</v>
      </c>
      <c r="Z328" s="11">
        <v>0</v>
      </c>
      <c r="AA328" s="11">
        <v>0</v>
      </c>
      <c r="AB328" s="11">
        <v>0</v>
      </c>
      <c r="AC328" s="11">
        <v>0</v>
      </c>
      <c r="AD328" s="11">
        <v>0</v>
      </c>
      <c r="AE328" s="11">
        <v>0</v>
      </c>
      <c r="AF328" s="11">
        <v>0</v>
      </c>
      <c r="AG328" s="11">
        <v>0</v>
      </c>
      <c r="AH328" s="11">
        <v>1</v>
      </c>
      <c r="AI328" s="11">
        <v>0</v>
      </c>
      <c r="AJ328" s="11">
        <v>0</v>
      </c>
      <c r="AK328" s="11">
        <v>0</v>
      </c>
      <c r="AL328" s="11">
        <v>0</v>
      </c>
      <c r="AM328" s="11">
        <v>0</v>
      </c>
      <c r="AN328" s="11" t="s">
        <v>154</v>
      </c>
      <c r="AO328" s="11">
        <v>0</v>
      </c>
      <c r="AQ328" s="11" t="s">
        <v>141</v>
      </c>
      <c r="AR328" s="11" t="s">
        <v>152</v>
      </c>
      <c r="AS328" s="11" t="s">
        <v>209</v>
      </c>
      <c r="AT328" s="11">
        <v>12</v>
      </c>
      <c r="AU328" s="11">
        <v>12</v>
      </c>
      <c r="AX328" s="17"/>
      <c r="CF328" s="14">
        <v>41411</v>
      </c>
    </row>
    <row r="329" spans="1:85" ht="30" x14ac:dyDescent="0.25">
      <c r="A329" s="11">
        <v>680</v>
      </c>
      <c r="B329" s="11" t="s">
        <v>5081</v>
      </c>
      <c r="D329" s="13">
        <v>680.2</v>
      </c>
      <c r="E329" s="11" t="s">
        <v>5085</v>
      </c>
      <c r="F329" s="11" t="s">
        <v>141</v>
      </c>
      <c r="G329" s="11" t="s">
        <v>157</v>
      </c>
      <c r="H329" s="11" t="s">
        <v>192</v>
      </c>
      <c r="I329" s="11" t="s">
        <v>141</v>
      </c>
      <c r="J329" s="11" t="s">
        <v>1232</v>
      </c>
      <c r="K329" s="14">
        <v>38244</v>
      </c>
      <c r="L329" s="11" t="s">
        <v>5086</v>
      </c>
      <c r="M329" s="11">
        <v>442247</v>
      </c>
      <c r="N329" s="11">
        <v>428042</v>
      </c>
      <c r="O329" s="11">
        <v>105</v>
      </c>
      <c r="P329" s="11" t="s">
        <v>160</v>
      </c>
      <c r="Q329" s="11" t="s">
        <v>5087</v>
      </c>
      <c r="R329" s="11">
        <v>20</v>
      </c>
      <c r="S329" s="11" t="s">
        <v>162</v>
      </c>
      <c r="T329" s="11">
        <v>0</v>
      </c>
      <c r="U329" s="11">
        <v>20</v>
      </c>
      <c r="W329" s="11">
        <v>1</v>
      </c>
      <c r="X329" s="11">
        <v>0</v>
      </c>
      <c r="Y329" s="11">
        <v>0</v>
      </c>
      <c r="Z329" s="11">
        <v>0</v>
      </c>
      <c r="AA329" s="11">
        <v>0</v>
      </c>
      <c r="AB329" s="11">
        <v>0</v>
      </c>
      <c r="AC329" s="11">
        <v>0</v>
      </c>
      <c r="AD329" s="11">
        <v>0</v>
      </c>
      <c r="AE329" s="11">
        <v>0</v>
      </c>
      <c r="AF329" s="11">
        <v>0</v>
      </c>
      <c r="AG329" s="11">
        <v>0</v>
      </c>
      <c r="AH329" s="11">
        <v>1</v>
      </c>
      <c r="AI329" s="11">
        <v>0</v>
      </c>
      <c r="AJ329" s="11">
        <v>0</v>
      </c>
      <c r="AK329" s="11">
        <v>0</v>
      </c>
      <c r="AL329" s="11">
        <v>0</v>
      </c>
      <c r="AM329" s="11">
        <v>0</v>
      </c>
      <c r="AN329" s="11" t="s">
        <v>154</v>
      </c>
      <c r="AO329" s="11">
        <v>0</v>
      </c>
      <c r="AQ329" s="11" t="s">
        <v>141</v>
      </c>
      <c r="AR329" s="11" t="s">
        <v>152</v>
      </c>
      <c r="AS329" s="11" t="s">
        <v>209</v>
      </c>
      <c r="AT329" s="11">
        <v>12</v>
      </c>
      <c r="AU329" s="11">
        <v>0</v>
      </c>
      <c r="AX329" s="17"/>
      <c r="CF329" s="14">
        <v>41411</v>
      </c>
    </row>
    <row r="330" spans="1:85" ht="30" x14ac:dyDescent="0.25">
      <c r="A330" s="11">
        <v>448</v>
      </c>
      <c r="B330" s="11" t="s">
        <v>3604</v>
      </c>
      <c r="D330" s="13">
        <v>448.1</v>
      </c>
      <c r="E330" s="11" t="s">
        <v>787</v>
      </c>
      <c r="F330" s="11" t="s">
        <v>141</v>
      </c>
      <c r="G330" s="11" t="s">
        <v>205</v>
      </c>
      <c r="H330" s="11" t="s">
        <v>716</v>
      </c>
      <c r="I330" s="11" t="s">
        <v>141</v>
      </c>
      <c r="J330" s="11" t="s">
        <v>1232</v>
      </c>
      <c r="K330" s="14">
        <v>36684</v>
      </c>
      <c r="L330" s="11" t="s">
        <v>3605</v>
      </c>
      <c r="M330" s="11">
        <v>429972</v>
      </c>
      <c r="N330" s="11">
        <v>319985</v>
      </c>
      <c r="O330" s="11">
        <v>128</v>
      </c>
      <c r="P330" s="11" t="s">
        <v>207</v>
      </c>
      <c r="Q330" s="11" t="s">
        <v>3606</v>
      </c>
      <c r="R330" s="11">
        <v>5</v>
      </c>
      <c r="S330" s="11" t="s">
        <v>162</v>
      </c>
      <c r="T330" s="11">
        <v>85</v>
      </c>
      <c r="U330" s="11">
        <v>5</v>
      </c>
      <c r="V330" s="11" t="s">
        <v>150</v>
      </c>
      <c r="W330" s="11">
        <v>1</v>
      </c>
      <c r="X330" s="11">
        <v>0</v>
      </c>
      <c r="Y330" s="11">
        <v>0</v>
      </c>
      <c r="Z330" s="11">
        <v>0</v>
      </c>
      <c r="AA330" s="11">
        <v>0</v>
      </c>
      <c r="AB330" s="11">
        <v>0</v>
      </c>
      <c r="AC330" s="11">
        <v>0</v>
      </c>
      <c r="AD330" s="11">
        <v>0</v>
      </c>
      <c r="AE330" s="11">
        <v>0</v>
      </c>
      <c r="AF330" s="11">
        <v>0</v>
      </c>
      <c r="AG330" s="11">
        <v>0</v>
      </c>
      <c r="AH330" s="11">
        <v>1</v>
      </c>
      <c r="AI330" s="11">
        <v>1</v>
      </c>
      <c r="AJ330" s="11">
        <v>0</v>
      </c>
      <c r="AK330" s="11">
        <v>0</v>
      </c>
      <c r="AL330" s="11">
        <v>0</v>
      </c>
      <c r="AM330" s="11">
        <v>0</v>
      </c>
      <c r="AN330" s="11" t="s">
        <v>1122</v>
      </c>
      <c r="AO330" s="11">
        <v>0</v>
      </c>
      <c r="AQ330" s="11" t="s">
        <v>141</v>
      </c>
      <c r="AR330" s="11" t="s">
        <v>152</v>
      </c>
      <c r="AS330" s="11" t="s">
        <v>164</v>
      </c>
      <c r="AT330" s="11">
        <v>4</v>
      </c>
      <c r="AU330" s="11">
        <v>4</v>
      </c>
      <c r="AX330" s="17"/>
      <c r="CF330" s="14">
        <v>41411</v>
      </c>
    </row>
    <row r="331" spans="1:85" ht="30" x14ac:dyDescent="0.25">
      <c r="A331" s="11">
        <v>448</v>
      </c>
      <c r="B331" s="11" t="s">
        <v>3604</v>
      </c>
      <c r="D331" s="13">
        <v>448.2</v>
      </c>
      <c r="E331" s="11" t="s">
        <v>3607</v>
      </c>
      <c r="F331" s="11" t="s">
        <v>141</v>
      </c>
      <c r="G331" s="11" t="s">
        <v>205</v>
      </c>
      <c r="H331" s="11" t="s">
        <v>716</v>
      </c>
      <c r="I331" s="11" t="s">
        <v>141</v>
      </c>
      <c r="J331" s="11" t="s">
        <v>1232</v>
      </c>
      <c r="K331" s="14">
        <v>36684</v>
      </c>
      <c r="L331" s="11" t="s">
        <v>3608</v>
      </c>
      <c r="M331" s="11">
        <v>430001</v>
      </c>
      <c r="N331" s="11">
        <v>320008</v>
      </c>
      <c r="O331" s="11">
        <v>128</v>
      </c>
      <c r="P331" s="11" t="s">
        <v>207</v>
      </c>
      <c r="Q331" s="11" t="s">
        <v>3609</v>
      </c>
      <c r="R331" s="11">
        <v>5</v>
      </c>
      <c r="S331" s="11" t="s">
        <v>162</v>
      </c>
      <c r="T331" s="11">
        <v>85</v>
      </c>
      <c r="U331" s="11">
        <v>5</v>
      </c>
      <c r="V331" s="11" t="s">
        <v>150</v>
      </c>
      <c r="W331" s="11">
        <v>1</v>
      </c>
      <c r="X331" s="11">
        <v>0</v>
      </c>
      <c r="Y331" s="11">
        <v>0</v>
      </c>
      <c r="Z331" s="11">
        <v>0</v>
      </c>
      <c r="AA331" s="11">
        <v>0</v>
      </c>
      <c r="AB331" s="11">
        <v>0</v>
      </c>
      <c r="AC331" s="11">
        <v>0</v>
      </c>
      <c r="AD331" s="11">
        <v>0</v>
      </c>
      <c r="AE331" s="11">
        <v>0</v>
      </c>
      <c r="AF331" s="11">
        <v>0</v>
      </c>
      <c r="AG331" s="11">
        <v>0</v>
      </c>
      <c r="AH331" s="11">
        <v>1</v>
      </c>
      <c r="AI331" s="11">
        <v>1</v>
      </c>
      <c r="AJ331" s="11">
        <v>0</v>
      </c>
      <c r="AK331" s="11">
        <v>0</v>
      </c>
      <c r="AL331" s="11">
        <v>0</v>
      </c>
      <c r="AM331" s="11">
        <v>0</v>
      </c>
      <c r="AN331" s="11" t="s">
        <v>1122</v>
      </c>
      <c r="AO331" s="11">
        <v>0</v>
      </c>
      <c r="AQ331" s="11" t="s">
        <v>141</v>
      </c>
      <c r="AR331" s="11" t="s">
        <v>152</v>
      </c>
      <c r="AS331" s="11" t="s">
        <v>164</v>
      </c>
      <c r="AT331" s="11">
        <v>4</v>
      </c>
      <c r="AU331" s="11">
        <v>0</v>
      </c>
      <c r="AX331" s="17"/>
      <c r="CF331" s="14">
        <v>41411</v>
      </c>
    </row>
    <row r="332" spans="1:85" ht="30" x14ac:dyDescent="0.25">
      <c r="A332" s="11">
        <v>448</v>
      </c>
      <c r="B332" s="11" t="s">
        <v>3604</v>
      </c>
      <c r="D332" s="13">
        <v>448.3</v>
      </c>
      <c r="E332" s="11" t="s">
        <v>783</v>
      </c>
      <c r="F332" s="11" t="s">
        <v>141</v>
      </c>
      <c r="G332" s="11" t="s">
        <v>205</v>
      </c>
      <c r="H332" s="11" t="s">
        <v>716</v>
      </c>
      <c r="I332" s="11" t="s">
        <v>141</v>
      </c>
      <c r="J332" s="11" t="s">
        <v>1232</v>
      </c>
      <c r="K332" s="14">
        <v>36684</v>
      </c>
      <c r="L332" s="11" t="s">
        <v>3610</v>
      </c>
      <c r="M332" s="11">
        <v>430018</v>
      </c>
      <c r="N332" s="11">
        <v>320024</v>
      </c>
      <c r="O332" s="11">
        <v>128</v>
      </c>
      <c r="P332" s="11" t="s">
        <v>207</v>
      </c>
      <c r="Q332" s="11" t="s">
        <v>3611</v>
      </c>
      <c r="R332" s="11">
        <v>5</v>
      </c>
      <c r="S332" s="11" t="s">
        <v>162</v>
      </c>
      <c r="T332" s="11">
        <v>85</v>
      </c>
      <c r="U332" s="11">
        <v>5</v>
      </c>
      <c r="V332" s="11" t="s">
        <v>150</v>
      </c>
      <c r="W332" s="11">
        <v>1</v>
      </c>
      <c r="X332" s="11">
        <v>0</v>
      </c>
      <c r="Y332" s="11">
        <v>0</v>
      </c>
      <c r="Z332" s="11">
        <v>0</v>
      </c>
      <c r="AA332" s="11">
        <v>0</v>
      </c>
      <c r="AB332" s="11">
        <v>0</v>
      </c>
      <c r="AC332" s="11">
        <v>0</v>
      </c>
      <c r="AD332" s="11">
        <v>0</v>
      </c>
      <c r="AE332" s="11">
        <v>0</v>
      </c>
      <c r="AF332" s="11">
        <v>0</v>
      </c>
      <c r="AG332" s="11">
        <v>0</v>
      </c>
      <c r="AH332" s="11">
        <v>1</v>
      </c>
      <c r="AI332" s="11">
        <v>1</v>
      </c>
      <c r="AJ332" s="11">
        <v>0</v>
      </c>
      <c r="AK332" s="11">
        <v>0</v>
      </c>
      <c r="AL332" s="11">
        <v>0</v>
      </c>
      <c r="AM332" s="11">
        <v>0</v>
      </c>
      <c r="AN332" s="11" t="s">
        <v>1122</v>
      </c>
      <c r="AO332" s="11">
        <v>0</v>
      </c>
      <c r="AQ332" s="11" t="s">
        <v>141</v>
      </c>
      <c r="AR332" s="11" t="s">
        <v>152</v>
      </c>
      <c r="AS332" s="11" t="s">
        <v>164</v>
      </c>
      <c r="AT332" s="11">
        <v>4</v>
      </c>
      <c r="AU332" s="11">
        <v>0</v>
      </c>
      <c r="AX332" s="17"/>
      <c r="CF332" s="14">
        <v>41411</v>
      </c>
    </row>
    <row r="333" spans="1:85" ht="30" x14ac:dyDescent="0.25">
      <c r="A333" s="11">
        <v>287</v>
      </c>
      <c r="B333" s="11" t="s">
        <v>2420</v>
      </c>
      <c r="D333" s="13">
        <v>287.10000000000002</v>
      </c>
      <c r="E333" s="11" t="s">
        <v>24</v>
      </c>
      <c r="F333" s="11" t="s">
        <v>141</v>
      </c>
      <c r="G333" s="11" t="s">
        <v>142</v>
      </c>
      <c r="H333" s="11" t="s">
        <v>2421</v>
      </c>
      <c r="I333" s="11" t="s">
        <v>144</v>
      </c>
      <c r="J333" s="11" t="s">
        <v>1232</v>
      </c>
      <c r="K333" s="14">
        <v>36039</v>
      </c>
      <c r="L333" s="11" t="s">
        <v>2422</v>
      </c>
      <c r="M333" s="11">
        <v>306487</v>
      </c>
      <c r="N333" s="11">
        <v>202614</v>
      </c>
      <c r="O333" s="11">
        <v>170</v>
      </c>
      <c r="P333" s="11" t="s">
        <v>991</v>
      </c>
      <c r="Q333" s="11" t="s">
        <v>2423</v>
      </c>
      <c r="R333" s="11">
        <v>30</v>
      </c>
      <c r="S333" s="11" t="s">
        <v>211</v>
      </c>
      <c r="T333" s="11">
        <v>196</v>
      </c>
      <c r="U333" s="11">
        <v>1</v>
      </c>
      <c r="V333" s="11" t="s">
        <v>150</v>
      </c>
      <c r="W333" s="11">
        <v>1</v>
      </c>
      <c r="X333" s="11">
        <v>0</v>
      </c>
      <c r="Y333" s="11">
        <v>0</v>
      </c>
      <c r="Z333" s="11">
        <v>1</v>
      </c>
      <c r="AA333" s="11">
        <v>0</v>
      </c>
      <c r="AB333" s="11">
        <v>0</v>
      </c>
      <c r="AC333" s="11">
        <v>0</v>
      </c>
      <c r="AD333" s="11">
        <v>0</v>
      </c>
      <c r="AE333" s="11">
        <v>0</v>
      </c>
      <c r="AF333" s="11">
        <v>0</v>
      </c>
      <c r="AG333" s="11">
        <v>0</v>
      </c>
      <c r="AH333" s="11">
        <v>0</v>
      </c>
      <c r="AI333" s="11">
        <v>0</v>
      </c>
      <c r="AJ333" s="11">
        <v>0</v>
      </c>
      <c r="AK333" s="11">
        <v>0</v>
      </c>
      <c r="AL333" s="11">
        <v>0</v>
      </c>
      <c r="AM333" s="11">
        <v>0</v>
      </c>
      <c r="AN333" s="11" t="s">
        <v>308</v>
      </c>
      <c r="AO333" s="11">
        <v>0</v>
      </c>
      <c r="AQ333" s="11" t="s">
        <v>141</v>
      </c>
      <c r="AR333" s="11" t="s">
        <v>152</v>
      </c>
      <c r="AS333" s="11" t="s">
        <v>164</v>
      </c>
      <c r="AT333" s="11">
        <v>4</v>
      </c>
      <c r="AU333" s="11">
        <v>4</v>
      </c>
      <c r="AX333" s="17"/>
      <c r="CF333" s="14">
        <v>41411</v>
      </c>
      <c r="CG333" s="14">
        <v>39881</v>
      </c>
    </row>
    <row r="334" spans="1:85" ht="30" x14ac:dyDescent="0.25">
      <c r="A334" s="11">
        <v>287</v>
      </c>
      <c r="B334" s="11" t="s">
        <v>2420</v>
      </c>
      <c r="D334" s="13">
        <v>287.2</v>
      </c>
      <c r="E334" s="11" t="s">
        <v>80</v>
      </c>
      <c r="F334" s="11" t="s">
        <v>141</v>
      </c>
      <c r="G334" s="11" t="s">
        <v>142</v>
      </c>
      <c r="H334" s="11" t="s">
        <v>2421</v>
      </c>
      <c r="I334" s="11" t="s">
        <v>144</v>
      </c>
      <c r="J334" s="11" t="s">
        <v>1232</v>
      </c>
      <c r="K334" s="14">
        <v>36039</v>
      </c>
      <c r="L334" s="11" t="s">
        <v>2424</v>
      </c>
      <c r="M334" s="11">
        <v>306659</v>
      </c>
      <c r="N334" s="11">
        <v>202685</v>
      </c>
      <c r="O334" s="11">
        <v>170</v>
      </c>
      <c r="P334" s="11" t="s">
        <v>991</v>
      </c>
      <c r="Q334" s="11" t="s">
        <v>2425</v>
      </c>
      <c r="R334" s="11">
        <v>20</v>
      </c>
      <c r="S334" s="11" t="s">
        <v>211</v>
      </c>
      <c r="T334" s="11">
        <v>0</v>
      </c>
      <c r="U334" s="11">
        <v>20</v>
      </c>
      <c r="W334" s="11">
        <v>1</v>
      </c>
      <c r="X334" s="11">
        <v>1</v>
      </c>
      <c r="Y334" s="11">
        <v>0</v>
      </c>
      <c r="Z334" s="11">
        <v>0</v>
      </c>
      <c r="AA334" s="11">
        <v>0</v>
      </c>
      <c r="AB334" s="11">
        <v>0</v>
      </c>
      <c r="AC334" s="11">
        <v>0</v>
      </c>
      <c r="AD334" s="11">
        <v>0</v>
      </c>
      <c r="AE334" s="11">
        <v>1</v>
      </c>
      <c r="AF334" s="11">
        <v>1</v>
      </c>
      <c r="AG334" s="11">
        <v>0</v>
      </c>
      <c r="AH334" s="11">
        <v>0</v>
      </c>
      <c r="AI334" s="11">
        <v>0</v>
      </c>
      <c r="AJ334" s="11">
        <v>0</v>
      </c>
      <c r="AK334" s="11">
        <v>0</v>
      </c>
      <c r="AL334" s="11">
        <v>0</v>
      </c>
      <c r="AM334" s="11">
        <v>0</v>
      </c>
      <c r="AN334" s="11" t="s">
        <v>1194</v>
      </c>
      <c r="AO334" s="11">
        <v>0</v>
      </c>
      <c r="AQ334" s="11" t="s">
        <v>141</v>
      </c>
      <c r="AR334" s="11" t="s">
        <v>152</v>
      </c>
      <c r="AS334" s="11" t="s">
        <v>164</v>
      </c>
      <c r="AT334" s="11">
        <v>4</v>
      </c>
      <c r="AU334" s="11">
        <v>0</v>
      </c>
      <c r="AW334" s="11" t="s">
        <v>165</v>
      </c>
      <c r="AX334" s="17"/>
      <c r="AY334" s="11" t="s">
        <v>842</v>
      </c>
      <c r="BA334" s="11" t="s">
        <v>2256</v>
      </c>
      <c r="BB334" s="11" t="s">
        <v>164</v>
      </c>
      <c r="BC334" s="16">
        <v>4</v>
      </c>
      <c r="BD334" s="11" t="s">
        <v>2257</v>
      </c>
      <c r="BE334" s="11" t="s">
        <v>316</v>
      </c>
      <c r="BF334" s="11" t="s">
        <v>169</v>
      </c>
      <c r="BG334" s="11" t="s">
        <v>170</v>
      </c>
      <c r="BH334" s="11" t="s">
        <v>171</v>
      </c>
      <c r="BI334" s="11" t="s">
        <v>172</v>
      </c>
      <c r="BJ334" s="11" t="s">
        <v>173</v>
      </c>
      <c r="BK334" s="11">
        <v>1</v>
      </c>
      <c r="BQ334" s="11" t="s">
        <v>174</v>
      </c>
      <c r="BT334" s="11" t="s">
        <v>174</v>
      </c>
      <c r="BU334" s="11" t="s">
        <v>175</v>
      </c>
      <c r="BV334" s="11" t="s">
        <v>175</v>
      </c>
      <c r="BW334" s="11" t="s">
        <v>174</v>
      </c>
      <c r="BX334" s="11" t="s">
        <v>175</v>
      </c>
      <c r="BY334" s="11" t="s">
        <v>175</v>
      </c>
      <c r="BZ334" s="11" t="s">
        <v>174</v>
      </c>
      <c r="CA334" s="11" t="s">
        <v>175</v>
      </c>
      <c r="CB334" s="11" t="s">
        <v>175</v>
      </c>
      <c r="CC334" s="11" t="s">
        <v>175</v>
      </c>
      <c r="CD334" s="11" t="s">
        <v>175</v>
      </c>
      <c r="CE334" s="11" t="s">
        <v>175</v>
      </c>
      <c r="CF334" s="14">
        <v>41411</v>
      </c>
      <c r="CG334" s="14">
        <v>39881</v>
      </c>
    </row>
    <row r="335" spans="1:85" ht="30" x14ac:dyDescent="0.25">
      <c r="A335" s="11">
        <v>620</v>
      </c>
      <c r="B335" s="11" t="s">
        <v>4670</v>
      </c>
      <c r="D335" s="13">
        <v>620.1</v>
      </c>
      <c r="E335" s="11" t="s">
        <v>4671</v>
      </c>
      <c r="F335" s="11" t="s">
        <v>141</v>
      </c>
      <c r="G335" s="11" t="s">
        <v>429</v>
      </c>
      <c r="H335" s="11" t="s">
        <v>4540</v>
      </c>
      <c r="I335" s="11" t="s">
        <v>141</v>
      </c>
      <c r="J335" s="11" t="s">
        <v>1232</v>
      </c>
      <c r="K335" s="14">
        <v>37790</v>
      </c>
      <c r="L335" s="11" t="s">
        <v>4672</v>
      </c>
      <c r="M335" s="11">
        <v>297771</v>
      </c>
      <c r="N335" s="11">
        <v>690011</v>
      </c>
      <c r="O335" s="11">
        <v>65</v>
      </c>
      <c r="P335" s="11" t="s">
        <v>432</v>
      </c>
      <c r="Q335" s="11" t="s">
        <v>4673</v>
      </c>
      <c r="R335" s="11">
        <v>20</v>
      </c>
      <c r="S335" s="11" t="s">
        <v>162</v>
      </c>
      <c r="T335" s="11">
        <v>0</v>
      </c>
      <c r="U335" s="11">
        <v>20</v>
      </c>
      <c r="W335" s="11">
        <v>1</v>
      </c>
      <c r="X335" s="11">
        <v>0</v>
      </c>
      <c r="Y335" s="11">
        <v>0</v>
      </c>
      <c r="Z335" s="11">
        <v>0</v>
      </c>
      <c r="AA335" s="11">
        <v>0</v>
      </c>
      <c r="AB335" s="11">
        <v>0</v>
      </c>
      <c r="AC335" s="11">
        <v>0</v>
      </c>
      <c r="AD335" s="11">
        <v>0</v>
      </c>
      <c r="AE335" s="11">
        <v>0</v>
      </c>
      <c r="AF335" s="11">
        <v>0</v>
      </c>
      <c r="AG335" s="11">
        <v>0</v>
      </c>
      <c r="AH335" s="11">
        <v>1</v>
      </c>
      <c r="AI335" s="11">
        <v>0</v>
      </c>
      <c r="AJ335" s="11">
        <v>0</v>
      </c>
      <c r="AK335" s="11">
        <v>0</v>
      </c>
      <c r="AL335" s="11">
        <v>0</v>
      </c>
      <c r="AM335" s="11">
        <v>0</v>
      </c>
      <c r="AN335" s="11" t="s">
        <v>154</v>
      </c>
      <c r="AO335" s="11">
        <v>0</v>
      </c>
      <c r="AQ335" s="11" t="s">
        <v>141</v>
      </c>
      <c r="AR335" s="11" t="s">
        <v>220</v>
      </c>
      <c r="AS335" s="11" t="s">
        <v>164</v>
      </c>
      <c r="AT335" s="11">
        <v>4</v>
      </c>
      <c r="AU335" s="11">
        <v>4</v>
      </c>
      <c r="AX335" s="17"/>
      <c r="CF335" s="14">
        <v>41411</v>
      </c>
    </row>
    <row r="336" spans="1:85" ht="30" x14ac:dyDescent="0.25">
      <c r="A336" s="11">
        <v>557</v>
      </c>
      <c r="B336" s="11" t="s">
        <v>4344</v>
      </c>
      <c r="D336" s="13">
        <v>557.1</v>
      </c>
      <c r="E336" s="11" t="s">
        <v>512</v>
      </c>
      <c r="F336" s="11" t="s">
        <v>141</v>
      </c>
      <c r="G336" s="11" t="s">
        <v>157</v>
      </c>
      <c r="H336" s="11" t="s">
        <v>245</v>
      </c>
      <c r="I336" s="11" t="s">
        <v>141</v>
      </c>
      <c r="J336" s="11" t="s">
        <v>1232</v>
      </c>
      <c r="K336" s="14">
        <v>37358</v>
      </c>
      <c r="L336" s="11" t="s">
        <v>4345</v>
      </c>
      <c r="M336" s="11">
        <v>433697</v>
      </c>
      <c r="N336" s="11">
        <v>399174</v>
      </c>
      <c r="O336" s="11">
        <v>110</v>
      </c>
      <c r="P336" s="11" t="s">
        <v>207</v>
      </c>
      <c r="Q336" s="11" t="s">
        <v>4346</v>
      </c>
      <c r="R336" s="11">
        <v>20</v>
      </c>
      <c r="S336" s="11" t="s">
        <v>162</v>
      </c>
      <c r="T336" s="11">
        <v>0</v>
      </c>
      <c r="U336" s="11">
        <v>20</v>
      </c>
      <c r="W336" s="11">
        <v>1</v>
      </c>
      <c r="X336" s="11">
        <v>0</v>
      </c>
      <c r="Y336" s="11">
        <v>0</v>
      </c>
      <c r="Z336" s="11">
        <v>1</v>
      </c>
      <c r="AA336" s="11">
        <v>0</v>
      </c>
      <c r="AB336" s="11">
        <v>0</v>
      </c>
      <c r="AC336" s="11">
        <v>0</v>
      </c>
      <c r="AD336" s="11">
        <v>0</v>
      </c>
      <c r="AE336" s="11">
        <v>0</v>
      </c>
      <c r="AF336" s="11">
        <v>0</v>
      </c>
      <c r="AG336" s="11">
        <v>0</v>
      </c>
      <c r="AH336" s="11">
        <v>1</v>
      </c>
      <c r="AI336" s="11">
        <v>0</v>
      </c>
      <c r="AJ336" s="11">
        <v>0</v>
      </c>
      <c r="AK336" s="11">
        <v>0</v>
      </c>
      <c r="AL336" s="11">
        <v>0</v>
      </c>
      <c r="AM336" s="11">
        <v>0</v>
      </c>
      <c r="AN336" s="11" t="s">
        <v>195</v>
      </c>
      <c r="AO336" s="11">
        <v>0</v>
      </c>
      <c r="AQ336" s="11" t="s">
        <v>141</v>
      </c>
      <c r="AR336" s="11" t="s">
        <v>152</v>
      </c>
      <c r="AS336" s="11" t="s">
        <v>164</v>
      </c>
      <c r="AT336" s="11">
        <v>4</v>
      </c>
      <c r="AU336" s="11">
        <v>4</v>
      </c>
      <c r="AX336" s="17"/>
      <c r="CF336" s="14">
        <v>41411</v>
      </c>
    </row>
    <row r="337" spans="1:85" ht="30" x14ac:dyDescent="0.25">
      <c r="A337" s="11">
        <v>722</v>
      </c>
      <c r="B337" s="11" t="s">
        <v>5508</v>
      </c>
      <c r="D337" s="13">
        <v>722.1</v>
      </c>
      <c r="E337" s="11" t="s">
        <v>1439</v>
      </c>
      <c r="F337" s="11" t="s">
        <v>141</v>
      </c>
      <c r="G337" s="11" t="s">
        <v>369</v>
      </c>
      <c r="H337" s="11" t="s">
        <v>644</v>
      </c>
      <c r="I337" s="11" t="s">
        <v>141</v>
      </c>
      <c r="J337" s="11" t="s">
        <v>1232</v>
      </c>
      <c r="K337" s="14">
        <v>38789</v>
      </c>
      <c r="M337" s="11">
        <v>402585</v>
      </c>
      <c r="N337" s="11">
        <v>306333</v>
      </c>
      <c r="O337" s="11">
        <v>139</v>
      </c>
      <c r="P337" s="11" t="s">
        <v>207</v>
      </c>
      <c r="Q337" s="11" t="s">
        <v>5509</v>
      </c>
      <c r="R337" s="11">
        <v>1</v>
      </c>
      <c r="S337" s="11" t="s">
        <v>231</v>
      </c>
      <c r="T337" s="11">
        <v>152.78</v>
      </c>
      <c r="U337" s="11">
        <v>0.01</v>
      </c>
      <c r="V337" s="11" t="s">
        <v>231</v>
      </c>
      <c r="W337" s="11">
        <v>1</v>
      </c>
      <c r="X337" s="11">
        <v>0</v>
      </c>
      <c r="Y337" s="11">
        <v>0</v>
      </c>
      <c r="Z337" s="11">
        <v>1</v>
      </c>
      <c r="AA337" s="11">
        <v>0</v>
      </c>
      <c r="AB337" s="11">
        <v>0</v>
      </c>
      <c r="AC337" s="11">
        <v>0</v>
      </c>
      <c r="AD337" s="11">
        <v>0</v>
      </c>
      <c r="AE337" s="11">
        <v>0</v>
      </c>
      <c r="AF337" s="11">
        <v>0</v>
      </c>
      <c r="AG337" s="11">
        <v>0</v>
      </c>
      <c r="AH337" s="11">
        <v>0</v>
      </c>
      <c r="AI337" s="11">
        <v>0</v>
      </c>
      <c r="AJ337" s="11">
        <v>0</v>
      </c>
      <c r="AK337" s="11">
        <v>0</v>
      </c>
      <c r="AL337" s="11">
        <v>0</v>
      </c>
      <c r="AM337" s="11">
        <v>0</v>
      </c>
      <c r="AN337" s="11" t="s">
        <v>308</v>
      </c>
      <c r="AO337" s="11">
        <v>0</v>
      </c>
      <c r="AQ337" s="11" t="s">
        <v>141</v>
      </c>
      <c r="AR337" s="11" t="s">
        <v>152</v>
      </c>
      <c r="AS337" s="11" t="s">
        <v>232</v>
      </c>
      <c r="AT337" s="11">
        <v>6</v>
      </c>
      <c r="AU337" s="11">
        <v>6</v>
      </c>
      <c r="AW337" s="11" t="s">
        <v>165</v>
      </c>
      <c r="AX337" s="17"/>
      <c r="AY337" s="11" t="s">
        <v>1339</v>
      </c>
      <c r="BA337" s="11" t="s">
        <v>1340</v>
      </c>
      <c r="BB337" s="11" t="s">
        <v>407</v>
      </c>
      <c r="BD337" s="11" t="s">
        <v>664</v>
      </c>
      <c r="BE337" s="11" t="s">
        <v>168</v>
      </c>
      <c r="BF337" s="11" t="s">
        <v>317</v>
      </c>
      <c r="BG337" s="11" t="s">
        <v>170</v>
      </c>
      <c r="BH337" s="11" t="s">
        <v>171</v>
      </c>
      <c r="BI337" s="11" t="s">
        <v>172</v>
      </c>
      <c r="BJ337" s="11" t="s">
        <v>173</v>
      </c>
      <c r="BK337" s="11">
        <v>1</v>
      </c>
      <c r="BT337" s="11" t="s">
        <v>175</v>
      </c>
      <c r="BU337" s="11" t="s">
        <v>175</v>
      </c>
      <c r="BV337" s="11" t="s">
        <v>175</v>
      </c>
      <c r="BW337" s="11" t="s">
        <v>175</v>
      </c>
      <c r="BX337" s="11" t="s">
        <v>175</v>
      </c>
      <c r="BY337" s="11" t="s">
        <v>175</v>
      </c>
      <c r="BZ337" s="11" t="s">
        <v>175</v>
      </c>
      <c r="CA337" s="11" t="s">
        <v>175</v>
      </c>
      <c r="CB337" s="11" t="s">
        <v>175</v>
      </c>
      <c r="CC337" s="11" t="s">
        <v>175</v>
      </c>
      <c r="CD337" s="11" t="s">
        <v>175</v>
      </c>
      <c r="CE337" s="11" t="s">
        <v>175</v>
      </c>
      <c r="CF337" s="14">
        <v>41411</v>
      </c>
      <c r="CG337" s="14">
        <v>38814</v>
      </c>
    </row>
    <row r="338" spans="1:85" ht="60" x14ac:dyDescent="0.25">
      <c r="A338" s="11">
        <v>711</v>
      </c>
      <c r="B338" s="11" t="s">
        <v>5314</v>
      </c>
      <c r="D338" s="13">
        <v>711.1</v>
      </c>
      <c r="E338" s="11" t="s">
        <v>80</v>
      </c>
      <c r="F338" s="11" t="s">
        <v>141</v>
      </c>
      <c r="G338" s="11" t="s">
        <v>205</v>
      </c>
      <c r="H338" s="11" t="s">
        <v>1381</v>
      </c>
      <c r="I338" s="11" t="s">
        <v>2726</v>
      </c>
      <c r="J338" s="11" t="s">
        <v>2157</v>
      </c>
      <c r="K338" s="14">
        <v>38727</v>
      </c>
      <c r="L338" s="11" t="s">
        <v>5315</v>
      </c>
      <c r="M338" s="11">
        <v>436077</v>
      </c>
      <c r="N338" s="11">
        <v>351509</v>
      </c>
      <c r="O338" s="11">
        <v>128</v>
      </c>
      <c r="P338" s="11" t="s">
        <v>207</v>
      </c>
      <c r="Q338" s="11" t="s">
        <v>5316</v>
      </c>
      <c r="R338" s="11">
        <v>10</v>
      </c>
      <c r="S338" s="11" t="s">
        <v>149</v>
      </c>
      <c r="T338" s="11">
        <v>75</v>
      </c>
      <c r="U338" s="11">
        <v>5</v>
      </c>
      <c r="V338" s="11" t="s">
        <v>150</v>
      </c>
      <c r="W338" s="11">
        <v>1</v>
      </c>
      <c r="X338" s="11">
        <v>1</v>
      </c>
      <c r="Y338" s="11">
        <v>0</v>
      </c>
      <c r="Z338" s="11">
        <v>0</v>
      </c>
      <c r="AA338" s="11">
        <v>0</v>
      </c>
      <c r="AB338" s="11">
        <v>0</v>
      </c>
      <c r="AC338" s="11">
        <v>0</v>
      </c>
      <c r="AD338" s="11">
        <v>0</v>
      </c>
      <c r="AE338" s="11">
        <v>0</v>
      </c>
      <c r="AF338" s="11">
        <v>1</v>
      </c>
      <c r="AG338" s="11">
        <v>0</v>
      </c>
      <c r="AH338" s="11">
        <v>0</v>
      </c>
      <c r="AI338" s="11">
        <v>0</v>
      </c>
      <c r="AJ338" s="11">
        <v>0</v>
      </c>
      <c r="AK338" s="11">
        <v>0</v>
      </c>
      <c r="AL338" s="11">
        <v>0</v>
      </c>
      <c r="AM338" s="11">
        <v>0</v>
      </c>
      <c r="AN338" s="11" t="s">
        <v>972</v>
      </c>
      <c r="AO338" s="11">
        <v>0</v>
      </c>
      <c r="AQ338" s="11" t="s">
        <v>141</v>
      </c>
      <c r="AR338" s="11" t="s">
        <v>152</v>
      </c>
      <c r="AS338" s="11" t="s">
        <v>164</v>
      </c>
      <c r="AT338" s="11">
        <v>4</v>
      </c>
      <c r="AU338" s="11">
        <v>4</v>
      </c>
      <c r="AW338" s="11" t="s">
        <v>165</v>
      </c>
      <c r="AX338" s="17"/>
      <c r="AY338" s="11" t="s">
        <v>166</v>
      </c>
      <c r="BA338" s="11" t="s">
        <v>206</v>
      </c>
      <c r="BB338" s="11" t="s">
        <v>164</v>
      </c>
      <c r="BC338" s="16">
        <v>4</v>
      </c>
      <c r="BD338" s="11" t="s">
        <v>206</v>
      </c>
      <c r="BE338" s="11" t="s">
        <v>168</v>
      </c>
      <c r="BF338" s="11" t="s">
        <v>169</v>
      </c>
      <c r="BG338" s="11" t="s">
        <v>261</v>
      </c>
      <c r="BH338" s="11" t="s">
        <v>1333</v>
      </c>
      <c r="BI338" s="11" t="s">
        <v>172</v>
      </c>
      <c r="BJ338" s="11" t="s">
        <v>173</v>
      </c>
      <c r="BK338" s="11">
        <v>1</v>
      </c>
      <c r="BQ338" s="11" t="s">
        <v>174</v>
      </c>
      <c r="BT338" s="11" t="s">
        <v>174</v>
      </c>
      <c r="BU338" s="11" t="s">
        <v>175</v>
      </c>
      <c r="BV338" s="11" t="s">
        <v>175</v>
      </c>
      <c r="BW338" s="11" t="s">
        <v>174</v>
      </c>
      <c r="BX338" s="11" t="s">
        <v>175</v>
      </c>
      <c r="BY338" s="11" t="s">
        <v>175</v>
      </c>
      <c r="BZ338" s="11" t="s">
        <v>174</v>
      </c>
      <c r="CA338" s="11" t="s">
        <v>175</v>
      </c>
      <c r="CB338" s="11" t="s">
        <v>175</v>
      </c>
      <c r="CC338" s="11" t="s">
        <v>175</v>
      </c>
      <c r="CD338" s="11" t="s">
        <v>175</v>
      </c>
      <c r="CE338" s="11" t="s">
        <v>175</v>
      </c>
      <c r="CF338" s="14">
        <v>41411</v>
      </c>
      <c r="CG338" s="14">
        <v>38740</v>
      </c>
    </row>
    <row r="339" spans="1:85" ht="45" x14ac:dyDescent="0.25">
      <c r="A339" s="11">
        <v>13</v>
      </c>
      <c r="B339" s="11" t="s">
        <v>302</v>
      </c>
      <c r="C339" s="11" t="s">
        <v>303</v>
      </c>
      <c r="D339" s="13">
        <v>13.1</v>
      </c>
      <c r="E339" s="11" t="s">
        <v>304</v>
      </c>
      <c r="F339" s="11" t="s">
        <v>141</v>
      </c>
      <c r="G339" s="11" t="s">
        <v>142</v>
      </c>
      <c r="H339" s="11" t="s">
        <v>305</v>
      </c>
      <c r="I339" s="11" t="s">
        <v>141</v>
      </c>
      <c r="J339" s="11" t="s">
        <v>145</v>
      </c>
      <c r="K339" s="14">
        <v>34608</v>
      </c>
      <c r="L339" s="11" t="s">
        <v>306</v>
      </c>
      <c r="M339" s="11">
        <v>278536</v>
      </c>
      <c r="N339" s="11">
        <v>203326</v>
      </c>
      <c r="O339" s="11">
        <v>170</v>
      </c>
      <c r="P339" s="11" t="s">
        <v>147</v>
      </c>
      <c r="Q339" s="11" t="s">
        <v>307</v>
      </c>
      <c r="R339" s="11">
        <v>10</v>
      </c>
      <c r="S339" s="11" t="s">
        <v>149</v>
      </c>
      <c r="T339" s="11">
        <v>94.8</v>
      </c>
      <c r="U339" s="11">
        <v>0.1</v>
      </c>
      <c r="V339" s="11" t="s">
        <v>162</v>
      </c>
      <c r="W339" s="11">
        <v>1</v>
      </c>
      <c r="X339" s="11">
        <v>0</v>
      </c>
      <c r="Y339" s="11">
        <v>0</v>
      </c>
      <c r="Z339" s="11">
        <v>1</v>
      </c>
      <c r="AA339" s="11">
        <v>0</v>
      </c>
      <c r="AB339" s="11">
        <v>0</v>
      </c>
      <c r="AC339" s="11">
        <v>0</v>
      </c>
      <c r="AD339" s="11">
        <v>0</v>
      </c>
      <c r="AE339" s="11">
        <v>0</v>
      </c>
      <c r="AF339" s="11">
        <v>0</v>
      </c>
      <c r="AG339" s="11">
        <v>0</v>
      </c>
      <c r="AH339" s="11">
        <v>0</v>
      </c>
      <c r="AI339" s="11">
        <v>0</v>
      </c>
      <c r="AJ339" s="11">
        <v>0</v>
      </c>
      <c r="AK339" s="11">
        <v>0</v>
      </c>
      <c r="AL339" s="11">
        <v>0</v>
      </c>
      <c r="AM339" s="11">
        <v>0</v>
      </c>
      <c r="AN339" s="11" t="s">
        <v>308</v>
      </c>
      <c r="AO339" s="11">
        <v>0</v>
      </c>
      <c r="AQ339" s="11" t="s">
        <v>141</v>
      </c>
      <c r="AR339" s="11" t="s">
        <v>152</v>
      </c>
      <c r="AS339" s="11" t="s">
        <v>209</v>
      </c>
      <c r="AT339" s="11">
        <v>12</v>
      </c>
      <c r="AU339" s="11">
        <v>12</v>
      </c>
      <c r="AV339" s="11" t="s">
        <v>309</v>
      </c>
      <c r="AX339" s="17"/>
      <c r="CF339" s="14">
        <v>41411</v>
      </c>
      <c r="CG339" s="14">
        <v>39377</v>
      </c>
    </row>
    <row r="340" spans="1:85" ht="45" x14ac:dyDescent="0.25">
      <c r="A340" s="11">
        <v>13</v>
      </c>
      <c r="B340" s="11" t="s">
        <v>302</v>
      </c>
      <c r="C340" s="11" t="s">
        <v>303</v>
      </c>
      <c r="D340" s="13">
        <v>13.2</v>
      </c>
      <c r="E340" s="11" t="s">
        <v>310</v>
      </c>
      <c r="F340" s="11" t="s">
        <v>141</v>
      </c>
      <c r="G340" s="11" t="s">
        <v>142</v>
      </c>
      <c r="H340" s="11" t="s">
        <v>305</v>
      </c>
      <c r="I340" s="11" t="s">
        <v>141</v>
      </c>
      <c r="J340" s="11" t="s">
        <v>145</v>
      </c>
      <c r="K340" s="14">
        <v>34608</v>
      </c>
      <c r="L340" s="11" t="s">
        <v>311</v>
      </c>
      <c r="M340" s="11">
        <v>278517</v>
      </c>
      <c r="N340" s="11">
        <v>203225</v>
      </c>
      <c r="O340" s="11">
        <v>170</v>
      </c>
      <c r="P340" s="11" t="s">
        <v>147</v>
      </c>
      <c r="Q340" s="11" t="s">
        <v>312</v>
      </c>
      <c r="R340" s="11">
        <v>10</v>
      </c>
      <c r="S340" s="11" t="s">
        <v>149</v>
      </c>
      <c r="T340" s="11">
        <v>96</v>
      </c>
      <c r="U340" s="11">
        <v>1</v>
      </c>
      <c r="V340" s="11" t="s">
        <v>150</v>
      </c>
      <c r="W340" s="11">
        <v>1</v>
      </c>
      <c r="X340" s="11">
        <v>0</v>
      </c>
      <c r="Y340" s="11">
        <v>0</v>
      </c>
      <c r="Z340" s="11">
        <v>1</v>
      </c>
      <c r="AA340" s="11">
        <v>0</v>
      </c>
      <c r="AB340" s="11">
        <v>0</v>
      </c>
      <c r="AC340" s="11">
        <v>0</v>
      </c>
      <c r="AD340" s="11">
        <v>0</v>
      </c>
      <c r="AE340" s="11">
        <v>0</v>
      </c>
      <c r="AF340" s="11">
        <v>0</v>
      </c>
      <c r="AG340" s="11">
        <v>0</v>
      </c>
      <c r="AH340" s="11">
        <v>0</v>
      </c>
      <c r="AI340" s="11">
        <v>0</v>
      </c>
      <c r="AJ340" s="11">
        <v>0</v>
      </c>
      <c r="AK340" s="11">
        <v>0</v>
      </c>
      <c r="AL340" s="11">
        <v>0</v>
      </c>
      <c r="AM340" s="11">
        <v>0</v>
      </c>
      <c r="AN340" s="11" t="s">
        <v>308</v>
      </c>
      <c r="AO340" s="11">
        <v>0</v>
      </c>
      <c r="AQ340" s="11" t="s">
        <v>141</v>
      </c>
      <c r="AR340" s="11" t="s">
        <v>152</v>
      </c>
      <c r="AS340" s="11" t="s">
        <v>209</v>
      </c>
      <c r="AT340" s="11">
        <v>12</v>
      </c>
      <c r="AU340" s="11">
        <v>0</v>
      </c>
      <c r="AW340" s="11" t="s">
        <v>165</v>
      </c>
      <c r="AX340" s="17"/>
      <c r="AY340" s="11" t="s">
        <v>24</v>
      </c>
      <c r="AZ340" s="11" t="s">
        <v>313</v>
      </c>
      <c r="BA340" s="11" t="s">
        <v>314</v>
      </c>
      <c r="BB340" s="11" t="s">
        <v>259</v>
      </c>
      <c r="BC340" s="16">
        <v>12</v>
      </c>
      <c r="BD340" s="11" t="s">
        <v>315</v>
      </c>
      <c r="BE340" s="11" t="s">
        <v>316</v>
      </c>
      <c r="BF340" s="11" t="s">
        <v>317</v>
      </c>
      <c r="BG340" s="11" t="s">
        <v>170</v>
      </c>
      <c r="BH340" s="11" t="s">
        <v>171</v>
      </c>
      <c r="BI340" s="11" t="s">
        <v>172</v>
      </c>
      <c r="BJ340" s="11" t="s">
        <v>173</v>
      </c>
      <c r="BK340" s="11">
        <v>1</v>
      </c>
      <c r="BP340" s="11" t="s">
        <v>318</v>
      </c>
      <c r="BT340" s="11" t="s">
        <v>318</v>
      </c>
      <c r="BU340" s="11" t="s">
        <v>318</v>
      </c>
      <c r="BV340" s="11" t="s">
        <v>318</v>
      </c>
      <c r="BW340" s="11" t="s">
        <v>318</v>
      </c>
      <c r="BX340" s="11" t="s">
        <v>318</v>
      </c>
      <c r="BY340" s="11" t="s">
        <v>318</v>
      </c>
      <c r="BZ340" s="11" t="s">
        <v>318</v>
      </c>
      <c r="CA340" s="11" t="s">
        <v>318</v>
      </c>
      <c r="CB340" s="11" t="s">
        <v>318</v>
      </c>
      <c r="CC340" s="11" t="s">
        <v>318</v>
      </c>
      <c r="CD340" s="11" t="s">
        <v>318</v>
      </c>
      <c r="CE340" s="11" t="s">
        <v>318</v>
      </c>
      <c r="CF340" s="14">
        <v>41411</v>
      </c>
      <c r="CG340" s="14">
        <v>40869</v>
      </c>
    </row>
    <row r="341" spans="1:85" ht="45" x14ac:dyDescent="0.25">
      <c r="A341" s="24">
        <v>13</v>
      </c>
      <c r="B341" s="24" t="s">
        <v>302</v>
      </c>
      <c r="C341" s="25" t="s">
        <v>303</v>
      </c>
      <c r="D341" s="26">
        <v>13.3</v>
      </c>
      <c r="E341" s="24" t="s">
        <v>319</v>
      </c>
      <c r="F341" s="24" t="s">
        <v>141</v>
      </c>
      <c r="G341" s="24" t="s">
        <v>142</v>
      </c>
      <c r="H341" s="24" t="s">
        <v>305</v>
      </c>
      <c r="I341" s="24" t="s">
        <v>141</v>
      </c>
      <c r="J341" s="24" t="s">
        <v>145</v>
      </c>
      <c r="K341" s="27">
        <v>40909</v>
      </c>
      <c r="L341" s="24" t="s">
        <v>320</v>
      </c>
      <c r="M341" s="24">
        <v>278480</v>
      </c>
      <c r="N341" s="24">
        <v>203230</v>
      </c>
      <c r="O341" s="24">
        <v>170</v>
      </c>
      <c r="P341" s="24" t="s">
        <v>147</v>
      </c>
      <c r="Q341" s="24" t="s">
        <v>321</v>
      </c>
      <c r="R341" s="24">
        <v>20</v>
      </c>
      <c r="S341" s="24" t="s">
        <v>149</v>
      </c>
      <c r="T341" s="24">
        <v>93</v>
      </c>
      <c r="U341" s="24">
        <v>3</v>
      </c>
      <c r="V341" s="24"/>
      <c r="W341" s="24">
        <v>1</v>
      </c>
      <c r="X341" s="24">
        <v>0</v>
      </c>
      <c r="Y341" s="24">
        <v>0</v>
      </c>
      <c r="Z341" s="24">
        <v>1</v>
      </c>
      <c r="AA341" s="24">
        <v>0</v>
      </c>
      <c r="AB341" s="24">
        <v>0</v>
      </c>
      <c r="AC341" s="24">
        <v>0</v>
      </c>
      <c r="AD341" s="24">
        <v>0</v>
      </c>
      <c r="AE341" s="24">
        <v>0</v>
      </c>
      <c r="AF341" s="24">
        <v>0</v>
      </c>
      <c r="AG341" s="24">
        <v>0</v>
      </c>
      <c r="AH341" s="24">
        <v>0</v>
      </c>
      <c r="AI341" s="24">
        <v>0</v>
      </c>
      <c r="AJ341" s="24">
        <v>0</v>
      </c>
      <c r="AK341" s="24">
        <v>0</v>
      </c>
      <c r="AL341" s="24">
        <v>0</v>
      </c>
      <c r="AM341" s="24">
        <v>0</v>
      </c>
      <c r="AN341" s="24" t="s">
        <v>308</v>
      </c>
      <c r="AO341" s="24">
        <v>0</v>
      </c>
      <c r="AP341" s="24"/>
      <c r="AQ341" s="24" t="s">
        <v>141</v>
      </c>
      <c r="AR341" s="24" t="s">
        <v>152</v>
      </c>
      <c r="AS341" s="25" t="s">
        <v>209</v>
      </c>
      <c r="AT341" s="24">
        <v>12</v>
      </c>
      <c r="AU341" s="11">
        <v>0</v>
      </c>
      <c r="AV341" s="24"/>
      <c r="AW341" s="25" t="s">
        <v>165</v>
      </c>
      <c r="AX341" s="28"/>
      <c r="AY341" s="25" t="s">
        <v>322</v>
      </c>
      <c r="AZ341" s="25" t="s">
        <v>323</v>
      </c>
      <c r="BA341" s="25" t="s">
        <v>314</v>
      </c>
      <c r="BB341" s="25" t="s">
        <v>259</v>
      </c>
      <c r="BC341" s="29">
        <v>12</v>
      </c>
      <c r="BD341" s="25" t="s">
        <v>315</v>
      </c>
      <c r="BE341" s="25" t="s">
        <v>316</v>
      </c>
      <c r="BF341" s="25" t="s">
        <v>169</v>
      </c>
      <c r="BG341" s="25" t="s">
        <v>170</v>
      </c>
      <c r="BH341" s="25" t="s">
        <v>171</v>
      </c>
      <c r="BI341" s="25" t="s">
        <v>172</v>
      </c>
      <c r="BJ341" s="25" t="s">
        <v>173</v>
      </c>
      <c r="BK341" s="25">
        <v>1</v>
      </c>
      <c r="BL341" s="25"/>
      <c r="BM341" s="25"/>
      <c r="BN341" s="25"/>
      <c r="BO341" s="25"/>
      <c r="BP341" s="25" t="s">
        <v>318</v>
      </c>
      <c r="BQ341" s="25"/>
      <c r="BR341" s="25"/>
      <c r="BS341" s="25"/>
      <c r="BT341" s="25" t="s">
        <v>318</v>
      </c>
      <c r="BU341" s="25" t="s">
        <v>318</v>
      </c>
      <c r="BV341" s="25" t="s">
        <v>318</v>
      </c>
      <c r="BW341" s="25" t="s">
        <v>318</v>
      </c>
      <c r="BX341" s="25" t="s">
        <v>318</v>
      </c>
      <c r="BY341" s="25" t="s">
        <v>318</v>
      </c>
      <c r="BZ341" s="25" t="s">
        <v>318</v>
      </c>
      <c r="CA341" s="25" t="s">
        <v>318</v>
      </c>
      <c r="CB341" s="25" t="s">
        <v>318</v>
      </c>
      <c r="CC341" s="25" t="s">
        <v>318</v>
      </c>
      <c r="CD341" s="25" t="s">
        <v>318</v>
      </c>
      <c r="CE341" s="25" t="s">
        <v>318</v>
      </c>
      <c r="CF341" s="30">
        <v>41411</v>
      </c>
      <c r="CG341" s="14">
        <v>40932</v>
      </c>
    </row>
    <row r="342" spans="1:85" s="14" customFormat="1" ht="30" x14ac:dyDescent="0.25">
      <c r="A342" s="11">
        <v>332</v>
      </c>
      <c r="B342" s="11" t="s">
        <v>2723</v>
      </c>
      <c r="C342" s="11" t="s">
        <v>2724</v>
      </c>
      <c r="D342" s="13">
        <v>332.1</v>
      </c>
      <c r="E342" s="11" t="s">
        <v>2725</v>
      </c>
      <c r="F342" s="11" t="s">
        <v>141</v>
      </c>
      <c r="G342" s="11" t="s">
        <v>142</v>
      </c>
      <c r="H342" s="11" t="s">
        <v>1231</v>
      </c>
      <c r="I342" s="11" t="s">
        <v>2726</v>
      </c>
      <c r="J342" s="11" t="s">
        <v>2727</v>
      </c>
      <c r="K342" s="14">
        <v>36161</v>
      </c>
      <c r="L342" s="11" t="s">
        <v>2728</v>
      </c>
      <c r="M342" s="11">
        <v>315358</v>
      </c>
      <c r="N342" s="11">
        <v>196188</v>
      </c>
      <c r="O342" s="11">
        <v>171</v>
      </c>
      <c r="P342" s="11" t="s">
        <v>450</v>
      </c>
      <c r="Q342" s="11" t="s">
        <v>2729</v>
      </c>
      <c r="R342" s="11">
        <v>1</v>
      </c>
      <c r="S342" s="11" t="s">
        <v>231</v>
      </c>
      <c r="T342" s="11">
        <v>115.99</v>
      </c>
      <c r="U342" s="11">
        <v>0.01</v>
      </c>
      <c r="V342" s="11" t="s">
        <v>231</v>
      </c>
      <c r="W342" s="11">
        <v>1</v>
      </c>
      <c r="X342" s="11">
        <v>1</v>
      </c>
      <c r="Y342" s="11">
        <v>0</v>
      </c>
      <c r="Z342" s="11">
        <v>0</v>
      </c>
      <c r="AA342" s="11">
        <v>0</v>
      </c>
      <c r="AB342" s="11">
        <v>0</v>
      </c>
      <c r="AC342" s="11">
        <v>0</v>
      </c>
      <c r="AD342" s="11">
        <v>0</v>
      </c>
      <c r="AE342" s="11">
        <v>1</v>
      </c>
      <c r="AF342" s="11">
        <v>1</v>
      </c>
      <c r="AG342" s="11">
        <v>0</v>
      </c>
      <c r="AH342" s="11">
        <v>0</v>
      </c>
      <c r="AI342" s="11">
        <v>0</v>
      </c>
      <c r="AJ342" s="11">
        <v>0</v>
      </c>
      <c r="AK342" s="11">
        <v>0</v>
      </c>
      <c r="AL342" s="11">
        <v>0</v>
      </c>
      <c r="AM342" s="11">
        <v>0</v>
      </c>
      <c r="AN342" s="11" t="s">
        <v>1194</v>
      </c>
      <c r="AO342" s="11">
        <v>0</v>
      </c>
      <c r="AP342" s="11"/>
      <c r="AQ342" s="11" t="s">
        <v>141</v>
      </c>
      <c r="AR342" s="11" t="s">
        <v>152</v>
      </c>
      <c r="AS342" s="11" t="s">
        <v>209</v>
      </c>
      <c r="AT342" s="11">
        <v>12</v>
      </c>
      <c r="AU342" s="11">
        <v>12</v>
      </c>
      <c r="AV342" s="11"/>
      <c r="AW342" s="11" t="s">
        <v>165</v>
      </c>
      <c r="AX342" s="17"/>
      <c r="AY342" s="11" t="s">
        <v>2730</v>
      </c>
      <c r="AZ342" s="11"/>
      <c r="BA342" s="11" t="s">
        <v>996</v>
      </c>
      <c r="BB342" s="11" t="s">
        <v>259</v>
      </c>
      <c r="BC342" s="16">
        <v>12</v>
      </c>
      <c r="BD342" s="11" t="s">
        <v>2731</v>
      </c>
      <c r="BE342" s="11" t="s">
        <v>316</v>
      </c>
      <c r="BF342" s="11" t="s">
        <v>169</v>
      </c>
      <c r="BG342" s="11" t="s">
        <v>261</v>
      </c>
      <c r="BH342" s="11" t="s">
        <v>1333</v>
      </c>
      <c r="BI342" s="11" t="s">
        <v>172</v>
      </c>
      <c r="BJ342" s="11" t="s">
        <v>173</v>
      </c>
      <c r="BK342" s="11">
        <v>1</v>
      </c>
      <c r="BL342" s="11" t="s">
        <v>2732</v>
      </c>
      <c r="BM342" s="11"/>
      <c r="BN342" s="11"/>
      <c r="BO342" s="11"/>
      <c r="BP342" s="11" t="s">
        <v>174</v>
      </c>
      <c r="BQ342" s="11" t="s">
        <v>174</v>
      </c>
      <c r="BR342" s="11" t="s">
        <v>318</v>
      </c>
      <c r="BS342" s="11"/>
      <c r="BT342" s="11" t="s">
        <v>318</v>
      </c>
      <c r="BU342" s="11" t="s">
        <v>174</v>
      </c>
      <c r="BV342" s="11" t="s">
        <v>174</v>
      </c>
      <c r="BW342" s="11" t="s">
        <v>174</v>
      </c>
      <c r="BX342" s="11" t="s">
        <v>174</v>
      </c>
      <c r="BY342" s="11" t="s">
        <v>174</v>
      </c>
      <c r="BZ342" s="11" t="s">
        <v>318</v>
      </c>
      <c r="CA342" s="11" t="s">
        <v>174</v>
      </c>
      <c r="CB342" s="11" t="s">
        <v>174</v>
      </c>
      <c r="CC342" s="11" t="s">
        <v>174</v>
      </c>
      <c r="CD342" s="11" t="s">
        <v>174</v>
      </c>
      <c r="CE342" s="11" t="s">
        <v>174</v>
      </c>
      <c r="CF342" s="14">
        <v>41411</v>
      </c>
      <c r="CG342" s="14">
        <v>38718</v>
      </c>
    </row>
    <row r="343" spans="1:85" s="14" customFormat="1" ht="30" x14ac:dyDescent="0.25">
      <c r="A343" s="11">
        <v>332</v>
      </c>
      <c r="B343" s="11" t="s">
        <v>2723</v>
      </c>
      <c r="C343" s="11" t="s">
        <v>2724</v>
      </c>
      <c r="D343" s="13">
        <v>332.2</v>
      </c>
      <c r="E343" s="11" t="s">
        <v>2733</v>
      </c>
      <c r="F343" s="11" t="s">
        <v>141</v>
      </c>
      <c r="G343" s="11" t="s">
        <v>142</v>
      </c>
      <c r="H343" s="11" t="s">
        <v>1231</v>
      </c>
      <c r="I343" s="11" t="s">
        <v>2726</v>
      </c>
      <c r="J343" s="11" t="s">
        <v>2727</v>
      </c>
      <c r="K343" s="14">
        <v>36161</v>
      </c>
      <c r="L343" s="11" t="s">
        <v>2734</v>
      </c>
      <c r="M343" s="11">
        <v>315342</v>
      </c>
      <c r="N343" s="11">
        <v>196171</v>
      </c>
      <c r="O343" s="11">
        <v>171</v>
      </c>
      <c r="P343" s="11" t="s">
        <v>450</v>
      </c>
      <c r="Q343" s="11" t="s">
        <v>2735</v>
      </c>
      <c r="R343" s="11">
        <v>1</v>
      </c>
      <c r="S343" s="11" t="s">
        <v>231</v>
      </c>
      <c r="T343" s="11">
        <v>115.65</v>
      </c>
      <c r="U343" s="11">
        <v>0.01</v>
      </c>
      <c r="V343" s="11" t="s">
        <v>231</v>
      </c>
      <c r="W343" s="11">
        <v>1</v>
      </c>
      <c r="X343" s="11">
        <v>1</v>
      </c>
      <c r="Y343" s="11">
        <v>0</v>
      </c>
      <c r="Z343" s="11">
        <v>0</v>
      </c>
      <c r="AA343" s="11">
        <v>0</v>
      </c>
      <c r="AB343" s="11">
        <v>0</v>
      </c>
      <c r="AC343" s="11">
        <v>0</v>
      </c>
      <c r="AD343" s="11">
        <v>0</v>
      </c>
      <c r="AE343" s="11">
        <v>1</v>
      </c>
      <c r="AF343" s="11">
        <v>0</v>
      </c>
      <c r="AG343" s="11">
        <v>0</v>
      </c>
      <c r="AH343" s="11">
        <v>0</v>
      </c>
      <c r="AI343" s="11">
        <v>0</v>
      </c>
      <c r="AJ343" s="11">
        <v>0</v>
      </c>
      <c r="AK343" s="11">
        <v>0</v>
      </c>
      <c r="AL343" s="11">
        <v>0</v>
      </c>
      <c r="AM343" s="11">
        <v>0</v>
      </c>
      <c r="AN343" s="11" t="s">
        <v>2736</v>
      </c>
      <c r="AO343" s="11">
        <v>0</v>
      </c>
      <c r="AP343" s="11"/>
      <c r="AQ343" s="11" t="s">
        <v>141</v>
      </c>
      <c r="AR343" s="11" t="s">
        <v>152</v>
      </c>
      <c r="AS343" s="11" t="s">
        <v>209</v>
      </c>
      <c r="AT343" s="11">
        <v>12</v>
      </c>
      <c r="AU343" s="11">
        <v>0</v>
      </c>
      <c r="AV343" s="11"/>
      <c r="AW343" s="11"/>
      <c r="AX343" s="17"/>
      <c r="AY343" s="11"/>
      <c r="AZ343" s="11"/>
      <c r="BA343" s="11"/>
      <c r="BB343" s="11"/>
      <c r="BC343" s="16"/>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4">
        <v>41411</v>
      </c>
    </row>
    <row r="344" spans="1:85" s="14" customFormat="1" ht="30" x14ac:dyDescent="0.25">
      <c r="A344" s="11">
        <v>332</v>
      </c>
      <c r="B344" s="11" t="s">
        <v>2723</v>
      </c>
      <c r="C344" s="11" t="s">
        <v>2724</v>
      </c>
      <c r="D344" s="13">
        <v>332.3</v>
      </c>
      <c r="E344" s="11" t="s">
        <v>2737</v>
      </c>
      <c r="F344" s="11" t="s">
        <v>141</v>
      </c>
      <c r="G344" s="11" t="s">
        <v>142</v>
      </c>
      <c r="H344" s="11" t="s">
        <v>1231</v>
      </c>
      <c r="I344" s="11" t="s">
        <v>2726</v>
      </c>
      <c r="J344" s="11" t="s">
        <v>2727</v>
      </c>
      <c r="K344" s="14">
        <v>36161</v>
      </c>
      <c r="L344" s="11" t="s">
        <v>2738</v>
      </c>
      <c r="M344" s="11">
        <v>315331</v>
      </c>
      <c r="N344" s="11">
        <v>196167</v>
      </c>
      <c r="O344" s="11">
        <v>171</v>
      </c>
      <c r="P344" s="11" t="s">
        <v>450</v>
      </c>
      <c r="Q344" s="11" t="s">
        <v>2739</v>
      </c>
      <c r="R344" s="11">
        <v>1</v>
      </c>
      <c r="S344" s="11" t="s">
        <v>231</v>
      </c>
      <c r="T344" s="11">
        <v>115.72</v>
      </c>
      <c r="U344" s="11">
        <v>0.01</v>
      </c>
      <c r="V344" s="11" t="s">
        <v>231</v>
      </c>
      <c r="W344" s="11">
        <v>1</v>
      </c>
      <c r="X344" s="11">
        <v>1</v>
      </c>
      <c r="Y344" s="11">
        <v>0</v>
      </c>
      <c r="Z344" s="11">
        <v>0</v>
      </c>
      <c r="AA344" s="11">
        <v>0</v>
      </c>
      <c r="AB344" s="11">
        <v>0</v>
      </c>
      <c r="AC344" s="11">
        <v>0</v>
      </c>
      <c r="AD344" s="11">
        <v>0</v>
      </c>
      <c r="AE344" s="11">
        <v>1</v>
      </c>
      <c r="AF344" s="11">
        <v>0</v>
      </c>
      <c r="AG344" s="11">
        <v>0</v>
      </c>
      <c r="AH344" s="11">
        <v>0</v>
      </c>
      <c r="AI344" s="11">
        <v>0</v>
      </c>
      <c r="AJ344" s="11">
        <v>0</v>
      </c>
      <c r="AK344" s="11">
        <v>0</v>
      </c>
      <c r="AL344" s="11">
        <v>0</v>
      </c>
      <c r="AM344" s="11">
        <v>0</v>
      </c>
      <c r="AN344" s="11" t="s">
        <v>2736</v>
      </c>
      <c r="AO344" s="11">
        <v>0</v>
      </c>
      <c r="AP344" s="11"/>
      <c r="AQ344" s="11" t="s">
        <v>141</v>
      </c>
      <c r="AR344" s="11" t="s">
        <v>152</v>
      </c>
      <c r="AS344" s="11" t="s">
        <v>209</v>
      </c>
      <c r="AT344" s="11">
        <v>12</v>
      </c>
      <c r="AU344" s="11">
        <v>0</v>
      </c>
      <c r="AV344" s="11"/>
      <c r="AW344" s="11"/>
      <c r="AX344" s="17"/>
      <c r="AY344" s="11"/>
      <c r="AZ344" s="11"/>
      <c r="BA344" s="11"/>
      <c r="BB344" s="11"/>
      <c r="BC344" s="16"/>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4">
        <v>41411</v>
      </c>
    </row>
    <row r="345" spans="1:85" s="14" customFormat="1" ht="30" x14ac:dyDescent="0.25">
      <c r="A345" s="11">
        <v>332</v>
      </c>
      <c r="B345" s="11" t="s">
        <v>2723</v>
      </c>
      <c r="C345" s="11" t="s">
        <v>2724</v>
      </c>
      <c r="D345" s="13">
        <v>332.4</v>
      </c>
      <c r="E345" s="11" t="s">
        <v>2740</v>
      </c>
      <c r="F345" s="11" t="s">
        <v>141</v>
      </c>
      <c r="G345" s="11" t="s">
        <v>142</v>
      </c>
      <c r="H345" s="11" t="s">
        <v>1231</v>
      </c>
      <c r="I345" s="11" t="s">
        <v>2726</v>
      </c>
      <c r="J345" s="11" t="s">
        <v>2727</v>
      </c>
      <c r="K345" s="14">
        <v>36161</v>
      </c>
      <c r="L345" s="11" t="s">
        <v>2741</v>
      </c>
      <c r="M345" s="11">
        <v>315313</v>
      </c>
      <c r="N345" s="11">
        <v>196150</v>
      </c>
      <c r="O345" s="11">
        <v>171</v>
      </c>
      <c r="P345" s="11" t="s">
        <v>450</v>
      </c>
      <c r="Q345" s="11" t="s">
        <v>2742</v>
      </c>
      <c r="R345" s="11">
        <v>1</v>
      </c>
      <c r="S345" s="11" t="s">
        <v>231</v>
      </c>
      <c r="T345" s="11">
        <v>116.04</v>
      </c>
      <c r="U345" s="11">
        <v>0.01</v>
      </c>
      <c r="V345" s="11" t="s">
        <v>231</v>
      </c>
      <c r="W345" s="11">
        <v>1</v>
      </c>
      <c r="X345" s="11">
        <v>1</v>
      </c>
      <c r="Y345" s="11">
        <v>0</v>
      </c>
      <c r="Z345" s="11">
        <v>0</v>
      </c>
      <c r="AA345" s="11">
        <v>0</v>
      </c>
      <c r="AB345" s="11">
        <v>0</v>
      </c>
      <c r="AC345" s="11">
        <v>0</v>
      </c>
      <c r="AD345" s="11">
        <v>0</v>
      </c>
      <c r="AE345" s="11">
        <v>1</v>
      </c>
      <c r="AF345" s="11">
        <v>0</v>
      </c>
      <c r="AG345" s="11">
        <v>0</v>
      </c>
      <c r="AH345" s="11">
        <v>0</v>
      </c>
      <c r="AI345" s="11">
        <v>0</v>
      </c>
      <c r="AJ345" s="11">
        <v>0</v>
      </c>
      <c r="AK345" s="11">
        <v>0</v>
      </c>
      <c r="AL345" s="11">
        <v>0</v>
      </c>
      <c r="AM345" s="11">
        <v>0</v>
      </c>
      <c r="AN345" s="11" t="s">
        <v>2736</v>
      </c>
      <c r="AO345" s="11">
        <v>0</v>
      </c>
      <c r="AP345" s="11"/>
      <c r="AQ345" s="11" t="s">
        <v>141</v>
      </c>
      <c r="AR345" s="11" t="s">
        <v>152</v>
      </c>
      <c r="AS345" s="11" t="s">
        <v>209</v>
      </c>
      <c r="AT345" s="11">
        <v>12</v>
      </c>
      <c r="AU345" s="11">
        <v>0</v>
      </c>
      <c r="AV345" s="11"/>
      <c r="AW345" s="11"/>
      <c r="AX345" s="17"/>
      <c r="AY345" s="11"/>
      <c r="AZ345" s="11"/>
      <c r="BA345" s="11"/>
      <c r="BB345" s="11"/>
      <c r="BC345" s="16"/>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4">
        <v>41411</v>
      </c>
    </row>
    <row r="346" spans="1:85" s="14" customFormat="1" ht="30" x14ac:dyDescent="0.25">
      <c r="A346" s="11">
        <v>332</v>
      </c>
      <c r="B346" s="11" t="s">
        <v>2723</v>
      </c>
      <c r="C346" s="11" t="s">
        <v>2724</v>
      </c>
      <c r="D346" s="13">
        <v>332.5</v>
      </c>
      <c r="E346" s="11" t="s">
        <v>2743</v>
      </c>
      <c r="F346" s="11" t="s">
        <v>141</v>
      </c>
      <c r="G346" s="11" t="s">
        <v>142</v>
      </c>
      <c r="H346" s="11" t="s">
        <v>1231</v>
      </c>
      <c r="I346" s="11" t="s">
        <v>2726</v>
      </c>
      <c r="J346" s="11" t="s">
        <v>2727</v>
      </c>
      <c r="K346" s="14">
        <v>36161</v>
      </c>
      <c r="L346" s="11" t="s">
        <v>2744</v>
      </c>
      <c r="M346" s="11">
        <v>315306</v>
      </c>
      <c r="N346" s="11">
        <v>196068</v>
      </c>
      <c r="O346" s="11">
        <v>171</v>
      </c>
      <c r="P346" s="11" t="s">
        <v>450</v>
      </c>
      <c r="Q346" s="11" t="s">
        <v>2745</v>
      </c>
      <c r="R346" s="11">
        <v>1</v>
      </c>
      <c r="S346" s="11" t="s">
        <v>231</v>
      </c>
      <c r="T346" s="11">
        <v>114.23</v>
      </c>
      <c r="U346" s="11">
        <v>0.01</v>
      </c>
      <c r="V346" s="11" t="s">
        <v>231</v>
      </c>
      <c r="W346" s="11">
        <v>1</v>
      </c>
      <c r="X346" s="11">
        <v>1</v>
      </c>
      <c r="Y346" s="11">
        <v>0</v>
      </c>
      <c r="Z346" s="11">
        <v>0</v>
      </c>
      <c r="AA346" s="11">
        <v>0</v>
      </c>
      <c r="AB346" s="11">
        <v>0</v>
      </c>
      <c r="AC346" s="11">
        <v>0</v>
      </c>
      <c r="AD346" s="11">
        <v>0</v>
      </c>
      <c r="AE346" s="11">
        <v>1</v>
      </c>
      <c r="AF346" s="11">
        <v>1</v>
      </c>
      <c r="AG346" s="11">
        <v>0</v>
      </c>
      <c r="AH346" s="11">
        <v>0</v>
      </c>
      <c r="AI346" s="11">
        <v>0</v>
      </c>
      <c r="AJ346" s="11">
        <v>0</v>
      </c>
      <c r="AK346" s="11">
        <v>0</v>
      </c>
      <c r="AL346" s="11">
        <v>0</v>
      </c>
      <c r="AM346" s="11">
        <v>0</v>
      </c>
      <c r="AN346" s="11" t="s">
        <v>1194</v>
      </c>
      <c r="AO346" s="11">
        <v>0</v>
      </c>
      <c r="AP346" s="11"/>
      <c r="AQ346" s="11" t="s">
        <v>141</v>
      </c>
      <c r="AR346" s="11" t="s">
        <v>152</v>
      </c>
      <c r="AS346" s="11" t="s">
        <v>209</v>
      </c>
      <c r="AT346" s="11">
        <v>12</v>
      </c>
      <c r="AU346" s="11">
        <v>0</v>
      </c>
      <c r="AV346" s="11"/>
      <c r="AW346" s="11" t="s">
        <v>165</v>
      </c>
      <c r="AX346" s="17"/>
      <c r="AY346" s="11" t="s">
        <v>2746</v>
      </c>
      <c r="AZ346" s="11"/>
      <c r="BA346" s="11" t="s">
        <v>996</v>
      </c>
      <c r="BB346" s="11" t="s">
        <v>259</v>
      </c>
      <c r="BC346" s="16">
        <v>12</v>
      </c>
      <c r="BD346" s="11" t="s">
        <v>2731</v>
      </c>
      <c r="BE346" s="11" t="s">
        <v>316</v>
      </c>
      <c r="BF346" s="11" t="s">
        <v>169</v>
      </c>
      <c r="BG346" s="11" t="s">
        <v>261</v>
      </c>
      <c r="BH346" s="11" t="s">
        <v>1333</v>
      </c>
      <c r="BI346" s="11" t="s">
        <v>172</v>
      </c>
      <c r="BJ346" s="11" t="s">
        <v>173</v>
      </c>
      <c r="BK346" s="11">
        <v>1</v>
      </c>
      <c r="BL346" s="11"/>
      <c r="BM346" s="11"/>
      <c r="BN346" s="11"/>
      <c r="BO346" s="11"/>
      <c r="BP346" s="11" t="s">
        <v>174</v>
      </c>
      <c r="BQ346" s="11" t="s">
        <v>174</v>
      </c>
      <c r="BR346" s="11" t="s">
        <v>318</v>
      </c>
      <c r="BS346" s="11"/>
      <c r="BT346" s="11" t="s">
        <v>318</v>
      </c>
      <c r="BU346" s="11" t="s">
        <v>174</v>
      </c>
      <c r="BV346" s="11" t="s">
        <v>174</v>
      </c>
      <c r="BW346" s="11" t="s">
        <v>174</v>
      </c>
      <c r="BX346" s="11" t="s">
        <v>174</v>
      </c>
      <c r="BY346" s="11" t="s">
        <v>174</v>
      </c>
      <c r="BZ346" s="11" t="s">
        <v>318</v>
      </c>
      <c r="CA346" s="11" t="s">
        <v>174</v>
      </c>
      <c r="CB346" s="11" t="s">
        <v>174</v>
      </c>
      <c r="CC346" s="11" t="s">
        <v>174</v>
      </c>
      <c r="CD346" s="11" t="s">
        <v>174</v>
      </c>
      <c r="CE346" s="11" t="s">
        <v>174</v>
      </c>
      <c r="CF346" s="14">
        <v>41411</v>
      </c>
      <c r="CG346" s="14">
        <v>38718</v>
      </c>
    </row>
    <row r="347" spans="1:85" s="14" customFormat="1" ht="30" x14ac:dyDescent="0.25">
      <c r="A347" s="11">
        <v>593</v>
      </c>
      <c r="B347" s="11" t="s">
        <v>4516</v>
      </c>
      <c r="C347" s="11"/>
      <c r="D347" s="13">
        <v>593.1</v>
      </c>
      <c r="E347" s="11" t="s">
        <v>2054</v>
      </c>
      <c r="F347" s="11" t="s">
        <v>141</v>
      </c>
      <c r="G347" s="11" t="s">
        <v>142</v>
      </c>
      <c r="H347" s="11" t="s">
        <v>1829</v>
      </c>
      <c r="I347" s="11" t="s">
        <v>141</v>
      </c>
      <c r="J347" s="11" t="s">
        <v>1232</v>
      </c>
      <c r="K347" s="14">
        <v>37641</v>
      </c>
      <c r="L347" s="11"/>
      <c r="M347" s="11">
        <v>321765</v>
      </c>
      <c r="N347" s="11">
        <v>195532</v>
      </c>
      <c r="O347" s="11">
        <v>171</v>
      </c>
      <c r="P347" s="11" t="s">
        <v>450</v>
      </c>
      <c r="Q347" s="11" t="s">
        <v>4517</v>
      </c>
      <c r="R347" s="11">
        <v>10</v>
      </c>
      <c r="S347" s="11" t="s">
        <v>149</v>
      </c>
      <c r="T347" s="11">
        <v>91.23</v>
      </c>
      <c r="U347" s="11">
        <v>0.01</v>
      </c>
      <c r="V347" s="11" t="s">
        <v>231</v>
      </c>
      <c r="W347" s="11">
        <v>1</v>
      </c>
      <c r="X347" s="11">
        <v>0</v>
      </c>
      <c r="Y347" s="11">
        <v>0</v>
      </c>
      <c r="Z347" s="11">
        <v>1</v>
      </c>
      <c r="AA347" s="11">
        <v>0</v>
      </c>
      <c r="AB347" s="11">
        <v>0</v>
      </c>
      <c r="AC347" s="11">
        <v>0</v>
      </c>
      <c r="AD347" s="11">
        <v>0</v>
      </c>
      <c r="AE347" s="11">
        <v>0</v>
      </c>
      <c r="AF347" s="11">
        <v>0</v>
      </c>
      <c r="AG347" s="11">
        <v>0</v>
      </c>
      <c r="AH347" s="11">
        <v>1</v>
      </c>
      <c r="AI347" s="11">
        <v>0</v>
      </c>
      <c r="AJ347" s="11">
        <v>0</v>
      </c>
      <c r="AK347" s="11">
        <v>0</v>
      </c>
      <c r="AL347" s="11">
        <v>0</v>
      </c>
      <c r="AM347" s="11">
        <v>0</v>
      </c>
      <c r="AN347" s="11" t="s">
        <v>195</v>
      </c>
      <c r="AO347" s="11">
        <v>0</v>
      </c>
      <c r="AP347" s="11"/>
      <c r="AQ347" s="11" t="s">
        <v>141</v>
      </c>
      <c r="AR347" s="11" t="s">
        <v>152</v>
      </c>
      <c r="AS347" s="11" t="s">
        <v>232</v>
      </c>
      <c r="AT347" s="11">
        <v>6</v>
      </c>
      <c r="AU347" s="11">
        <v>6</v>
      </c>
      <c r="AV347" s="11"/>
      <c r="AW347" s="11"/>
      <c r="AX347" s="17"/>
      <c r="AY347" s="11"/>
      <c r="AZ347" s="11"/>
      <c r="BA347" s="11"/>
      <c r="BB347" s="11"/>
      <c r="BC347" s="16"/>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4">
        <v>41411</v>
      </c>
    </row>
    <row r="348" spans="1:85" s="14" customFormat="1" ht="60" x14ac:dyDescent="0.25">
      <c r="A348" s="11">
        <v>793</v>
      </c>
      <c r="B348" s="11" t="s">
        <v>5982</v>
      </c>
      <c r="C348" s="11"/>
      <c r="D348" s="13">
        <v>793.1</v>
      </c>
      <c r="E348" s="11" t="s">
        <v>5886</v>
      </c>
      <c r="F348" s="11" t="s">
        <v>141</v>
      </c>
      <c r="G348" s="11" t="s">
        <v>429</v>
      </c>
      <c r="H348" s="11"/>
      <c r="I348" s="11" t="s">
        <v>141</v>
      </c>
      <c r="J348" s="11" t="s">
        <v>2157</v>
      </c>
      <c r="K348" s="14">
        <v>41968</v>
      </c>
      <c r="L348" s="11"/>
      <c r="M348" s="11">
        <v>255699</v>
      </c>
      <c r="N348" s="11">
        <v>619600</v>
      </c>
      <c r="O348" s="74">
        <v>71</v>
      </c>
      <c r="P348" s="11" t="s">
        <v>432</v>
      </c>
      <c r="Q348" s="11" t="s">
        <v>5983</v>
      </c>
      <c r="R348" s="11"/>
      <c r="S348" s="11" t="s">
        <v>184</v>
      </c>
      <c r="T348" s="11"/>
      <c r="U348" s="11"/>
      <c r="V348" s="11"/>
      <c r="W348" s="11">
        <v>1</v>
      </c>
      <c r="X348" s="11">
        <v>1</v>
      </c>
      <c r="Y348" s="11">
        <v>0</v>
      </c>
      <c r="Z348" s="11">
        <v>0</v>
      </c>
      <c r="AA348" s="11">
        <v>0</v>
      </c>
      <c r="AB348" s="11">
        <v>0</v>
      </c>
      <c r="AC348" s="11">
        <v>0</v>
      </c>
      <c r="AD348" s="11">
        <v>0</v>
      </c>
      <c r="AE348" s="11">
        <v>0</v>
      </c>
      <c r="AF348" s="11">
        <v>1</v>
      </c>
      <c r="AG348" s="11">
        <v>0</v>
      </c>
      <c r="AH348" s="11">
        <v>0</v>
      </c>
      <c r="AI348" s="11">
        <v>0</v>
      </c>
      <c r="AJ348" s="11">
        <v>0</v>
      </c>
      <c r="AK348" s="11">
        <v>0</v>
      </c>
      <c r="AL348" s="11">
        <v>0</v>
      </c>
      <c r="AM348" s="11">
        <v>0</v>
      </c>
      <c r="AN348" s="11" t="s">
        <v>185</v>
      </c>
      <c r="AO348" s="11">
        <v>0</v>
      </c>
      <c r="AP348" s="11"/>
      <c r="AQ348" s="11" t="s">
        <v>141</v>
      </c>
      <c r="AR348" s="11" t="s">
        <v>5984</v>
      </c>
      <c r="AS348" s="11" t="s">
        <v>209</v>
      </c>
      <c r="AT348" s="11">
        <v>12</v>
      </c>
      <c r="AU348" s="11">
        <v>12</v>
      </c>
      <c r="AV348" s="11"/>
      <c r="AW348" s="11" t="s">
        <v>5959</v>
      </c>
      <c r="AX348" s="11"/>
      <c r="AY348" s="11" t="s">
        <v>5985</v>
      </c>
      <c r="AZ348" s="85" t="s">
        <v>5986</v>
      </c>
      <c r="BA348" s="11">
        <v>0</v>
      </c>
      <c r="BB348" s="11" t="s">
        <v>259</v>
      </c>
      <c r="BC348" s="16">
        <v>12</v>
      </c>
      <c r="BD348" s="11" t="s">
        <v>5987</v>
      </c>
      <c r="BE348" s="11" t="s">
        <v>429</v>
      </c>
      <c r="BF348" s="11">
        <v>0</v>
      </c>
      <c r="BG348" s="11">
        <v>0</v>
      </c>
      <c r="BH348" s="11" t="s">
        <v>1333</v>
      </c>
      <c r="BI348" s="11" t="s">
        <v>172</v>
      </c>
      <c r="BJ348" s="11" t="s">
        <v>173</v>
      </c>
      <c r="BK348" s="11">
        <v>1</v>
      </c>
      <c r="BL348" s="11"/>
      <c r="BM348" s="11"/>
      <c r="BN348" s="11"/>
      <c r="BO348" s="11"/>
      <c r="BP348" s="11" t="s">
        <v>174</v>
      </c>
      <c r="BQ348" s="11"/>
      <c r="BR348" s="11"/>
      <c r="BS348" s="11" t="s">
        <v>3022</v>
      </c>
      <c r="BT348" s="79" t="s">
        <v>3023</v>
      </c>
      <c r="BU348" s="79" t="s">
        <v>3023</v>
      </c>
      <c r="BV348" s="79" t="s">
        <v>3023</v>
      </c>
      <c r="BW348" s="79" t="s">
        <v>3023</v>
      </c>
      <c r="BX348" s="79" t="s">
        <v>3023</v>
      </c>
      <c r="BY348" s="79" t="s">
        <v>3023</v>
      </c>
      <c r="BZ348" s="79" t="s">
        <v>3023</v>
      </c>
      <c r="CA348" s="79" t="s">
        <v>3023</v>
      </c>
      <c r="CB348" s="79" t="s">
        <v>3023</v>
      </c>
      <c r="CC348" s="79" t="s">
        <v>3023</v>
      </c>
      <c r="CD348" s="79" t="s">
        <v>3023</v>
      </c>
      <c r="CE348" s="79" t="s">
        <v>3023</v>
      </c>
      <c r="CF348" s="14">
        <v>41968</v>
      </c>
      <c r="CG348" s="14">
        <v>41968</v>
      </c>
    </row>
    <row r="349" spans="1:85" s="14" customFormat="1" ht="165" x14ac:dyDescent="0.25">
      <c r="A349" s="11">
        <v>793</v>
      </c>
      <c r="B349" s="11" t="s">
        <v>5982</v>
      </c>
      <c r="C349" s="11"/>
      <c r="D349" s="13">
        <v>793.2</v>
      </c>
      <c r="E349" s="11" t="s">
        <v>5988</v>
      </c>
      <c r="F349" s="11" t="s">
        <v>141</v>
      </c>
      <c r="G349" s="11" t="s">
        <v>429</v>
      </c>
      <c r="H349" s="11"/>
      <c r="I349" s="11" t="s">
        <v>141</v>
      </c>
      <c r="J349" s="11" t="s">
        <v>2157</v>
      </c>
      <c r="K349" s="14">
        <v>41968</v>
      </c>
      <c r="L349" s="11"/>
      <c r="M349" s="11">
        <v>255861</v>
      </c>
      <c r="N349" s="11">
        <v>619406</v>
      </c>
      <c r="O349" s="74">
        <v>71</v>
      </c>
      <c r="P349" s="11" t="s">
        <v>432</v>
      </c>
      <c r="Q349" s="11" t="s">
        <v>5989</v>
      </c>
      <c r="R349" s="11"/>
      <c r="S349" s="11" t="s">
        <v>184</v>
      </c>
      <c r="T349" s="11"/>
      <c r="U349" s="11"/>
      <c r="V349" s="11"/>
      <c r="W349" s="11">
        <v>1</v>
      </c>
      <c r="X349" s="11">
        <v>0</v>
      </c>
      <c r="Y349" s="11">
        <v>0</v>
      </c>
      <c r="Z349" s="11">
        <v>0</v>
      </c>
      <c r="AA349" s="11">
        <v>0</v>
      </c>
      <c r="AB349" s="11">
        <v>0</v>
      </c>
      <c r="AC349" s="11">
        <v>0</v>
      </c>
      <c r="AD349" s="11">
        <v>0</v>
      </c>
      <c r="AE349" s="11">
        <v>0</v>
      </c>
      <c r="AF349" s="11">
        <v>1</v>
      </c>
      <c r="AG349" s="11">
        <v>0</v>
      </c>
      <c r="AH349" s="11">
        <v>0</v>
      </c>
      <c r="AI349" s="11">
        <v>0</v>
      </c>
      <c r="AJ349" s="11">
        <v>0</v>
      </c>
      <c r="AK349" s="11">
        <v>0</v>
      </c>
      <c r="AL349" s="11">
        <v>0</v>
      </c>
      <c r="AM349" s="11">
        <v>0</v>
      </c>
      <c r="AN349" s="11" t="s">
        <v>185</v>
      </c>
      <c r="AO349" s="11">
        <v>0</v>
      </c>
      <c r="AP349" s="11"/>
      <c r="AQ349" s="11" t="s">
        <v>141</v>
      </c>
      <c r="AR349" s="11" t="s">
        <v>5984</v>
      </c>
      <c r="AS349" s="11" t="s">
        <v>209</v>
      </c>
      <c r="AT349" s="11">
        <v>12</v>
      </c>
      <c r="AU349" s="11">
        <v>0</v>
      </c>
      <c r="AV349" s="11"/>
      <c r="AW349" s="11" t="s">
        <v>5959</v>
      </c>
      <c r="AX349" s="11"/>
      <c r="AY349" s="11" t="s">
        <v>5990</v>
      </c>
      <c r="AZ349" s="85" t="s">
        <v>6070</v>
      </c>
      <c r="BA349" s="11">
        <v>0</v>
      </c>
      <c r="BB349" s="11" t="s">
        <v>259</v>
      </c>
      <c r="BC349" s="16">
        <v>12</v>
      </c>
      <c r="BD349" s="11" t="s">
        <v>5987</v>
      </c>
      <c r="BE349" s="11" t="s">
        <v>429</v>
      </c>
      <c r="BF349" s="11">
        <v>0</v>
      </c>
      <c r="BG349" s="11">
        <v>0</v>
      </c>
      <c r="BH349" s="11" t="s">
        <v>1333</v>
      </c>
      <c r="BI349" s="11" t="s">
        <v>172</v>
      </c>
      <c r="BJ349" s="11" t="s">
        <v>173</v>
      </c>
      <c r="BK349" s="11">
        <v>1</v>
      </c>
      <c r="BL349" s="11"/>
      <c r="BM349" s="11"/>
      <c r="BN349" s="11"/>
      <c r="BO349" s="11"/>
      <c r="BP349" s="11" t="s">
        <v>174</v>
      </c>
      <c r="BQ349" s="11"/>
      <c r="BR349" s="11"/>
      <c r="BS349" s="11" t="s">
        <v>3022</v>
      </c>
      <c r="BT349" s="79" t="s">
        <v>3023</v>
      </c>
      <c r="BU349" s="79" t="s">
        <v>3023</v>
      </c>
      <c r="BV349" s="79" t="s">
        <v>3023</v>
      </c>
      <c r="BW349" s="79" t="s">
        <v>3023</v>
      </c>
      <c r="BX349" s="79" t="s">
        <v>3023</v>
      </c>
      <c r="BY349" s="79" t="s">
        <v>3023</v>
      </c>
      <c r="BZ349" s="79" t="s">
        <v>3023</v>
      </c>
      <c r="CA349" s="79" t="s">
        <v>3023</v>
      </c>
      <c r="CB349" s="79" t="s">
        <v>3023</v>
      </c>
      <c r="CC349" s="79" t="s">
        <v>3023</v>
      </c>
      <c r="CD349" s="79" t="s">
        <v>3023</v>
      </c>
      <c r="CE349" s="79" t="s">
        <v>3023</v>
      </c>
      <c r="CF349" s="14">
        <v>41968</v>
      </c>
      <c r="CG349" s="14">
        <v>41968</v>
      </c>
    </row>
    <row r="350" spans="1:85" s="14" customFormat="1" ht="60" x14ac:dyDescent="0.25">
      <c r="A350" s="11">
        <v>793</v>
      </c>
      <c r="B350" s="11" t="s">
        <v>5982</v>
      </c>
      <c r="C350" s="11"/>
      <c r="D350" s="13">
        <v>793.3</v>
      </c>
      <c r="E350" s="11" t="s">
        <v>5991</v>
      </c>
      <c r="F350" s="11" t="s">
        <v>141</v>
      </c>
      <c r="G350" s="11" t="s">
        <v>429</v>
      </c>
      <c r="H350" s="11"/>
      <c r="I350" s="11" t="s">
        <v>141</v>
      </c>
      <c r="J350" s="11" t="s">
        <v>2157</v>
      </c>
      <c r="K350" s="14">
        <v>41968</v>
      </c>
      <c r="L350" s="11"/>
      <c r="M350" s="11">
        <v>256154</v>
      </c>
      <c r="N350" s="11">
        <v>619906</v>
      </c>
      <c r="O350" s="74">
        <v>71</v>
      </c>
      <c r="P350" s="11" t="s">
        <v>432</v>
      </c>
      <c r="Q350" s="11" t="s">
        <v>5992</v>
      </c>
      <c r="R350" s="11"/>
      <c r="S350" s="11" t="s">
        <v>184</v>
      </c>
      <c r="T350" s="11"/>
      <c r="U350" s="11"/>
      <c r="V350" s="11"/>
      <c r="W350" s="11">
        <v>1</v>
      </c>
      <c r="X350" s="11">
        <v>0</v>
      </c>
      <c r="Y350" s="11">
        <v>0</v>
      </c>
      <c r="Z350" s="11">
        <v>0</v>
      </c>
      <c r="AA350" s="11">
        <v>0</v>
      </c>
      <c r="AB350" s="11">
        <v>0</v>
      </c>
      <c r="AC350" s="11">
        <v>0</v>
      </c>
      <c r="AD350" s="11">
        <v>0</v>
      </c>
      <c r="AE350" s="11">
        <v>0</v>
      </c>
      <c r="AF350" s="11">
        <v>1</v>
      </c>
      <c r="AG350" s="11">
        <v>0</v>
      </c>
      <c r="AH350" s="11">
        <v>0</v>
      </c>
      <c r="AI350" s="11">
        <v>0</v>
      </c>
      <c r="AJ350" s="11">
        <v>0</v>
      </c>
      <c r="AK350" s="11">
        <v>0</v>
      </c>
      <c r="AL350" s="11">
        <v>0</v>
      </c>
      <c r="AM350" s="11">
        <v>0</v>
      </c>
      <c r="AN350" s="11" t="s">
        <v>185</v>
      </c>
      <c r="AO350" s="11">
        <v>0</v>
      </c>
      <c r="AP350" s="11"/>
      <c r="AQ350" s="11" t="s">
        <v>141</v>
      </c>
      <c r="AR350" s="11" t="s">
        <v>5984</v>
      </c>
      <c r="AS350" s="11" t="s">
        <v>209</v>
      </c>
      <c r="AT350" s="11">
        <v>12</v>
      </c>
      <c r="AU350" s="11">
        <v>0</v>
      </c>
      <c r="AV350" s="11"/>
      <c r="AW350" s="11" t="s">
        <v>5959</v>
      </c>
      <c r="AX350" s="11"/>
      <c r="AY350" s="11" t="s">
        <v>5993</v>
      </c>
      <c r="AZ350" s="85" t="s">
        <v>5994</v>
      </c>
      <c r="BA350" s="11">
        <v>0</v>
      </c>
      <c r="BB350" s="11" t="s">
        <v>259</v>
      </c>
      <c r="BC350" s="16">
        <v>12</v>
      </c>
      <c r="BD350" s="11" t="s">
        <v>5987</v>
      </c>
      <c r="BE350" s="11" t="s">
        <v>429</v>
      </c>
      <c r="BF350" s="11">
        <v>0</v>
      </c>
      <c r="BG350" s="11">
        <v>0</v>
      </c>
      <c r="BH350" s="11" t="s">
        <v>1333</v>
      </c>
      <c r="BI350" s="11" t="s">
        <v>172</v>
      </c>
      <c r="BJ350" s="11" t="s">
        <v>173</v>
      </c>
      <c r="BK350" s="11">
        <v>1</v>
      </c>
      <c r="BL350" s="11"/>
      <c r="BM350" s="11"/>
      <c r="BN350" s="11"/>
      <c r="BO350" s="11"/>
      <c r="BP350" s="11" t="s">
        <v>174</v>
      </c>
      <c r="BQ350" s="11"/>
      <c r="BR350" s="11"/>
      <c r="BS350" s="11" t="s">
        <v>3022</v>
      </c>
      <c r="BT350" s="79" t="s">
        <v>3023</v>
      </c>
      <c r="BU350" s="79" t="s">
        <v>3023</v>
      </c>
      <c r="BV350" s="79" t="s">
        <v>3023</v>
      </c>
      <c r="BW350" s="79" t="s">
        <v>3023</v>
      </c>
      <c r="BX350" s="79" t="s">
        <v>3023</v>
      </c>
      <c r="BY350" s="79" t="s">
        <v>3023</v>
      </c>
      <c r="BZ350" s="79" t="s">
        <v>3023</v>
      </c>
      <c r="CA350" s="79" t="s">
        <v>3023</v>
      </c>
      <c r="CB350" s="79" t="s">
        <v>3023</v>
      </c>
      <c r="CC350" s="79" t="s">
        <v>3023</v>
      </c>
      <c r="CD350" s="79" t="s">
        <v>3023</v>
      </c>
      <c r="CE350" s="79" t="s">
        <v>3023</v>
      </c>
      <c r="CF350" s="14">
        <v>41968</v>
      </c>
      <c r="CG350" s="14">
        <v>41968</v>
      </c>
    </row>
    <row r="351" spans="1:85" s="14" customFormat="1" ht="75" x14ac:dyDescent="0.25">
      <c r="A351" s="11">
        <v>793</v>
      </c>
      <c r="B351" s="11" t="s">
        <v>5982</v>
      </c>
      <c r="C351" s="11"/>
      <c r="D351" s="13">
        <v>793.4</v>
      </c>
      <c r="E351" s="11" t="s">
        <v>5995</v>
      </c>
      <c r="F351" s="11" t="s">
        <v>141</v>
      </c>
      <c r="G351" s="11" t="s">
        <v>429</v>
      </c>
      <c r="H351" s="11"/>
      <c r="I351" s="11" t="s">
        <v>141</v>
      </c>
      <c r="J351" s="11" t="s">
        <v>2157</v>
      </c>
      <c r="K351" s="14">
        <v>41968</v>
      </c>
      <c r="L351" s="11"/>
      <c r="M351" s="11">
        <v>256029</v>
      </c>
      <c r="N351" s="11">
        <v>620070</v>
      </c>
      <c r="O351" s="74">
        <v>71</v>
      </c>
      <c r="P351" s="11" t="s">
        <v>432</v>
      </c>
      <c r="Q351" s="11" t="s">
        <v>5996</v>
      </c>
      <c r="R351" s="11"/>
      <c r="S351" s="11" t="s">
        <v>184</v>
      </c>
      <c r="T351" s="11"/>
      <c r="U351" s="11"/>
      <c r="V351" s="11"/>
      <c r="W351" s="11">
        <v>1</v>
      </c>
      <c r="X351" s="11">
        <v>0</v>
      </c>
      <c r="Y351" s="11">
        <v>0</v>
      </c>
      <c r="Z351" s="11">
        <v>0</v>
      </c>
      <c r="AA351" s="11">
        <v>0</v>
      </c>
      <c r="AB351" s="11">
        <v>0</v>
      </c>
      <c r="AC351" s="11">
        <v>0</v>
      </c>
      <c r="AD351" s="11">
        <v>0</v>
      </c>
      <c r="AE351" s="11">
        <v>0</v>
      </c>
      <c r="AF351" s="11">
        <v>1</v>
      </c>
      <c r="AG351" s="11">
        <v>0</v>
      </c>
      <c r="AH351" s="11">
        <v>0</v>
      </c>
      <c r="AI351" s="11">
        <v>0</v>
      </c>
      <c r="AJ351" s="11">
        <v>0</v>
      </c>
      <c r="AK351" s="11">
        <v>0</v>
      </c>
      <c r="AL351" s="11">
        <v>0</v>
      </c>
      <c r="AM351" s="11">
        <v>0</v>
      </c>
      <c r="AN351" s="11" t="s">
        <v>185</v>
      </c>
      <c r="AO351" s="11">
        <v>0</v>
      </c>
      <c r="AP351" s="11"/>
      <c r="AQ351" s="11" t="s">
        <v>141</v>
      </c>
      <c r="AR351" s="11" t="s">
        <v>5984</v>
      </c>
      <c r="AS351" s="11" t="s">
        <v>209</v>
      </c>
      <c r="AT351" s="11">
        <v>12</v>
      </c>
      <c r="AU351" s="11">
        <v>0</v>
      </c>
      <c r="AV351" s="11"/>
      <c r="AW351" s="11" t="s">
        <v>5959</v>
      </c>
      <c r="AX351" s="11"/>
      <c r="AY351" s="11" t="s">
        <v>5997</v>
      </c>
      <c r="AZ351" s="85" t="s">
        <v>5998</v>
      </c>
      <c r="BA351" s="11">
        <v>0</v>
      </c>
      <c r="BB351" s="11" t="s">
        <v>259</v>
      </c>
      <c r="BC351" s="16">
        <v>12</v>
      </c>
      <c r="BD351" s="11" t="s">
        <v>5987</v>
      </c>
      <c r="BE351" s="11" t="s">
        <v>429</v>
      </c>
      <c r="BF351" s="11">
        <v>0</v>
      </c>
      <c r="BG351" s="11">
        <v>0</v>
      </c>
      <c r="BH351" s="11" t="s">
        <v>1333</v>
      </c>
      <c r="BI351" s="11" t="s">
        <v>172</v>
      </c>
      <c r="BJ351" s="11" t="s">
        <v>173</v>
      </c>
      <c r="BK351" s="11">
        <v>1</v>
      </c>
      <c r="BL351" s="11"/>
      <c r="BM351" s="11"/>
      <c r="BN351" s="11"/>
      <c r="BO351" s="11"/>
      <c r="BP351" s="11" t="s">
        <v>174</v>
      </c>
      <c r="BQ351" s="11"/>
      <c r="BR351" s="11"/>
      <c r="BS351" s="11" t="s">
        <v>3022</v>
      </c>
      <c r="BT351" s="79" t="s">
        <v>3023</v>
      </c>
      <c r="BU351" s="79" t="s">
        <v>3023</v>
      </c>
      <c r="BV351" s="79" t="s">
        <v>3023</v>
      </c>
      <c r="BW351" s="79" t="s">
        <v>3023</v>
      </c>
      <c r="BX351" s="79" t="s">
        <v>3023</v>
      </c>
      <c r="BY351" s="79" t="s">
        <v>3023</v>
      </c>
      <c r="BZ351" s="79" t="s">
        <v>3023</v>
      </c>
      <c r="CA351" s="79" t="s">
        <v>3023</v>
      </c>
      <c r="CB351" s="79" t="s">
        <v>3023</v>
      </c>
      <c r="CC351" s="79" t="s">
        <v>3023</v>
      </c>
      <c r="CD351" s="79" t="s">
        <v>3023</v>
      </c>
      <c r="CE351" s="79" t="s">
        <v>3023</v>
      </c>
      <c r="CF351" s="14">
        <v>41968</v>
      </c>
      <c r="CG351" s="14">
        <v>41968</v>
      </c>
    </row>
    <row r="352" spans="1:85" s="14" customFormat="1" ht="150" x14ac:dyDescent="0.25">
      <c r="A352" s="11">
        <v>793</v>
      </c>
      <c r="B352" s="11" t="s">
        <v>5982</v>
      </c>
      <c r="C352" s="11"/>
      <c r="D352" s="13">
        <v>793.5</v>
      </c>
      <c r="E352" s="11" t="s">
        <v>5999</v>
      </c>
      <c r="F352" s="11" t="s">
        <v>141</v>
      </c>
      <c r="G352" s="11" t="s">
        <v>429</v>
      </c>
      <c r="H352" s="11"/>
      <c r="I352" s="11" t="s">
        <v>141</v>
      </c>
      <c r="J352" s="11" t="s">
        <v>2157</v>
      </c>
      <c r="K352" s="14">
        <v>41968</v>
      </c>
      <c r="L352" s="11"/>
      <c r="M352" s="11">
        <v>255228</v>
      </c>
      <c r="N352" s="11">
        <v>620712</v>
      </c>
      <c r="O352" s="74">
        <v>71</v>
      </c>
      <c r="P352" s="11" t="s">
        <v>432</v>
      </c>
      <c r="Q352" s="11" t="s">
        <v>6000</v>
      </c>
      <c r="R352" s="11"/>
      <c r="S352" s="11" t="s">
        <v>184</v>
      </c>
      <c r="T352" s="11"/>
      <c r="U352" s="11"/>
      <c r="V352" s="11"/>
      <c r="W352" s="11">
        <v>1</v>
      </c>
      <c r="X352" s="11">
        <v>0</v>
      </c>
      <c r="Y352" s="11">
        <v>0</v>
      </c>
      <c r="Z352" s="11">
        <v>0</v>
      </c>
      <c r="AA352" s="11">
        <v>0</v>
      </c>
      <c r="AB352" s="11">
        <v>0</v>
      </c>
      <c r="AC352" s="11">
        <v>0</v>
      </c>
      <c r="AD352" s="11">
        <v>0</v>
      </c>
      <c r="AE352" s="11">
        <v>0</v>
      </c>
      <c r="AF352" s="11">
        <v>1</v>
      </c>
      <c r="AG352" s="11">
        <v>0</v>
      </c>
      <c r="AH352" s="11">
        <v>0</v>
      </c>
      <c r="AI352" s="11">
        <v>0</v>
      </c>
      <c r="AJ352" s="11">
        <v>0</v>
      </c>
      <c r="AK352" s="11">
        <v>0</v>
      </c>
      <c r="AL352" s="11">
        <v>0</v>
      </c>
      <c r="AM352" s="11">
        <v>0</v>
      </c>
      <c r="AN352" s="11" t="s">
        <v>185</v>
      </c>
      <c r="AO352" s="11">
        <v>0</v>
      </c>
      <c r="AP352" s="11"/>
      <c r="AQ352" s="11" t="s">
        <v>141</v>
      </c>
      <c r="AR352" s="11" t="s">
        <v>5984</v>
      </c>
      <c r="AS352" s="11" t="s">
        <v>209</v>
      </c>
      <c r="AT352" s="11">
        <v>12</v>
      </c>
      <c r="AU352" s="11">
        <v>0</v>
      </c>
      <c r="AV352" s="11"/>
      <c r="AW352" s="11" t="s">
        <v>5959</v>
      </c>
      <c r="AX352" s="11"/>
      <c r="AY352" s="11" t="s">
        <v>6001</v>
      </c>
      <c r="AZ352" s="86" t="s">
        <v>6002</v>
      </c>
      <c r="BA352" s="11">
        <v>0</v>
      </c>
      <c r="BB352" s="11" t="s">
        <v>259</v>
      </c>
      <c r="BC352" s="16">
        <v>12</v>
      </c>
      <c r="BD352" s="11" t="s">
        <v>5987</v>
      </c>
      <c r="BE352" s="11" t="s">
        <v>429</v>
      </c>
      <c r="BF352" s="11">
        <v>0</v>
      </c>
      <c r="BG352" s="11">
        <v>0</v>
      </c>
      <c r="BH352" s="11" t="s">
        <v>1333</v>
      </c>
      <c r="BI352" s="11" t="s">
        <v>172</v>
      </c>
      <c r="BJ352" s="11" t="s">
        <v>173</v>
      </c>
      <c r="BK352" s="11">
        <v>1</v>
      </c>
      <c r="BL352" s="11"/>
      <c r="BM352" s="11"/>
      <c r="BN352" s="11"/>
      <c r="BO352" s="11"/>
      <c r="BP352" s="11" t="s">
        <v>174</v>
      </c>
      <c r="BQ352" s="11"/>
      <c r="BR352" s="11"/>
      <c r="BS352" s="11" t="s">
        <v>3022</v>
      </c>
      <c r="BT352" s="79" t="s">
        <v>3023</v>
      </c>
      <c r="BU352" s="79" t="s">
        <v>3023</v>
      </c>
      <c r="BV352" s="79" t="s">
        <v>3023</v>
      </c>
      <c r="BW352" s="79" t="s">
        <v>3023</v>
      </c>
      <c r="BX352" s="79" t="s">
        <v>3023</v>
      </c>
      <c r="BY352" s="79" t="s">
        <v>3023</v>
      </c>
      <c r="BZ352" s="79" t="s">
        <v>3023</v>
      </c>
      <c r="CA352" s="79" t="s">
        <v>3023</v>
      </c>
      <c r="CB352" s="79" t="s">
        <v>3023</v>
      </c>
      <c r="CC352" s="79" t="s">
        <v>3023</v>
      </c>
      <c r="CD352" s="79" t="s">
        <v>3023</v>
      </c>
      <c r="CE352" s="79" t="s">
        <v>3023</v>
      </c>
      <c r="CF352" s="14">
        <v>41968</v>
      </c>
      <c r="CG352" s="14">
        <v>41968</v>
      </c>
    </row>
    <row r="353" spans="1:85" s="14" customFormat="1" ht="30" x14ac:dyDescent="0.25">
      <c r="A353" s="11">
        <v>19</v>
      </c>
      <c r="B353" s="11" t="s">
        <v>353</v>
      </c>
      <c r="C353" s="11"/>
      <c r="D353" s="13">
        <v>19.100000000000001</v>
      </c>
      <c r="E353" s="11" t="s">
        <v>234</v>
      </c>
      <c r="F353" s="11" t="s">
        <v>354</v>
      </c>
      <c r="G353" s="11" t="s">
        <v>58</v>
      </c>
      <c r="H353" s="11" t="s">
        <v>355</v>
      </c>
      <c r="I353" s="11" t="s">
        <v>141</v>
      </c>
      <c r="J353" s="11" t="s">
        <v>145</v>
      </c>
      <c r="K353" s="14">
        <v>34608</v>
      </c>
      <c r="L353" s="11" t="s">
        <v>356</v>
      </c>
      <c r="M353" s="11">
        <v>430862</v>
      </c>
      <c r="N353" s="11">
        <v>553531</v>
      </c>
      <c r="O353" s="11">
        <v>88</v>
      </c>
      <c r="P353" s="11" t="s">
        <v>216</v>
      </c>
      <c r="Q353" s="11" t="s">
        <v>357</v>
      </c>
      <c r="R353" s="11">
        <v>10</v>
      </c>
      <c r="S353" s="11" t="s">
        <v>162</v>
      </c>
      <c r="T353" s="11">
        <v>8.3699999999999992</v>
      </c>
      <c r="U353" s="11">
        <v>0.01</v>
      </c>
      <c r="V353" s="11" t="s">
        <v>150</v>
      </c>
      <c r="W353" s="11">
        <v>1</v>
      </c>
      <c r="X353" s="11">
        <v>0</v>
      </c>
      <c r="Y353" s="11">
        <v>0</v>
      </c>
      <c r="Z353" s="11">
        <v>0</v>
      </c>
      <c r="AA353" s="11">
        <v>0</v>
      </c>
      <c r="AB353" s="11">
        <v>0</v>
      </c>
      <c r="AC353" s="11">
        <v>0</v>
      </c>
      <c r="AD353" s="11">
        <v>0</v>
      </c>
      <c r="AE353" s="11">
        <v>0</v>
      </c>
      <c r="AF353" s="11">
        <v>1</v>
      </c>
      <c r="AG353" s="11">
        <v>0</v>
      </c>
      <c r="AH353" s="11">
        <v>1</v>
      </c>
      <c r="AI353" s="11">
        <v>0</v>
      </c>
      <c r="AJ353" s="11">
        <v>0</v>
      </c>
      <c r="AK353" s="11">
        <v>0</v>
      </c>
      <c r="AL353" s="11">
        <v>0</v>
      </c>
      <c r="AM353" s="11">
        <v>0</v>
      </c>
      <c r="AN353" s="11" t="s">
        <v>358</v>
      </c>
      <c r="AO353" s="11">
        <v>0</v>
      </c>
      <c r="AP353" s="11"/>
      <c r="AQ353" s="11" t="s">
        <v>256</v>
      </c>
      <c r="AR353" s="11" t="s">
        <v>220</v>
      </c>
      <c r="AS353" s="11" t="s">
        <v>209</v>
      </c>
      <c r="AT353" s="11">
        <v>12</v>
      </c>
      <c r="AU353" s="11">
        <v>12</v>
      </c>
      <c r="AV353" s="11"/>
      <c r="AW353" s="11" t="s">
        <v>165</v>
      </c>
      <c r="AX353" s="17"/>
      <c r="AY353" s="11" t="s">
        <v>359</v>
      </c>
      <c r="AZ353" s="11" t="s">
        <v>360</v>
      </c>
      <c r="BA353" s="11" t="s">
        <v>361</v>
      </c>
      <c r="BB353" s="11" t="s">
        <v>259</v>
      </c>
      <c r="BC353" s="16">
        <v>12</v>
      </c>
      <c r="BD353" s="11" t="s">
        <v>9</v>
      </c>
      <c r="BE353" s="11" t="s">
        <v>168</v>
      </c>
      <c r="BF353" s="11" t="s">
        <v>261</v>
      </c>
      <c r="BG353" s="11" t="s">
        <v>170</v>
      </c>
      <c r="BH353" s="11" t="s">
        <v>263</v>
      </c>
      <c r="BI353" s="11" t="s">
        <v>172</v>
      </c>
      <c r="BJ353" s="11" t="s">
        <v>173</v>
      </c>
      <c r="BK353" s="11">
        <v>1</v>
      </c>
      <c r="BL353" s="11"/>
      <c r="BM353" s="11"/>
      <c r="BN353" s="11"/>
      <c r="BO353" s="11"/>
      <c r="BP353" s="11" t="s">
        <v>174</v>
      </c>
      <c r="BQ353" s="11"/>
      <c r="BR353" s="11" t="s">
        <v>265</v>
      </c>
      <c r="BS353" s="11"/>
      <c r="BT353" s="11" t="s">
        <v>265</v>
      </c>
      <c r="BU353" s="11" t="s">
        <v>174</v>
      </c>
      <c r="BV353" s="11" t="s">
        <v>174</v>
      </c>
      <c r="BW353" s="11" t="s">
        <v>174</v>
      </c>
      <c r="BX353" s="11" t="s">
        <v>174</v>
      </c>
      <c r="BY353" s="11" t="s">
        <v>174</v>
      </c>
      <c r="BZ353" s="11" t="s">
        <v>265</v>
      </c>
      <c r="CA353" s="11" t="s">
        <v>174</v>
      </c>
      <c r="CB353" s="11" t="s">
        <v>174</v>
      </c>
      <c r="CC353" s="11" t="s">
        <v>174</v>
      </c>
      <c r="CD353" s="11" t="s">
        <v>174</v>
      </c>
      <c r="CE353" s="11" t="s">
        <v>174</v>
      </c>
      <c r="CF353" s="14">
        <v>41411</v>
      </c>
      <c r="CG353" s="14">
        <v>39888</v>
      </c>
    </row>
    <row r="354" spans="1:85" s="14" customFormat="1" ht="30" x14ac:dyDescent="0.25">
      <c r="A354" s="11">
        <v>19</v>
      </c>
      <c r="B354" s="11" t="s">
        <v>353</v>
      </c>
      <c r="C354" s="11"/>
      <c r="D354" s="13">
        <v>19.2</v>
      </c>
      <c r="E354" s="11" t="s">
        <v>225</v>
      </c>
      <c r="F354" s="11" t="s">
        <v>354</v>
      </c>
      <c r="G354" s="11" t="s">
        <v>58</v>
      </c>
      <c r="H354" s="11" t="s">
        <v>355</v>
      </c>
      <c r="I354" s="11" t="s">
        <v>141</v>
      </c>
      <c r="J354" s="11" t="s">
        <v>145</v>
      </c>
      <c r="K354" s="14">
        <v>34608</v>
      </c>
      <c r="L354" s="11" t="s">
        <v>362</v>
      </c>
      <c r="M354" s="11">
        <v>430843</v>
      </c>
      <c r="N354" s="11">
        <v>553537</v>
      </c>
      <c r="O354" s="11">
        <v>88</v>
      </c>
      <c r="P354" s="11" t="s">
        <v>216</v>
      </c>
      <c r="Q354" s="11" t="s">
        <v>363</v>
      </c>
      <c r="R354" s="11">
        <v>10</v>
      </c>
      <c r="S354" s="11" t="s">
        <v>162</v>
      </c>
      <c r="T354" s="11">
        <v>8.43</v>
      </c>
      <c r="U354" s="11">
        <v>0.01</v>
      </c>
      <c r="V354" s="11" t="s">
        <v>231</v>
      </c>
      <c r="W354" s="11">
        <v>1</v>
      </c>
      <c r="X354" s="11">
        <v>0</v>
      </c>
      <c r="Y354" s="11">
        <v>0</v>
      </c>
      <c r="Z354" s="11">
        <v>1</v>
      </c>
      <c r="AA354" s="11">
        <v>0</v>
      </c>
      <c r="AB354" s="11">
        <v>0</v>
      </c>
      <c r="AC354" s="11">
        <v>0</v>
      </c>
      <c r="AD354" s="11">
        <v>0</v>
      </c>
      <c r="AE354" s="11">
        <v>0</v>
      </c>
      <c r="AF354" s="11">
        <v>0</v>
      </c>
      <c r="AG354" s="11">
        <v>0</v>
      </c>
      <c r="AH354" s="11">
        <v>1</v>
      </c>
      <c r="AI354" s="11">
        <v>0</v>
      </c>
      <c r="AJ354" s="11">
        <v>0</v>
      </c>
      <c r="AK354" s="11">
        <v>0</v>
      </c>
      <c r="AL354" s="11">
        <v>0</v>
      </c>
      <c r="AM354" s="11">
        <v>0</v>
      </c>
      <c r="AN354" s="11" t="s">
        <v>195</v>
      </c>
      <c r="AO354" s="11">
        <v>0</v>
      </c>
      <c r="AP354" s="11"/>
      <c r="AQ354" s="11" t="s">
        <v>256</v>
      </c>
      <c r="AR354" s="11" t="s">
        <v>220</v>
      </c>
      <c r="AS354" s="11" t="s">
        <v>209</v>
      </c>
      <c r="AT354" s="11">
        <v>12</v>
      </c>
      <c r="AU354" s="11">
        <v>0</v>
      </c>
      <c r="AV354" s="11"/>
      <c r="AW354" s="11"/>
      <c r="AX354" s="17"/>
      <c r="AY354" s="11"/>
      <c r="AZ354" s="11"/>
      <c r="BA354" s="11"/>
      <c r="BB354" s="11"/>
      <c r="BC354" s="16"/>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4">
        <v>41411</v>
      </c>
    </row>
    <row r="355" spans="1:85" s="14" customFormat="1" ht="30" x14ac:dyDescent="0.25">
      <c r="A355" s="11">
        <v>19</v>
      </c>
      <c r="B355" s="11" t="s">
        <v>353</v>
      </c>
      <c r="C355" s="11"/>
      <c r="D355" s="13">
        <v>19.3</v>
      </c>
      <c r="E355" s="11" t="s">
        <v>266</v>
      </c>
      <c r="F355" s="11" t="s">
        <v>354</v>
      </c>
      <c r="G355" s="11" t="s">
        <v>58</v>
      </c>
      <c r="H355" s="11" t="s">
        <v>355</v>
      </c>
      <c r="I355" s="11" t="s">
        <v>141</v>
      </c>
      <c r="J355" s="11" t="s">
        <v>145</v>
      </c>
      <c r="K355" s="14">
        <v>34608</v>
      </c>
      <c r="L355" s="11" t="s">
        <v>364</v>
      </c>
      <c r="M355" s="11">
        <v>430840</v>
      </c>
      <c r="N355" s="11">
        <v>553530</v>
      </c>
      <c r="O355" s="11">
        <v>88</v>
      </c>
      <c r="P355" s="11" t="s">
        <v>216</v>
      </c>
      <c r="Q355" s="11" t="s">
        <v>365</v>
      </c>
      <c r="R355" s="11">
        <v>10</v>
      </c>
      <c r="S355" s="11" t="s">
        <v>162</v>
      </c>
      <c r="T355" s="11">
        <v>8.4499999999999993</v>
      </c>
      <c r="U355" s="11">
        <v>0.01</v>
      </c>
      <c r="V355" s="11" t="s">
        <v>231</v>
      </c>
      <c r="W355" s="11">
        <v>1</v>
      </c>
      <c r="X355" s="11">
        <v>0</v>
      </c>
      <c r="Y355" s="11">
        <v>0</v>
      </c>
      <c r="Z355" s="11">
        <v>0</v>
      </c>
      <c r="AA355" s="11">
        <v>0</v>
      </c>
      <c r="AB355" s="11">
        <v>0</v>
      </c>
      <c r="AC355" s="11">
        <v>0</v>
      </c>
      <c r="AD355" s="11">
        <v>0</v>
      </c>
      <c r="AE355" s="11">
        <v>0</v>
      </c>
      <c r="AF355" s="11">
        <v>0</v>
      </c>
      <c r="AG355" s="11">
        <v>0</v>
      </c>
      <c r="AH355" s="11">
        <v>1</v>
      </c>
      <c r="AI355" s="11">
        <v>0</v>
      </c>
      <c r="AJ355" s="11">
        <v>0</v>
      </c>
      <c r="AK355" s="11">
        <v>0</v>
      </c>
      <c r="AL355" s="11">
        <v>0</v>
      </c>
      <c r="AM355" s="11">
        <v>0</v>
      </c>
      <c r="AN355" s="11" t="s">
        <v>154</v>
      </c>
      <c r="AO355" s="11">
        <v>0</v>
      </c>
      <c r="AP355" s="11"/>
      <c r="AQ355" s="11" t="s">
        <v>256</v>
      </c>
      <c r="AR355" s="11" t="s">
        <v>220</v>
      </c>
      <c r="AS355" s="11" t="s">
        <v>209</v>
      </c>
      <c r="AT355" s="11">
        <v>12</v>
      </c>
      <c r="AU355" s="11">
        <v>0</v>
      </c>
      <c r="AV355" s="11"/>
      <c r="AW355" s="11"/>
      <c r="AX355" s="17"/>
      <c r="AY355" s="11"/>
      <c r="AZ355" s="11"/>
      <c r="BA355" s="11"/>
      <c r="BB355" s="11"/>
      <c r="BC355" s="16"/>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4">
        <v>41411</v>
      </c>
    </row>
    <row r="356" spans="1:85" s="14" customFormat="1" ht="30" x14ac:dyDescent="0.25">
      <c r="A356" s="11">
        <v>19</v>
      </c>
      <c r="B356" s="11" t="s">
        <v>353</v>
      </c>
      <c r="C356" s="11"/>
      <c r="D356" s="13">
        <v>19.399999999999999</v>
      </c>
      <c r="E356" s="11" t="s">
        <v>322</v>
      </c>
      <c r="F356" s="11" t="s">
        <v>354</v>
      </c>
      <c r="G356" s="11" t="s">
        <v>58</v>
      </c>
      <c r="H356" s="11" t="s">
        <v>355</v>
      </c>
      <c r="I356" s="11" t="s">
        <v>141</v>
      </c>
      <c r="J356" s="11" t="s">
        <v>145</v>
      </c>
      <c r="K356" s="14">
        <v>34608</v>
      </c>
      <c r="L356" s="11"/>
      <c r="M356" s="11">
        <v>430862</v>
      </c>
      <c r="N356" s="11">
        <v>553531</v>
      </c>
      <c r="O356" s="11">
        <v>88</v>
      </c>
      <c r="P356" s="11" t="s">
        <v>216</v>
      </c>
      <c r="Q356" s="11" t="s">
        <v>357</v>
      </c>
      <c r="R356" s="11">
        <v>20</v>
      </c>
      <c r="S356" s="11" t="s">
        <v>149</v>
      </c>
      <c r="T356" s="11">
        <v>5</v>
      </c>
      <c r="U356" s="11">
        <v>5</v>
      </c>
      <c r="V356" s="11" t="s">
        <v>150</v>
      </c>
      <c r="W356" s="11">
        <v>1</v>
      </c>
      <c r="X356" s="11">
        <v>1</v>
      </c>
      <c r="Y356" s="11">
        <v>0</v>
      </c>
      <c r="Z356" s="11">
        <v>0</v>
      </c>
      <c r="AA356" s="11">
        <v>0</v>
      </c>
      <c r="AB356" s="11">
        <v>0</v>
      </c>
      <c r="AC356" s="11">
        <v>1</v>
      </c>
      <c r="AD356" s="11">
        <v>1</v>
      </c>
      <c r="AE356" s="11">
        <v>0</v>
      </c>
      <c r="AF356" s="11">
        <v>1</v>
      </c>
      <c r="AG356" s="11">
        <v>0</v>
      </c>
      <c r="AH356" s="11">
        <v>0</v>
      </c>
      <c r="AI356" s="11">
        <v>0</v>
      </c>
      <c r="AJ356" s="11">
        <v>0</v>
      </c>
      <c r="AK356" s="11">
        <v>0</v>
      </c>
      <c r="AL356" s="11">
        <v>0</v>
      </c>
      <c r="AM356" s="11">
        <v>0</v>
      </c>
      <c r="AN356" s="11" t="s">
        <v>366</v>
      </c>
      <c r="AO356" s="11">
        <v>0</v>
      </c>
      <c r="AP356" s="11"/>
      <c r="AQ356" s="11" t="s">
        <v>256</v>
      </c>
      <c r="AR356" s="11" t="s">
        <v>220</v>
      </c>
      <c r="AS356" s="11" t="s">
        <v>209</v>
      </c>
      <c r="AT356" s="11">
        <v>12</v>
      </c>
      <c r="AU356" s="11">
        <v>0</v>
      </c>
      <c r="AV356" s="11"/>
      <c r="AW356" s="11" t="s">
        <v>165</v>
      </c>
      <c r="AX356" s="17"/>
      <c r="AY356" s="11" t="s">
        <v>359</v>
      </c>
      <c r="AZ356" s="11" t="s">
        <v>360</v>
      </c>
      <c r="BA356" s="11" t="s">
        <v>361</v>
      </c>
      <c r="BB356" s="11" t="s">
        <v>259</v>
      </c>
      <c r="BC356" s="16">
        <v>12</v>
      </c>
      <c r="BD356" s="11" t="s">
        <v>9</v>
      </c>
      <c r="BE356" s="11" t="s">
        <v>168</v>
      </c>
      <c r="BF356" s="11" t="s">
        <v>261</v>
      </c>
      <c r="BG356" s="11" t="s">
        <v>170</v>
      </c>
      <c r="BH356" s="11" t="s">
        <v>263</v>
      </c>
      <c r="BI356" s="11" t="s">
        <v>172</v>
      </c>
      <c r="BJ356" s="11" t="s">
        <v>173</v>
      </c>
      <c r="BK356" s="11">
        <v>1</v>
      </c>
      <c r="BL356" s="11"/>
      <c r="BM356" s="11"/>
      <c r="BN356" s="11"/>
      <c r="BO356" s="11"/>
      <c r="BP356" s="11" t="s">
        <v>174</v>
      </c>
      <c r="BQ356" s="11"/>
      <c r="BR356" s="11" t="s">
        <v>265</v>
      </c>
      <c r="BS356" s="11"/>
      <c r="BT356" s="11" t="s">
        <v>265</v>
      </c>
      <c r="BU356" s="11" t="s">
        <v>174</v>
      </c>
      <c r="BV356" s="11" t="s">
        <v>174</v>
      </c>
      <c r="BW356" s="11" t="s">
        <v>174</v>
      </c>
      <c r="BX356" s="11" t="s">
        <v>174</v>
      </c>
      <c r="BY356" s="11" t="s">
        <v>174</v>
      </c>
      <c r="BZ356" s="11" t="s">
        <v>265</v>
      </c>
      <c r="CA356" s="11" t="s">
        <v>174</v>
      </c>
      <c r="CB356" s="11" t="s">
        <v>174</v>
      </c>
      <c r="CC356" s="11" t="s">
        <v>174</v>
      </c>
      <c r="CD356" s="11" t="s">
        <v>174</v>
      </c>
      <c r="CE356" s="11" t="s">
        <v>174</v>
      </c>
      <c r="CF356" s="14">
        <v>41411</v>
      </c>
      <c r="CG356" s="14">
        <v>39888</v>
      </c>
    </row>
    <row r="357" spans="1:85" s="14" customFormat="1" ht="30" x14ac:dyDescent="0.25">
      <c r="A357" s="11">
        <v>20</v>
      </c>
      <c r="B357" s="11" t="s">
        <v>367</v>
      </c>
      <c r="C357" s="11"/>
      <c r="D357" s="13">
        <v>20.100000000000001</v>
      </c>
      <c r="E357" s="11" t="s">
        <v>368</v>
      </c>
      <c r="F357" s="11" t="s">
        <v>141</v>
      </c>
      <c r="G357" s="11" t="s">
        <v>369</v>
      </c>
      <c r="H357" s="11" t="s">
        <v>370</v>
      </c>
      <c r="I357" s="11" t="s">
        <v>141</v>
      </c>
      <c r="J357" s="11" t="s">
        <v>145</v>
      </c>
      <c r="K357" s="14">
        <v>34608</v>
      </c>
      <c r="L357" s="11" t="s">
        <v>371</v>
      </c>
      <c r="M357" s="11">
        <v>388483</v>
      </c>
      <c r="N357" s="11">
        <v>353321</v>
      </c>
      <c r="O357" s="11">
        <v>118</v>
      </c>
      <c r="P357" s="11" t="s">
        <v>372</v>
      </c>
      <c r="Q357" s="11" t="s">
        <v>373</v>
      </c>
      <c r="R357" s="11">
        <v>10</v>
      </c>
      <c r="S357" s="11" t="s">
        <v>162</v>
      </c>
      <c r="T357" s="11">
        <v>176.85</v>
      </c>
      <c r="U357" s="11">
        <v>0.01</v>
      </c>
      <c r="V357" s="11" t="s">
        <v>162</v>
      </c>
      <c r="W357" s="11">
        <v>1</v>
      </c>
      <c r="X357" s="11">
        <v>0</v>
      </c>
      <c r="Y357" s="11">
        <v>0</v>
      </c>
      <c r="Z357" s="11">
        <v>1</v>
      </c>
      <c r="AA357" s="11">
        <v>0</v>
      </c>
      <c r="AB357" s="11">
        <v>0</v>
      </c>
      <c r="AC357" s="11">
        <v>0</v>
      </c>
      <c r="AD357" s="11">
        <v>0</v>
      </c>
      <c r="AE357" s="11">
        <v>0</v>
      </c>
      <c r="AF357" s="11">
        <v>0</v>
      </c>
      <c r="AG357" s="11">
        <v>0</v>
      </c>
      <c r="AH357" s="11">
        <v>1</v>
      </c>
      <c r="AI357" s="11">
        <v>0</v>
      </c>
      <c r="AJ357" s="11">
        <v>0</v>
      </c>
      <c r="AK357" s="11">
        <v>0</v>
      </c>
      <c r="AL357" s="11">
        <v>0</v>
      </c>
      <c r="AM357" s="11">
        <v>0</v>
      </c>
      <c r="AN357" s="11" t="s">
        <v>195</v>
      </c>
      <c r="AO357" s="11">
        <v>0</v>
      </c>
      <c r="AP357" s="11"/>
      <c r="AQ357" s="11" t="s">
        <v>141</v>
      </c>
      <c r="AR357" s="11" t="s">
        <v>152</v>
      </c>
      <c r="AS357" s="11" t="s">
        <v>164</v>
      </c>
      <c r="AT357" s="11">
        <v>4</v>
      </c>
      <c r="AU357" s="11">
        <v>4</v>
      </c>
      <c r="AV357" s="11"/>
      <c r="AW357" s="11"/>
      <c r="AX357" s="17"/>
      <c r="AY357" s="11"/>
      <c r="AZ357" s="11"/>
      <c r="BA357" s="11"/>
      <c r="BB357" s="11"/>
      <c r="BC357" s="16"/>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4">
        <v>41411</v>
      </c>
      <c r="CG357" s="14">
        <v>39881</v>
      </c>
    </row>
    <row r="358" spans="1:85" ht="30" x14ac:dyDescent="0.25">
      <c r="A358" s="11">
        <v>20</v>
      </c>
      <c r="B358" s="11" t="s">
        <v>367</v>
      </c>
      <c r="D358" s="13">
        <v>20.2</v>
      </c>
      <c r="E358" s="11" t="s">
        <v>374</v>
      </c>
      <c r="F358" s="11" t="s">
        <v>141</v>
      </c>
      <c r="G358" s="11" t="s">
        <v>369</v>
      </c>
      <c r="H358" s="11" t="s">
        <v>370</v>
      </c>
      <c r="I358" s="11" t="s">
        <v>141</v>
      </c>
      <c r="J358" s="11" t="s">
        <v>145</v>
      </c>
      <c r="K358" s="14">
        <v>34608</v>
      </c>
      <c r="L358" s="11" t="s">
        <v>371</v>
      </c>
      <c r="M358" s="11">
        <v>388483</v>
      </c>
      <c r="N358" s="11">
        <v>353321</v>
      </c>
      <c r="O358" s="11">
        <v>118</v>
      </c>
      <c r="P358" s="11" t="s">
        <v>372</v>
      </c>
      <c r="Q358" s="11" t="s">
        <v>373</v>
      </c>
      <c r="R358" s="11">
        <v>10</v>
      </c>
      <c r="S358" s="11" t="s">
        <v>162</v>
      </c>
      <c r="T358" s="11">
        <v>175</v>
      </c>
      <c r="U358" s="11">
        <v>5</v>
      </c>
      <c r="V358" s="11" t="s">
        <v>150</v>
      </c>
      <c r="W358" s="11">
        <v>1</v>
      </c>
      <c r="X358" s="11">
        <v>0</v>
      </c>
      <c r="Y358" s="11">
        <v>0</v>
      </c>
      <c r="Z358" s="11">
        <v>1</v>
      </c>
      <c r="AA358" s="11">
        <v>0</v>
      </c>
      <c r="AB358" s="11">
        <v>0</v>
      </c>
      <c r="AC358" s="11">
        <v>0</v>
      </c>
      <c r="AD358" s="11">
        <v>0</v>
      </c>
      <c r="AE358" s="11">
        <v>0</v>
      </c>
      <c r="AF358" s="11">
        <v>0</v>
      </c>
      <c r="AG358" s="11">
        <v>0</v>
      </c>
      <c r="AH358" s="11">
        <v>1</v>
      </c>
      <c r="AI358" s="11">
        <v>0</v>
      </c>
      <c r="AJ358" s="11">
        <v>0</v>
      </c>
      <c r="AK358" s="11">
        <v>0</v>
      </c>
      <c r="AL358" s="11">
        <v>0</v>
      </c>
      <c r="AM358" s="11">
        <v>0</v>
      </c>
      <c r="AN358" s="11" t="s">
        <v>195</v>
      </c>
      <c r="AO358" s="11">
        <v>0</v>
      </c>
      <c r="AQ358" s="11" t="s">
        <v>141</v>
      </c>
      <c r="AR358" s="11" t="s">
        <v>152</v>
      </c>
      <c r="AS358" s="11" t="s">
        <v>164</v>
      </c>
      <c r="AT358" s="11">
        <v>4</v>
      </c>
      <c r="AU358" s="11">
        <v>0</v>
      </c>
      <c r="AX358" s="17"/>
      <c r="CF358" s="14">
        <v>41411</v>
      </c>
      <c r="CG358" s="14">
        <v>39881</v>
      </c>
    </row>
    <row r="359" spans="1:85" ht="60" x14ac:dyDescent="0.25">
      <c r="A359" s="11">
        <v>703</v>
      </c>
      <c r="B359" s="11" t="s">
        <v>5264</v>
      </c>
      <c r="C359" s="11" t="s">
        <v>5265</v>
      </c>
      <c r="D359" s="13">
        <v>703.1</v>
      </c>
      <c r="E359" s="11" t="s">
        <v>5266</v>
      </c>
      <c r="F359" s="11" t="s">
        <v>1140</v>
      </c>
      <c r="G359" s="11" t="s">
        <v>369</v>
      </c>
      <c r="H359" s="11" t="s">
        <v>370</v>
      </c>
      <c r="I359" s="11" t="s">
        <v>2726</v>
      </c>
      <c r="J359" s="11" t="s">
        <v>2157</v>
      </c>
      <c r="K359" s="14">
        <v>38614</v>
      </c>
      <c r="M359" s="11">
        <v>388190</v>
      </c>
      <c r="N359" s="11">
        <v>350650</v>
      </c>
      <c r="O359" s="11">
        <v>118</v>
      </c>
      <c r="P359" s="11" t="s">
        <v>372</v>
      </c>
      <c r="Q359" s="11" t="s">
        <v>5267</v>
      </c>
      <c r="R359" s="11">
        <v>10</v>
      </c>
      <c r="S359" s="11" t="s">
        <v>149</v>
      </c>
      <c r="T359" s="11">
        <v>150</v>
      </c>
      <c r="U359" s="11">
        <v>5</v>
      </c>
      <c r="V359" s="11" t="s">
        <v>150</v>
      </c>
      <c r="W359" s="11">
        <v>1</v>
      </c>
      <c r="X359" s="11">
        <v>1</v>
      </c>
      <c r="Y359" s="11">
        <v>0</v>
      </c>
      <c r="Z359" s="11">
        <v>0</v>
      </c>
      <c r="AA359" s="11">
        <v>0</v>
      </c>
      <c r="AB359" s="11">
        <v>0</v>
      </c>
      <c r="AC359" s="11">
        <v>0</v>
      </c>
      <c r="AD359" s="11">
        <v>0</v>
      </c>
      <c r="AE359" s="11">
        <v>1</v>
      </c>
      <c r="AF359" s="11">
        <v>1</v>
      </c>
      <c r="AG359" s="11">
        <v>0</v>
      </c>
      <c r="AH359" s="11">
        <v>0</v>
      </c>
      <c r="AI359" s="11">
        <v>0</v>
      </c>
      <c r="AJ359" s="11">
        <v>0</v>
      </c>
      <c r="AK359" s="11">
        <v>0</v>
      </c>
      <c r="AL359" s="11">
        <v>0</v>
      </c>
      <c r="AM359" s="11">
        <v>0</v>
      </c>
      <c r="AN359" s="11" t="s">
        <v>1194</v>
      </c>
      <c r="AO359" s="11">
        <v>0</v>
      </c>
      <c r="AQ359" s="11" t="s">
        <v>256</v>
      </c>
      <c r="AR359" s="11" t="s">
        <v>152</v>
      </c>
      <c r="AS359" s="11" t="s">
        <v>209</v>
      </c>
      <c r="AT359" s="11">
        <v>12</v>
      </c>
      <c r="AU359" s="11">
        <v>12</v>
      </c>
      <c r="AW359" s="11" t="s">
        <v>165</v>
      </c>
      <c r="AX359" s="17"/>
      <c r="AY359" s="11" t="s">
        <v>4886</v>
      </c>
      <c r="BA359" s="11" t="s">
        <v>5265</v>
      </c>
      <c r="BB359" s="11" t="s">
        <v>259</v>
      </c>
      <c r="BC359" s="16">
        <v>12</v>
      </c>
      <c r="BD359" s="11" t="s">
        <v>5268</v>
      </c>
      <c r="BE359" s="11" t="s">
        <v>168</v>
      </c>
      <c r="BF359" s="11" t="s">
        <v>169</v>
      </c>
      <c r="BG359" s="11" t="s">
        <v>261</v>
      </c>
      <c r="BH359" s="11" t="s">
        <v>263</v>
      </c>
      <c r="BI359" s="11" t="s">
        <v>172</v>
      </c>
      <c r="BJ359" s="11" t="s">
        <v>173</v>
      </c>
      <c r="BK359" s="11">
        <v>1</v>
      </c>
      <c r="BP359" s="11" t="s">
        <v>174</v>
      </c>
      <c r="BR359" s="11" t="s">
        <v>265</v>
      </c>
      <c r="BT359" s="11" t="s">
        <v>265</v>
      </c>
      <c r="BU359" s="11" t="s">
        <v>174</v>
      </c>
      <c r="BV359" s="11" t="s">
        <v>174</v>
      </c>
      <c r="BW359" s="11" t="s">
        <v>174</v>
      </c>
      <c r="BX359" s="11" t="s">
        <v>174</v>
      </c>
      <c r="BY359" s="11" t="s">
        <v>174</v>
      </c>
      <c r="BZ359" s="11" t="s">
        <v>265</v>
      </c>
      <c r="CA359" s="11" t="s">
        <v>174</v>
      </c>
      <c r="CB359" s="11" t="s">
        <v>174</v>
      </c>
      <c r="CC359" s="11" t="s">
        <v>174</v>
      </c>
      <c r="CD359" s="11" t="s">
        <v>174</v>
      </c>
      <c r="CE359" s="11" t="s">
        <v>174</v>
      </c>
      <c r="CF359" s="14">
        <v>41411</v>
      </c>
      <c r="CG359" s="14">
        <v>40681</v>
      </c>
    </row>
    <row r="360" spans="1:85" ht="60" x14ac:dyDescent="0.25">
      <c r="A360" s="11">
        <v>703</v>
      </c>
      <c r="B360" s="11" t="s">
        <v>5264</v>
      </c>
      <c r="C360" s="11" t="s">
        <v>5265</v>
      </c>
      <c r="D360" s="13">
        <v>703.2</v>
      </c>
      <c r="E360" s="11" t="s">
        <v>5269</v>
      </c>
      <c r="F360" s="11" t="s">
        <v>1140</v>
      </c>
      <c r="G360" s="11" t="s">
        <v>369</v>
      </c>
      <c r="H360" s="11" t="s">
        <v>370</v>
      </c>
      <c r="I360" s="11" t="s">
        <v>2726</v>
      </c>
      <c r="J360" s="11" t="s">
        <v>2157</v>
      </c>
      <c r="K360" s="14">
        <v>38614</v>
      </c>
      <c r="M360" s="11">
        <v>388385</v>
      </c>
      <c r="N360" s="11">
        <v>350795</v>
      </c>
      <c r="O360" s="11">
        <v>118</v>
      </c>
      <c r="P360" s="11" t="s">
        <v>372</v>
      </c>
      <c r="Q360" s="24" t="s">
        <v>5270</v>
      </c>
      <c r="R360" s="11">
        <v>50</v>
      </c>
      <c r="S360" s="11" t="s">
        <v>149</v>
      </c>
      <c r="V360" s="11" t="s">
        <v>150</v>
      </c>
      <c r="W360" s="11">
        <v>1</v>
      </c>
      <c r="X360" s="11">
        <v>1</v>
      </c>
      <c r="Y360" s="11">
        <v>0</v>
      </c>
      <c r="Z360" s="11">
        <v>0</v>
      </c>
      <c r="AA360" s="11">
        <v>1</v>
      </c>
      <c r="AB360" s="11">
        <v>0</v>
      </c>
      <c r="AC360" s="11">
        <v>0</v>
      </c>
      <c r="AD360" s="11">
        <v>0</v>
      </c>
      <c r="AE360" s="11">
        <v>0</v>
      </c>
      <c r="AF360" s="11">
        <v>1</v>
      </c>
      <c r="AG360" s="11">
        <v>0</v>
      </c>
      <c r="AH360" s="11">
        <v>0</v>
      </c>
      <c r="AI360" s="11">
        <v>0</v>
      </c>
      <c r="AJ360" s="11">
        <v>0</v>
      </c>
      <c r="AK360" s="11">
        <v>0</v>
      </c>
      <c r="AL360" s="11">
        <v>0</v>
      </c>
      <c r="AM360" s="11">
        <v>0</v>
      </c>
      <c r="AN360" s="11" t="s">
        <v>5271</v>
      </c>
      <c r="AO360" s="11">
        <v>0</v>
      </c>
      <c r="AQ360" s="11" t="s">
        <v>256</v>
      </c>
      <c r="AR360" s="11" t="s">
        <v>152</v>
      </c>
      <c r="AS360" s="11" t="s">
        <v>209</v>
      </c>
      <c r="AT360" s="11">
        <v>12</v>
      </c>
      <c r="AU360" s="11">
        <v>0</v>
      </c>
      <c r="AX360" s="17"/>
      <c r="CF360" s="14">
        <v>41411</v>
      </c>
    </row>
    <row r="361" spans="1:85" ht="60" x14ac:dyDescent="0.25">
      <c r="A361" s="11">
        <v>703</v>
      </c>
      <c r="B361" s="11" t="s">
        <v>5264</v>
      </c>
      <c r="C361" s="11" t="s">
        <v>5265</v>
      </c>
      <c r="D361" s="13">
        <v>703.3</v>
      </c>
      <c r="E361" s="11" t="s">
        <v>279</v>
      </c>
      <c r="F361" s="11" t="s">
        <v>1140</v>
      </c>
      <c r="G361" s="11" t="s">
        <v>369</v>
      </c>
      <c r="H361" s="11" t="s">
        <v>370</v>
      </c>
      <c r="I361" s="11" t="s">
        <v>2726</v>
      </c>
      <c r="J361" s="11" t="s">
        <v>2157</v>
      </c>
      <c r="K361" s="14">
        <v>38614</v>
      </c>
      <c r="M361" s="11">
        <v>388460</v>
      </c>
      <c r="N361" s="11">
        <v>350825</v>
      </c>
      <c r="O361" s="11">
        <v>118</v>
      </c>
      <c r="P361" s="11" t="s">
        <v>372</v>
      </c>
      <c r="Q361" s="24" t="s">
        <v>5272</v>
      </c>
      <c r="R361" s="11">
        <v>20</v>
      </c>
      <c r="S361" s="11" t="s">
        <v>149</v>
      </c>
      <c r="V361" s="11" t="s">
        <v>150</v>
      </c>
      <c r="W361" s="11">
        <v>1</v>
      </c>
      <c r="X361" s="11">
        <v>0</v>
      </c>
      <c r="Y361" s="11">
        <v>0</v>
      </c>
      <c r="Z361" s="11">
        <v>0</v>
      </c>
      <c r="AA361" s="11">
        <v>0</v>
      </c>
      <c r="AB361" s="11">
        <v>0</v>
      </c>
      <c r="AC361" s="11">
        <v>0</v>
      </c>
      <c r="AD361" s="11">
        <v>0</v>
      </c>
      <c r="AE361" s="11">
        <v>0</v>
      </c>
      <c r="AF361" s="11">
        <v>1</v>
      </c>
      <c r="AG361" s="11">
        <v>0</v>
      </c>
      <c r="AH361" s="11">
        <v>0</v>
      </c>
      <c r="AI361" s="11">
        <v>0</v>
      </c>
      <c r="AJ361" s="11">
        <v>0</v>
      </c>
      <c r="AK361" s="11">
        <v>0</v>
      </c>
      <c r="AL361" s="11">
        <v>0</v>
      </c>
      <c r="AM361" s="11">
        <v>0</v>
      </c>
      <c r="AN361" s="11" t="s">
        <v>5273</v>
      </c>
      <c r="AO361" s="11">
        <v>0</v>
      </c>
      <c r="AQ361" s="11" t="s">
        <v>256</v>
      </c>
      <c r="AR361" s="11" t="s">
        <v>152</v>
      </c>
      <c r="AS361" s="11" t="s">
        <v>209</v>
      </c>
      <c r="AT361" s="11">
        <v>12</v>
      </c>
      <c r="AU361" s="11">
        <v>0</v>
      </c>
      <c r="AW361" s="11" t="s">
        <v>165</v>
      </c>
      <c r="AX361" s="17"/>
      <c r="AY361" s="11" t="s">
        <v>4892</v>
      </c>
      <c r="BA361" s="11" t="s">
        <v>5265</v>
      </c>
      <c r="BB361" s="11" t="s">
        <v>259</v>
      </c>
      <c r="BC361" s="16">
        <v>12</v>
      </c>
      <c r="BD361" s="11" t="s">
        <v>5268</v>
      </c>
      <c r="BE361" s="11" t="s">
        <v>168</v>
      </c>
      <c r="BF361" s="11" t="s">
        <v>169</v>
      </c>
      <c r="BG361" s="11" t="s">
        <v>261</v>
      </c>
      <c r="BH361" s="11" t="s">
        <v>263</v>
      </c>
      <c r="BI361" s="11" t="s">
        <v>172</v>
      </c>
      <c r="BJ361" s="11" t="s">
        <v>173</v>
      </c>
      <c r="BK361" s="11">
        <v>1</v>
      </c>
      <c r="BP361" s="11" t="s">
        <v>174</v>
      </c>
      <c r="BR361" s="11" t="s">
        <v>265</v>
      </c>
      <c r="BT361" s="11" t="s">
        <v>265</v>
      </c>
      <c r="BU361" s="11" t="s">
        <v>174</v>
      </c>
      <c r="BV361" s="11" t="s">
        <v>174</v>
      </c>
      <c r="BW361" s="11" t="s">
        <v>174</v>
      </c>
      <c r="BX361" s="11" t="s">
        <v>174</v>
      </c>
      <c r="BY361" s="11" t="s">
        <v>174</v>
      </c>
      <c r="BZ361" s="11" t="s">
        <v>265</v>
      </c>
      <c r="CA361" s="11" t="s">
        <v>174</v>
      </c>
      <c r="CB361" s="11" t="s">
        <v>174</v>
      </c>
      <c r="CC361" s="11" t="s">
        <v>174</v>
      </c>
      <c r="CD361" s="11" t="s">
        <v>174</v>
      </c>
      <c r="CE361" s="11" t="s">
        <v>174</v>
      </c>
      <c r="CF361" s="14">
        <v>41411</v>
      </c>
      <c r="CG361" s="14">
        <v>40681</v>
      </c>
    </row>
    <row r="362" spans="1:85" ht="30" x14ac:dyDescent="0.25">
      <c r="A362" s="11">
        <v>21</v>
      </c>
      <c r="B362" s="11" t="s">
        <v>375</v>
      </c>
      <c r="C362" s="11" t="s">
        <v>376</v>
      </c>
      <c r="D362" s="13">
        <v>21.1</v>
      </c>
      <c r="E362" s="11" t="s">
        <v>377</v>
      </c>
      <c r="F362" s="11" t="s">
        <v>378</v>
      </c>
      <c r="G362" s="11" t="s">
        <v>58</v>
      </c>
      <c r="H362" s="11" t="s">
        <v>338</v>
      </c>
      <c r="I362" s="11" t="s">
        <v>379</v>
      </c>
      <c r="J362" s="11" t="s">
        <v>145</v>
      </c>
      <c r="K362" s="14">
        <v>34608</v>
      </c>
      <c r="L362" s="11" t="s">
        <v>380</v>
      </c>
      <c r="M362" s="11">
        <v>426835</v>
      </c>
      <c r="N362" s="11">
        <v>549222</v>
      </c>
      <c r="O362" s="11">
        <v>88</v>
      </c>
      <c r="P362" s="11" t="s">
        <v>216</v>
      </c>
      <c r="Q362" s="11" t="s">
        <v>381</v>
      </c>
      <c r="R362" s="11">
        <v>5</v>
      </c>
      <c r="S362" s="11" t="s">
        <v>162</v>
      </c>
      <c r="T362" s="11">
        <v>51.02</v>
      </c>
      <c r="U362" s="11">
        <v>0.01</v>
      </c>
      <c r="V362" s="11" t="s">
        <v>162</v>
      </c>
      <c r="W362" s="11">
        <v>1</v>
      </c>
      <c r="X362" s="11">
        <v>0</v>
      </c>
      <c r="Y362" s="11">
        <v>1</v>
      </c>
      <c r="Z362" s="11">
        <v>1</v>
      </c>
      <c r="AA362" s="11">
        <v>0</v>
      </c>
      <c r="AB362" s="11">
        <v>0</v>
      </c>
      <c r="AC362" s="11">
        <v>0</v>
      </c>
      <c r="AD362" s="11">
        <v>0</v>
      </c>
      <c r="AE362" s="11">
        <v>0</v>
      </c>
      <c r="AF362" s="11">
        <v>1</v>
      </c>
      <c r="AG362" s="11">
        <v>0</v>
      </c>
      <c r="AH362" s="11">
        <v>1</v>
      </c>
      <c r="AI362" s="11">
        <v>0</v>
      </c>
      <c r="AJ362" s="11">
        <v>0</v>
      </c>
      <c r="AK362" s="11">
        <v>0</v>
      </c>
      <c r="AL362" s="11">
        <v>0</v>
      </c>
      <c r="AM362" s="11">
        <v>0</v>
      </c>
      <c r="AN362" s="11" t="s">
        <v>382</v>
      </c>
      <c r="AO362" s="11">
        <v>0</v>
      </c>
      <c r="AQ362" s="11" t="s">
        <v>256</v>
      </c>
      <c r="AR362" s="11" t="s">
        <v>220</v>
      </c>
      <c r="AS362" s="11" t="s">
        <v>257</v>
      </c>
      <c r="AT362" s="11">
        <v>52</v>
      </c>
      <c r="AU362" s="11">
        <v>52</v>
      </c>
      <c r="AW362" s="11" t="s">
        <v>165</v>
      </c>
      <c r="AX362" s="17"/>
      <c r="AY362" s="11" t="s">
        <v>383</v>
      </c>
      <c r="BA362" s="11" t="s">
        <v>361</v>
      </c>
      <c r="BB362" s="11" t="s">
        <v>259</v>
      </c>
      <c r="BC362" s="16">
        <v>12</v>
      </c>
      <c r="BD362" s="11" t="s">
        <v>9</v>
      </c>
      <c r="BE362" s="11" t="s">
        <v>168</v>
      </c>
      <c r="BF362" s="11" t="s">
        <v>261</v>
      </c>
      <c r="BG362" s="11" t="s">
        <v>170</v>
      </c>
      <c r="BH362" s="11" t="s">
        <v>263</v>
      </c>
      <c r="BI362" s="11" t="s">
        <v>172</v>
      </c>
      <c r="BJ362" s="11" t="s">
        <v>173</v>
      </c>
      <c r="BK362" s="11">
        <v>1</v>
      </c>
      <c r="BP362" s="11" t="s">
        <v>174</v>
      </c>
      <c r="BR362" s="11" t="s">
        <v>265</v>
      </c>
      <c r="BT362" s="11" t="s">
        <v>265</v>
      </c>
      <c r="BU362" s="11" t="s">
        <v>174</v>
      </c>
      <c r="BV362" s="11" t="s">
        <v>174</v>
      </c>
      <c r="BW362" s="11" t="s">
        <v>174</v>
      </c>
      <c r="BX362" s="11" t="s">
        <v>174</v>
      </c>
      <c r="BY362" s="11" t="s">
        <v>174</v>
      </c>
      <c r="BZ362" s="11" t="s">
        <v>265</v>
      </c>
      <c r="CA362" s="11" t="s">
        <v>174</v>
      </c>
      <c r="CB362" s="11" t="s">
        <v>174</v>
      </c>
      <c r="CC362" s="11" t="s">
        <v>174</v>
      </c>
      <c r="CD362" s="11" t="s">
        <v>174</v>
      </c>
      <c r="CE362" s="11" t="s">
        <v>174</v>
      </c>
      <c r="CF362" s="14">
        <v>41411</v>
      </c>
      <c r="CG362" s="14">
        <v>38718</v>
      </c>
    </row>
    <row r="363" spans="1:85" ht="30" x14ac:dyDescent="0.25">
      <c r="A363" s="11">
        <v>21</v>
      </c>
      <c r="B363" s="11" t="s">
        <v>375</v>
      </c>
      <c r="C363" s="11" t="s">
        <v>376</v>
      </c>
      <c r="D363" s="13">
        <v>21.2</v>
      </c>
      <c r="E363" s="11" t="s">
        <v>279</v>
      </c>
      <c r="F363" s="11" t="s">
        <v>378</v>
      </c>
      <c r="G363" s="11" t="s">
        <v>58</v>
      </c>
      <c r="H363" s="11" t="s">
        <v>338</v>
      </c>
      <c r="I363" s="11" t="s">
        <v>379</v>
      </c>
      <c r="J363" s="11" t="s">
        <v>145</v>
      </c>
      <c r="K363" s="14">
        <v>34608</v>
      </c>
      <c r="M363" s="11">
        <v>427073</v>
      </c>
      <c r="N363" s="11">
        <v>549293</v>
      </c>
      <c r="O363" s="11">
        <v>88</v>
      </c>
      <c r="P363" s="11" t="s">
        <v>216</v>
      </c>
      <c r="Q363" s="11" t="s">
        <v>384</v>
      </c>
      <c r="R363" s="11">
        <v>10</v>
      </c>
      <c r="S363" s="11" t="s">
        <v>149</v>
      </c>
      <c r="T363" s="11">
        <v>35</v>
      </c>
      <c r="U363" s="11">
        <v>5</v>
      </c>
      <c r="V363" s="11" t="s">
        <v>150</v>
      </c>
      <c r="W363" s="11">
        <v>1</v>
      </c>
      <c r="X363" s="11">
        <v>0</v>
      </c>
      <c r="Y363" s="11">
        <v>0</v>
      </c>
      <c r="Z363" s="11">
        <v>0</v>
      </c>
      <c r="AA363" s="11">
        <v>0</v>
      </c>
      <c r="AB363" s="11">
        <v>0</v>
      </c>
      <c r="AC363" s="11">
        <v>0</v>
      </c>
      <c r="AD363" s="11">
        <v>0</v>
      </c>
      <c r="AE363" s="11">
        <v>0</v>
      </c>
      <c r="AF363" s="11">
        <v>0</v>
      </c>
      <c r="AG363" s="11">
        <v>0</v>
      </c>
      <c r="AH363" s="11">
        <v>0</v>
      </c>
      <c r="AI363" s="11">
        <v>0</v>
      </c>
      <c r="AJ363" s="11">
        <v>0</v>
      </c>
      <c r="AK363" s="11">
        <v>0</v>
      </c>
      <c r="AL363" s="11">
        <v>0</v>
      </c>
      <c r="AM363" s="11">
        <v>0</v>
      </c>
      <c r="AN363" s="11" t="s">
        <v>385</v>
      </c>
      <c r="AO363" s="11">
        <v>0</v>
      </c>
      <c r="AQ363" s="11" t="s">
        <v>256</v>
      </c>
      <c r="AR363" s="11" t="s">
        <v>220</v>
      </c>
      <c r="AS363" s="11" t="s">
        <v>257</v>
      </c>
      <c r="AT363" s="11">
        <v>52</v>
      </c>
      <c r="AU363" s="11">
        <v>0</v>
      </c>
      <c r="AX363" s="17"/>
      <c r="CF363" s="14">
        <v>41411</v>
      </c>
    </row>
    <row r="364" spans="1:85" ht="30" x14ac:dyDescent="0.25">
      <c r="A364" s="11">
        <v>22</v>
      </c>
      <c r="B364" s="11" t="s">
        <v>386</v>
      </c>
      <c r="D364" s="13">
        <v>22.1</v>
      </c>
      <c r="E364" s="11" t="s">
        <v>24</v>
      </c>
      <c r="F364" s="11" t="s">
        <v>141</v>
      </c>
      <c r="G364" s="11" t="s">
        <v>58</v>
      </c>
      <c r="H364" s="11" t="s">
        <v>252</v>
      </c>
      <c r="I364" s="11" t="s">
        <v>141</v>
      </c>
      <c r="J364" s="11" t="s">
        <v>145</v>
      </c>
      <c r="K364" s="14">
        <v>34608</v>
      </c>
      <c r="L364" s="11" t="s">
        <v>387</v>
      </c>
      <c r="M364" s="11">
        <v>425053</v>
      </c>
      <c r="N364" s="11">
        <v>584042</v>
      </c>
      <c r="O364" s="11">
        <v>81</v>
      </c>
      <c r="P364" s="11" t="s">
        <v>216</v>
      </c>
      <c r="Q364" s="11" t="s">
        <v>388</v>
      </c>
      <c r="R364" s="11">
        <v>0.01</v>
      </c>
      <c r="S364" s="11" t="s">
        <v>231</v>
      </c>
      <c r="T364" s="11">
        <v>30.58</v>
      </c>
      <c r="U364" s="11">
        <v>0.01</v>
      </c>
      <c r="V364" s="11" t="s">
        <v>231</v>
      </c>
      <c r="W364" s="11">
        <v>1</v>
      </c>
      <c r="X364" s="11">
        <v>0</v>
      </c>
      <c r="Y364" s="11">
        <v>0</v>
      </c>
      <c r="Z364" s="11">
        <v>1</v>
      </c>
      <c r="AA364" s="11">
        <v>0</v>
      </c>
      <c r="AB364" s="11">
        <v>0</v>
      </c>
      <c r="AC364" s="11">
        <v>0</v>
      </c>
      <c r="AD364" s="11">
        <v>0</v>
      </c>
      <c r="AE364" s="11">
        <v>0</v>
      </c>
      <c r="AF364" s="11">
        <v>0</v>
      </c>
      <c r="AG364" s="11">
        <v>0</v>
      </c>
      <c r="AH364" s="11">
        <v>1</v>
      </c>
      <c r="AI364" s="11">
        <v>0</v>
      </c>
      <c r="AJ364" s="11">
        <v>0</v>
      </c>
      <c r="AK364" s="11">
        <v>0</v>
      </c>
      <c r="AL364" s="11">
        <v>0</v>
      </c>
      <c r="AM364" s="11">
        <v>0</v>
      </c>
      <c r="AN364" s="11" t="s">
        <v>195</v>
      </c>
      <c r="AO364" s="11">
        <v>0</v>
      </c>
      <c r="AQ364" s="11" t="s">
        <v>141</v>
      </c>
      <c r="AR364" s="11" t="s">
        <v>220</v>
      </c>
      <c r="AS364" s="11" t="s">
        <v>209</v>
      </c>
      <c r="AT364" s="11">
        <v>12</v>
      </c>
      <c r="AU364" s="11">
        <v>12</v>
      </c>
      <c r="AX364" s="17"/>
      <c r="CF364" s="14">
        <v>41411</v>
      </c>
    </row>
    <row r="365" spans="1:85" ht="30" x14ac:dyDescent="0.25">
      <c r="A365" s="11">
        <v>566</v>
      </c>
      <c r="B365" s="11" t="s">
        <v>4377</v>
      </c>
      <c r="D365" s="13">
        <v>566.1</v>
      </c>
      <c r="E365" s="11" t="s">
        <v>4378</v>
      </c>
      <c r="F365" s="11" t="s">
        <v>141</v>
      </c>
      <c r="G365" s="11" t="s">
        <v>429</v>
      </c>
      <c r="H365" s="11" t="s">
        <v>3412</v>
      </c>
      <c r="I365" s="11" t="s">
        <v>144</v>
      </c>
      <c r="J365" s="11" t="s">
        <v>1232</v>
      </c>
      <c r="K365" s="14">
        <v>37376</v>
      </c>
      <c r="M365" s="11">
        <v>268265</v>
      </c>
      <c r="N365" s="11">
        <v>669965</v>
      </c>
      <c r="O365" s="11">
        <v>64</v>
      </c>
      <c r="P365" s="11" t="s">
        <v>432</v>
      </c>
      <c r="Q365" s="11" t="s">
        <v>4379</v>
      </c>
      <c r="R365" s="11">
        <v>10</v>
      </c>
      <c r="S365" s="11" t="s">
        <v>149</v>
      </c>
      <c r="T365" s="11">
        <v>80</v>
      </c>
      <c r="U365" s="11">
        <v>5</v>
      </c>
      <c r="V365" s="11" t="s">
        <v>150</v>
      </c>
      <c r="W365" s="11">
        <v>1</v>
      </c>
      <c r="X365" s="11">
        <v>0</v>
      </c>
      <c r="Y365" s="11">
        <v>0</v>
      </c>
      <c r="Z365" s="11">
        <v>0</v>
      </c>
      <c r="AA365" s="11">
        <v>0</v>
      </c>
      <c r="AB365" s="11">
        <v>0</v>
      </c>
      <c r="AC365" s="11">
        <v>0</v>
      </c>
      <c r="AD365" s="11">
        <v>0</v>
      </c>
      <c r="AE365" s="11">
        <v>0</v>
      </c>
      <c r="AF365" s="11">
        <v>0</v>
      </c>
      <c r="AG365" s="11">
        <v>0</v>
      </c>
      <c r="AH365" s="11">
        <v>1</v>
      </c>
      <c r="AI365" s="11">
        <v>0</v>
      </c>
      <c r="AJ365" s="11">
        <v>0</v>
      </c>
      <c r="AK365" s="11">
        <v>0</v>
      </c>
      <c r="AL365" s="11">
        <v>0</v>
      </c>
      <c r="AM365" s="11">
        <v>0</v>
      </c>
      <c r="AN365" s="11" t="s">
        <v>154</v>
      </c>
      <c r="AO365" s="11">
        <v>0</v>
      </c>
      <c r="AQ365" s="11" t="s">
        <v>505</v>
      </c>
      <c r="AR365" s="11" t="s">
        <v>220</v>
      </c>
      <c r="AS365" s="11" t="s">
        <v>407</v>
      </c>
      <c r="AT365" s="11">
        <v>0</v>
      </c>
      <c r="AU365" s="11">
        <v>0</v>
      </c>
      <c r="AV365" s="11" t="s">
        <v>4380</v>
      </c>
      <c r="AX365" s="17"/>
      <c r="CF365" s="14">
        <v>41411</v>
      </c>
      <c r="CG365" s="14">
        <v>39881</v>
      </c>
    </row>
    <row r="366" spans="1:85" ht="30" x14ac:dyDescent="0.25">
      <c r="A366" s="11">
        <v>566</v>
      </c>
      <c r="B366" s="11" t="s">
        <v>4377</v>
      </c>
      <c r="D366" s="13">
        <v>566.20000000000005</v>
      </c>
      <c r="E366" s="11" t="s">
        <v>3145</v>
      </c>
      <c r="F366" s="11" t="s">
        <v>141</v>
      </c>
      <c r="G366" s="11" t="s">
        <v>429</v>
      </c>
      <c r="H366" s="11" t="s">
        <v>3412</v>
      </c>
      <c r="I366" s="11" t="s">
        <v>144</v>
      </c>
      <c r="J366" s="11" t="s">
        <v>1232</v>
      </c>
      <c r="K366" s="14">
        <v>37376</v>
      </c>
      <c r="M366" s="11">
        <v>268252</v>
      </c>
      <c r="N366" s="11">
        <v>670049</v>
      </c>
      <c r="O366" s="11">
        <v>64</v>
      </c>
      <c r="P366" s="11" t="s">
        <v>432</v>
      </c>
      <c r="Q366" s="11" t="s">
        <v>4381</v>
      </c>
      <c r="R366" s="11">
        <v>10</v>
      </c>
      <c r="S366" s="11" t="s">
        <v>149</v>
      </c>
      <c r="T366" s="11">
        <v>75</v>
      </c>
      <c r="U366" s="11">
        <v>5</v>
      </c>
      <c r="V366" s="11" t="s">
        <v>150</v>
      </c>
      <c r="W366" s="11">
        <v>1</v>
      </c>
      <c r="X366" s="11">
        <v>0</v>
      </c>
      <c r="Y366" s="11">
        <v>0</v>
      </c>
      <c r="Z366" s="11">
        <v>0</v>
      </c>
      <c r="AA366" s="11">
        <v>0</v>
      </c>
      <c r="AB366" s="11">
        <v>0</v>
      </c>
      <c r="AC366" s="11">
        <v>0</v>
      </c>
      <c r="AD366" s="11">
        <v>0</v>
      </c>
      <c r="AE366" s="11">
        <v>0</v>
      </c>
      <c r="AF366" s="11">
        <v>0</v>
      </c>
      <c r="AG366" s="11">
        <v>0</v>
      </c>
      <c r="AH366" s="11">
        <v>1</v>
      </c>
      <c r="AI366" s="11">
        <v>0</v>
      </c>
      <c r="AJ366" s="11">
        <v>0</v>
      </c>
      <c r="AK366" s="11">
        <v>0</v>
      </c>
      <c r="AL366" s="11">
        <v>0</v>
      </c>
      <c r="AM366" s="11">
        <v>0</v>
      </c>
      <c r="AN366" s="11" t="s">
        <v>154</v>
      </c>
      <c r="AO366" s="11">
        <v>0</v>
      </c>
      <c r="AQ366" s="11" t="s">
        <v>505</v>
      </c>
      <c r="AR366" s="11" t="s">
        <v>220</v>
      </c>
      <c r="AS366" s="11" t="s">
        <v>407</v>
      </c>
      <c r="AT366" s="11">
        <v>0</v>
      </c>
      <c r="AU366" s="11">
        <v>0</v>
      </c>
      <c r="AV366" s="11" t="s">
        <v>4380</v>
      </c>
      <c r="AX366" s="17"/>
      <c r="CF366" s="14">
        <v>41411</v>
      </c>
      <c r="CG366" s="14">
        <v>39881</v>
      </c>
    </row>
    <row r="367" spans="1:85" ht="30" x14ac:dyDescent="0.25">
      <c r="A367" s="11">
        <v>566</v>
      </c>
      <c r="B367" s="11" t="s">
        <v>4377</v>
      </c>
      <c r="D367" s="13">
        <v>566.29999999999995</v>
      </c>
      <c r="E367" s="11" t="s">
        <v>3827</v>
      </c>
      <c r="F367" s="11" t="s">
        <v>141</v>
      </c>
      <c r="G367" s="11" t="s">
        <v>429</v>
      </c>
      <c r="H367" s="11" t="s">
        <v>3412</v>
      </c>
      <c r="I367" s="11" t="s">
        <v>144</v>
      </c>
      <c r="J367" s="11" t="s">
        <v>1232</v>
      </c>
      <c r="K367" s="14">
        <v>37376</v>
      </c>
      <c r="M367" s="11">
        <v>268252</v>
      </c>
      <c r="N367" s="11">
        <v>670078</v>
      </c>
      <c r="O367" s="11">
        <v>64</v>
      </c>
      <c r="P367" s="11" t="s">
        <v>432</v>
      </c>
      <c r="Q367" s="11" t="s">
        <v>4382</v>
      </c>
      <c r="R367" s="11">
        <v>10</v>
      </c>
      <c r="S367" s="11" t="s">
        <v>149</v>
      </c>
      <c r="T367" s="11">
        <v>75</v>
      </c>
      <c r="U367" s="11">
        <v>5</v>
      </c>
      <c r="V367" s="11" t="s">
        <v>150</v>
      </c>
      <c r="W367" s="11">
        <v>1</v>
      </c>
      <c r="X367" s="11">
        <v>0</v>
      </c>
      <c r="Y367" s="11">
        <v>0</v>
      </c>
      <c r="Z367" s="11">
        <v>0</v>
      </c>
      <c r="AA367" s="11">
        <v>0</v>
      </c>
      <c r="AB367" s="11">
        <v>0</v>
      </c>
      <c r="AC367" s="11">
        <v>0</v>
      </c>
      <c r="AD367" s="11">
        <v>0</v>
      </c>
      <c r="AE367" s="11">
        <v>0</v>
      </c>
      <c r="AF367" s="11">
        <v>0</v>
      </c>
      <c r="AG367" s="11">
        <v>0</v>
      </c>
      <c r="AH367" s="11">
        <v>1</v>
      </c>
      <c r="AI367" s="11">
        <v>0</v>
      </c>
      <c r="AJ367" s="11">
        <v>0</v>
      </c>
      <c r="AK367" s="11">
        <v>0</v>
      </c>
      <c r="AL367" s="11">
        <v>0</v>
      </c>
      <c r="AM367" s="11">
        <v>0</v>
      </c>
      <c r="AN367" s="11" t="s">
        <v>154</v>
      </c>
      <c r="AO367" s="11">
        <v>0</v>
      </c>
      <c r="AQ367" s="11" t="s">
        <v>505</v>
      </c>
      <c r="AR367" s="11" t="s">
        <v>220</v>
      </c>
      <c r="AS367" s="11" t="s">
        <v>407</v>
      </c>
      <c r="AT367" s="11">
        <v>0</v>
      </c>
      <c r="AU367" s="11">
        <v>0</v>
      </c>
      <c r="AV367" s="11" t="s">
        <v>4380</v>
      </c>
      <c r="AX367" s="17"/>
      <c r="CF367" s="14">
        <v>41411</v>
      </c>
      <c r="CG367" s="14">
        <v>39881</v>
      </c>
    </row>
    <row r="368" spans="1:85" ht="30" x14ac:dyDescent="0.25">
      <c r="A368" s="11">
        <v>450</v>
      </c>
      <c r="B368" s="11" t="s">
        <v>3619</v>
      </c>
      <c r="D368" s="13">
        <v>450.1</v>
      </c>
      <c r="E368" s="11" t="s">
        <v>3620</v>
      </c>
      <c r="F368" s="11" t="s">
        <v>141</v>
      </c>
      <c r="G368" s="11" t="s">
        <v>205</v>
      </c>
      <c r="H368" s="11" t="s">
        <v>716</v>
      </c>
      <c r="I368" s="11" t="s">
        <v>141</v>
      </c>
      <c r="J368" s="11" t="s">
        <v>1232</v>
      </c>
      <c r="K368" s="14">
        <v>36684</v>
      </c>
      <c r="L368" s="11" t="s">
        <v>3621</v>
      </c>
      <c r="M368" s="11">
        <v>429325</v>
      </c>
      <c r="N368" s="11">
        <v>318018</v>
      </c>
      <c r="O368" s="11">
        <v>128</v>
      </c>
      <c r="P368" s="11" t="s">
        <v>207</v>
      </c>
      <c r="Q368" s="11" t="s">
        <v>3622</v>
      </c>
      <c r="R368" s="11">
        <v>5</v>
      </c>
      <c r="S368" s="11" t="s">
        <v>162</v>
      </c>
      <c r="T368" s="11">
        <v>105</v>
      </c>
      <c r="U368" s="11">
        <v>5</v>
      </c>
      <c r="V368" s="11" t="s">
        <v>150</v>
      </c>
      <c r="W368" s="11">
        <v>1</v>
      </c>
      <c r="X368" s="11">
        <v>0</v>
      </c>
      <c r="Y368" s="11">
        <v>0</v>
      </c>
      <c r="Z368" s="11">
        <v>0</v>
      </c>
      <c r="AA368" s="11">
        <v>0</v>
      </c>
      <c r="AB368" s="11">
        <v>0</v>
      </c>
      <c r="AC368" s="11">
        <v>0</v>
      </c>
      <c r="AD368" s="11">
        <v>0</v>
      </c>
      <c r="AE368" s="11">
        <v>0</v>
      </c>
      <c r="AF368" s="11">
        <v>0</v>
      </c>
      <c r="AG368" s="11">
        <v>0</v>
      </c>
      <c r="AH368" s="11">
        <v>1</v>
      </c>
      <c r="AI368" s="11">
        <v>0</v>
      </c>
      <c r="AJ368" s="11">
        <v>0</v>
      </c>
      <c r="AK368" s="11">
        <v>0</v>
      </c>
      <c r="AL368" s="11">
        <v>0</v>
      </c>
      <c r="AM368" s="11">
        <v>0</v>
      </c>
      <c r="AN368" s="11" t="s">
        <v>154</v>
      </c>
      <c r="AO368" s="11">
        <v>0</v>
      </c>
      <c r="AQ368" s="11" t="s">
        <v>141</v>
      </c>
      <c r="AR368" s="11" t="s">
        <v>152</v>
      </c>
      <c r="AS368" s="11" t="s">
        <v>164</v>
      </c>
      <c r="AT368" s="11">
        <v>4</v>
      </c>
      <c r="AU368" s="11">
        <v>4</v>
      </c>
      <c r="AX368" s="17"/>
      <c r="CF368" s="14">
        <v>41411</v>
      </c>
    </row>
    <row r="369" spans="1:85" ht="30" x14ac:dyDescent="0.25">
      <c r="A369" s="11">
        <v>450</v>
      </c>
      <c r="B369" s="11" t="s">
        <v>3619</v>
      </c>
      <c r="D369" s="13">
        <v>450.2</v>
      </c>
      <c r="E369" s="11" t="s">
        <v>3623</v>
      </c>
      <c r="F369" s="11" t="s">
        <v>141</v>
      </c>
      <c r="G369" s="11" t="s">
        <v>205</v>
      </c>
      <c r="H369" s="11" t="s">
        <v>716</v>
      </c>
      <c r="I369" s="11" t="s">
        <v>141</v>
      </c>
      <c r="J369" s="11" t="s">
        <v>1232</v>
      </c>
      <c r="K369" s="14">
        <v>36684</v>
      </c>
      <c r="L369" s="11" t="s">
        <v>3624</v>
      </c>
      <c r="M369" s="11">
        <v>429229</v>
      </c>
      <c r="N369" s="11">
        <v>318052</v>
      </c>
      <c r="O369" s="11">
        <v>128</v>
      </c>
      <c r="P369" s="11" t="s">
        <v>207</v>
      </c>
      <c r="Q369" s="11" t="s">
        <v>3625</v>
      </c>
      <c r="R369" s="11">
        <v>5</v>
      </c>
      <c r="S369" s="11" t="s">
        <v>162</v>
      </c>
      <c r="T369" s="11">
        <v>105</v>
      </c>
      <c r="U369" s="11">
        <v>5</v>
      </c>
      <c r="V369" s="11" t="s">
        <v>150</v>
      </c>
      <c r="W369" s="11">
        <v>1</v>
      </c>
      <c r="X369" s="11">
        <v>0</v>
      </c>
      <c r="Y369" s="11">
        <v>0</v>
      </c>
      <c r="Z369" s="11">
        <v>0</v>
      </c>
      <c r="AA369" s="11">
        <v>0</v>
      </c>
      <c r="AB369" s="11">
        <v>0</v>
      </c>
      <c r="AC369" s="11">
        <v>0</v>
      </c>
      <c r="AD369" s="11">
        <v>0</v>
      </c>
      <c r="AE369" s="11">
        <v>0</v>
      </c>
      <c r="AF369" s="11">
        <v>0</v>
      </c>
      <c r="AG369" s="11">
        <v>0</v>
      </c>
      <c r="AH369" s="11">
        <v>1</v>
      </c>
      <c r="AI369" s="11">
        <v>0</v>
      </c>
      <c r="AJ369" s="11">
        <v>0</v>
      </c>
      <c r="AK369" s="11">
        <v>0</v>
      </c>
      <c r="AL369" s="11">
        <v>0</v>
      </c>
      <c r="AM369" s="11">
        <v>0</v>
      </c>
      <c r="AN369" s="11" t="s">
        <v>154</v>
      </c>
      <c r="AO369" s="11">
        <v>0</v>
      </c>
      <c r="AQ369" s="11" t="s">
        <v>141</v>
      </c>
      <c r="AR369" s="11" t="s">
        <v>152</v>
      </c>
      <c r="AS369" s="11" t="s">
        <v>164</v>
      </c>
      <c r="AT369" s="11">
        <v>4</v>
      </c>
      <c r="AU369" s="11">
        <v>0</v>
      </c>
      <c r="AX369" s="17"/>
      <c r="CF369" s="14">
        <v>41411</v>
      </c>
    </row>
    <row r="370" spans="1:85" ht="30" x14ac:dyDescent="0.25">
      <c r="A370" s="11">
        <v>439</v>
      </c>
      <c r="B370" s="11" t="s">
        <v>3550</v>
      </c>
      <c r="D370" s="13">
        <v>439.1</v>
      </c>
      <c r="E370" s="11" t="s">
        <v>653</v>
      </c>
      <c r="F370" s="11" t="s">
        <v>141</v>
      </c>
      <c r="G370" s="11" t="s">
        <v>205</v>
      </c>
      <c r="H370" s="11" t="s">
        <v>719</v>
      </c>
      <c r="I370" s="11" t="s">
        <v>141</v>
      </c>
      <c r="J370" s="11" t="s">
        <v>1232</v>
      </c>
      <c r="K370" s="14">
        <v>36651</v>
      </c>
      <c r="M370" s="11">
        <v>441827</v>
      </c>
      <c r="N370" s="11">
        <v>317268</v>
      </c>
      <c r="O370" s="11">
        <v>129</v>
      </c>
      <c r="P370" s="11" t="s">
        <v>207</v>
      </c>
      <c r="Q370" s="11" t="s">
        <v>3551</v>
      </c>
      <c r="R370" s="11">
        <v>20</v>
      </c>
      <c r="S370" s="11" t="s">
        <v>211</v>
      </c>
      <c r="T370" s="11">
        <v>99</v>
      </c>
      <c r="U370" s="11">
        <v>20</v>
      </c>
      <c r="V370" s="11" t="s">
        <v>211</v>
      </c>
      <c r="W370" s="11">
        <v>1</v>
      </c>
      <c r="X370" s="11">
        <v>1</v>
      </c>
      <c r="Y370" s="11">
        <v>0</v>
      </c>
      <c r="Z370" s="11">
        <v>0</v>
      </c>
      <c r="AA370" s="11">
        <v>0</v>
      </c>
      <c r="AB370" s="11">
        <v>0</v>
      </c>
      <c r="AC370" s="11">
        <v>0</v>
      </c>
      <c r="AD370" s="11">
        <v>0</v>
      </c>
      <c r="AE370" s="11">
        <v>0</v>
      </c>
      <c r="AF370" s="11">
        <v>0</v>
      </c>
      <c r="AG370" s="11">
        <v>0</v>
      </c>
      <c r="AH370" s="11">
        <v>0</v>
      </c>
      <c r="AI370" s="11">
        <v>0</v>
      </c>
      <c r="AJ370" s="11">
        <v>0</v>
      </c>
      <c r="AK370" s="11">
        <v>0</v>
      </c>
      <c r="AL370" s="11">
        <v>0</v>
      </c>
      <c r="AM370" s="11">
        <v>0</v>
      </c>
      <c r="AN370" s="11" t="s">
        <v>472</v>
      </c>
      <c r="AO370" s="11">
        <v>0</v>
      </c>
      <c r="AQ370" s="11" t="s">
        <v>141</v>
      </c>
      <c r="AR370" s="11" t="s">
        <v>152</v>
      </c>
      <c r="AS370" s="11" t="s">
        <v>164</v>
      </c>
      <c r="AT370" s="11">
        <v>4</v>
      </c>
      <c r="AU370" s="11">
        <v>4</v>
      </c>
      <c r="AX370" s="17"/>
      <c r="CF370" s="14">
        <v>41411</v>
      </c>
    </row>
    <row r="371" spans="1:85" s="24" customFormat="1" ht="30" x14ac:dyDescent="0.25">
      <c r="A371" s="11">
        <v>439</v>
      </c>
      <c r="B371" s="11" t="s">
        <v>3550</v>
      </c>
      <c r="C371" s="11"/>
      <c r="D371" s="13">
        <v>439.2</v>
      </c>
      <c r="E371" s="11" t="s">
        <v>3552</v>
      </c>
      <c r="F371" s="11" t="s">
        <v>141</v>
      </c>
      <c r="G371" s="11" t="s">
        <v>205</v>
      </c>
      <c r="H371" s="11" t="s">
        <v>719</v>
      </c>
      <c r="I371" s="11" t="s">
        <v>141</v>
      </c>
      <c r="J371" s="11" t="s">
        <v>1232</v>
      </c>
      <c r="K371" s="14">
        <v>36651</v>
      </c>
      <c r="L371" s="11"/>
      <c r="M371" s="11">
        <v>441918</v>
      </c>
      <c r="N371" s="11">
        <v>317268</v>
      </c>
      <c r="O371" s="11">
        <v>129</v>
      </c>
      <c r="P371" s="11" t="s">
        <v>207</v>
      </c>
      <c r="Q371" s="11" t="s">
        <v>3553</v>
      </c>
      <c r="R371" s="11">
        <v>20</v>
      </c>
      <c r="S371" s="11" t="s">
        <v>211</v>
      </c>
      <c r="T371" s="11">
        <v>93</v>
      </c>
      <c r="U371" s="11">
        <v>20</v>
      </c>
      <c r="V371" s="11" t="s">
        <v>211</v>
      </c>
      <c r="W371" s="11">
        <v>1</v>
      </c>
      <c r="X371" s="11">
        <v>1</v>
      </c>
      <c r="Y371" s="11">
        <v>0</v>
      </c>
      <c r="Z371" s="11">
        <v>0</v>
      </c>
      <c r="AA371" s="11">
        <v>0</v>
      </c>
      <c r="AB371" s="11">
        <v>0</v>
      </c>
      <c r="AC371" s="11">
        <v>0</v>
      </c>
      <c r="AD371" s="11">
        <v>0</v>
      </c>
      <c r="AE371" s="11">
        <v>0</v>
      </c>
      <c r="AF371" s="11">
        <v>0</v>
      </c>
      <c r="AG371" s="11">
        <v>0</v>
      </c>
      <c r="AH371" s="11">
        <v>0</v>
      </c>
      <c r="AI371" s="11">
        <v>0</v>
      </c>
      <c r="AJ371" s="11">
        <v>0</v>
      </c>
      <c r="AK371" s="11">
        <v>0</v>
      </c>
      <c r="AL371" s="11">
        <v>0</v>
      </c>
      <c r="AM371" s="11">
        <v>0</v>
      </c>
      <c r="AN371" s="11" t="s">
        <v>472</v>
      </c>
      <c r="AO371" s="11">
        <v>0</v>
      </c>
      <c r="AP371" s="11"/>
      <c r="AQ371" s="11" t="s">
        <v>141</v>
      </c>
      <c r="AR371" s="11" t="s">
        <v>152</v>
      </c>
      <c r="AS371" s="11" t="s">
        <v>164</v>
      </c>
      <c r="AT371" s="11">
        <v>4</v>
      </c>
      <c r="AU371" s="11">
        <v>0</v>
      </c>
      <c r="AV371" s="11"/>
      <c r="AW371" s="11"/>
      <c r="AX371" s="17"/>
      <c r="AY371" s="11"/>
      <c r="AZ371" s="11"/>
      <c r="BA371" s="11"/>
      <c r="BB371" s="11"/>
      <c r="BC371" s="16"/>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4">
        <v>41411</v>
      </c>
      <c r="CG371" s="14"/>
    </row>
    <row r="372" spans="1:85" s="24" customFormat="1" ht="30" x14ac:dyDescent="0.25">
      <c r="A372" s="11">
        <v>439</v>
      </c>
      <c r="B372" s="11" t="s">
        <v>3550</v>
      </c>
      <c r="C372" s="11"/>
      <c r="D372" s="13">
        <v>439.3</v>
      </c>
      <c r="E372" s="11" t="s">
        <v>80</v>
      </c>
      <c r="F372" s="11" t="s">
        <v>141</v>
      </c>
      <c r="G372" s="11" t="s">
        <v>205</v>
      </c>
      <c r="H372" s="11" t="s">
        <v>719</v>
      </c>
      <c r="I372" s="11" t="s">
        <v>141</v>
      </c>
      <c r="J372" s="11" t="s">
        <v>1232</v>
      </c>
      <c r="K372" s="14">
        <v>36651</v>
      </c>
      <c r="L372" s="11"/>
      <c r="M372" s="11">
        <v>442059</v>
      </c>
      <c r="N372" s="11">
        <v>317214</v>
      </c>
      <c r="O372" s="11">
        <v>129</v>
      </c>
      <c r="P372" s="11" t="s">
        <v>207</v>
      </c>
      <c r="Q372" s="11" t="s">
        <v>3554</v>
      </c>
      <c r="R372" s="11">
        <v>20</v>
      </c>
      <c r="S372" s="11" t="s">
        <v>211</v>
      </c>
      <c r="T372" s="11">
        <v>94</v>
      </c>
      <c r="U372" s="11">
        <v>20</v>
      </c>
      <c r="V372" s="11" t="s">
        <v>211</v>
      </c>
      <c r="W372" s="11">
        <v>1</v>
      </c>
      <c r="X372" s="11">
        <v>1</v>
      </c>
      <c r="Y372" s="11">
        <v>0</v>
      </c>
      <c r="Z372" s="11">
        <v>0</v>
      </c>
      <c r="AA372" s="11">
        <v>0</v>
      </c>
      <c r="AB372" s="11">
        <v>0</v>
      </c>
      <c r="AC372" s="11">
        <v>0</v>
      </c>
      <c r="AD372" s="11">
        <v>0</v>
      </c>
      <c r="AE372" s="11">
        <v>0</v>
      </c>
      <c r="AF372" s="11">
        <v>1</v>
      </c>
      <c r="AG372" s="11">
        <v>0</v>
      </c>
      <c r="AH372" s="11">
        <v>0</v>
      </c>
      <c r="AI372" s="11">
        <v>0</v>
      </c>
      <c r="AJ372" s="11">
        <v>0</v>
      </c>
      <c r="AK372" s="11">
        <v>0</v>
      </c>
      <c r="AL372" s="11">
        <v>0</v>
      </c>
      <c r="AM372" s="11">
        <v>0</v>
      </c>
      <c r="AN372" s="11" t="s">
        <v>972</v>
      </c>
      <c r="AO372" s="11">
        <v>0</v>
      </c>
      <c r="AP372" s="11"/>
      <c r="AQ372" s="11" t="s">
        <v>141</v>
      </c>
      <c r="AR372" s="11" t="s">
        <v>152</v>
      </c>
      <c r="AS372" s="11" t="s">
        <v>164</v>
      </c>
      <c r="AT372" s="11">
        <v>4</v>
      </c>
      <c r="AU372" s="11">
        <v>0</v>
      </c>
      <c r="AV372" s="11"/>
      <c r="AW372" s="11" t="s">
        <v>165</v>
      </c>
      <c r="AX372" s="17"/>
      <c r="AY372" s="11" t="s">
        <v>166</v>
      </c>
      <c r="AZ372" s="11"/>
      <c r="BA372" s="11" t="s">
        <v>719</v>
      </c>
      <c r="BB372" s="11" t="s">
        <v>164</v>
      </c>
      <c r="BC372" s="16">
        <v>4</v>
      </c>
      <c r="BD372" s="11" t="s">
        <v>719</v>
      </c>
      <c r="BE372" s="11" t="s">
        <v>168</v>
      </c>
      <c r="BF372" s="11" t="s">
        <v>169</v>
      </c>
      <c r="BG372" s="11" t="s">
        <v>170</v>
      </c>
      <c r="BH372" s="11" t="s">
        <v>171</v>
      </c>
      <c r="BI372" s="11" t="s">
        <v>172</v>
      </c>
      <c r="BJ372" s="11" t="s">
        <v>173</v>
      </c>
      <c r="BK372" s="11">
        <v>1</v>
      </c>
      <c r="BL372" s="11"/>
      <c r="BM372" s="11"/>
      <c r="BN372" s="11"/>
      <c r="BO372" s="11"/>
      <c r="BP372" s="11"/>
      <c r="BQ372" s="11" t="s">
        <v>174</v>
      </c>
      <c r="BR372" s="11"/>
      <c r="BS372" s="11"/>
      <c r="BT372" s="11" t="s">
        <v>174</v>
      </c>
      <c r="BU372" s="11" t="s">
        <v>175</v>
      </c>
      <c r="BV372" s="11" t="s">
        <v>175</v>
      </c>
      <c r="BW372" s="11" t="s">
        <v>174</v>
      </c>
      <c r="BX372" s="11" t="s">
        <v>175</v>
      </c>
      <c r="BY372" s="11" t="s">
        <v>175</v>
      </c>
      <c r="BZ372" s="11" t="s">
        <v>174</v>
      </c>
      <c r="CA372" s="11" t="s">
        <v>175</v>
      </c>
      <c r="CB372" s="11" t="s">
        <v>175</v>
      </c>
      <c r="CC372" s="11" t="s">
        <v>175</v>
      </c>
      <c r="CD372" s="11" t="s">
        <v>175</v>
      </c>
      <c r="CE372" s="11" t="s">
        <v>175</v>
      </c>
      <c r="CF372" s="14">
        <v>41411</v>
      </c>
      <c r="CG372" s="14">
        <v>38718</v>
      </c>
    </row>
    <row r="373" spans="1:85" s="24" customFormat="1" ht="45" x14ac:dyDescent="0.25">
      <c r="A373" s="11">
        <v>136</v>
      </c>
      <c r="B373" s="11" t="s">
        <v>1215</v>
      </c>
      <c r="C373" s="11"/>
      <c r="D373" s="13">
        <v>136.1</v>
      </c>
      <c r="E373" s="11" t="s">
        <v>1216</v>
      </c>
      <c r="F373" s="11" t="s">
        <v>141</v>
      </c>
      <c r="G373" s="11" t="s">
        <v>157</v>
      </c>
      <c r="H373" s="11" t="s">
        <v>535</v>
      </c>
      <c r="I373" s="11" t="s">
        <v>144</v>
      </c>
      <c r="J373" s="11" t="s">
        <v>1217</v>
      </c>
      <c r="K373" s="14">
        <v>35125</v>
      </c>
      <c r="L373" s="11"/>
      <c r="M373" s="11">
        <v>445550</v>
      </c>
      <c r="N373" s="11">
        <v>402417</v>
      </c>
      <c r="O373" s="11">
        <v>111</v>
      </c>
      <c r="P373" s="11" t="s">
        <v>160</v>
      </c>
      <c r="Q373" s="11" t="s">
        <v>1218</v>
      </c>
      <c r="R373" s="11">
        <v>20</v>
      </c>
      <c r="S373" s="11" t="s">
        <v>211</v>
      </c>
      <c r="T373" s="11">
        <v>28</v>
      </c>
      <c r="U373" s="11">
        <v>10</v>
      </c>
      <c r="V373" s="11" t="s">
        <v>211</v>
      </c>
      <c r="W373" s="11">
        <v>1</v>
      </c>
      <c r="X373" s="11">
        <v>0</v>
      </c>
      <c r="Y373" s="11">
        <v>0</v>
      </c>
      <c r="Z373" s="11">
        <v>0</v>
      </c>
      <c r="AA373" s="11">
        <v>0</v>
      </c>
      <c r="AB373" s="11">
        <v>0</v>
      </c>
      <c r="AC373" s="11">
        <v>0</v>
      </c>
      <c r="AD373" s="11">
        <v>0</v>
      </c>
      <c r="AE373" s="11">
        <v>0</v>
      </c>
      <c r="AF373" s="11">
        <v>0</v>
      </c>
      <c r="AG373" s="11">
        <v>0</v>
      </c>
      <c r="AH373" s="11">
        <v>1</v>
      </c>
      <c r="AI373" s="11">
        <v>0</v>
      </c>
      <c r="AJ373" s="11">
        <v>0</v>
      </c>
      <c r="AK373" s="11">
        <v>0</v>
      </c>
      <c r="AL373" s="11">
        <v>0</v>
      </c>
      <c r="AM373" s="11">
        <v>0</v>
      </c>
      <c r="AN373" s="11" t="s">
        <v>154</v>
      </c>
      <c r="AO373" s="11">
        <v>0</v>
      </c>
      <c r="AP373" s="11"/>
      <c r="AQ373" s="11" t="s">
        <v>141</v>
      </c>
      <c r="AR373" s="11" t="s">
        <v>152</v>
      </c>
      <c r="AS373" s="11" t="s">
        <v>153</v>
      </c>
      <c r="AT373" s="11">
        <v>2</v>
      </c>
      <c r="AU373" s="11">
        <v>2</v>
      </c>
      <c r="AV373" s="11"/>
      <c r="AW373" s="11"/>
      <c r="AX373" s="17"/>
      <c r="AY373" s="11"/>
      <c r="AZ373" s="11"/>
      <c r="BA373" s="11"/>
      <c r="BB373" s="11"/>
      <c r="BC373" s="16"/>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4">
        <v>41411</v>
      </c>
      <c r="CG373" s="14"/>
    </row>
    <row r="374" spans="1:85" ht="30" x14ac:dyDescent="0.25">
      <c r="A374" s="11">
        <v>324</v>
      </c>
      <c r="B374" s="11" t="s">
        <v>2666</v>
      </c>
      <c r="D374" s="13">
        <v>324.10000000000002</v>
      </c>
      <c r="E374" s="11" t="s">
        <v>570</v>
      </c>
      <c r="F374" s="11" t="s">
        <v>505</v>
      </c>
      <c r="G374" s="11" t="s">
        <v>58</v>
      </c>
      <c r="H374" s="11" t="s">
        <v>1659</v>
      </c>
      <c r="I374" s="11" t="s">
        <v>141</v>
      </c>
      <c r="J374" s="11" t="s">
        <v>1232</v>
      </c>
      <c r="K374" s="14">
        <v>36161</v>
      </c>
      <c r="L374" s="11" t="s">
        <v>2667</v>
      </c>
      <c r="M374" s="11">
        <v>413156</v>
      </c>
      <c r="N374" s="11">
        <v>564815</v>
      </c>
      <c r="O374" s="11">
        <v>88</v>
      </c>
      <c r="P374" s="11" t="s">
        <v>216</v>
      </c>
      <c r="Q374" s="11" t="s">
        <v>2668</v>
      </c>
      <c r="R374" s="11">
        <v>5</v>
      </c>
      <c r="S374" s="11" t="s">
        <v>162</v>
      </c>
      <c r="T374" s="11">
        <v>0</v>
      </c>
      <c r="U374" s="11">
        <v>20</v>
      </c>
      <c r="W374" s="11">
        <v>0</v>
      </c>
      <c r="X374" s="11">
        <v>0</v>
      </c>
      <c r="Y374" s="11">
        <v>0</v>
      </c>
      <c r="Z374" s="11">
        <v>0</v>
      </c>
      <c r="AA374" s="11">
        <v>0</v>
      </c>
      <c r="AB374" s="11">
        <v>0</v>
      </c>
      <c r="AC374" s="11">
        <v>0</v>
      </c>
      <c r="AD374" s="11">
        <v>0</v>
      </c>
      <c r="AE374" s="11">
        <v>0</v>
      </c>
      <c r="AF374" s="11">
        <v>0</v>
      </c>
      <c r="AG374" s="11">
        <v>0</v>
      </c>
      <c r="AH374" s="11">
        <v>0</v>
      </c>
      <c r="AI374" s="11">
        <v>1</v>
      </c>
      <c r="AJ374" s="11">
        <v>0</v>
      </c>
      <c r="AK374" s="11">
        <v>0</v>
      </c>
      <c r="AL374" s="11">
        <v>0</v>
      </c>
      <c r="AM374" s="11">
        <v>0</v>
      </c>
      <c r="AN374" s="11" t="s">
        <v>412</v>
      </c>
      <c r="AO374" s="11">
        <v>0</v>
      </c>
      <c r="AQ374" s="11" t="s">
        <v>505</v>
      </c>
      <c r="AR374" s="11" t="s">
        <v>220</v>
      </c>
      <c r="AS374" s="11" t="s">
        <v>407</v>
      </c>
      <c r="AT374" s="11">
        <v>0</v>
      </c>
      <c r="AU374" s="11">
        <v>0</v>
      </c>
      <c r="AX374" s="17"/>
      <c r="CF374" s="14">
        <v>41411</v>
      </c>
      <c r="CG374" s="14">
        <v>39903</v>
      </c>
    </row>
    <row r="375" spans="1:85" ht="30" x14ac:dyDescent="0.25">
      <c r="A375" s="11">
        <v>324</v>
      </c>
      <c r="B375" s="11" t="s">
        <v>2666</v>
      </c>
      <c r="D375" s="13">
        <v>324.2</v>
      </c>
      <c r="E375" s="11" t="s">
        <v>576</v>
      </c>
      <c r="F375" s="11" t="s">
        <v>505</v>
      </c>
      <c r="G375" s="11" t="s">
        <v>58</v>
      </c>
      <c r="H375" s="11" t="s">
        <v>1659</v>
      </c>
      <c r="I375" s="11" t="s">
        <v>141</v>
      </c>
      <c r="J375" s="11" t="s">
        <v>1232</v>
      </c>
      <c r="K375" s="14">
        <v>36161</v>
      </c>
      <c r="L375" s="11" t="s">
        <v>2669</v>
      </c>
      <c r="M375" s="11">
        <v>413160</v>
      </c>
      <c r="N375" s="11">
        <v>564844</v>
      </c>
      <c r="O375" s="11">
        <v>88</v>
      </c>
      <c r="P375" s="11" t="s">
        <v>216</v>
      </c>
      <c r="Q375" s="11" t="s">
        <v>2670</v>
      </c>
      <c r="R375" s="11">
        <v>5</v>
      </c>
      <c r="S375" s="11" t="s">
        <v>162</v>
      </c>
      <c r="T375" s="11">
        <v>0</v>
      </c>
      <c r="U375" s="11">
        <v>20</v>
      </c>
      <c r="W375" s="11">
        <v>0</v>
      </c>
      <c r="X375" s="11">
        <v>0</v>
      </c>
      <c r="Y375" s="11">
        <v>0</v>
      </c>
      <c r="Z375" s="11">
        <v>0</v>
      </c>
      <c r="AA375" s="11">
        <v>0</v>
      </c>
      <c r="AB375" s="11">
        <v>0</v>
      </c>
      <c r="AC375" s="11">
        <v>0</v>
      </c>
      <c r="AD375" s="11">
        <v>0</v>
      </c>
      <c r="AE375" s="11">
        <v>0</v>
      </c>
      <c r="AF375" s="11">
        <v>0</v>
      </c>
      <c r="AG375" s="11">
        <v>0</v>
      </c>
      <c r="AH375" s="11">
        <v>0</v>
      </c>
      <c r="AI375" s="11">
        <v>0</v>
      </c>
      <c r="AJ375" s="11">
        <v>1</v>
      </c>
      <c r="AK375" s="11">
        <v>0</v>
      </c>
      <c r="AL375" s="11">
        <v>0</v>
      </c>
      <c r="AM375" s="11">
        <v>0</v>
      </c>
      <c r="AN375" s="11" t="s">
        <v>151</v>
      </c>
      <c r="AO375" s="11">
        <v>0</v>
      </c>
      <c r="AQ375" s="11" t="s">
        <v>505</v>
      </c>
      <c r="AR375" s="11" t="s">
        <v>220</v>
      </c>
      <c r="AS375" s="11" t="s">
        <v>407</v>
      </c>
      <c r="AT375" s="11">
        <v>0</v>
      </c>
      <c r="AU375" s="11">
        <v>0</v>
      </c>
      <c r="AX375" s="17"/>
      <c r="CF375" s="14">
        <v>41411</v>
      </c>
      <c r="CG375" s="14">
        <v>39903</v>
      </c>
    </row>
    <row r="376" spans="1:85" s="24" customFormat="1" ht="30" x14ac:dyDescent="0.25">
      <c r="A376" s="11">
        <v>480</v>
      </c>
      <c r="B376" s="11" t="s">
        <v>3869</v>
      </c>
      <c r="C376" s="11"/>
      <c r="D376" s="13">
        <v>480.1</v>
      </c>
      <c r="E376" s="11" t="s">
        <v>3870</v>
      </c>
      <c r="F376" s="11" t="s">
        <v>505</v>
      </c>
      <c r="G376" s="11" t="s">
        <v>58</v>
      </c>
      <c r="H376" s="11" t="s">
        <v>2287</v>
      </c>
      <c r="I376" s="11" t="s">
        <v>141</v>
      </c>
      <c r="J376" s="11" t="s">
        <v>3871</v>
      </c>
      <c r="K376" s="14">
        <v>36874</v>
      </c>
      <c r="L376" s="11"/>
      <c r="M376" s="11">
        <v>434500</v>
      </c>
      <c r="N376" s="11">
        <v>573600</v>
      </c>
      <c r="O376" s="11">
        <v>88</v>
      </c>
      <c r="P376" s="11" t="s">
        <v>216</v>
      </c>
      <c r="Q376" s="11" t="s">
        <v>3872</v>
      </c>
      <c r="R376" s="11">
        <v>200</v>
      </c>
      <c r="S376" s="11"/>
      <c r="T376" s="11">
        <v>0</v>
      </c>
      <c r="U376" s="11">
        <v>20</v>
      </c>
      <c r="V376" s="11"/>
      <c r="W376" s="11">
        <v>0</v>
      </c>
      <c r="X376" s="11">
        <v>0</v>
      </c>
      <c r="Y376" s="11">
        <v>0</v>
      </c>
      <c r="Z376" s="11">
        <v>0</v>
      </c>
      <c r="AA376" s="11">
        <v>0</v>
      </c>
      <c r="AB376" s="11">
        <v>0</v>
      </c>
      <c r="AC376" s="11">
        <v>0</v>
      </c>
      <c r="AD376" s="11">
        <v>0</v>
      </c>
      <c r="AE376" s="11">
        <v>0</v>
      </c>
      <c r="AF376" s="11">
        <v>0</v>
      </c>
      <c r="AG376" s="11">
        <v>0</v>
      </c>
      <c r="AH376" s="11">
        <v>1</v>
      </c>
      <c r="AI376" s="11">
        <v>0</v>
      </c>
      <c r="AJ376" s="11">
        <v>0</v>
      </c>
      <c r="AK376" s="11">
        <v>0</v>
      </c>
      <c r="AL376" s="11">
        <v>0</v>
      </c>
      <c r="AM376" s="11">
        <v>0</v>
      </c>
      <c r="AN376" s="11" t="s">
        <v>154</v>
      </c>
      <c r="AO376" s="11">
        <v>0</v>
      </c>
      <c r="AP376" s="11"/>
      <c r="AQ376" s="11" t="s">
        <v>505</v>
      </c>
      <c r="AR376" s="11"/>
      <c r="AS376" s="11" t="s">
        <v>407</v>
      </c>
      <c r="AT376" s="11">
        <v>0</v>
      </c>
      <c r="AU376" s="11">
        <v>0</v>
      </c>
      <c r="AV376" s="11"/>
      <c r="AW376" s="11"/>
      <c r="AX376" s="17"/>
      <c r="AY376" s="11"/>
      <c r="AZ376" s="11"/>
      <c r="BA376" s="11"/>
      <c r="BB376" s="11"/>
      <c r="BC376" s="16"/>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4">
        <v>41411</v>
      </c>
      <c r="CG376" s="14"/>
    </row>
    <row r="377" spans="1:85" s="24" customFormat="1" ht="30" x14ac:dyDescent="0.25">
      <c r="A377" s="11">
        <v>663</v>
      </c>
      <c r="B377" s="11" t="s">
        <v>4946</v>
      </c>
      <c r="C377" s="11"/>
      <c r="D377" s="13">
        <v>663.1</v>
      </c>
      <c r="E377" s="11" t="s">
        <v>4947</v>
      </c>
      <c r="F377" s="11" t="s">
        <v>141</v>
      </c>
      <c r="G377" s="11" t="s">
        <v>205</v>
      </c>
      <c r="H377" s="11" t="s">
        <v>206</v>
      </c>
      <c r="I377" s="11" t="s">
        <v>141</v>
      </c>
      <c r="J377" s="11" t="s">
        <v>144</v>
      </c>
      <c r="K377" s="14">
        <v>38117</v>
      </c>
      <c r="L377" s="11"/>
      <c r="M377" s="11">
        <v>441385</v>
      </c>
      <c r="N377" s="11">
        <v>371314</v>
      </c>
      <c r="O377" s="11">
        <v>120</v>
      </c>
      <c r="P377" s="11" t="s">
        <v>207</v>
      </c>
      <c r="Q377" s="11" t="s">
        <v>4948</v>
      </c>
      <c r="R377" s="11">
        <v>20</v>
      </c>
      <c r="S377" s="11" t="s">
        <v>162</v>
      </c>
      <c r="T377" s="11">
        <v>120</v>
      </c>
      <c r="U377" s="11">
        <v>5</v>
      </c>
      <c r="V377" s="11" t="s">
        <v>150</v>
      </c>
      <c r="W377" s="11">
        <v>1</v>
      </c>
      <c r="X377" s="11">
        <v>0</v>
      </c>
      <c r="Y377" s="11">
        <v>0</v>
      </c>
      <c r="Z377" s="11">
        <v>0</v>
      </c>
      <c r="AA377" s="11">
        <v>0</v>
      </c>
      <c r="AB377" s="11">
        <v>0</v>
      </c>
      <c r="AC377" s="11">
        <v>0</v>
      </c>
      <c r="AD377" s="11">
        <v>0</v>
      </c>
      <c r="AE377" s="11">
        <v>0</v>
      </c>
      <c r="AF377" s="11">
        <v>0</v>
      </c>
      <c r="AG377" s="11">
        <v>0</v>
      </c>
      <c r="AH377" s="11">
        <v>1</v>
      </c>
      <c r="AI377" s="11">
        <v>0</v>
      </c>
      <c r="AJ377" s="11">
        <v>0</v>
      </c>
      <c r="AK377" s="11">
        <v>0</v>
      </c>
      <c r="AL377" s="11">
        <v>0</v>
      </c>
      <c r="AM377" s="11">
        <v>0</v>
      </c>
      <c r="AN377" s="11" t="s">
        <v>154</v>
      </c>
      <c r="AO377" s="11">
        <v>0</v>
      </c>
      <c r="AP377" s="11"/>
      <c r="AQ377" s="11" t="s">
        <v>141</v>
      </c>
      <c r="AR377" s="11" t="s">
        <v>152</v>
      </c>
      <c r="AS377" s="11" t="s">
        <v>209</v>
      </c>
      <c r="AT377" s="11">
        <v>12</v>
      </c>
      <c r="AU377" s="11">
        <v>12</v>
      </c>
      <c r="AV377" s="11"/>
      <c r="AW377" s="11"/>
      <c r="AX377" s="17"/>
      <c r="AY377" s="11"/>
      <c r="AZ377" s="11"/>
      <c r="BA377" s="11"/>
      <c r="BB377" s="11"/>
      <c r="BC377" s="16"/>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4">
        <v>41411</v>
      </c>
      <c r="CG377" s="14"/>
    </row>
    <row r="378" spans="1:85" ht="45" x14ac:dyDescent="0.25">
      <c r="A378" s="11">
        <v>192</v>
      </c>
      <c r="B378" s="11" t="s">
        <v>1585</v>
      </c>
      <c r="D378" s="13">
        <v>192.1</v>
      </c>
      <c r="E378" s="11" t="s">
        <v>234</v>
      </c>
      <c r="F378" s="11" t="s">
        <v>141</v>
      </c>
      <c r="G378" s="11" t="s">
        <v>205</v>
      </c>
      <c r="H378" s="11" t="s">
        <v>1381</v>
      </c>
      <c r="I378" s="11" t="s">
        <v>141</v>
      </c>
      <c r="J378" s="11" t="s">
        <v>1232</v>
      </c>
      <c r="K378" s="14">
        <v>35521</v>
      </c>
      <c r="L378" s="11" t="s">
        <v>1586</v>
      </c>
      <c r="M378" s="11">
        <v>439240</v>
      </c>
      <c r="N378" s="11">
        <v>367943</v>
      </c>
      <c r="O378" s="11">
        <v>119</v>
      </c>
      <c r="P378" s="11" t="s">
        <v>207</v>
      </c>
      <c r="Q378" s="11" t="s">
        <v>1587</v>
      </c>
      <c r="R378" s="11">
        <v>5</v>
      </c>
      <c r="S378" s="11" t="s">
        <v>149</v>
      </c>
      <c r="T378" s="11">
        <v>94.6</v>
      </c>
      <c r="U378" s="11">
        <v>0.1</v>
      </c>
      <c r="V378" s="11" t="s">
        <v>231</v>
      </c>
      <c r="W378" s="11">
        <v>1</v>
      </c>
      <c r="X378" s="11">
        <v>0</v>
      </c>
      <c r="Y378" s="11">
        <v>0</v>
      </c>
      <c r="Z378" s="11">
        <v>1</v>
      </c>
      <c r="AA378" s="11">
        <v>0</v>
      </c>
      <c r="AB378" s="11">
        <v>0</v>
      </c>
      <c r="AC378" s="11">
        <v>0</v>
      </c>
      <c r="AD378" s="11">
        <v>0</v>
      </c>
      <c r="AE378" s="11">
        <v>0</v>
      </c>
      <c r="AF378" s="11">
        <v>0</v>
      </c>
      <c r="AG378" s="11">
        <v>0</v>
      </c>
      <c r="AH378" s="11">
        <v>0</v>
      </c>
      <c r="AI378" s="11">
        <v>0</v>
      </c>
      <c r="AJ378" s="11">
        <v>0</v>
      </c>
      <c r="AK378" s="11">
        <v>0</v>
      </c>
      <c r="AL378" s="11">
        <v>0</v>
      </c>
      <c r="AM378" s="11">
        <v>0</v>
      </c>
      <c r="AN378" s="11" t="s">
        <v>308</v>
      </c>
      <c r="AO378" s="11">
        <v>0</v>
      </c>
      <c r="AQ378" s="11" t="s">
        <v>141</v>
      </c>
      <c r="AR378" s="11" t="s">
        <v>152</v>
      </c>
      <c r="AS378" s="11" t="s">
        <v>232</v>
      </c>
      <c r="AT378" s="11">
        <v>6</v>
      </c>
      <c r="AU378" s="11">
        <v>6</v>
      </c>
      <c r="AX378" s="17"/>
      <c r="CF378" s="14">
        <v>41411</v>
      </c>
    </row>
    <row r="379" spans="1:85" ht="45" x14ac:dyDescent="0.25">
      <c r="A379" s="11">
        <v>192</v>
      </c>
      <c r="B379" s="11" t="s">
        <v>1585</v>
      </c>
      <c r="D379" s="13">
        <v>192.2</v>
      </c>
      <c r="E379" s="11" t="s">
        <v>225</v>
      </c>
      <c r="F379" s="11" t="s">
        <v>141</v>
      </c>
      <c r="G379" s="11" t="s">
        <v>205</v>
      </c>
      <c r="H379" s="11" t="s">
        <v>1381</v>
      </c>
      <c r="I379" s="11" t="s">
        <v>141</v>
      </c>
      <c r="J379" s="11" t="s">
        <v>1232</v>
      </c>
      <c r="K379" s="14">
        <v>35521</v>
      </c>
      <c r="L379" s="11" t="s">
        <v>1588</v>
      </c>
      <c r="M379" s="11">
        <v>439264</v>
      </c>
      <c r="N379" s="11">
        <v>367950</v>
      </c>
      <c r="O379" s="11">
        <v>119</v>
      </c>
      <c r="P379" s="11" t="s">
        <v>207</v>
      </c>
      <c r="Q379" s="11" t="s">
        <v>1589</v>
      </c>
      <c r="R379" s="11">
        <v>5</v>
      </c>
      <c r="S379" s="11" t="s">
        <v>162</v>
      </c>
      <c r="T379" s="11">
        <v>93.6</v>
      </c>
      <c r="U379" s="11">
        <v>0.1</v>
      </c>
      <c r="V379" s="11" t="s">
        <v>231</v>
      </c>
      <c r="W379" s="11">
        <v>1</v>
      </c>
      <c r="X379" s="11">
        <v>0</v>
      </c>
      <c r="Y379" s="11">
        <v>0</v>
      </c>
      <c r="Z379" s="11">
        <v>1</v>
      </c>
      <c r="AA379" s="11">
        <v>0</v>
      </c>
      <c r="AB379" s="11">
        <v>0</v>
      </c>
      <c r="AC379" s="11">
        <v>0</v>
      </c>
      <c r="AD379" s="11">
        <v>0</v>
      </c>
      <c r="AE379" s="11">
        <v>0</v>
      </c>
      <c r="AF379" s="11">
        <v>0</v>
      </c>
      <c r="AG379" s="11">
        <v>0</v>
      </c>
      <c r="AH379" s="11">
        <v>0</v>
      </c>
      <c r="AI379" s="11">
        <v>0</v>
      </c>
      <c r="AJ379" s="11">
        <v>0</v>
      </c>
      <c r="AK379" s="11">
        <v>0</v>
      </c>
      <c r="AL379" s="11">
        <v>0</v>
      </c>
      <c r="AM379" s="11">
        <v>0</v>
      </c>
      <c r="AN379" s="11" t="s">
        <v>308</v>
      </c>
      <c r="AO379" s="11">
        <v>0</v>
      </c>
      <c r="AQ379" s="11" t="s">
        <v>141</v>
      </c>
      <c r="AR379" s="11" t="s">
        <v>152</v>
      </c>
      <c r="AS379" s="11" t="s">
        <v>232</v>
      </c>
      <c r="AT379" s="11">
        <v>6</v>
      </c>
      <c r="AU379" s="11">
        <v>0</v>
      </c>
      <c r="AX379" s="17"/>
      <c r="CF379" s="14">
        <v>41411</v>
      </c>
    </row>
    <row r="380" spans="1:85" ht="60" x14ac:dyDescent="0.25">
      <c r="A380" s="11">
        <v>677</v>
      </c>
      <c r="B380" s="11" t="s">
        <v>5061</v>
      </c>
      <c r="D380" s="13">
        <v>677.1</v>
      </c>
      <c r="E380" s="11" t="s">
        <v>80</v>
      </c>
      <c r="F380" s="11" t="s">
        <v>141</v>
      </c>
      <c r="G380" s="11" t="s">
        <v>157</v>
      </c>
      <c r="H380" s="11" t="s">
        <v>686</v>
      </c>
      <c r="I380" s="11" t="s">
        <v>2726</v>
      </c>
      <c r="J380" s="11" t="s">
        <v>2157</v>
      </c>
      <c r="K380" s="14">
        <v>38183</v>
      </c>
      <c r="L380" s="11" t="s">
        <v>5062</v>
      </c>
      <c r="M380" s="11">
        <v>431995</v>
      </c>
      <c r="N380" s="11">
        <v>391891</v>
      </c>
      <c r="O380" s="11">
        <v>110</v>
      </c>
      <c r="P380" s="11" t="s">
        <v>207</v>
      </c>
      <c r="Q380" s="11" t="s">
        <v>5063</v>
      </c>
      <c r="R380" s="11">
        <v>10</v>
      </c>
      <c r="S380" s="11" t="s">
        <v>149</v>
      </c>
      <c r="T380" s="11">
        <v>75</v>
      </c>
      <c r="U380" s="11">
        <v>5</v>
      </c>
      <c r="V380" s="11" t="s">
        <v>150</v>
      </c>
      <c r="W380" s="11">
        <v>1</v>
      </c>
      <c r="X380" s="11">
        <v>1</v>
      </c>
      <c r="Y380" s="11">
        <v>0</v>
      </c>
      <c r="Z380" s="11">
        <v>0</v>
      </c>
      <c r="AA380" s="11">
        <v>0</v>
      </c>
      <c r="AB380" s="11">
        <v>0</v>
      </c>
      <c r="AC380" s="11">
        <v>0</v>
      </c>
      <c r="AD380" s="11">
        <v>0</v>
      </c>
      <c r="AE380" s="11">
        <v>1</v>
      </c>
      <c r="AF380" s="11">
        <v>1</v>
      </c>
      <c r="AG380" s="11">
        <v>0</v>
      </c>
      <c r="AH380" s="11">
        <v>0</v>
      </c>
      <c r="AI380" s="11">
        <v>0</v>
      </c>
      <c r="AJ380" s="11">
        <v>0</v>
      </c>
      <c r="AK380" s="11">
        <v>0</v>
      </c>
      <c r="AL380" s="11">
        <v>0</v>
      </c>
      <c r="AM380" s="11">
        <v>0</v>
      </c>
      <c r="AN380" s="11" t="s">
        <v>1194</v>
      </c>
      <c r="AO380" s="11">
        <v>0</v>
      </c>
      <c r="AQ380" s="11" t="s">
        <v>141</v>
      </c>
      <c r="AR380" s="11" t="s">
        <v>152</v>
      </c>
      <c r="AS380" s="11" t="s">
        <v>164</v>
      </c>
      <c r="AT380" s="11">
        <v>4</v>
      </c>
      <c r="AU380" s="11">
        <v>4</v>
      </c>
      <c r="AW380" s="11" t="s">
        <v>165</v>
      </c>
      <c r="AX380" s="17"/>
      <c r="AY380" s="11" t="s">
        <v>3999</v>
      </c>
      <c r="BA380" s="11" t="s">
        <v>827</v>
      </c>
      <c r="BB380" s="11" t="s">
        <v>164</v>
      </c>
      <c r="BC380" s="16">
        <v>4</v>
      </c>
      <c r="BD380" s="11" t="s">
        <v>5054</v>
      </c>
      <c r="BE380" s="11" t="s">
        <v>168</v>
      </c>
      <c r="BF380" s="11" t="s">
        <v>169</v>
      </c>
      <c r="BG380" s="11" t="s">
        <v>261</v>
      </c>
      <c r="BH380" s="11" t="s">
        <v>1333</v>
      </c>
      <c r="BI380" s="11" t="s">
        <v>172</v>
      </c>
      <c r="BJ380" s="11" t="s">
        <v>173</v>
      </c>
      <c r="BK380" s="11">
        <v>1</v>
      </c>
      <c r="BQ380" s="11" t="s">
        <v>174</v>
      </c>
      <c r="BR380" s="11" t="s">
        <v>318</v>
      </c>
      <c r="BT380" s="11" t="s">
        <v>318</v>
      </c>
      <c r="BU380" s="11" t="s">
        <v>175</v>
      </c>
      <c r="BV380" s="11" t="s">
        <v>175</v>
      </c>
      <c r="BW380" s="11" t="s">
        <v>174</v>
      </c>
      <c r="BX380" s="11" t="s">
        <v>175</v>
      </c>
      <c r="BY380" s="11" t="s">
        <v>175</v>
      </c>
      <c r="BZ380" s="11" t="s">
        <v>318</v>
      </c>
      <c r="CA380" s="11" t="s">
        <v>175</v>
      </c>
      <c r="CB380" s="11" t="s">
        <v>175</v>
      </c>
      <c r="CC380" s="11" t="s">
        <v>175</v>
      </c>
      <c r="CD380" s="11" t="s">
        <v>175</v>
      </c>
      <c r="CE380" s="11" t="s">
        <v>175</v>
      </c>
      <c r="CF380" s="14">
        <v>41411</v>
      </c>
      <c r="CG380" s="14">
        <v>39884</v>
      </c>
    </row>
    <row r="381" spans="1:85" ht="45" x14ac:dyDescent="0.25">
      <c r="A381" s="11">
        <v>261</v>
      </c>
      <c r="B381" s="11" t="s">
        <v>2100</v>
      </c>
      <c r="D381" s="13">
        <v>261.10000000000002</v>
      </c>
      <c r="E381" s="11" t="s">
        <v>2101</v>
      </c>
      <c r="F381" s="11" t="s">
        <v>141</v>
      </c>
      <c r="G381" s="11" t="s">
        <v>226</v>
      </c>
      <c r="H381" s="11" t="s">
        <v>227</v>
      </c>
      <c r="I381" s="11" t="s">
        <v>144</v>
      </c>
      <c r="J381" s="11" t="s">
        <v>2102</v>
      </c>
      <c r="K381" s="14">
        <v>35886</v>
      </c>
      <c r="L381" s="11" t="s">
        <v>2103</v>
      </c>
      <c r="M381" s="11">
        <v>377637</v>
      </c>
      <c r="N381" s="11">
        <v>404136</v>
      </c>
      <c r="O381" s="11">
        <v>109</v>
      </c>
      <c r="P381" s="11" t="s">
        <v>229</v>
      </c>
      <c r="Q381" s="11" t="s">
        <v>2104</v>
      </c>
      <c r="R381" s="11">
        <v>20</v>
      </c>
      <c r="S381" s="11" t="s">
        <v>211</v>
      </c>
      <c r="T381" s="11">
        <v>0</v>
      </c>
      <c r="U381" s="11">
        <v>20</v>
      </c>
      <c r="W381" s="11">
        <v>1</v>
      </c>
      <c r="X381" s="11">
        <v>0</v>
      </c>
      <c r="Y381" s="11">
        <v>0</v>
      </c>
      <c r="Z381" s="11">
        <v>0</v>
      </c>
      <c r="AA381" s="11">
        <v>0</v>
      </c>
      <c r="AB381" s="11">
        <v>0</v>
      </c>
      <c r="AC381" s="11">
        <v>0</v>
      </c>
      <c r="AD381" s="11">
        <v>0</v>
      </c>
      <c r="AE381" s="11">
        <v>0</v>
      </c>
      <c r="AF381" s="11">
        <v>0</v>
      </c>
      <c r="AG381" s="11">
        <v>0</v>
      </c>
      <c r="AH381" s="11">
        <v>1</v>
      </c>
      <c r="AI381" s="11">
        <v>0</v>
      </c>
      <c r="AJ381" s="11">
        <v>0</v>
      </c>
      <c r="AK381" s="11">
        <v>0</v>
      </c>
      <c r="AL381" s="11">
        <v>0</v>
      </c>
      <c r="AM381" s="11">
        <v>0</v>
      </c>
      <c r="AN381" s="11" t="s">
        <v>154</v>
      </c>
      <c r="AO381" s="11">
        <v>0</v>
      </c>
      <c r="AQ381" s="11" t="s">
        <v>141</v>
      </c>
      <c r="AR381" s="11" t="s">
        <v>152</v>
      </c>
      <c r="AS381" s="11" t="s">
        <v>164</v>
      </c>
      <c r="AT381" s="11">
        <v>4</v>
      </c>
      <c r="AU381" s="11">
        <v>4</v>
      </c>
      <c r="AX381" s="17"/>
      <c r="CF381" s="14">
        <v>41411</v>
      </c>
      <c r="CG381" s="14">
        <v>39881</v>
      </c>
    </row>
    <row r="382" spans="1:85" ht="45" x14ac:dyDescent="0.25">
      <c r="A382" s="11">
        <v>261</v>
      </c>
      <c r="B382" s="11" t="s">
        <v>2100</v>
      </c>
      <c r="D382" s="13">
        <v>261.2</v>
      </c>
      <c r="E382" s="11" t="s">
        <v>2105</v>
      </c>
      <c r="F382" s="11" t="s">
        <v>141</v>
      </c>
      <c r="G382" s="11" t="s">
        <v>226</v>
      </c>
      <c r="H382" s="11" t="s">
        <v>227</v>
      </c>
      <c r="I382" s="11" t="s">
        <v>144</v>
      </c>
      <c r="J382" s="11" t="s">
        <v>2102</v>
      </c>
      <c r="K382" s="14">
        <v>35886</v>
      </c>
      <c r="L382" s="11" t="s">
        <v>2106</v>
      </c>
      <c r="M382" s="11">
        <v>377538</v>
      </c>
      <c r="N382" s="11">
        <v>404136</v>
      </c>
      <c r="O382" s="11">
        <v>109</v>
      </c>
      <c r="P382" s="11" t="s">
        <v>229</v>
      </c>
      <c r="Q382" s="11" t="s">
        <v>2107</v>
      </c>
      <c r="R382" s="11">
        <v>20</v>
      </c>
      <c r="S382" s="11" t="s">
        <v>211</v>
      </c>
      <c r="T382" s="11">
        <v>0</v>
      </c>
      <c r="U382" s="11">
        <v>20</v>
      </c>
      <c r="W382" s="11">
        <v>1</v>
      </c>
      <c r="X382" s="11">
        <v>0</v>
      </c>
      <c r="Y382" s="11">
        <v>0</v>
      </c>
      <c r="Z382" s="11">
        <v>0</v>
      </c>
      <c r="AA382" s="11">
        <v>0</v>
      </c>
      <c r="AB382" s="11">
        <v>0</v>
      </c>
      <c r="AC382" s="11">
        <v>0</v>
      </c>
      <c r="AD382" s="11">
        <v>0</v>
      </c>
      <c r="AE382" s="11">
        <v>0</v>
      </c>
      <c r="AF382" s="11">
        <v>0</v>
      </c>
      <c r="AG382" s="11">
        <v>0</v>
      </c>
      <c r="AH382" s="11">
        <v>1</v>
      </c>
      <c r="AI382" s="11">
        <v>0</v>
      </c>
      <c r="AJ382" s="11">
        <v>0</v>
      </c>
      <c r="AK382" s="11">
        <v>0</v>
      </c>
      <c r="AL382" s="11">
        <v>0</v>
      </c>
      <c r="AM382" s="11">
        <v>0</v>
      </c>
      <c r="AN382" s="11" t="s">
        <v>154</v>
      </c>
      <c r="AO382" s="11">
        <v>0</v>
      </c>
      <c r="AQ382" s="11" t="s">
        <v>141</v>
      </c>
      <c r="AR382" s="11" t="s">
        <v>152</v>
      </c>
      <c r="AS382" s="11" t="s">
        <v>164</v>
      </c>
      <c r="AT382" s="11">
        <v>4</v>
      </c>
      <c r="AU382" s="11">
        <v>0</v>
      </c>
      <c r="AX382" s="17"/>
      <c r="CF382" s="14">
        <v>41411</v>
      </c>
      <c r="CG382" s="14">
        <v>39881</v>
      </c>
    </row>
    <row r="383" spans="1:85" ht="45" x14ac:dyDescent="0.25">
      <c r="A383" s="11">
        <v>261</v>
      </c>
      <c r="B383" s="11" t="s">
        <v>2100</v>
      </c>
      <c r="D383" s="13">
        <v>261.3</v>
      </c>
      <c r="E383" s="11" t="s">
        <v>2108</v>
      </c>
      <c r="F383" s="11" t="s">
        <v>141</v>
      </c>
      <c r="G383" s="11" t="s">
        <v>226</v>
      </c>
      <c r="H383" s="11" t="s">
        <v>227</v>
      </c>
      <c r="I383" s="11" t="s">
        <v>144</v>
      </c>
      <c r="J383" s="11" t="s">
        <v>2102</v>
      </c>
      <c r="K383" s="14">
        <v>35886</v>
      </c>
      <c r="L383" s="11" t="s">
        <v>2109</v>
      </c>
      <c r="M383" s="11">
        <v>377597</v>
      </c>
      <c r="N383" s="11">
        <v>404103</v>
      </c>
      <c r="O383" s="11">
        <v>109</v>
      </c>
      <c r="P383" s="11" t="s">
        <v>229</v>
      </c>
      <c r="Q383" s="11" t="s">
        <v>2110</v>
      </c>
      <c r="R383" s="11">
        <v>20</v>
      </c>
      <c r="S383" s="11" t="s">
        <v>211</v>
      </c>
      <c r="T383" s="11">
        <v>0</v>
      </c>
      <c r="U383" s="11">
        <v>20</v>
      </c>
      <c r="W383" s="11">
        <v>1</v>
      </c>
      <c r="X383" s="11">
        <v>0</v>
      </c>
      <c r="Y383" s="11">
        <v>0</v>
      </c>
      <c r="Z383" s="11">
        <v>0</v>
      </c>
      <c r="AA383" s="11">
        <v>0</v>
      </c>
      <c r="AB383" s="11">
        <v>0</v>
      </c>
      <c r="AC383" s="11">
        <v>0</v>
      </c>
      <c r="AD383" s="11">
        <v>0</v>
      </c>
      <c r="AE383" s="11">
        <v>0</v>
      </c>
      <c r="AF383" s="11">
        <v>0</v>
      </c>
      <c r="AG383" s="11">
        <v>0</v>
      </c>
      <c r="AH383" s="11">
        <v>1</v>
      </c>
      <c r="AI383" s="11">
        <v>0</v>
      </c>
      <c r="AJ383" s="11">
        <v>0</v>
      </c>
      <c r="AK383" s="11">
        <v>0</v>
      </c>
      <c r="AL383" s="11">
        <v>0</v>
      </c>
      <c r="AM383" s="11">
        <v>0</v>
      </c>
      <c r="AN383" s="11" t="s">
        <v>154</v>
      </c>
      <c r="AO383" s="11">
        <v>0</v>
      </c>
      <c r="AQ383" s="11" t="s">
        <v>141</v>
      </c>
      <c r="AR383" s="11" t="s">
        <v>152</v>
      </c>
      <c r="AS383" s="11" t="s">
        <v>164</v>
      </c>
      <c r="AT383" s="11">
        <v>4</v>
      </c>
      <c r="AU383" s="11">
        <v>0</v>
      </c>
      <c r="AX383" s="17"/>
      <c r="CF383" s="14">
        <v>41411</v>
      </c>
      <c r="CG383" s="14">
        <v>39881</v>
      </c>
    </row>
    <row r="384" spans="1:85" ht="45" x14ac:dyDescent="0.25">
      <c r="A384" s="11">
        <v>261</v>
      </c>
      <c r="B384" s="11" t="s">
        <v>2100</v>
      </c>
      <c r="D384" s="13">
        <v>261.39999999999998</v>
      </c>
      <c r="E384" s="11" t="s">
        <v>2111</v>
      </c>
      <c r="F384" s="11" t="s">
        <v>141</v>
      </c>
      <c r="G384" s="11" t="s">
        <v>226</v>
      </c>
      <c r="H384" s="11" t="s">
        <v>227</v>
      </c>
      <c r="I384" s="11" t="s">
        <v>144</v>
      </c>
      <c r="J384" s="11" t="s">
        <v>2102</v>
      </c>
      <c r="K384" s="14">
        <v>35886</v>
      </c>
      <c r="L384" s="11" t="s">
        <v>2112</v>
      </c>
      <c r="M384" s="11">
        <v>377672</v>
      </c>
      <c r="N384" s="11">
        <v>404138</v>
      </c>
      <c r="O384" s="11">
        <v>109</v>
      </c>
      <c r="P384" s="11" t="s">
        <v>229</v>
      </c>
      <c r="Q384" s="11" t="s">
        <v>2113</v>
      </c>
      <c r="R384" s="11">
        <v>20</v>
      </c>
      <c r="S384" s="11" t="s">
        <v>162</v>
      </c>
      <c r="T384" s="11">
        <v>40</v>
      </c>
      <c r="U384" s="11">
        <v>20</v>
      </c>
      <c r="W384" s="11">
        <v>1</v>
      </c>
      <c r="X384" s="11">
        <v>1</v>
      </c>
      <c r="Y384" s="11">
        <v>0</v>
      </c>
      <c r="Z384" s="11">
        <v>0</v>
      </c>
      <c r="AA384" s="11">
        <v>0</v>
      </c>
      <c r="AB384" s="11">
        <v>0</v>
      </c>
      <c r="AC384" s="11">
        <v>0</v>
      </c>
      <c r="AD384" s="11">
        <v>0</v>
      </c>
      <c r="AE384" s="11">
        <v>0</v>
      </c>
      <c r="AF384" s="11">
        <v>1</v>
      </c>
      <c r="AG384" s="11">
        <v>0</v>
      </c>
      <c r="AH384" s="11">
        <v>1</v>
      </c>
      <c r="AI384" s="11">
        <v>0</v>
      </c>
      <c r="AJ384" s="11">
        <v>0</v>
      </c>
      <c r="AK384" s="11">
        <v>0</v>
      </c>
      <c r="AL384" s="11">
        <v>0</v>
      </c>
      <c r="AM384" s="11">
        <v>0</v>
      </c>
      <c r="AN384" s="11" t="s">
        <v>2114</v>
      </c>
      <c r="AO384" s="11">
        <v>0</v>
      </c>
      <c r="AQ384" s="11" t="s">
        <v>141</v>
      </c>
      <c r="AR384" s="11" t="s">
        <v>152</v>
      </c>
      <c r="AS384" s="11" t="s">
        <v>164</v>
      </c>
      <c r="AT384" s="11">
        <v>4</v>
      </c>
      <c r="AU384" s="11">
        <v>0</v>
      </c>
      <c r="AW384" s="11" t="s">
        <v>165</v>
      </c>
      <c r="AX384" s="17"/>
      <c r="AY384" s="11" t="s">
        <v>166</v>
      </c>
      <c r="BA384" s="11" t="s">
        <v>1331</v>
      </c>
      <c r="BB384" s="11" t="s">
        <v>164</v>
      </c>
      <c r="BC384" s="16">
        <v>4</v>
      </c>
      <c r="BD384" s="11" t="s">
        <v>1331</v>
      </c>
      <c r="BE384" s="11" t="s">
        <v>168</v>
      </c>
      <c r="BF384" s="11" t="s">
        <v>169</v>
      </c>
      <c r="BG384" s="11" t="s">
        <v>170</v>
      </c>
      <c r="BH384" s="11" t="s">
        <v>171</v>
      </c>
      <c r="BI384" s="11" t="s">
        <v>172</v>
      </c>
      <c r="BJ384" s="11" t="s">
        <v>173</v>
      </c>
      <c r="BK384" s="11">
        <v>1</v>
      </c>
      <c r="BQ384" s="11" t="s">
        <v>174</v>
      </c>
      <c r="BT384" s="11" t="s">
        <v>174</v>
      </c>
      <c r="BU384" s="11" t="s">
        <v>175</v>
      </c>
      <c r="BV384" s="11" t="s">
        <v>175</v>
      </c>
      <c r="BW384" s="11" t="s">
        <v>174</v>
      </c>
      <c r="BX384" s="11" t="s">
        <v>175</v>
      </c>
      <c r="BY384" s="11" t="s">
        <v>175</v>
      </c>
      <c r="BZ384" s="11" t="s">
        <v>174</v>
      </c>
      <c r="CA384" s="11" t="s">
        <v>175</v>
      </c>
      <c r="CB384" s="11" t="s">
        <v>175</v>
      </c>
      <c r="CC384" s="11" t="s">
        <v>175</v>
      </c>
      <c r="CD384" s="11" t="s">
        <v>175</v>
      </c>
      <c r="CE384" s="11" t="s">
        <v>175</v>
      </c>
      <c r="CF384" s="14">
        <v>41411</v>
      </c>
      <c r="CG384" s="14">
        <v>39881</v>
      </c>
    </row>
    <row r="385" spans="1:85" ht="45" x14ac:dyDescent="0.25">
      <c r="A385" s="11">
        <v>261</v>
      </c>
      <c r="B385" s="11" t="s">
        <v>2100</v>
      </c>
      <c r="D385" s="13">
        <v>261.5</v>
      </c>
      <c r="E385" s="11" t="s">
        <v>2115</v>
      </c>
      <c r="F385" s="11" t="s">
        <v>141</v>
      </c>
      <c r="G385" s="11" t="s">
        <v>226</v>
      </c>
      <c r="H385" s="11" t="s">
        <v>227</v>
      </c>
      <c r="I385" s="11" t="s">
        <v>144</v>
      </c>
      <c r="J385" s="11" t="s">
        <v>2102</v>
      </c>
      <c r="K385" s="14">
        <v>35886</v>
      </c>
      <c r="L385" s="11" t="s">
        <v>2116</v>
      </c>
      <c r="M385" s="11">
        <v>377687</v>
      </c>
      <c r="N385" s="11">
        <v>404115</v>
      </c>
      <c r="O385" s="11">
        <v>109</v>
      </c>
      <c r="P385" s="11" t="s">
        <v>229</v>
      </c>
      <c r="Q385" s="11" t="s">
        <v>2117</v>
      </c>
      <c r="R385" s="11">
        <v>20</v>
      </c>
      <c r="S385" s="11" t="s">
        <v>162</v>
      </c>
      <c r="T385" s="11">
        <v>40</v>
      </c>
      <c r="U385" s="11">
        <v>20</v>
      </c>
      <c r="W385" s="11">
        <v>1</v>
      </c>
      <c r="X385" s="11">
        <v>1</v>
      </c>
      <c r="Y385" s="11">
        <v>0</v>
      </c>
      <c r="Z385" s="11">
        <v>0</v>
      </c>
      <c r="AA385" s="11">
        <v>0</v>
      </c>
      <c r="AB385" s="11">
        <v>0</v>
      </c>
      <c r="AC385" s="11">
        <v>0</v>
      </c>
      <c r="AD385" s="11">
        <v>0</v>
      </c>
      <c r="AE385" s="11">
        <v>0</v>
      </c>
      <c r="AF385" s="11">
        <v>0</v>
      </c>
      <c r="AG385" s="11">
        <v>0</v>
      </c>
      <c r="AH385" s="11">
        <v>1</v>
      </c>
      <c r="AI385" s="11">
        <v>0</v>
      </c>
      <c r="AJ385" s="11">
        <v>0</v>
      </c>
      <c r="AK385" s="11">
        <v>0</v>
      </c>
      <c r="AL385" s="11">
        <v>0</v>
      </c>
      <c r="AM385" s="11">
        <v>0</v>
      </c>
      <c r="AN385" s="11" t="s">
        <v>1709</v>
      </c>
      <c r="AO385" s="11">
        <v>0</v>
      </c>
      <c r="AQ385" s="11" t="s">
        <v>141</v>
      </c>
      <c r="AR385" s="11" t="s">
        <v>152</v>
      </c>
      <c r="AS385" s="11" t="s">
        <v>164</v>
      </c>
      <c r="AT385" s="11">
        <v>4</v>
      </c>
      <c r="AU385" s="11">
        <v>0</v>
      </c>
      <c r="AX385" s="17"/>
      <c r="CF385" s="14">
        <v>41411</v>
      </c>
      <c r="CG385" s="14">
        <v>39881</v>
      </c>
    </row>
    <row r="386" spans="1:85" ht="45" x14ac:dyDescent="0.25">
      <c r="A386" s="11">
        <v>261</v>
      </c>
      <c r="B386" s="11" t="s">
        <v>2100</v>
      </c>
      <c r="D386" s="13">
        <v>261.60000000000002</v>
      </c>
      <c r="E386" s="11" t="s">
        <v>2118</v>
      </c>
      <c r="F386" s="11" t="s">
        <v>141</v>
      </c>
      <c r="G386" s="11" t="s">
        <v>226</v>
      </c>
      <c r="H386" s="11" t="s">
        <v>227</v>
      </c>
      <c r="I386" s="11" t="s">
        <v>144</v>
      </c>
      <c r="J386" s="11" t="s">
        <v>2102</v>
      </c>
      <c r="K386" s="14">
        <v>35886</v>
      </c>
      <c r="L386" s="11" t="s">
        <v>2119</v>
      </c>
      <c r="M386" s="11">
        <v>377692</v>
      </c>
      <c r="N386" s="11">
        <v>404108</v>
      </c>
      <c r="O386" s="11">
        <v>109</v>
      </c>
      <c r="P386" s="11" t="s">
        <v>229</v>
      </c>
      <c r="Q386" s="11" t="s">
        <v>2120</v>
      </c>
      <c r="R386" s="11">
        <v>20</v>
      </c>
      <c r="S386" s="11" t="s">
        <v>162</v>
      </c>
      <c r="T386" s="11">
        <v>40</v>
      </c>
      <c r="U386" s="11">
        <v>20</v>
      </c>
      <c r="W386" s="11">
        <v>1</v>
      </c>
      <c r="X386" s="11">
        <v>1</v>
      </c>
      <c r="Y386" s="11">
        <v>0</v>
      </c>
      <c r="Z386" s="11">
        <v>0</v>
      </c>
      <c r="AA386" s="11">
        <v>0</v>
      </c>
      <c r="AB386" s="11">
        <v>0</v>
      </c>
      <c r="AC386" s="11">
        <v>0</v>
      </c>
      <c r="AD386" s="11">
        <v>0</v>
      </c>
      <c r="AE386" s="11">
        <v>0</v>
      </c>
      <c r="AF386" s="11">
        <v>0</v>
      </c>
      <c r="AG386" s="11">
        <v>0</v>
      </c>
      <c r="AH386" s="11">
        <v>1</v>
      </c>
      <c r="AI386" s="11">
        <v>0</v>
      </c>
      <c r="AJ386" s="11">
        <v>0</v>
      </c>
      <c r="AK386" s="11">
        <v>0</v>
      </c>
      <c r="AL386" s="11">
        <v>0</v>
      </c>
      <c r="AM386" s="11">
        <v>0</v>
      </c>
      <c r="AN386" s="11" t="s">
        <v>1709</v>
      </c>
      <c r="AO386" s="11">
        <v>0</v>
      </c>
      <c r="AQ386" s="11" t="s">
        <v>141</v>
      </c>
      <c r="AR386" s="11" t="s">
        <v>152</v>
      </c>
      <c r="AS386" s="11" t="s">
        <v>164</v>
      </c>
      <c r="AT386" s="11">
        <v>4</v>
      </c>
      <c r="AU386" s="11">
        <v>0</v>
      </c>
      <c r="AX386" s="17"/>
      <c r="CF386" s="14">
        <v>41411</v>
      </c>
      <c r="CG386" s="14">
        <v>39881</v>
      </c>
    </row>
    <row r="387" spans="1:85" ht="45" x14ac:dyDescent="0.25">
      <c r="A387" s="11">
        <v>262</v>
      </c>
      <c r="B387" s="11" t="s">
        <v>2121</v>
      </c>
      <c r="D387" s="13">
        <v>262.10000000000002</v>
      </c>
      <c r="E387" s="11" t="s">
        <v>2122</v>
      </c>
      <c r="F387" s="11" t="s">
        <v>141</v>
      </c>
      <c r="G387" s="11" t="s">
        <v>226</v>
      </c>
      <c r="H387" s="11" t="s">
        <v>227</v>
      </c>
      <c r="I387" s="11" t="s">
        <v>144</v>
      </c>
      <c r="J387" s="11" t="s">
        <v>2102</v>
      </c>
      <c r="K387" s="14">
        <v>35886</v>
      </c>
      <c r="L387" s="11" t="s">
        <v>2123</v>
      </c>
      <c r="M387" s="11">
        <v>377425</v>
      </c>
      <c r="N387" s="11">
        <v>404014</v>
      </c>
      <c r="O387" s="11">
        <v>109</v>
      </c>
      <c r="P387" s="11" t="s">
        <v>229</v>
      </c>
      <c r="Q387" s="11" t="s">
        <v>2124</v>
      </c>
      <c r="R387" s="11">
        <v>10</v>
      </c>
      <c r="S387" s="11" t="s">
        <v>211</v>
      </c>
      <c r="T387" s="11">
        <v>0</v>
      </c>
      <c r="U387" s="11">
        <v>20</v>
      </c>
      <c r="W387" s="11">
        <v>1</v>
      </c>
      <c r="X387" s="11">
        <v>0</v>
      </c>
      <c r="Y387" s="11">
        <v>0</v>
      </c>
      <c r="Z387" s="11">
        <v>0</v>
      </c>
      <c r="AA387" s="11">
        <v>0</v>
      </c>
      <c r="AB387" s="11">
        <v>0</v>
      </c>
      <c r="AC387" s="11">
        <v>0</v>
      </c>
      <c r="AD387" s="11">
        <v>0</v>
      </c>
      <c r="AE387" s="11">
        <v>0</v>
      </c>
      <c r="AF387" s="11">
        <v>0</v>
      </c>
      <c r="AG387" s="11">
        <v>0</v>
      </c>
      <c r="AH387" s="11">
        <v>1</v>
      </c>
      <c r="AI387" s="11">
        <v>0</v>
      </c>
      <c r="AJ387" s="11">
        <v>0</v>
      </c>
      <c r="AK387" s="11">
        <v>0</v>
      </c>
      <c r="AL387" s="11">
        <v>0</v>
      </c>
      <c r="AM387" s="11">
        <v>0</v>
      </c>
      <c r="AN387" s="11" t="s">
        <v>154</v>
      </c>
      <c r="AO387" s="11">
        <v>0</v>
      </c>
      <c r="AQ387" s="11" t="s">
        <v>141</v>
      </c>
      <c r="AR387" s="11" t="s">
        <v>152</v>
      </c>
      <c r="AS387" s="11" t="s">
        <v>164</v>
      </c>
      <c r="AT387" s="11">
        <v>4</v>
      </c>
      <c r="AU387" s="11">
        <v>4</v>
      </c>
      <c r="AV387" s="11" t="s">
        <v>2125</v>
      </c>
      <c r="AX387" s="17"/>
      <c r="CF387" s="14">
        <v>41411</v>
      </c>
      <c r="CG387" s="14">
        <v>39881</v>
      </c>
    </row>
    <row r="388" spans="1:85" ht="45" x14ac:dyDescent="0.25">
      <c r="A388" s="11">
        <v>262</v>
      </c>
      <c r="B388" s="11" t="s">
        <v>2121</v>
      </c>
      <c r="D388" s="13">
        <v>262.2</v>
      </c>
      <c r="E388" s="11" t="s">
        <v>2126</v>
      </c>
      <c r="F388" s="11" t="s">
        <v>141</v>
      </c>
      <c r="G388" s="11" t="s">
        <v>226</v>
      </c>
      <c r="H388" s="11" t="s">
        <v>227</v>
      </c>
      <c r="I388" s="11" t="s">
        <v>144</v>
      </c>
      <c r="J388" s="11" t="s">
        <v>2102</v>
      </c>
      <c r="K388" s="14">
        <v>35886</v>
      </c>
      <c r="L388" s="11" t="s">
        <v>2127</v>
      </c>
      <c r="M388" s="11">
        <v>377479</v>
      </c>
      <c r="N388" s="11">
        <v>404053</v>
      </c>
      <c r="O388" s="11">
        <v>109</v>
      </c>
      <c r="P388" s="11" t="s">
        <v>229</v>
      </c>
      <c r="Q388" s="11" t="s">
        <v>2128</v>
      </c>
      <c r="R388" s="11">
        <v>10</v>
      </c>
      <c r="S388" s="11" t="s">
        <v>211</v>
      </c>
      <c r="T388" s="11">
        <v>0</v>
      </c>
      <c r="U388" s="11">
        <v>20</v>
      </c>
      <c r="W388" s="11">
        <v>1</v>
      </c>
      <c r="X388" s="11">
        <v>0</v>
      </c>
      <c r="Y388" s="11">
        <v>0</v>
      </c>
      <c r="Z388" s="11">
        <v>0</v>
      </c>
      <c r="AA388" s="11">
        <v>0</v>
      </c>
      <c r="AB388" s="11">
        <v>0</v>
      </c>
      <c r="AC388" s="11">
        <v>0</v>
      </c>
      <c r="AD388" s="11">
        <v>0</v>
      </c>
      <c r="AE388" s="11">
        <v>0</v>
      </c>
      <c r="AF388" s="11">
        <v>0</v>
      </c>
      <c r="AG388" s="11">
        <v>0</v>
      </c>
      <c r="AH388" s="11">
        <v>0</v>
      </c>
      <c r="AI388" s="11">
        <v>0</v>
      </c>
      <c r="AJ388" s="11">
        <v>1</v>
      </c>
      <c r="AK388" s="11">
        <v>0</v>
      </c>
      <c r="AL388" s="11">
        <v>0</v>
      </c>
      <c r="AM388" s="11">
        <v>0</v>
      </c>
      <c r="AN388" s="11" t="s">
        <v>151</v>
      </c>
      <c r="AO388" s="11">
        <v>0</v>
      </c>
      <c r="AQ388" s="11" t="s">
        <v>141</v>
      </c>
      <c r="AR388" s="11" t="s">
        <v>152</v>
      </c>
      <c r="AS388" s="11" t="s">
        <v>164</v>
      </c>
      <c r="AT388" s="11">
        <v>4</v>
      </c>
      <c r="AU388" s="11">
        <v>0</v>
      </c>
      <c r="AV388" s="11" t="s">
        <v>2125</v>
      </c>
      <c r="AX388" s="17"/>
      <c r="CF388" s="14">
        <v>41411</v>
      </c>
      <c r="CG388" s="14">
        <v>39881</v>
      </c>
    </row>
    <row r="389" spans="1:85" ht="45" x14ac:dyDescent="0.25">
      <c r="A389" s="11">
        <v>262</v>
      </c>
      <c r="B389" s="11" t="s">
        <v>2121</v>
      </c>
      <c r="D389" s="13">
        <v>262.3</v>
      </c>
      <c r="E389" s="11" t="s">
        <v>2129</v>
      </c>
      <c r="F389" s="11" t="s">
        <v>141</v>
      </c>
      <c r="G389" s="11" t="s">
        <v>226</v>
      </c>
      <c r="H389" s="11" t="s">
        <v>227</v>
      </c>
      <c r="I389" s="11" t="s">
        <v>144</v>
      </c>
      <c r="J389" s="11" t="s">
        <v>2102</v>
      </c>
      <c r="K389" s="14">
        <v>35886</v>
      </c>
      <c r="L389" s="11" t="s">
        <v>2130</v>
      </c>
      <c r="M389" s="11">
        <v>377288</v>
      </c>
      <c r="N389" s="11">
        <v>404065</v>
      </c>
      <c r="O389" s="11">
        <v>109</v>
      </c>
      <c r="P389" s="11" t="s">
        <v>229</v>
      </c>
      <c r="Q389" s="11" t="s">
        <v>2131</v>
      </c>
      <c r="R389" s="11">
        <v>10</v>
      </c>
      <c r="S389" s="11" t="s">
        <v>211</v>
      </c>
      <c r="T389" s="11">
        <v>0</v>
      </c>
      <c r="U389" s="11">
        <v>20</v>
      </c>
      <c r="W389" s="11">
        <v>1</v>
      </c>
      <c r="X389" s="11">
        <v>0</v>
      </c>
      <c r="Y389" s="11">
        <v>0</v>
      </c>
      <c r="Z389" s="11">
        <v>0</v>
      </c>
      <c r="AA389" s="11">
        <v>0</v>
      </c>
      <c r="AB389" s="11">
        <v>0</v>
      </c>
      <c r="AC389" s="11">
        <v>0</v>
      </c>
      <c r="AD389" s="11">
        <v>0</v>
      </c>
      <c r="AE389" s="11">
        <v>0</v>
      </c>
      <c r="AF389" s="11">
        <v>0</v>
      </c>
      <c r="AG389" s="11">
        <v>0</v>
      </c>
      <c r="AH389" s="11">
        <v>1</v>
      </c>
      <c r="AI389" s="11">
        <v>0</v>
      </c>
      <c r="AJ389" s="11">
        <v>0</v>
      </c>
      <c r="AK389" s="11">
        <v>0</v>
      </c>
      <c r="AL389" s="11">
        <v>0</v>
      </c>
      <c r="AM389" s="11">
        <v>0</v>
      </c>
      <c r="AN389" s="11" t="s">
        <v>154</v>
      </c>
      <c r="AO389" s="11">
        <v>0</v>
      </c>
      <c r="AQ389" s="11" t="s">
        <v>141</v>
      </c>
      <c r="AR389" s="11" t="s">
        <v>152</v>
      </c>
      <c r="AS389" s="11" t="s">
        <v>164</v>
      </c>
      <c r="AT389" s="11">
        <v>4</v>
      </c>
      <c r="AU389" s="11">
        <v>0</v>
      </c>
      <c r="AV389" s="11" t="s">
        <v>2125</v>
      </c>
      <c r="AX389" s="17"/>
      <c r="CF389" s="14">
        <v>41411</v>
      </c>
      <c r="CG389" s="14">
        <v>39881</v>
      </c>
    </row>
    <row r="390" spans="1:85" ht="45" x14ac:dyDescent="0.25">
      <c r="A390" s="11">
        <v>262</v>
      </c>
      <c r="B390" s="11" t="s">
        <v>2121</v>
      </c>
      <c r="D390" s="13">
        <v>262.39999999999998</v>
      </c>
      <c r="E390" s="11" t="s">
        <v>2132</v>
      </c>
      <c r="F390" s="11" t="s">
        <v>141</v>
      </c>
      <c r="G390" s="11" t="s">
        <v>226</v>
      </c>
      <c r="H390" s="11" t="s">
        <v>227</v>
      </c>
      <c r="I390" s="11" t="s">
        <v>144</v>
      </c>
      <c r="J390" s="11" t="s">
        <v>2102</v>
      </c>
      <c r="K390" s="14">
        <v>35886</v>
      </c>
      <c r="L390" s="11" t="s">
        <v>2133</v>
      </c>
      <c r="M390" s="11">
        <v>377496</v>
      </c>
      <c r="N390" s="11">
        <v>404111</v>
      </c>
      <c r="O390" s="11">
        <v>109</v>
      </c>
      <c r="P390" s="11" t="s">
        <v>229</v>
      </c>
      <c r="Q390" s="11" t="s">
        <v>2134</v>
      </c>
      <c r="R390" s="11">
        <v>10</v>
      </c>
      <c r="S390" s="11" t="s">
        <v>211</v>
      </c>
      <c r="T390" s="11">
        <v>0</v>
      </c>
      <c r="U390" s="11">
        <v>20</v>
      </c>
      <c r="W390" s="11">
        <v>1</v>
      </c>
      <c r="X390" s="11">
        <v>0</v>
      </c>
      <c r="Y390" s="11">
        <v>0</v>
      </c>
      <c r="Z390" s="11">
        <v>0</v>
      </c>
      <c r="AA390" s="11">
        <v>0</v>
      </c>
      <c r="AB390" s="11">
        <v>0</v>
      </c>
      <c r="AC390" s="11">
        <v>0</v>
      </c>
      <c r="AD390" s="11">
        <v>0</v>
      </c>
      <c r="AE390" s="11">
        <v>0</v>
      </c>
      <c r="AF390" s="11">
        <v>0</v>
      </c>
      <c r="AG390" s="11">
        <v>0</v>
      </c>
      <c r="AH390" s="11">
        <v>1</v>
      </c>
      <c r="AI390" s="11">
        <v>0</v>
      </c>
      <c r="AJ390" s="11">
        <v>0</v>
      </c>
      <c r="AK390" s="11">
        <v>0</v>
      </c>
      <c r="AL390" s="11">
        <v>0</v>
      </c>
      <c r="AM390" s="11">
        <v>0</v>
      </c>
      <c r="AN390" s="11" t="s">
        <v>154</v>
      </c>
      <c r="AO390" s="11">
        <v>0</v>
      </c>
      <c r="AQ390" s="11" t="s">
        <v>141</v>
      </c>
      <c r="AR390" s="11" t="s">
        <v>152</v>
      </c>
      <c r="AS390" s="11" t="s">
        <v>164</v>
      </c>
      <c r="AT390" s="11">
        <v>4</v>
      </c>
      <c r="AU390" s="11">
        <v>0</v>
      </c>
      <c r="AV390" s="11" t="s">
        <v>2125</v>
      </c>
      <c r="AX390" s="17"/>
      <c r="CF390" s="14">
        <v>41411</v>
      </c>
      <c r="CG390" s="14">
        <v>39881</v>
      </c>
    </row>
    <row r="391" spans="1:85" ht="30" x14ac:dyDescent="0.25">
      <c r="A391" s="11">
        <v>675</v>
      </c>
      <c r="B391" s="11" t="s">
        <v>5045</v>
      </c>
      <c r="D391" s="13">
        <v>675.1</v>
      </c>
      <c r="E391" s="11" t="s">
        <v>5046</v>
      </c>
      <c r="F391" s="11" t="s">
        <v>141</v>
      </c>
      <c r="G391" s="11" t="s">
        <v>226</v>
      </c>
      <c r="H391" s="11" t="s">
        <v>227</v>
      </c>
      <c r="I391" s="11" t="s">
        <v>141</v>
      </c>
      <c r="J391" s="11" t="s">
        <v>1232</v>
      </c>
      <c r="K391" s="14">
        <v>38183</v>
      </c>
      <c r="M391" s="11">
        <v>379344</v>
      </c>
      <c r="N391" s="11">
        <v>402230</v>
      </c>
      <c r="O391" s="11">
        <v>109</v>
      </c>
      <c r="P391" s="11" t="s">
        <v>229</v>
      </c>
      <c r="Q391" s="11" t="s">
        <v>5047</v>
      </c>
      <c r="R391" s="11">
        <v>1</v>
      </c>
      <c r="S391" s="11" t="s">
        <v>231</v>
      </c>
      <c r="T391" s="11">
        <v>47.1</v>
      </c>
      <c r="U391" s="11">
        <v>0.1</v>
      </c>
      <c r="V391" s="11" t="s">
        <v>231</v>
      </c>
      <c r="W391" s="11">
        <v>1</v>
      </c>
      <c r="X391" s="11">
        <v>0</v>
      </c>
      <c r="Y391" s="11">
        <v>0</v>
      </c>
      <c r="Z391" s="11">
        <v>1</v>
      </c>
      <c r="AA391" s="11">
        <v>0</v>
      </c>
      <c r="AB391" s="11">
        <v>0</v>
      </c>
      <c r="AC391" s="11">
        <v>0</v>
      </c>
      <c r="AD391" s="11">
        <v>0</v>
      </c>
      <c r="AE391" s="11">
        <v>0</v>
      </c>
      <c r="AF391" s="11">
        <v>0</v>
      </c>
      <c r="AG391" s="11">
        <v>0</v>
      </c>
      <c r="AH391" s="11">
        <v>1</v>
      </c>
      <c r="AI391" s="11">
        <v>0</v>
      </c>
      <c r="AJ391" s="11">
        <v>0</v>
      </c>
      <c r="AK391" s="11">
        <v>0</v>
      </c>
      <c r="AL391" s="11">
        <v>0</v>
      </c>
      <c r="AM391" s="11">
        <v>0</v>
      </c>
      <c r="AN391" s="11" t="s">
        <v>195</v>
      </c>
      <c r="AO391" s="11">
        <v>0</v>
      </c>
      <c r="AQ391" s="11" t="s">
        <v>141</v>
      </c>
      <c r="AR391" s="11" t="s">
        <v>152</v>
      </c>
      <c r="AS391" s="11" t="s">
        <v>232</v>
      </c>
      <c r="AT391" s="11">
        <v>6</v>
      </c>
      <c r="AU391" s="11">
        <v>6</v>
      </c>
      <c r="AV391" s="11" t="s">
        <v>5048</v>
      </c>
      <c r="AX391" s="17"/>
      <c r="CF391" s="14">
        <v>41411</v>
      </c>
    </row>
    <row r="392" spans="1:85" ht="30" x14ac:dyDescent="0.25">
      <c r="A392" s="11">
        <v>739</v>
      </c>
      <c r="B392" s="11" t="s">
        <v>5620</v>
      </c>
      <c r="D392" s="13">
        <v>739.1</v>
      </c>
      <c r="E392" s="11" t="s">
        <v>510</v>
      </c>
      <c r="F392" s="11" t="s">
        <v>141</v>
      </c>
      <c r="G392" s="11" t="s">
        <v>226</v>
      </c>
      <c r="H392" s="11" t="s">
        <v>227</v>
      </c>
      <c r="I392" s="11" t="s">
        <v>141</v>
      </c>
      <c r="J392" s="11" t="s">
        <v>1232</v>
      </c>
      <c r="K392" s="14">
        <v>39484</v>
      </c>
      <c r="M392" s="11">
        <v>376612</v>
      </c>
      <c r="N392" s="11">
        <v>403592</v>
      </c>
      <c r="O392" s="11">
        <v>109</v>
      </c>
      <c r="P392" s="11" t="s">
        <v>229</v>
      </c>
      <c r="Q392" s="11" t="s">
        <v>5621</v>
      </c>
      <c r="R392" s="11">
        <v>10</v>
      </c>
      <c r="S392" s="11" t="s">
        <v>211</v>
      </c>
      <c r="T392" s="11">
        <v>92</v>
      </c>
      <c r="U392" s="11">
        <v>1</v>
      </c>
      <c r="V392" s="11" t="s">
        <v>231</v>
      </c>
      <c r="W392" s="11">
        <v>1</v>
      </c>
      <c r="X392" s="11">
        <v>0</v>
      </c>
      <c r="Y392" s="11">
        <v>0</v>
      </c>
      <c r="Z392" s="11">
        <v>1</v>
      </c>
      <c r="AA392" s="11">
        <v>0</v>
      </c>
      <c r="AB392" s="11">
        <v>0</v>
      </c>
      <c r="AC392" s="11">
        <v>0</v>
      </c>
      <c r="AD392" s="11">
        <v>0</v>
      </c>
      <c r="AE392" s="11">
        <v>0</v>
      </c>
      <c r="AF392" s="11">
        <v>0</v>
      </c>
      <c r="AG392" s="11">
        <v>0</v>
      </c>
      <c r="AH392" s="11">
        <v>1</v>
      </c>
      <c r="AI392" s="11">
        <v>0</v>
      </c>
      <c r="AJ392" s="11">
        <v>0</v>
      </c>
      <c r="AK392" s="11">
        <v>0</v>
      </c>
      <c r="AL392" s="11">
        <v>0</v>
      </c>
      <c r="AM392" s="11">
        <v>0</v>
      </c>
      <c r="AN392" s="11" t="s">
        <v>195</v>
      </c>
      <c r="AO392" s="11">
        <v>0</v>
      </c>
      <c r="AQ392" s="11" t="s">
        <v>141</v>
      </c>
      <c r="AR392" s="11" t="s">
        <v>152</v>
      </c>
      <c r="AS392" s="11" t="s">
        <v>232</v>
      </c>
      <c r="AT392" s="11">
        <v>6</v>
      </c>
      <c r="AU392" s="11">
        <v>6</v>
      </c>
      <c r="AV392" s="11" t="s">
        <v>5622</v>
      </c>
      <c r="AX392" s="17"/>
      <c r="CF392" s="14">
        <v>41411</v>
      </c>
    </row>
    <row r="393" spans="1:85" ht="60" x14ac:dyDescent="0.25">
      <c r="A393" s="11">
        <v>660</v>
      </c>
      <c r="B393" s="11" t="s">
        <v>4881</v>
      </c>
      <c r="D393" s="13">
        <v>660.1</v>
      </c>
      <c r="E393" s="11" t="s">
        <v>80</v>
      </c>
      <c r="F393" s="11" t="s">
        <v>1198</v>
      </c>
      <c r="G393" s="11" t="s">
        <v>226</v>
      </c>
      <c r="H393" s="11" t="s">
        <v>1850</v>
      </c>
      <c r="I393" s="11" t="s">
        <v>2726</v>
      </c>
      <c r="J393" s="11" t="s">
        <v>2157</v>
      </c>
      <c r="K393" s="14">
        <v>38117</v>
      </c>
      <c r="L393" s="11" t="s">
        <v>4882</v>
      </c>
      <c r="M393" s="11">
        <v>390515</v>
      </c>
      <c r="N393" s="11">
        <v>423775</v>
      </c>
      <c r="O393" s="11">
        <v>103</v>
      </c>
      <c r="P393" s="11" t="s">
        <v>229</v>
      </c>
      <c r="Q393" s="11" t="s">
        <v>4883</v>
      </c>
      <c r="R393" s="11">
        <v>5</v>
      </c>
      <c r="S393" s="11" t="s">
        <v>149</v>
      </c>
      <c r="T393" s="11">
        <v>250</v>
      </c>
      <c r="U393" s="11">
        <v>5</v>
      </c>
      <c r="V393" s="11" t="s">
        <v>150</v>
      </c>
      <c r="W393" s="11">
        <v>1</v>
      </c>
      <c r="X393" s="11">
        <v>1</v>
      </c>
      <c r="Y393" s="11">
        <v>0</v>
      </c>
      <c r="Z393" s="11">
        <v>0</v>
      </c>
      <c r="AA393" s="11">
        <v>0</v>
      </c>
      <c r="AB393" s="11">
        <v>0</v>
      </c>
      <c r="AC393" s="11">
        <v>0</v>
      </c>
      <c r="AD393" s="11">
        <v>0</v>
      </c>
      <c r="AE393" s="11">
        <v>0</v>
      </c>
      <c r="AF393" s="11">
        <v>0</v>
      </c>
      <c r="AG393" s="11">
        <v>0</v>
      </c>
      <c r="AH393" s="11">
        <v>0</v>
      </c>
      <c r="AI393" s="11">
        <v>0</v>
      </c>
      <c r="AJ393" s="11">
        <v>0</v>
      </c>
      <c r="AK393" s="11">
        <v>0</v>
      </c>
      <c r="AL393" s="11">
        <v>0</v>
      </c>
      <c r="AM393" s="11">
        <v>0</v>
      </c>
      <c r="AN393" s="11" t="s">
        <v>472</v>
      </c>
      <c r="AO393" s="11">
        <v>0</v>
      </c>
      <c r="AQ393" s="11" t="s">
        <v>256</v>
      </c>
      <c r="AR393" s="11" t="s">
        <v>152</v>
      </c>
      <c r="AS393" s="11" t="s">
        <v>257</v>
      </c>
      <c r="AT393" s="11">
        <v>52</v>
      </c>
      <c r="AU393" s="11">
        <v>52</v>
      </c>
      <c r="AX393" s="17"/>
      <c r="CF393" s="14">
        <v>41411</v>
      </c>
    </row>
    <row r="394" spans="1:85" ht="60" x14ac:dyDescent="0.25">
      <c r="A394" s="11">
        <v>660</v>
      </c>
      <c r="B394" s="11" t="s">
        <v>4881</v>
      </c>
      <c r="D394" s="13">
        <v>660.2</v>
      </c>
      <c r="E394" s="11" t="s">
        <v>4884</v>
      </c>
      <c r="F394" s="11" t="s">
        <v>1198</v>
      </c>
      <c r="G394" s="11" t="s">
        <v>226</v>
      </c>
      <c r="H394" s="11" t="s">
        <v>1850</v>
      </c>
      <c r="I394" s="11" t="s">
        <v>2726</v>
      </c>
      <c r="J394" s="11" t="s">
        <v>2157</v>
      </c>
      <c r="K394" s="14">
        <v>38117</v>
      </c>
      <c r="M394" s="11">
        <v>390525</v>
      </c>
      <c r="N394" s="11">
        <v>423770</v>
      </c>
      <c r="O394" s="11">
        <v>103</v>
      </c>
      <c r="P394" s="11" t="s">
        <v>229</v>
      </c>
      <c r="Q394" s="24" t="s">
        <v>4885</v>
      </c>
      <c r="R394" s="11">
        <v>20</v>
      </c>
      <c r="S394" s="11" t="s">
        <v>149</v>
      </c>
      <c r="T394" s="11">
        <v>250</v>
      </c>
      <c r="U394" s="11">
        <v>5</v>
      </c>
      <c r="V394" s="11" t="s">
        <v>150</v>
      </c>
      <c r="W394" s="11">
        <v>1</v>
      </c>
      <c r="X394" s="11">
        <v>0</v>
      </c>
      <c r="Y394" s="11">
        <v>1</v>
      </c>
      <c r="Z394" s="11">
        <v>0</v>
      </c>
      <c r="AA394" s="11">
        <v>0</v>
      </c>
      <c r="AB394" s="11">
        <v>0</v>
      </c>
      <c r="AC394" s="11">
        <v>0</v>
      </c>
      <c r="AD394" s="11">
        <v>0</v>
      </c>
      <c r="AE394" s="11">
        <v>0</v>
      </c>
      <c r="AF394" s="11">
        <v>1</v>
      </c>
      <c r="AG394" s="11">
        <v>0</v>
      </c>
      <c r="AH394" s="11">
        <v>0</v>
      </c>
      <c r="AI394" s="11">
        <v>0</v>
      </c>
      <c r="AJ394" s="11">
        <v>0</v>
      </c>
      <c r="AK394" s="11">
        <v>0</v>
      </c>
      <c r="AL394" s="11">
        <v>0</v>
      </c>
      <c r="AM394" s="11">
        <v>0</v>
      </c>
      <c r="AN394" s="11" t="s">
        <v>478</v>
      </c>
      <c r="AO394" s="11">
        <v>0</v>
      </c>
      <c r="AQ394" s="11" t="s">
        <v>256</v>
      </c>
      <c r="AR394" s="11" t="s">
        <v>152</v>
      </c>
      <c r="AS394" s="11" t="s">
        <v>257</v>
      </c>
      <c r="AT394" s="11">
        <v>52</v>
      </c>
      <c r="AU394" s="11">
        <v>0</v>
      </c>
      <c r="AW394" s="11" t="s">
        <v>165</v>
      </c>
      <c r="AX394" s="17"/>
      <c r="AY394" s="11" t="s">
        <v>4886</v>
      </c>
      <c r="AZ394" s="11" t="s">
        <v>4887</v>
      </c>
      <c r="BA394" s="11" t="s">
        <v>4881</v>
      </c>
      <c r="BB394" s="11" t="s">
        <v>421</v>
      </c>
      <c r="BC394" s="16">
        <v>48</v>
      </c>
      <c r="BD394" s="11" t="s">
        <v>4888</v>
      </c>
      <c r="BE394" s="11" t="s">
        <v>168</v>
      </c>
      <c r="BF394" s="11" t="s">
        <v>169</v>
      </c>
      <c r="BG394" s="11" t="s">
        <v>262</v>
      </c>
      <c r="BH394" s="11" t="s">
        <v>263</v>
      </c>
      <c r="BI394" s="11" t="s">
        <v>172</v>
      </c>
      <c r="BJ394" s="11" t="s">
        <v>173</v>
      </c>
      <c r="BK394" s="11">
        <v>1</v>
      </c>
      <c r="BN394" s="11" t="s">
        <v>286</v>
      </c>
      <c r="BO394" s="11">
        <v>3</v>
      </c>
      <c r="BP394" s="11" t="s">
        <v>174</v>
      </c>
      <c r="BR394" s="11" t="s">
        <v>265</v>
      </c>
      <c r="BS394" s="11" t="s">
        <v>1713</v>
      </c>
      <c r="BT394" s="11" t="s">
        <v>4889</v>
      </c>
      <c r="BU394" s="11" t="s">
        <v>4890</v>
      </c>
      <c r="BV394" s="11" t="s">
        <v>4890</v>
      </c>
      <c r="BW394" s="11" t="s">
        <v>4890</v>
      </c>
      <c r="BX394" s="11" t="s">
        <v>4890</v>
      </c>
      <c r="BY394" s="11" t="s">
        <v>4890</v>
      </c>
      <c r="BZ394" s="11" t="s">
        <v>4889</v>
      </c>
      <c r="CA394" s="11" t="s">
        <v>4890</v>
      </c>
      <c r="CB394" s="11" t="s">
        <v>4890</v>
      </c>
      <c r="CC394" s="11" t="s">
        <v>4890</v>
      </c>
      <c r="CD394" s="11" t="s">
        <v>4890</v>
      </c>
      <c r="CE394" s="11" t="s">
        <v>4890</v>
      </c>
      <c r="CF394" s="14">
        <v>41411</v>
      </c>
      <c r="CG394" s="14">
        <v>40681</v>
      </c>
    </row>
    <row r="395" spans="1:85" ht="60" x14ac:dyDescent="0.25">
      <c r="A395" s="23">
        <v>660</v>
      </c>
      <c r="B395" s="23" t="s">
        <v>4881</v>
      </c>
      <c r="C395" s="23"/>
      <c r="D395" s="48">
        <v>660.3</v>
      </c>
      <c r="E395" s="23" t="s">
        <v>279</v>
      </c>
      <c r="F395" s="23" t="s">
        <v>1198</v>
      </c>
      <c r="G395" s="11" t="s">
        <v>226</v>
      </c>
      <c r="H395" s="11" t="s">
        <v>1850</v>
      </c>
      <c r="I395" s="11" t="s">
        <v>2726</v>
      </c>
      <c r="J395" s="11" t="s">
        <v>2157</v>
      </c>
      <c r="K395" s="14">
        <v>38117</v>
      </c>
      <c r="M395" s="11">
        <v>390825</v>
      </c>
      <c r="N395" s="11">
        <v>423775</v>
      </c>
      <c r="O395" s="11">
        <v>103</v>
      </c>
      <c r="P395" s="11" t="s">
        <v>229</v>
      </c>
      <c r="Q395" s="24" t="s">
        <v>4891</v>
      </c>
      <c r="R395" s="11">
        <v>20</v>
      </c>
      <c r="S395" s="11" t="s">
        <v>149</v>
      </c>
      <c r="T395" s="11">
        <v>250</v>
      </c>
      <c r="U395" s="11">
        <v>5</v>
      </c>
      <c r="V395" s="11" t="s">
        <v>150</v>
      </c>
      <c r="W395" s="11">
        <v>1</v>
      </c>
      <c r="X395" s="11">
        <v>0</v>
      </c>
      <c r="Y395" s="11">
        <v>0</v>
      </c>
      <c r="Z395" s="11">
        <v>0</v>
      </c>
      <c r="AA395" s="11">
        <v>0</v>
      </c>
      <c r="AB395" s="11">
        <v>0</v>
      </c>
      <c r="AC395" s="11">
        <v>0</v>
      </c>
      <c r="AD395" s="11">
        <v>1</v>
      </c>
      <c r="AE395" s="11">
        <v>0</v>
      </c>
      <c r="AF395" s="11">
        <v>1</v>
      </c>
      <c r="AG395" s="11">
        <v>0</v>
      </c>
      <c r="AH395" s="11">
        <v>0</v>
      </c>
      <c r="AI395" s="11">
        <v>0</v>
      </c>
      <c r="AJ395" s="11">
        <v>0</v>
      </c>
      <c r="AK395" s="11">
        <v>0</v>
      </c>
      <c r="AL395" s="11">
        <v>0</v>
      </c>
      <c r="AM395" s="11">
        <v>0</v>
      </c>
      <c r="AN395" s="11" t="s">
        <v>281</v>
      </c>
      <c r="AO395" s="11">
        <v>0</v>
      </c>
      <c r="AQ395" s="11" t="s">
        <v>256</v>
      </c>
      <c r="AR395" s="11" t="s">
        <v>152</v>
      </c>
      <c r="AS395" s="11" t="s">
        <v>257</v>
      </c>
      <c r="AT395" s="11">
        <v>52</v>
      </c>
      <c r="AU395" s="11">
        <v>0</v>
      </c>
      <c r="AW395" s="11" t="s">
        <v>165</v>
      </c>
      <c r="AX395" s="17"/>
      <c r="AY395" s="11" t="s">
        <v>4892</v>
      </c>
      <c r="AZ395" s="11" t="s">
        <v>4893</v>
      </c>
      <c r="BA395" s="11" t="s">
        <v>4881</v>
      </c>
      <c r="BB395" s="11" t="s">
        <v>421</v>
      </c>
      <c r="BC395" s="16">
        <v>48</v>
      </c>
      <c r="BD395" s="11" t="s">
        <v>4888</v>
      </c>
      <c r="BE395" s="11" t="s">
        <v>168</v>
      </c>
      <c r="BF395" s="11" t="s">
        <v>169</v>
      </c>
      <c r="BG395" s="11" t="s">
        <v>262</v>
      </c>
      <c r="BH395" s="11" t="s">
        <v>263</v>
      </c>
      <c r="BI395" s="11" t="s">
        <v>172</v>
      </c>
      <c r="BJ395" s="11" t="s">
        <v>173</v>
      </c>
      <c r="BK395" s="11">
        <v>1</v>
      </c>
      <c r="BN395" s="11" t="s">
        <v>286</v>
      </c>
      <c r="BO395" s="11">
        <v>3</v>
      </c>
      <c r="BP395" s="11" t="s">
        <v>174</v>
      </c>
      <c r="BR395" s="11" t="s">
        <v>265</v>
      </c>
      <c r="BS395" s="11" t="s">
        <v>1713</v>
      </c>
      <c r="BT395" s="11" t="s">
        <v>4889</v>
      </c>
      <c r="BU395" s="11" t="s">
        <v>4890</v>
      </c>
      <c r="BV395" s="11" t="s">
        <v>4890</v>
      </c>
      <c r="BW395" s="11" t="s">
        <v>4890</v>
      </c>
      <c r="BX395" s="11" t="s">
        <v>4890</v>
      </c>
      <c r="BY395" s="11" t="s">
        <v>4890</v>
      </c>
      <c r="BZ395" s="11" t="s">
        <v>4889</v>
      </c>
      <c r="CA395" s="11" t="s">
        <v>4890</v>
      </c>
      <c r="CB395" s="11" t="s">
        <v>4890</v>
      </c>
      <c r="CC395" s="11" t="s">
        <v>4890</v>
      </c>
      <c r="CD395" s="11" t="s">
        <v>4890</v>
      </c>
      <c r="CE395" s="11" t="s">
        <v>4890</v>
      </c>
      <c r="CF395" s="14">
        <v>41411</v>
      </c>
      <c r="CG395" s="14">
        <v>40681</v>
      </c>
    </row>
    <row r="396" spans="1:85" ht="60" x14ac:dyDescent="0.25">
      <c r="A396" s="23">
        <v>660</v>
      </c>
      <c r="B396" s="23" t="s">
        <v>4881</v>
      </c>
      <c r="C396" s="23"/>
      <c r="D396" s="48">
        <v>660.4</v>
      </c>
      <c r="E396" s="23" t="s">
        <v>4894</v>
      </c>
      <c r="F396" s="23" t="s">
        <v>1198</v>
      </c>
      <c r="G396" s="11" t="s">
        <v>226</v>
      </c>
      <c r="H396" s="11" t="s">
        <v>1850</v>
      </c>
      <c r="I396" s="11" t="s">
        <v>2726</v>
      </c>
      <c r="J396" s="11" t="s">
        <v>2157</v>
      </c>
      <c r="K396" s="14">
        <v>38117</v>
      </c>
      <c r="M396" s="11">
        <v>390490</v>
      </c>
      <c r="N396" s="11">
        <v>423800</v>
      </c>
      <c r="O396" s="11">
        <v>103</v>
      </c>
      <c r="P396" s="11" t="s">
        <v>229</v>
      </c>
      <c r="Q396" s="24" t="s">
        <v>4895</v>
      </c>
      <c r="R396" s="11">
        <v>50</v>
      </c>
      <c r="S396" s="11" t="s">
        <v>149</v>
      </c>
      <c r="V396" s="11" t="s">
        <v>150</v>
      </c>
      <c r="W396" s="11">
        <v>1</v>
      </c>
      <c r="X396" s="11">
        <v>0</v>
      </c>
      <c r="Y396" s="11">
        <v>0</v>
      </c>
      <c r="Z396" s="11">
        <v>1</v>
      </c>
      <c r="AA396" s="11">
        <v>0</v>
      </c>
      <c r="AB396" s="11">
        <v>0</v>
      </c>
      <c r="AC396" s="11">
        <v>0</v>
      </c>
      <c r="AD396" s="11">
        <v>0</v>
      </c>
      <c r="AE396" s="11">
        <v>0</v>
      </c>
      <c r="AF396" s="11">
        <v>0</v>
      </c>
      <c r="AG396" s="11">
        <v>0</v>
      </c>
      <c r="AH396" s="11">
        <v>0</v>
      </c>
      <c r="AI396" s="11">
        <v>0</v>
      </c>
      <c r="AJ396" s="11">
        <v>0</v>
      </c>
      <c r="AK396" s="11">
        <v>0</v>
      </c>
      <c r="AL396" s="11">
        <v>0</v>
      </c>
      <c r="AM396" s="11">
        <v>0</v>
      </c>
      <c r="AN396" s="11" t="s">
        <v>308</v>
      </c>
      <c r="AO396" s="11">
        <v>0</v>
      </c>
      <c r="AQ396" s="11" t="s">
        <v>256</v>
      </c>
      <c r="AR396" s="11" t="s">
        <v>152</v>
      </c>
      <c r="AS396" s="11" t="s">
        <v>257</v>
      </c>
      <c r="AT396" s="11">
        <v>52</v>
      </c>
      <c r="AU396" s="11">
        <v>0</v>
      </c>
      <c r="AX396" s="17"/>
      <c r="CF396" s="14">
        <v>41411</v>
      </c>
    </row>
    <row r="397" spans="1:85" ht="60" x14ac:dyDescent="0.25">
      <c r="A397" s="18">
        <v>660</v>
      </c>
      <c r="B397" s="18" t="s">
        <v>4881</v>
      </c>
      <c r="D397" s="19">
        <v>660.5</v>
      </c>
      <c r="E397" s="18" t="s">
        <v>4860</v>
      </c>
      <c r="F397" s="18" t="s">
        <v>1198</v>
      </c>
      <c r="G397" s="18" t="s">
        <v>226</v>
      </c>
      <c r="H397" s="18" t="s">
        <v>1850</v>
      </c>
      <c r="I397" s="18" t="s">
        <v>2726</v>
      </c>
      <c r="J397" s="18" t="s">
        <v>2157</v>
      </c>
      <c r="K397" s="20">
        <v>38117</v>
      </c>
      <c r="L397" s="18"/>
      <c r="M397" s="18">
        <v>390985</v>
      </c>
      <c r="N397" s="18">
        <v>423680</v>
      </c>
      <c r="O397" s="18">
        <v>103</v>
      </c>
      <c r="P397" s="18" t="s">
        <v>229</v>
      </c>
      <c r="Q397" s="24" t="s">
        <v>4896</v>
      </c>
      <c r="R397" s="18">
        <v>5</v>
      </c>
      <c r="S397" s="18" t="s">
        <v>149</v>
      </c>
      <c r="T397" s="18"/>
      <c r="U397" s="18"/>
      <c r="V397" s="18"/>
      <c r="W397" s="18">
        <v>1</v>
      </c>
      <c r="X397" s="18">
        <v>0</v>
      </c>
      <c r="Y397" s="18">
        <v>0</v>
      </c>
      <c r="Z397" s="18">
        <v>0</v>
      </c>
      <c r="AA397" s="18">
        <v>0</v>
      </c>
      <c r="AB397" s="18">
        <v>0</v>
      </c>
      <c r="AC397" s="18">
        <v>0</v>
      </c>
      <c r="AD397" s="18">
        <v>0</v>
      </c>
      <c r="AE397" s="18">
        <v>0</v>
      </c>
      <c r="AF397" s="18">
        <v>1</v>
      </c>
      <c r="AG397" s="18">
        <v>0</v>
      </c>
      <c r="AH397" s="18">
        <v>0</v>
      </c>
      <c r="AI397" s="18">
        <v>0</v>
      </c>
      <c r="AJ397" s="18">
        <v>0</v>
      </c>
      <c r="AK397" s="18">
        <v>0</v>
      </c>
      <c r="AL397" s="18">
        <v>0</v>
      </c>
      <c r="AM397" s="18">
        <v>0</v>
      </c>
      <c r="AN397" s="18" t="s">
        <v>185</v>
      </c>
      <c r="AO397" s="18">
        <v>0</v>
      </c>
      <c r="AP397" s="18"/>
      <c r="AQ397" s="18" t="s">
        <v>256</v>
      </c>
      <c r="AR397" s="18" t="s">
        <v>152</v>
      </c>
      <c r="AS397" s="11" t="s">
        <v>257</v>
      </c>
      <c r="AT397" s="18">
        <v>52</v>
      </c>
      <c r="AU397" s="11">
        <v>0</v>
      </c>
      <c r="AV397" s="18"/>
      <c r="AW397" s="11" t="s">
        <v>165</v>
      </c>
      <c r="AX397" s="17"/>
      <c r="AY397" s="11" t="s">
        <v>4860</v>
      </c>
      <c r="BA397" s="11" t="s">
        <v>4881</v>
      </c>
      <c r="BB397" s="11" t="s">
        <v>421</v>
      </c>
      <c r="BC397" s="16">
        <v>48</v>
      </c>
      <c r="BD397" s="11" t="s">
        <v>4888</v>
      </c>
      <c r="BE397" s="11" t="s">
        <v>168</v>
      </c>
      <c r="BF397" s="11" t="s">
        <v>169</v>
      </c>
      <c r="BG397" s="11" t="s">
        <v>262</v>
      </c>
      <c r="BH397" s="11" t="s">
        <v>263</v>
      </c>
      <c r="BI397" s="11" t="s">
        <v>172</v>
      </c>
      <c r="BJ397" s="11" t="s">
        <v>173</v>
      </c>
      <c r="BK397" s="11">
        <v>1</v>
      </c>
      <c r="BN397" s="11" t="s">
        <v>286</v>
      </c>
      <c r="BO397" s="11">
        <v>3</v>
      </c>
      <c r="BP397" s="11" t="s">
        <v>286</v>
      </c>
      <c r="BT397" s="11" t="s">
        <v>3383</v>
      </c>
      <c r="BU397" s="11" t="s">
        <v>3383</v>
      </c>
      <c r="BV397" s="11" t="s">
        <v>3383</v>
      </c>
      <c r="BW397" s="11" t="s">
        <v>3383</v>
      </c>
      <c r="BX397" s="11" t="s">
        <v>3383</v>
      </c>
      <c r="BY397" s="11" t="s">
        <v>3383</v>
      </c>
      <c r="BZ397" s="11" t="s">
        <v>3383</v>
      </c>
      <c r="CA397" s="11" t="s">
        <v>3383</v>
      </c>
      <c r="CB397" s="11" t="s">
        <v>3383</v>
      </c>
      <c r="CC397" s="11" t="s">
        <v>3383</v>
      </c>
      <c r="CD397" s="11" t="s">
        <v>3383</v>
      </c>
      <c r="CE397" s="11" t="s">
        <v>3383</v>
      </c>
      <c r="CF397" s="14">
        <v>41411</v>
      </c>
      <c r="CG397" s="14">
        <v>40681</v>
      </c>
    </row>
    <row r="398" spans="1:85" ht="60" x14ac:dyDescent="0.25">
      <c r="A398" s="18">
        <v>660</v>
      </c>
      <c r="B398" s="18" t="s">
        <v>4881</v>
      </c>
      <c r="D398" s="19">
        <v>660.6</v>
      </c>
      <c r="E398" s="18" t="s">
        <v>4897</v>
      </c>
      <c r="F398" s="18" t="s">
        <v>1198</v>
      </c>
      <c r="G398" s="18" t="s">
        <v>226</v>
      </c>
      <c r="H398" s="18" t="s">
        <v>1850</v>
      </c>
      <c r="I398" s="18" t="s">
        <v>2726</v>
      </c>
      <c r="J398" s="18" t="s">
        <v>2157</v>
      </c>
      <c r="K398" s="20">
        <v>38117</v>
      </c>
      <c r="L398" s="18"/>
      <c r="M398" s="18">
        <v>390925</v>
      </c>
      <c r="N398" s="18">
        <v>423725</v>
      </c>
      <c r="O398" s="18">
        <v>103</v>
      </c>
      <c r="P398" s="18" t="s">
        <v>229</v>
      </c>
      <c r="Q398" s="24" t="s">
        <v>4898</v>
      </c>
      <c r="R398" s="18">
        <v>20</v>
      </c>
      <c r="S398" s="18" t="s">
        <v>149</v>
      </c>
      <c r="T398" s="18"/>
      <c r="U398" s="18"/>
      <c r="V398" s="18"/>
      <c r="W398" s="18">
        <v>1</v>
      </c>
      <c r="X398" s="18">
        <v>0</v>
      </c>
      <c r="Y398" s="18">
        <v>0</v>
      </c>
      <c r="Z398" s="18">
        <v>0</v>
      </c>
      <c r="AA398" s="18">
        <v>0</v>
      </c>
      <c r="AB398" s="18">
        <v>0</v>
      </c>
      <c r="AC398" s="18">
        <v>0</v>
      </c>
      <c r="AD398" s="18">
        <v>0</v>
      </c>
      <c r="AE398" s="18">
        <v>0</v>
      </c>
      <c r="AF398" s="18">
        <v>1</v>
      </c>
      <c r="AG398" s="18">
        <v>0</v>
      </c>
      <c r="AH398" s="18">
        <v>0</v>
      </c>
      <c r="AI398" s="18">
        <v>0</v>
      </c>
      <c r="AJ398" s="18">
        <v>0</v>
      </c>
      <c r="AK398" s="18">
        <v>0</v>
      </c>
      <c r="AL398" s="18">
        <v>0</v>
      </c>
      <c r="AM398" s="18">
        <v>0</v>
      </c>
      <c r="AN398" s="18" t="s">
        <v>185</v>
      </c>
      <c r="AO398" s="18">
        <v>0</v>
      </c>
      <c r="AP398" s="18"/>
      <c r="AQ398" s="18" t="s">
        <v>256</v>
      </c>
      <c r="AR398" s="18" t="s">
        <v>152</v>
      </c>
      <c r="AS398" s="11" t="s">
        <v>257</v>
      </c>
      <c r="AT398" s="18">
        <v>52</v>
      </c>
      <c r="AU398" s="11">
        <v>0</v>
      </c>
      <c r="AV398" s="18"/>
      <c r="AW398" s="11" t="s">
        <v>165</v>
      </c>
      <c r="AX398" s="17"/>
      <c r="AY398" s="11" t="s">
        <v>4899</v>
      </c>
      <c r="BA398" s="11" t="s">
        <v>4881</v>
      </c>
      <c r="BB398" s="11" t="s">
        <v>421</v>
      </c>
      <c r="BC398" s="16">
        <v>48</v>
      </c>
      <c r="BD398" s="11" t="s">
        <v>4888</v>
      </c>
      <c r="BE398" s="11" t="s">
        <v>168</v>
      </c>
      <c r="BF398" s="11" t="s">
        <v>169</v>
      </c>
      <c r="BG398" s="11" t="s">
        <v>262</v>
      </c>
      <c r="BH398" s="11" t="s">
        <v>263</v>
      </c>
      <c r="BI398" s="11" t="s">
        <v>172</v>
      </c>
      <c r="BJ398" s="11" t="s">
        <v>173</v>
      </c>
      <c r="BK398" s="11">
        <v>1</v>
      </c>
      <c r="BN398" s="11" t="s">
        <v>286</v>
      </c>
      <c r="BO398" s="11">
        <v>3</v>
      </c>
      <c r="BP398" s="11" t="s">
        <v>286</v>
      </c>
      <c r="BT398" s="11" t="s">
        <v>3383</v>
      </c>
      <c r="BU398" s="11" t="s">
        <v>3383</v>
      </c>
      <c r="BV398" s="11" t="s">
        <v>3383</v>
      </c>
      <c r="BW398" s="11" t="s">
        <v>3383</v>
      </c>
      <c r="BX398" s="11" t="s">
        <v>3383</v>
      </c>
      <c r="BY398" s="11" t="s">
        <v>3383</v>
      </c>
      <c r="BZ398" s="11" t="s">
        <v>3383</v>
      </c>
      <c r="CA398" s="11" t="s">
        <v>3383</v>
      </c>
      <c r="CB398" s="11" t="s">
        <v>3383</v>
      </c>
      <c r="CC398" s="11" t="s">
        <v>3383</v>
      </c>
      <c r="CD398" s="11" t="s">
        <v>3383</v>
      </c>
      <c r="CE398" s="11" t="s">
        <v>3383</v>
      </c>
      <c r="CF398" s="14">
        <v>41411</v>
      </c>
      <c r="CG398" s="14">
        <v>40681</v>
      </c>
    </row>
    <row r="399" spans="1:85" ht="60" x14ac:dyDescent="0.25">
      <c r="A399" s="18">
        <v>660</v>
      </c>
      <c r="B399" s="18" t="s">
        <v>4881</v>
      </c>
      <c r="D399" s="19">
        <v>660.7</v>
      </c>
      <c r="E399" s="18" t="s">
        <v>4900</v>
      </c>
      <c r="F399" s="18" t="s">
        <v>1198</v>
      </c>
      <c r="G399" s="18" t="s">
        <v>226</v>
      </c>
      <c r="H399" s="18" t="s">
        <v>1850</v>
      </c>
      <c r="I399" s="18" t="s">
        <v>2726</v>
      </c>
      <c r="J399" s="18" t="s">
        <v>2157</v>
      </c>
      <c r="K399" s="20">
        <v>38117</v>
      </c>
      <c r="L399" s="18"/>
      <c r="M399" s="18">
        <v>391065</v>
      </c>
      <c r="N399" s="18">
        <v>423680</v>
      </c>
      <c r="O399" s="18">
        <v>103</v>
      </c>
      <c r="P399" s="18" t="s">
        <v>229</v>
      </c>
      <c r="Q399" s="24" t="s">
        <v>4901</v>
      </c>
      <c r="R399" s="18">
        <v>20</v>
      </c>
      <c r="S399" s="18" t="s">
        <v>149</v>
      </c>
      <c r="T399" s="18"/>
      <c r="U399" s="18"/>
      <c r="V399" s="18"/>
      <c r="W399" s="18">
        <v>1</v>
      </c>
      <c r="X399" s="18">
        <v>0</v>
      </c>
      <c r="Y399" s="18">
        <v>0</v>
      </c>
      <c r="Z399" s="18">
        <v>0</v>
      </c>
      <c r="AA399" s="18">
        <v>0</v>
      </c>
      <c r="AB399" s="18">
        <v>0</v>
      </c>
      <c r="AC399" s="18">
        <v>0</v>
      </c>
      <c r="AD399" s="18">
        <v>0</v>
      </c>
      <c r="AE399" s="18">
        <v>0</v>
      </c>
      <c r="AF399" s="18">
        <v>1</v>
      </c>
      <c r="AG399" s="18">
        <v>0</v>
      </c>
      <c r="AH399" s="18">
        <v>0</v>
      </c>
      <c r="AI399" s="18">
        <v>0</v>
      </c>
      <c r="AJ399" s="18">
        <v>0</v>
      </c>
      <c r="AK399" s="18">
        <v>0</v>
      </c>
      <c r="AL399" s="18">
        <v>0</v>
      </c>
      <c r="AM399" s="18">
        <v>0</v>
      </c>
      <c r="AN399" s="18" t="s">
        <v>185</v>
      </c>
      <c r="AO399" s="18">
        <v>0</v>
      </c>
      <c r="AP399" s="18"/>
      <c r="AQ399" s="18" t="s">
        <v>256</v>
      </c>
      <c r="AR399" s="18" t="s">
        <v>152</v>
      </c>
      <c r="AS399" s="11" t="s">
        <v>257</v>
      </c>
      <c r="AT399" s="18">
        <v>52</v>
      </c>
      <c r="AU399" s="11">
        <v>0</v>
      </c>
      <c r="AV399" s="18"/>
      <c r="AW399" s="11" t="s">
        <v>165</v>
      </c>
      <c r="AX399" s="17"/>
      <c r="AY399" s="11" t="s">
        <v>4902</v>
      </c>
      <c r="BA399" s="11" t="s">
        <v>4881</v>
      </c>
      <c r="BB399" s="11" t="s">
        <v>421</v>
      </c>
      <c r="BC399" s="16">
        <v>48</v>
      </c>
      <c r="BD399" s="11" t="s">
        <v>4888</v>
      </c>
      <c r="BE399" s="11" t="s">
        <v>168</v>
      </c>
      <c r="BF399" s="11" t="s">
        <v>169</v>
      </c>
      <c r="BG399" s="11" t="s">
        <v>262</v>
      </c>
      <c r="BH399" s="11" t="s">
        <v>263</v>
      </c>
      <c r="BI399" s="11" t="s">
        <v>172</v>
      </c>
      <c r="BJ399" s="11" t="s">
        <v>173</v>
      </c>
      <c r="BK399" s="11">
        <v>1</v>
      </c>
      <c r="BN399" s="11" t="s">
        <v>286</v>
      </c>
      <c r="BO399" s="11">
        <v>3</v>
      </c>
      <c r="BP399" s="11" t="s">
        <v>286</v>
      </c>
      <c r="BT399" s="11" t="s">
        <v>3383</v>
      </c>
      <c r="BU399" s="11" t="s">
        <v>3383</v>
      </c>
      <c r="BV399" s="11" t="s">
        <v>3383</v>
      </c>
      <c r="BW399" s="11" t="s">
        <v>3383</v>
      </c>
      <c r="BX399" s="11" t="s">
        <v>3383</v>
      </c>
      <c r="BY399" s="11" t="s">
        <v>3383</v>
      </c>
      <c r="BZ399" s="11" t="s">
        <v>3383</v>
      </c>
      <c r="CA399" s="11" t="s">
        <v>3383</v>
      </c>
      <c r="CB399" s="11" t="s">
        <v>3383</v>
      </c>
      <c r="CC399" s="11" t="s">
        <v>3383</v>
      </c>
      <c r="CD399" s="11" t="s">
        <v>3383</v>
      </c>
      <c r="CE399" s="11" t="s">
        <v>3383</v>
      </c>
      <c r="CF399" s="14">
        <v>41411</v>
      </c>
      <c r="CG399" s="14">
        <v>40681</v>
      </c>
    </row>
    <row r="400" spans="1:85" ht="30" x14ac:dyDescent="0.25">
      <c r="A400" s="11">
        <v>556</v>
      </c>
      <c r="B400" s="11" t="s">
        <v>4342</v>
      </c>
      <c r="D400" s="13">
        <v>556.1</v>
      </c>
      <c r="E400" s="11" t="s">
        <v>80</v>
      </c>
      <c r="F400" s="11" t="s">
        <v>141</v>
      </c>
      <c r="G400" s="11" t="s">
        <v>205</v>
      </c>
      <c r="H400" s="11" t="s">
        <v>719</v>
      </c>
      <c r="I400" s="11" t="s">
        <v>141</v>
      </c>
      <c r="J400" s="11" t="s">
        <v>1232</v>
      </c>
      <c r="K400" s="14">
        <v>37358</v>
      </c>
      <c r="M400" s="11">
        <v>438734</v>
      </c>
      <c r="N400" s="11">
        <v>320112</v>
      </c>
      <c r="O400" s="11">
        <v>128</v>
      </c>
      <c r="P400" s="11" t="s">
        <v>207</v>
      </c>
      <c r="Q400" s="11" t="s">
        <v>4343</v>
      </c>
      <c r="R400" s="11">
        <v>20</v>
      </c>
      <c r="S400" s="11" t="s">
        <v>211</v>
      </c>
      <c r="T400" s="11">
        <v>95</v>
      </c>
      <c r="U400" s="11">
        <v>5</v>
      </c>
      <c r="V400" s="11" t="s">
        <v>150</v>
      </c>
      <c r="W400" s="11">
        <v>1</v>
      </c>
      <c r="X400" s="11">
        <v>1</v>
      </c>
      <c r="Y400" s="11">
        <v>0</v>
      </c>
      <c r="Z400" s="11">
        <v>0</v>
      </c>
      <c r="AA400" s="11">
        <v>0</v>
      </c>
      <c r="AB400" s="11">
        <v>0</v>
      </c>
      <c r="AC400" s="11">
        <v>0</v>
      </c>
      <c r="AD400" s="11">
        <v>0</v>
      </c>
      <c r="AE400" s="11">
        <v>0</v>
      </c>
      <c r="AF400" s="11">
        <v>1</v>
      </c>
      <c r="AG400" s="11">
        <v>0</v>
      </c>
      <c r="AH400" s="11">
        <v>0</v>
      </c>
      <c r="AI400" s="11">
        <v>0</v>
      </c>
      <c r="AJ400" s="11">
        <v>0</v>
      </c>
      <c r="AK400" s="11">
        <v>0</v>
      </c>
      <c r="AL400" s="11">
        <v>0</v>
      </c>
      <c r="AM400" s="11">
        <v>0</v>
      </c>
      <c r="AN400" s="11" t="s">
        <v>972</v>
      </c>
      <c r="AO400" s="11">
        <v>0</v>
      </c>
      <c r="AQ400" s="11" t="s">
        <v>141</v>
      </c>
      <c r="AR400" s="11" t="s">
        <v>152</v>
      </c>
      <c r="AS400" s="11" t="s">
        <v>153</v>
      </c>
      <c r="AT400" s="11">
        <v>2</v>
      </c>
      <c r="AU400" s="11">
        <v>2</v>
      </c>
      <c r="AW400" s="11" t="s">
        <v>165</v>
      </c>
      <c r="AX400" s="17"/>
      <c r="AY400" s="11" t="s">
        <v>166</v>
      </c>
      <c r="BA400" s="11" t="s">
        <v>719</v>
      </c>
      <c r="BB400" s="11" t="s">
        <v>153</v>
      </c>
      <c r="BC400" s="16">
        <v>2</v>
      </c>
      <c r="BD400" s="11" t="s">
        <v>719</v>
      </c>
      <c r="BE400" s="11" t="s">
        <v>168</v>
      </c>
      <c r="BF400" s="11" t="s">
        <v>169</v>
      </c>
      <c r="BG400" s="11" t="s">
        <v>170</v>
      </c>
      <c r="BH400" s="11" t="s">
        <v>171</v>
      </c>
      <c r="BI400" s="11" t="s">
        <v>172</v>
      </c>
      <c r="BJ400" s="11" t="s">
        <v>173</v>
      </c>
      <c r="BK400" s="11">
        <v>1</v>
      </c>
      <c r="BR400" s="11" t="s">
        <v>174</v>
      </c>
      <c r="BT400" s="11" t="s">
        <v>174</v>
      </c>
      <c r="BU400" s="11" t="s">
        <v>175</v>
      </c>
      <c r="BV400" s="11" t="s">
        <v>175</v>
      </c>
      <c r="BW400" s="11" t="s">
        <v>175</v>
      </c>
      <c r="BX400" s="11" t="s">
        <v>175</v>
      </c>
      <c r="BY400" s="11" t="s">
        <v>175</v>
      </c>
      <c r="BZ400" s="11" t="s">
        <v>174</v>
      </c>
      <c r="CA400" s="11" t="s">
        <v>175</v>
      </c>
      <c r="CB400" s="11" t="s">
        <v>175</v>
      </c>
      <c r="CC400" s="11" t="s">
        <v>175</v>
      </c>
      <c r="CD400" s="11" t="s">
        <v>175</v>
      </c>
      <c r="CE400" s="11" t="s">
        <v>175</v>
      </c>
      <c r="CF400" s="14">
        <v>41411</v>
      </c>
      <c r="CG400" s="14">
        <v>39884</v>
      </c>
    </row>
    <row r="401" spans="1:85" ht="45" x14ac:dyDescent="0.25">
      <c r="A401" s="11">
        <v>144</v>
      </c>
      <c r="B401" s="11" t="s">
        <v>1255</v>
      </c>
      <c r="D401" s="13">
        <v>144.1</v>
      </c>
      <c r="E401" s="11" t="s">
        <v>1256</v>
      </c>
      <c r="F401" s="11" t="s">
        <v>141</v>
      </c>
      <c r="G401" s="11" t="s">
        <v>429</v>
      </c>
      <c r="H401" s="11" t="s">
        <v>1257</v>
      </c>
      <c r="I401" s="11" t="s">
        <v>144</v>
      </c>
      <c r="J401" s="11" t="s">
        <v>1258</v>
      </c>
      <c r="K401" s="14">
        <v>35186</v>
      </c>
      <c r="L401" s="11" t="s">
        <v>1259</v>
      </c>
      <c r="M401" s="11">
        <v>280990</v>
      </c>
      <c r="N401" s="11">
        <v>634823</v>
      </c>
      <c r="O401" s="11">
        <v>71</v>
      </c>
      <c r="P401" s="11" t="s">
        <v>432</v>
      </c>
      <c r="Q401" s="11" t="s">
        <v>1260</v>
      </c>
      <c r="R401" s="11">
        <v>5</v>
      </c>
      <c r="S401" s="11" t="s">
        <v>149</v>
      </c>
      <c r="T401" s="11">
        <v>235</v>
      </c>
      <c r="U401" s="11">
        <v>5</v>
      </c>
      <c r="V401" s="11" t="s">
        <v>150</v>
      </c>
      <c r="W401" s="11">
        <v>1</v>
      </c>
      <c r="X401" s="11">
        <v>0</v>
      </c>
      <c r="Y401" s="11">
        <v>0</v>
      </c>
      <c r="Z401" s="11">
        <v>0</v>
      </c>
      <c r="AA401" s="11">
        <v>0</v>
      </c>
      <c r="AB401" s="11">
        <v>0</v>
      </c>
      <c r="AC401" s="11">
        <v>0</v>
      </c>
      <c r="AD401" s="11">
        <v>0</v>
      </c>
      <c r="AE401" s="11">
        <v>0</v>
      </c>
      <c r="AF401" s="11">
        <v>0</v>
      </c>
      <c r="AG401" s="11">
        <v>0</v>
      </c>
      <c r="AH401" s="11">
        <v>1</v>
      </c>
      <c r="AI401" s="11">
        <v>0</v>
      </c>
      <c r="AJ401" s="11">
        <v>0</v>
      </c>
      <c r="AK401" s="11">
        <v>0</v>
      </c>
      <c r="AL401" s="11">
        <v>0</v>
      </c>
      <c r="AM401" s="11">
        <v>0</v>
      </c>
      <c r="AN401" s="11" t="s">
        <v>154</v>
      </c>
      <c r="AO401" s="11">
        <v>0</v>
      </c>
      <c r="AQ401" s="11" t="s">
        <v>141</v>
      </c>
      <c r="AR401" s="11" t="s">
        <v>220</v>
      </c>
      <c r="AS401" s="11" t="s">
        <v>164</v>
      </c>
      <c r="AT401" s="11">
        <v>4</v>
      </c>
      <c r="AU401" s="11">
        <v>4</v>
      </c>
      <c r="AX401" s="17"/>
      <c r="CF401" s="14">
        <v>41411</v>
      </c>
    </row>
    <row r="402" spans="1:85" ht="45" x14ac:dyDescent="0.25">
      <c r="A402" s="11">
        <v>144</v>
      </c>
      <c r="B402" s="11" t="s">
        <v>1255</v>
      </c>
      <c r="D402" s="13">
        <v>144.19999999999999</v>
      </c>
      <c r="E402" s="11" t="s">
        <v>1261</v>
      </c>
      <c r="F402" s="11" t="s">
        <v>141</v>
      </c>
      <c r="G402" s="11" t="s">
        <v>429</v>
      </c>
      <c r="H402" s="11" t="s">
        <v>1257</v>
      </c>
      <c r="I402" s="11" t="s">
        <v>144</v>
      </c>
      <c r="J402" s="11" t="s">
        <v>1258</v>
      </c>
      <c r="K402" s="14">
        <v>35186</v>
      </c>
      <c r="L402" s="11" t="s">
        <v>1259</v>
      </c>
      <c r="M402" s="11">
        <v>280990</v>
      </c>
      <c r="N402" s="11">
        <v>634823</v>
      </c>
      <c r="O402" s="11">
        <v>71</v>
      </c>
      <c r="P402" s="11" t="s">
        <v>432</v>
      </c>
      <c r="Q402" s="11" t="s">
        <v>1260</v>
      </c>
      <c r="R402" s="11">
        <v>5</v>
      </c>
      <c r="S402" s="11" t="s">
        <v>149</v>
      </c>
      <c r="T402" s="11">
        <v>235</v>
      </c>
      <c r="U402" s="11">
        <v>5</v>
      </c>
      <c r="V402" s="11" t="s">
        <v>150</v>
      </c>
      <c r="W402" s="11">
        <v>1</v>
      </c>
      <c r="X402" s="11">
        <v>0</v>
      </c>
      <c r="Y402" s="11">
        <v>0</v>
      </c>
      <c r="Z402" s="11">
        <v>0</v>
      </c>
      <c r="AA402" s="11">
        <v>0</v>
      </c>
      <c r="AB402" s="11">
        <v>0</v>
      </c>
      <c r="AC402" s="11">
        <v>0</v>
      </c>
      <c r="AD402" s="11">
        <v>0</v>
      </c>
      <c r="AE402" s="11">
        <v>0</v>
      </c>
      <c r="AF402" s="11">
        <v>0</v>
      </c>
      <c r="AG402" s="11">
        <v>0</v>
      </c>
      <c r="AH402" s="11">
        <v>1</v>
      </c>
      <c r="AI402" s="11">
        <v>0</v>
      </c>
      <c r="AJ402" s="11">
        <v>0</v>
      </c>
      <c r="AK402" s="11">
        <v>0</v>
      </c>
      <c r="AL402" s="11">
        <v>0</v>
      </c>
      <c r="AM402" s="11">
        <v>0</v>
      </c>
      <c r="AN402" s="11" t="s">
        <v>154</v>
      </c>
      <c r="AO402" s="11">
        <v>0</v>
      </c>
      <c r="AQ402" s="11" t="s">
        <v>141</v>
      </c>
      <c r="AR402" s="11" t="s">
        <v>220</v>
      </c>
      <c r="AS402" s="11" t="s">
        <v>164</v>
      </c>
      <c r="AT402" s="11">
        <v>4</v>
      </c>
      <c r="AU402" s="11">
        <v>0</v>
      </c>
      <c r="AX402" s="17"/>
      <c r="CF402" s="14">
        <v>41411</v>
      </c>
    </row>
    <row r="403" spans="1:85" ht="30" x14ac:dyDescent="0.25">
      <c r="A403" s="11">
        <v>616</v>
      </c>
      <c r="B403" s="11" t="s">
        <v>4651</v>
      </c>
      <c r="D403" s="13">
        <v>616.1</v>
      </c>
      <c r="E403" s="11" t="s">
        <v>1442</v>
      </c>
      <c r="F403" s="11" t="s">
        <v>141</v>
      </c>
      <c r="G403" s="11" t="s">
        <v>429</v>
      </c>
      <c r="H403" s="11" t="s">
        <v>35</v>
      </c>
      <c r="I403" s="11" t="s">
        <v>141</v>
      </c>
      <c r="J403" s="11" t="s">
        <v>1232</v>
      </c>
      <c r="K403" s="14">
        <v>37705</v>
      </c>
      <c r="M403" s="11">
        <v>330604</v>
      </c>
      <c r="N403" s="11">
        <v>699875</v>
      </c>
      <c r="O403" s="11">
        <v>59</v>
      </c>
      <c r="P403" s="11" t="s">
        <v>695</v>
      </c>
      <c r="Q403" s="11" t="s">
        <v>4652</v>
      </c>
      <c r="R403" s="11">
        <v>20</v>
      </c>
      <c r="S403" s="11" t="s">
        <v>211</v>
      </c>
      <c r="T403" s="11">
        <v>70</v>
      </c>
      <c r="U403" s="11">
        <v>5</v>
      </c>
      <c r="V403" s="11" t="s">
        <v>150</v>
      </c>
      <c r="W403" s="11">
        <v>1</v>
      </c>
      <c r="X403" s="11">
        <v>0</v>
      </c>
      <c r="Y403" s="11">
        <v>0</v>
      </c>
      <c r="Z403" s="11">
        <v>1</v>
      </c>
      <c r="AA403" s="11">
        <v>0</v>
      </c>
      <c r="AB403" s="11">
        <v>0</v>
      </c>
      <c r="AC403" s="11">
        <v>0</v>
      </c>
      <c r="AD403" s="11">
        <v>0</v>
      </c>
      <c r="AE403" s="11">
        <v>0</v>
      </c>
      <c r="AF403" s="11">
        <v>0</v>
      </c>
      <c r="AG403" s="11">
        <v>0</v>
      </c>
      <c r="AH403" s="11">
        <v>1</v>
      </c>
      <c r="AI403" s="11">
        <v>0</v>
      </c>
      <c r="AJ403" s="11">
        <v>0</v>
      </c>
      <c r="AK403" s="11">
        <v>0</v>
      </c>
      <c r="AL403" s="11">
        <v>0</v>
      </c>
      <c r="AM403" s="11">
        <v>0</v>
      </c>
      <c r="AN403" s="11" t="s">
        <v>195</v>
      </c>
      <c r="AO403" s="11">
        <v>0</v>
      </c>
      <c r="AQ403" s="11" t="s">
        <v>141</v>
      </c>
      <c r="AR403" s="11" t="s">
        <v>220</v>
      </c>
      <c r="AS403" s="11" t="s">
        <v>209</v>
      </c>
      <c r="AT403" s="11">
        <v>12</v>
      </c>
      <c r="AU403" s="11">
        <v>12</v>
      </c>
      <c r="AX403" s="17"/>
      <c r="CF403" s="14">
        <v>41411</v>
      </c>
    </row>
    <row r="404" spans="1:85" ht="45" x14ac:dyDescent="0.25">
      <c r="A404" s="11">
        <v>268</v>
      </c>
      <c r="B404" s="11" t="s">
        <v>2181</v>
      </c>
      <c r="D404" s="13">
        <v>268.10000000000002</v>
      </c>
      <c r="E404" s="11" t="s">
        <v>2182</v>
      </c>
      <c r="F404" s="11" t="s">
        <v>141</v>
      </c>
      <c r="G404" s="11" t="s">
        <v>142</v>
      </c>
      <c r="H404" s="11" t="s">
        <v>1703</v>
      </c>
      <c r="I404" s="11" t="s">
        <v>141</v>
      </c>
      <c r="J404" s="11" t="s">
        <v>1468</v>
      </c>
      <c r="K404" s="14">
        <v>35977</v>
      </c>
      <c r="L404" s="11" t="s">
        <v>2183</v>
      </c>
      <c r="M404" s="11">
        <v>285545</v>
      </c>
      <c r="N404" s="11">
        <v>193269</v>
      </c>
      <c r="O404" s="11">
        <v>170</v>
      </c>
      <c r="P404" s="11" t="s">
        <v>737</v>
      </c>
      <c r="Q404" s="11" t="s">
        <v>2184</v>
      </c>
      <c r="R404" s="11">
        <v>10</v>
      </c>
      <c r="S404" s="11" t="s">
        <v>162</v>
      </c>
      <c r="T404" s="11">
        <v>185</v>
      </c>
      <c r="U404" s="11">
        <v>5</v>
      </c>
      <c r="V404" s="11" t="s">
        <v>150</v>
      </c>
      <c r="W404" s="11">
        <v>1</v>
      </c>
      <c r="X404" s="11">
        <v>0</v>
      </c>
      <c r="Y404" s="11">
        <v>0</v>
      </c>
      <c r="Z404" s="11">
        <v>0</v>
      </c>
      <c r="AA404" s="11">
        <v>0</v>
      </c>
      <c r="AB404" s="11">
        <v>0</v>
      </c>
      <c r="AC404" s="11">
        <v>0</v>
      </c>
      <c r="AD404" s="11">
        <v>0</v>
      </c>
      <c r="AE404" s="11">
        <v>0</v>
      </c>
      <c r="AF404" s="11">
        <v>0</v>
      </c>
      <c r="AG404" s="11">
        <v>0</v>
      </c>
      <c r="AH404" s="11">
        <v>1</v>
      </c>
      <c r="AI404" s="11">
        <v>0</v>
      </c>
      <c r="AJ404" s="11">
        <v>0</v>
      </c>
      <c r="AK404" s="11">
        <v>0</v>
      </c>
      <c r="AL404" s="11">
        <v>0</v>
      </c>
      <c r="AM404" s="11">
        <v>0</v>
      </c>
      <c r="AN404" s="11" t="s">
        <v>154</v>
      </c>
      <c r="AO404" s="11">
        <v>0</v>
      </c>
      <c r="AQ404" s="11" t="s">
        <v>141</v>
      </c>
      <c r="AR404" s="11" t="s">
        <v>152</v>
      </c>
      <c r="AS404" s="11" t="s">
        <v>209</v>
      </c>
      <c r="AT404" s="11">
        <v>12</v>
      </c>
      <c r="AU404" s="11">
        <v>12</v>
      </c>
      <c r="AX404" s="17"/>
      <c r="CF404" s="14">
        <v>41411</v>
      </c>
    </row>
    <row r="405" spans="1:85" ht="45" x14ac:dyDescent="0.25">
      <c r="A405" s="11">
        <v>268</v>
      </c>
      <c r="B405" s="11" t="s">
        <v>2181</v>
      </c>
      <c r="D405" s="13">
        <v>268.2</v>
      </c>
      <c r="E405" s="11" t="s">
        <v>2185</v>
      </c>
      <c r="F405" s="11" t="s">
        <v>141</v>
      </c>
      <c r="G405" s="11" t="s">
        <v>142</v>
      </c>
      <c r="H405" s="11" t="s">
        <v>1703</v>
      </c>
      <c r="I405" s="11" t="s">
        <v>141</v>
      </c>
      <c r="J405" s="11" t="s">
        <v>1468</v>
      </c>
      <c r="K405" s="14">
        <v>35977</v>
      </c>
      <c r="L405" s="11" t="s">
        <v>2186</v>
      </c>
      <c r="M405" s="11">
        <v>285545</v>
      </c>
      <c r="N405" s="11">
        <v>193294</v>
      </c>
      <c r="O405" s="11">
        <v>170</v>
      </c>
      <c r="P405" s="11" t="s">
        <v>737</v>
      </c>
      <c r="Q405" s="11" t="s">
        <v>2187</v>
      </c>
      <c r="R405" s="11">
        <v>10</v>
      </c>
      <c r="S405" s="11" t="s">
        <v>162</v>
      </c>
      <c r="T405" s="11">
        <v>185</v>
      </c>
      <c r="U405" s="11">
        <v>5</v>
      </c>
      <c r="V405" s="11" t="s">
        <v>150</v>
      </c>
      <c r="W405" s="11">
        <v>1</v>
      </c>
      <c r="X405" s="11">
        <v>0</v>
      </c>
      <c r="Y405" s="11">
        <v>0</v>
      </c>
      <c r="Z405" s="11">
        <v>0</v>
      </c>
      <c r="AA405" s="11">
        <v>0</v>
      </c>
      <c r="AB405" s="11">
        <v>0</v>
      </c>
      <c r="AC405" s="11">
        <v>0</v>
      </c>
      <c r="AD405" s="11">
        <v>0</v>
      </c>
      <c r="AE405" s="11">
        <v>0</v>
      </c>
      <c r="AF405" s="11">
        <v>0</v>
      </c>
      <c r="AG405" s="11">
        <v>0</v>
      </c>
      <c r="AH405" s="11">
        <v>1</v>
      </c>
      <c r="AI405" s="11">
        <v>0</v>
      </c>
      <c r="AJ405" s="11">
        <v>0</v>
      </c>
      <c r="AK405" s="11">
        <v>0</v>
      </c>
      <c r="AL405" s="11">
        <v>0</v>
      </c>
      <c r="AM405" s="11">
        <v>0</v>
      </c>
      <c r="AN405" s="11" t="s">
        <v>154</v>
      </c>
      <c r="AO405" s="11">
        <v>0</v>
      </c>
      <c r="AQ405" s="11" t="s">
        <v>141</v>
      </c>
      <c r="AR405" s="11" t="s">
        <v>152</v>
      </c>
      <c r="AS405" s="11" t="s">
        <v>209</v>
      </c>
      <c r="AT405" s="11">
        <v>12</v>
      </c>
      <c r="AU405" s="11">
        <v>0</v>
      </c>
      <c r="AX405" s="17"/>
      <c r="CF405" s="14">
        <v>41411</v>
      </c>
    </row>
    <row r="406" spans="1:85" ht="45" x14ac:dyDescent="0.25">
      <c r="A406" s="11">
        <v>268</v>
      </c>
      <c r="B406" s="11" t="s">
        <v>2181</v>
      </c>
      <c r="D406" s="13">
        <v>268.31</v>
      </c>
      <c r="E406" s="11" t="s">
        <v>2188</v>
      </c>
      <c r="F406" s="11" t="s">
        <v>141</v>
      </c>
      <c r="G406" s="11" t="s">
        <v>142</v>
      </c>
      <c r="H406" s="11" t="s">
        <v>1703</v>
      </c>
      <c r="I406" s="11" t="s">
        <v>141</v>
      </c>
      <c r="J406" s="11" t="s">
        <v>1468</v>
      </c>
      <c r="K406" s="14">
        <v>35977</v>
      </c>
      <c r="M406" s="11">
        <v>285553</v>
      </c>
      <c r="N406" s="11">
        <v>193281</v>
      </c>
      <c r="O406" s="11">
        <v>170</v>
      </c>
      <c r="P406" s="11" t="s">
        <v>737</v>
      </c>
      <c r="Q406" s="11" t="s">
        <v>2189</v>
      </c>
      <c r="R406" s="11">
        <v>10</v>
      </c>
      <c r="S406" s="11" t="s">
        <v>149</v>
      </c>
      <c r="T406" s="11">
        <v>0</v>
      </c>
      <c r="U406" s="11">
        <v>20</v>
      </c>
      <c r="W406" s="11">
        <v>1</v>
      </c>
      <c r="X406" s="11">
        <v>0</v>
      </c>
      <c r="Y406" s="11">
        <v>0</v>
      </c>
      <c r="Z406" s="11">
        <v>0</v>
      </c>
      <c r="AA406" s="11">
        <v>0</v>
      </c>
      <c r="AB406" s="11">
        <v>0</v>
      </c>
      <c r="AC406" s="11">
        <v>0</v>
      </c>
      <c r="AD406" s="11">
        <v>0</v>
      </c>
      <c r="AE406" s="11">
        <v>0</v>
      </c>
      <c r="AF406" s="11">
        <v>0</v>
      </c>
      <c r="AG406" s="11">
        <v>0</v>
      </c>
      <c r="AH406" s="11">
        <v>1</v>
      </c>
      <c r="AI406" s="11">
        <v>0</v>
      </c>
      <c r="AJ406" s="11">
        <v>0</v>
      </c>
      <c r="AK406" s="11">
        <v>0</v>
      </c>
      <c r="AL406" s="11">
        <v>0</v>
      </c>
      <c r="AM406" s="11">
        <v>0</v>
      </c>
      <c r="AN406" s="11" t="s">
        <v>154</v>
      </c>
      <c r="AO406" s="11">
        <v>0</v>
      </c>
      <c r="AQ406" s="11" t="s">
        <v>141</v>
      </c>
      <c r="AR406" s="11" t="s">
        <v>152</v>
      </c>
      <c r="AS406" s="11" t="s">
        <v>209</v>
      </c>
      <c r="AT406" s="11">
        <v>12</v>
      </c>
      <c r="AU406" s="11">
        <v>0</v>
      </c>
      <c r="AX406" s="17"/>
      <c r="CF406" s="14">
        <v>41411</v>
      </c>
    </row>
    <row r="407" spans="1:85" ht="45" x14ac:dyDescent="0.25">
      <c r="A407" s="11">
        <v>268</v>
      </c>
      <c r="B407" s="11" t="s">
        <v>2181</v>
      </c>
      <c r="D407" s="13">
        <v>268.32</v>
      </c>
      <c r="E407" s="11" t="s">
        <v>2190</v>
      </c>
      <c r="F407" s="11" t="s">
        <v>141</v>
      </c>
      <c r="G407" s="11" t="s">
        <v>142</v>
      </c>
      <c r="H407" s="11" t="s">
        <v>1703</v>
      </c>
      <c r="I407" s="11" t="s">
        <v>141</v>
      </c>
      <c r="J407" s="11" t="s">
        <v>1468</v>
      </c>
      <c r="K407" s="14">
        <v>35977</v>
      </c>
      <c r="M407" s="11">
        <v>285548</v>
      </c>
      <c r="N407" s="11">
        <v>193284</v>
      </c>
      <c r="O407" s="11">
        <v>170</v>
      </c>
      <c r="P407" s="11" t="s">
        <v>737</v>
      </c>
      <c r="Q407" s="11" t="s">
        <v>2191</v>
      </c>
      <c r="R407" s="11">
        <v>10</v>
      </c>
      <c r="S407" s="11" t="s">
        <v>149</v>
      </c>
      <c r="T407" s="11">
        <v>0</v>
      </c>
      <c r="U407" s="11">
        <v>20</v>
      </c>
      <c r="W407" s="11">
        <v>1</v>
      </c>
      <c r="X407" s="11">
        <v>0</v>
      </c>
      <c r="Y407" s="11">
        <v>0</v>
      </c>
      <c r="Z407" s="11">
        <v>0</v>
      </c>
      <c r="AA407" s="11">
        <v>0</v>
      </c>
      <c r="AB407" s="11">
        <v>0</v>
      </c>
      <c r="AC407" s="11">
        <v>0</v>
      </c>
      <c r="AD407" s="11">
        <v>0</v>
      </c>
      <c r="AE407" s="11">
        <v>0</v>
      </c>
      <c r="AF407" s="11">
        <v>0</v>
      </c>
      <c r="AG407" s="11">
        <v>0</v>
      </c>
      <c r="AH407" s="11">
        <v>1</v>
      </c>
      <c r="AI407" s="11">
        <v>0</v>
      </c>
      <c r="AJ407" s="11">
        <v>0</v>
      </c>
      <c r="AK407" s="11">
        <v>0</v>
      </c>
      <c r="AL407" s="11">
        <v>0</v>
      </c>
      <c r="AM407" s="11">
        <v>0</v>
      </c>
      <c r="AN407" s="11" t="s">
        <v>154</v>
      </c>
      <c r="AO407" s="11">
        <v>0</v>
      </c>
      <c r="AQ407" s="11" t="s">
        <v>141</v>
      </c>
      <c r="AR407" s="11" t="s">
        <v>152</v>
      </c>
      <c r="AS407" s="11" t="s">
        <v>209</v>
      </c>
      <c r="AT407" s="11">
        <v>12</v>
      </c>
      <c r="AU407" s="11">
        <v>0</v>
      </c>
      <c r="AX407" s="17"/>
      <c r="CF407" s="14">
        <v>41411</v>
      </c>
    </row>
    <row r="408" spans="1:85" ht="45" x14ac:dyDescent="0.25">
      <c r="A408" s="11">
        <v>268</v>
      </c>
      <c r="B408" s="11" t="s">
        <v>2181</v>
      </c>
      <c r="D408" s="13">
        <v>268.33</v>
      </c>
      <c r="E408" s="11" t="s">
        <v>2192</v>
      </c>
      <c r="F408" s="11" t="s">
        <v>141</v>
      </c>
      <c r="G408" s="11" t="s">
        <v>142</v>
      </c>
      <c r="H408" s="11" t="s">
        <v>1703</v>
      </c>
      <c r="I408" s="11" t="s">
        <v>141</v>
      </c>
      <c r="J408" s="11" t="s">
        <v>1468</v>
      </c>
      <c r="K408" s="14">
        <v>35977</v>
      </c>
      <c r="M408" s="11">
        <v>285546</v>
      </c>
      <c r="N408" s="11">
        <v>193283</v>
      </c>
      <c r="O408" s="11">
        <v>170</v>
      </c>
      <c r="P408" s="11" t="s">
        <v>737</v>
      </c>
      <c r="Q408" s="11" t="s">
        <v>2193</v>
      </c>
      <c r="R408" s="11">
        <v>10</v>
      </c>
      <c r="S408" s="11" t="s">
        <v>149</v>
      </c>
      <c r="T408" s="11">
        <v>0</v>
      </c>
      <c r="U408" s="11">
        <v>20</v>
      </c>
      <c r="W408" s="11">
        <v>1</v>
      </c>
      <c r="X408" s="11">
        <v>0</v>
      </c>
      <c r="Y408" s="11">
        <v>0</v>
      </c>
      <c r="Z408" s="11">
        <v>0</v>
      </c>
      <c r="AA408" s="11">
        <v>0</v>
      </c>
      <c r="AB408" s="11">
        <v>0</v>
      </c>
      <c r="AC408" s="11">
        <v>0</v>
      </c>
      <c r="AD408" s="11">
        <v>0</v>
      </c>
      <c r="AE408" s="11">
        <v>0</v>
      </c>
      <c r="AF408" s="11">
        <v>0</v>
      </c>
      <c r="AG408" s="11">
        <v>0</v>
      </c>
      <c r="AH408" s="11">
        <v>1</v>
      </c>
      <c r="AI408" s="11">
        <v>0</v>
      </c>
      <c r="AJ408" s="11">
        <v>0</v>
      </c>
      <c r="AK408" s="11">
        <v>0</v>
      </c>
      <c r="AL408" s="11">
        <v>0</v>
      </c>
      <c r="AM408" s="11">
        <v>0</v>
      </c>
      <c r="AN408" s="11" t="s">
        <v>154</v>
      </c>
      <c r="AO408" s="11">
        <v>0</v>
      </c>
      <c r="AQ408" s="11" t="s">
        <v>141</v>
      </c>
      <c r="AR408" s="11" t="s">
        <v>152</v>
      </c>
      <c r="AS408" s="11" t="s">
        <v>209</v>
      </c>
      <c r="AT408" s="11">
        <v>12</v>
      </c>
      <c r="AU408" s="11">
        <v>0</v>
      </c>
      <c r="AX408" s="17"/>
      <c r="CF408" s="14">
        <v>41411</v>
      </c>
    </row>
    <row r="409" spans="1:85" ht="45" x14ac:dyDescent="0.25">
      <c r="A409" s="11">
        <v>268</v>
      </c>
      <c r="B409" s="11" t="s">
        <v>2181</v>
      </c>
      <c r="D409" s="13">
        <v>268.33999999999997</v>
      </c>
      <c r="E409" s="11" t="s">
        <v>2194</v>
      </c>
      <c r="F409" s="11" t="s">
        <v>141</v>
      </c>
      <c r="G409" s="11" t="s">
        <v>142</v>
      </c>
      <c r="H409" s="11" t="s">
        <v>1703</v>
      </c>
      <c r="I409" s="11" t="s">
        <v>141</v>
      </c>
      <c r="J409" s="11" t="s">
        <v>1468</v>
      </c>
      <c r="K409" s="14">
        <v>35977</v>
      </c>
      <c r="M409" s="11">
        <v>285558</v>
      </c>
      <c r="N409" s="11">
        <v>193277</v>
      </c>
      <c r="O409" s="11">
        <v>170</v>
      </c>
      <c r="P409" s="11" t="s">
        <v>737</v>
      </c>
      <c r="Q409" s="11" t="s">
        <v>2195</v>
      </c>
      <c r="R409" s="11">
        <v>10</v>
      </c>
      <c r="S409" s="11" t="s">
        <v>149</v>
      </c>
      <c r="T409" s="11">
        <v>0</v>
      </c>
      <c r="U409" s="11">
        <v>20</v>
      </c>
      <c r="W409" s="11">
        <v>1</v>
      </c>
      <c r="X409" s="11">
        <v>0</v>
      </c>
      <c r="Y409" s="11">
        <v>0</v>
      </c>
      <c r="Z409" s="11">
        <v>0</v>
      </c>
      <c r="AA409" s="11">
        <v>0</v>
      </c>
      <c r="AB409" s="11">
        <v>0</v>
      </c>
      <c r="AC409" s="11">
        <v>0</v>
      </c>
      <c r="AD409" s="11">
        <v>0</v>
      </c>
      <c r="AE409" s="11">
        <v>0</v>
      </c>
      <c r="AF409" s="11">
        <v>0</v>
      </c>
      <c r="AG409" s="11">
        <v>0</v>
      </c>
      <c r="AH409" s="11">
        <v>1</v>
      </c>
      <c r="AI409" s="11">
        <v>0</v>
      </c>
      <c r="AJ409" s="11">
        <v>0</v>
      </c>
      <c r="AK409" s="11">
        <v>0</v>
      </c>
      <c r="AL409" s="11">
        <v>0</v>
      </c>
      <c r="AM409" s="11">
        <v>0</v>
      </c>
      <c r="AN409" s="11" t="s">
        <v>154</v>
      </c>
      <c r="AO409" s="11">
        <v>0</v>
      </c>
      <c r="AQ409" s="11" t="s">
        <v>141</v>
      </c>
      <c r="AR409" s="11" t="s">
        <v>152</v>
      </c>
      <c r="AS409" s="11" t="s">
        <v>209</v>
      </c>
      <c r="AT409" s="11">
        <v>12</v>
      </c>
      <c r="AU409" s="11">
        <v>0</v>
      </c>
      <c r="AX409" s="17"/>
      <c r="CF409" s="14">
        <v>41411</v>
      </c>
    </row>
    <row r="410" spans="1:85" ht="45" x14ac:dyDescent="0.25">
      <c r="A410" s="11">
        <v>268</v>
      </c>
      <c r="B410" s="11" t="s">
        <v>2181</v>
      </c>
      <c r="D410" s="13">
        <v>268.35000000000002</v>
      </c>
      <c r="E410" s="11" t="s">
        <v>2196</v>
      </c>
      <c r="F410" s="11" t="s">
        <v>141</v>
      </c>
      <c r="G410" s="11" t="s">
        <v>142</v>
      </c>
      <c r="H410" s="11" t="s">
        <v>1703</v>
      </c>
      <c r="I410" s="11" t="s">
        <v>141</v>
      </c>
      <c r="J410" s="11" t="s">
        <v>1468</v>
      </c>
      <c r="K410" s="14">
        <v>35977</v>
      </c>
      <c r="M410" s="11">
        <v>285550</v>
      </c>
      <c r="N410" s="11">
        <v>193268</v>
      </c>
      <c r="O410" s="11">
        <v>170</v>
      </c>
      <c r="P410" s="11" t="s">
        <v>737</v>
      </c>
      <c r="Q410" s="11" t="s">
        <v>2197</v>
      </c>
      <c r="R410" s="11">
        <v>10</v>
      </c>
      <c r="S410" s="11" t="s">
        <v>149</v>
      </c>
      <c r="T410" s="11">
        <v>0</v>
      </c>
      <c r="U410" s="11">
        <v>20</v>
      </c>
      <c r="W410" s="11">
        <v>1</v>
      </c>
      <c r="X410" s="11">
        <v>0</v>
      </c>
      <c r="Y410" s="11">
        <v>0</v>
      </c>
      <c r="Z410" s="11">
        <v>0</v>
      </c>
      <c r="AA410" s="11">
        <v>0</v>
      </c>
      <c r="AB410" s="11">
        <v>0</v>
      </c>
      <c r="AC410" s="11">
        <v>0</v>
      </c>
      <c r="AD410" s="11">
        <v>0</v>
      </c>
      <c r="AE410" s="11">
        <v>0</v>
      </c>
      <c r="AF410" s="11">
        <v>0</v>
      </c>
      <c r="AG410" s="11">
        <v>0</v>
      </c>
      <c r="AH410" s="11">
        <v>1</v>
      </c>
      <c r="AI410" s="11">
        <v>0</v>
      </c>
      <c r="AJ410" s="11">
        <v>0</v>
      </c>
      <c r="AK410" s="11">
        <v>0</v>
      </c>
      <c r="AL410" s="11">
        <v>0</v>
      </c>
      <c r="AM410" s="11">
        <v>0</v>
      </c>
      <c r="AN410" s="11" t="s">
        <v>154</v>
      </c>
      <c r="AO410" s="11">
        <v>0</v>
      </c>
      <c r="AQ410" s="11" t="s">
        <v>141</v>
      </c>
      <c r="AR410" s="11" t="s">
        <v>152</v>
      </c>
      <c r="AS410" s="11" t="s">
        <v>209</v>
      </c>
      <c r="AT410" s="11">
        <v>12</v>
      </c>
      <c r="AU410" s="11">
        <v>0</v>
      </c>
      <c r="AX410" s="17"/>
      <c r="CF410" s="14">
        <v>41411</v>
      </c>
    </row>
    <row r="411" spans="1:85" ht="45" x14ac:dyDescent="0.25">
      <c r="A411" s="11">
        <v>268</v>
      </c>
      <c r="B411" s="11" t="s">
        <v>2181</v>
      </c>
      <c r="D411" s="13">
        <v>268.36</v>
      </c>
      <c r="E411" s="11" t="s">
        <v>2198</v>
      </c>
      <c r="F411" s="11" t="s">
        <v>141</v>
      </c>
      <c r="G411" s="11" t="s">
        <v>142</v>
      </c>
      <c r="H411" s="11" t="s">
        <v>1703</v>
      </c>
      <c r="I411" s="11" t="s">
        <v>141</v>
      </c>
      <c r="J411" s="11" t="s">
        <v>1468</v>
      </c>
      <c r="K411" s="14">
        <v>35977</v>
      </c>
      <c r="M411" s="11">
        <v>285542</v>
      </c>
      <c r="N411" s="11">
        <v>193272</v>
      </c>
      <c r="O411" s="11">
        <v>170</v>
      </c>
      <c r="P411" s="11" t="s">
        <v>737</v>
      </c>
      <c r="Q411" s="11" t="s">
        <v>2199</v>
      </c>
      <c r="R411" s="11">
        <v>10</v>
      </c>
      <c r="S411" s="11" t="s">
        <v>149</v>
      </c>
      <c r="T411" s="11">
        <v>0</v>
      </c>
      <c r="U411" s="11">
        <v>20</v>
      </c>
      <c r="W411" s="11">
        <v>1</v>
      </c>
      <c r="X411" s="11">
        <v>0</v>
      </c>
      <c r="Y411" s="11">
        <v>0</v>
      </c>
      <c r="Z411" s="11">
        <v>0</v>
      </c>
      <c r="AA411" s="11">
        <v>0</v>
      </c>
      <c r="AB411" s="11">
        <v>0</v>
      </c>
      <c r="AC411" s="11">
        <v>0</v>
      </c>
      <c r="AD411" s="11">
        <v>0</v>
      </c>
      <c r="AE411" s="11">
        <v>0</v>
      </c>
      <c r="AF411" s="11">
        <v>0</v>
      </c>
      <c r="AG411" s="11">
        <v>0</v>
      </c>
      <c r="AH411" s="11">
        <v>1</v>
      </c>
      <c r="AI411" s="11">
        <v>0</v>
      </c>
      <c r="AJ411" s="11">
        <v>0</v>
      </c>
      <c r="AK411" s="11">
        <v>0</v>
      </c>
      <c r="AL411" s="11">
        <v>0</v>
      </c>
      <c r="AM411" s="11">
        <v>0</v>
      </c>
      <c r="AN411" s="11" t="s">
        <v>154</v>
      </c>
      <c r="AO411" s="11">
        <v>0</v>
      </c>
      <c r="AQ411" s="11" t="s">
        <v>141</v>
      </c>
      <c r="AR411" s="11" t="s">
        <v>152</v>
      </c>
      <c r="AS411" s="11" t="s">
        <v>209</v>
      </c>
      <c r="AT411" s="11">
        <v>12</v>
      </c>
      <c r="AU411" s="11">
        <v>0</v>
      </c>
      <c r="AX411" s="17"/>
      <c r="CF411" s="14">
        <v>41411</v>
      </c>
    </row>
    <row r="412" spans="1:85" ht="30" x14ac:dyDescent="0.25">
      <c r="A412" s="11">
        <v>482</v>
      </c>
      <c r="B412" s="11" t="s">
        <v>3877</v>
      </c>
      <c r="D412" s="13">
        <v>482.1</v>
      </c>
      <c r="E412" s="11" t="s">
        <v>3878</v>
      </c>
      <c r="F412" s="11" t="s">
        <v>141</v>
      </c>
      <c r="G412" s="11" t="s">
        <v>58</v>
      </c>
      <c r="H412" s="11" t="s">
        <v>338</v>
      </c>
      <c r="I412" s="11" t="s">
        <v>141</v>
      </c>
      <c r="J412" s="11" t="s">
        <v>1232</v>
      </c>
      <c r="K412" s="14">
        <v>36894</v>
      </c>
      <c r="L412" s="11" t="s">
        <v>3879</v>
      </c>
      <c r="M412" s="11">
        <v>415450</v>
      </c>
      <c r="N412" s="11">
        <v>554353</v>
      </c>
      <c r="O412" s="11">
        <v>88</v>
      </c>
      <c r="P412" s="11" t="s">
        <v>216</v>
      </c>
      <c r="Q412" s="11" t="s">
        <v>3880</v>
      </c>
      <c r="R412" s="11">
        <v>30</v>
      </c>
      <c r="S412" s="11" t="s">
        <v>211</v>
      </c>
      <c r="T412" s="11">
        <v>0</v>
      </c>
      <c r="U412" s="11">
        <v>20</v>
      </c>
      <c r="W412" s="11">
        <v>1</v>
      </c>
      <c r="X412" s="11">
        <v>0</v>
      </c>
      <c r="Y412" s="11">
        <v>0</v>
      </c>
      <c r="Z412" s="11">
        <v>0</v>
      </c>
      <c r="AA412" s="11">
        <v>0</v>
      </c>
      <c r="AB412" s="11">
        <v>0</v>
      </c>
      <c r="AC412" s="11">
        <v>0</v>
      </c>
      <c r="AD412" s="11">
        <v>0</v>
      </c>
      <c r="AE412" s="11">
        <v>0</v>
      </c>
      <c r="AF412" s="11">
        <v>0</v>
      </c>
      <c r="AG412" s="11">
        <v>0</v>
      </c>
      <c r="AH412" s="11">
        <v>1</v>
      </c>
      <c r="AI412" s="11">
        <v>0</v>
      </c>
      <c r="AJ412" s="11">
        <v>0</v>
      </c>
      <c r="AK412" s="11">
        <v>0</v>
      </c>
      <c r="AL412" s="11">
        <v>0</v>
      </c>
      <c r="AM412" s="11">
        <v>0</v>
      </c>
      <c r="AN412" s="11" t="s">
        <v>154</v>
      </c>
      <c r="AO412" s="11">
        <v>0</v>
      </c>
      <c r="AQ412" s="11" t="s">
        <v>141</v>
      </c>
      <c r="AR412" s="11" t="s">
        <v>220</v>
      </c>
      <c r="AS412" s="11" t="s">
        <v>153</v>
      </c>
      <c r="AT412" s="11">
        <v>2</v>
      </c>
      <c r="AU412" s="11">
        <v>2</v>
      </c>
      <c r="AX412" s="17"/>
      <c r="CF412" s="14">
        <v>41411</v>
      </c>
    </row>
    <row r="413" spans="1:85" ht="30" x14ac:dyDescent="0.25">
      <c r="A413" s="11">
        <v>482</v>
      </c>
      <c r="B413" s="11" t="s">
        <v>3877</v>
      </c>
      <c r="D413" s="13">
        <v>482.2</v>
      </c>
      <c r="E413" s="11" t="s">
        <v>3881</v>
      </c>
      <c r="F413" s="11" t="s">
        <v>141</v>
      </c>
      <c r="G413" s="11" t="s">
        <v>58</v>
      </c>
      <c r="H413" s="11" t="s">
        <v>338</v>
      </c>
      <c r="I413" s="11" t="s">
        <v>141</v>
      </c>
      <c r="J413" s="11" t="s">
        <v>1232</v>
      </c>
      <c r="K413" s="14">
        <v>36894</v>
      </c>
      <c r="M413" s="11">
        <v>415427</v>
      </c>
      <c r="N413" s="11">
        <v>554512</v>
      </c>
      <c r="O413" s="11">
        <v>88</v>
      </c>
      <c r="P413" s="11" t="s">
        <v>216</v>
      </c>
      <c r="Q413" s="11" t="s">
        <v>3882</v>
      </c>
      <c r="R413" s="11">
        <v>30</v>
      </c>
      <c r="S413" s="11" t="s">
        <v>211</v>
      </c>
      <c r="T413" s="11">
        <v>0</v>
      </c>
      <c r="U413" s="11">
        <v>20</v>
      </c>
      <c r="W413" s="11">
        <v>1</v>
      </c>
      <c r="X413" s="11">
        <v>1</v>
      </c>
      <c r="Y413" s="11">
        <v>0</v>
      </c>
      <c r="Z413" s="11">
        <v>0</v>
      </c>
      <c r="AA413" s="11">
        <v>0</v>
      </c>
      <c r="AB413" s="11">
        <v>0</v>
      </c>
      <c r="AC413" s="11">
        <v>0</v>
      </c>
      <c r="AD413" s="11">
        <v>0</v>
      </c>
      <c r="AE413" s="11">
        <v>0</v>
      </c>
      <c r="AF413" s="11">
        <v>1</v>
      </c>
      <c r="AG413" s="11">
        <v>0</v>
      </c>
      <c r="AH413" s="11">
        <v>0</v>
      </c>
      <c r="AI413" s="11">
        <v>0</v>
      </c>
      <c r="AJ413" s="11">
        <v>0</v>
      </c>
      <c r="AK413" s="11">
        <v>0</v>
      </c>
      <c r="AL413" s="11">
        <v>0</v>
      </c>
      <c r="AM413" s="11">
        <v>0</v>
      </c>
      <c r="AN413" s="11" t="s">
        <v>972</v>
      </c>
      <c r="AO413" s="11">
        <v>0</v>
      </c>
      <c r="AQ413" s="11" t="s">
        <v>141</v>
      </c>
      <c r="AR413" s="11" t="s">
        <v>220</v>
      </c>
      <c r="AS413" s="11" t="s">
        <v>153</v>
      </c>
      <c r="AT413" s="11">
        <v>2</v>
      </c>
      <c r="AU413" s="11">
        <v>0</v>
      </c>
      <c r="AW413" s="11" t="s">
        <v>165</v>
      </c>
      <c r="AX413" s="17"/>
      <c r="AY413" s="11" t="s">
        <v>166</v>
      </c>
      <c r="BA413" s="11" t="s">
        <v>614</v>
      </c>
      <c r="BB413" s="11" t="s">
        <v>153</v>
      </c>
      <c r="BC413" s="16">
        <v>2</v>
      </c>
      <c r="BD413" s="11" t="s">
        <v>9</v>
      </c>
      <c r="BE413" s="11" t="s">
        <v>168</v>
      </c>
      <c r="BF413" s="11" t="s">
        <v>169</v>
      </c>
      <c r="BG413" s="11" t="s">
        <v>170</v>
      </c>
      <c r="BH413" s="11" t="s">
        <v>171</v>
      </c>
      <c r="BI413" s="11" t="s">
        <v>172</v>
      </c>
      <c r="BJ413" s="11" t="s">
        <v>173</v>
      </c>
      <c r="BK413" s="11">
        <v>1</v>
      </c>
      <c r="BR413" s="11" t="s">
        <v>174</v>
      </c>
      <c r="BT413" s="11" t="s">
        <v>174</v>
      </c>
      <c r="BU413" s="11" t="s">
        <v>175</v>
      </c>
      <c r="BV413" s="11" t="s">
        <v>175</v>
      </c>
      <c r="BW413" s="11" t="s">
        <v>175</v>
      </c>
      <c r="BX413" s="11" t="s">
        <v>175</v>
      </c>
      <c r="BY413" s="11" t="s">
        <v>175</v>
      </c>
      <c r="BZ413" s="11" t="s">
        <v>174</v>
      </c>
      <c r="CA413" s="11" t="s">
        <v>175</v>
      </c>
      <c r="CB413" s="11" t="s">
        <v>175</v>
      </c>
      <c r="CC413" s="11" t="s">
        <v>175</v>
      </c>
      <c r="CD413" s="11" t="s">
        <v>175</v>
      </c>
      <c r="CE413" s="11" t="s">
        <v>175</v>
      </c>
      <c r="CF413" s="14">
        <v>41411</v>
      </c>
      <c r="CG413" s="14">
        <v>41411</v>
      </c>
    </row>
    <row r="414" spans="1:85" ht="45" x14ac:dyDescent="0.25">
      <c r="A414" s="11">
        <v>23</v>
      </c>
      <c r="B414" s="11" t="s">
        <v>389</v>
      </c>
      <c r="D414" s="13">
        <v>23.1</v>
      </c>
      <c r="E414" s="11" t="s">
        <v>234</v>
      </c>
      <c r="F414" s="11" t="s">
        <v>141</v>
      </c>
      <c r="G414" s="11" t="s">
        <v>226</v>
      </c>
      <c r="H414" s="11" t="s">
        <v>390</v>
      </c>
      <c r="I414" s="11" t="s">
        <v>141</v>
      </c>
      <c r="J414" s="11" t="s">
        <v>145</v>
      </c>
      <c r="K414" s="14">
        <v>34608</v>
      </c>
      <c r="L414" s="11" t="s">
        <v>391</v>
      </c>
      <c r="M414" s="11">
        <v>355496</v>
      </c>
      <c r="N414" s="11">
        <v>394208</v>
      </c>
      <c r="O414" s="11">
        <v>108</v>
      </c>
      <c r="P414" s="11" t="s">
        <v>372</v>
      </c>
      <c r="Q414" s="11" t="s">
        <v>392</v>
      </c>
      <c r="R414" s="11">
        <v>5</v>
      </c>
      <c r="S414" s="11" t="s">
        <v>162</v>
      </c>
      <c r="T414" s="11">
        <v>35</v>
      </c>
      <c r="U414" s="11">
        <v>5</v>
      </c>
      <c r="V414" s="11" t="s">
        <v>150</v>
      </c>
      <c r="W414" s="11">
        <v>1</v>
      </c>
      <c r="X414" s="11">
        <v>0</v>
      </c>
      <c r="Y414" s="11">
        <v>0</v>
      </c>
      <c r="Z414" s="11">
        <v>1</v>
      </c>
      <c r="AA414" s="11">
        <v>0</v>
      </c>
      <c r="AB414" s="11">
        <v>0</v>
      </c>
      <c r="AC414" s="11">
        <v>0</v>
      </c>
      <c r="AD414" s="11">
        <v>0</v>
      </c>
      <c r="AE414" s="11">
        <v>0</v>
      </c>
      <c r="AF414" s="11">
        <v>0</v>
      </c>
      <c r="AG414" s="11">
        <v>0</v>
      </c>
      <c r="AH414" s="11">
        <v>0</v>
      </c>
      <c r="AI414" s="11">
        <v>0</v>
      </c>
      <c r="AJ414" s="11">
        <v>0</v>
      </c>
      <c r="AK414" s="11">
        <v>0</v>
      </c>
      <c r="AL414" s="11">
        <v>0</v>
      </c>
      <c r="AM414" s="11">
        <v>0</v>
      </c>
      <c r="AN414" s="11" t="s">
        <v>308</v>
      </c>
      <c r="AO414" s="11">
        <v>0</v>
      </c>
      <c r="AQ414" s="11" t="s">
        <v>141</v>
      </c>
      <c r="AR414" s="11" t="s">
        <v>152</v>
      </c>
      <c r="AS414" s="11" t="s">
        <v>164</v>
      </c>
      <c r="AT414" s="11">
        <v>4</v>
      </c>
      <c r="AU414" s="11">
        <v>4</v>
      </c>
      <c r="AX414" s="17"/>
      <c r="CF414" s="14">
        <v>41411</v>
      </c>
    </row>
    <row r="415" spans="1:85" ht="45" x14ac:dyDescent="0.25">
      <c r="A415" s="11">
        <v>23</v>
      </c>
      <c r="B415" s="11" t="s">
        <v>389</v>
      </c>
      <c r="D415" s="13">
        <v>23.2</v>
      </c>
      <c r="E415" s="11" t="s">
        <v>225</v>
      </c>
      <c r="F415" s="11" t="s">
        <v>141</v>
      </c>
      <c r="G415" s="11" t="s">
        <v>226</v>
      </c>
      <c r="H415" s="11" t="s">
        <v>390</v>
      </c>
      <c r="I415" s="11" t="s">
        <v>141</v>
      </c>
      <c r="J415" s="11" t="s">
        <v>145</v>
      </c>
      <c r="K415" s="14">
        <v>34608</v>
      </c>
      <c r="L415" s="11" t="s">
        <v>393</v>
      </c>
      <c r="M415" s="11">
        <v>355526</v>
      </c>
      <c r="N415" s="11">
        <v>394188</v>
      </c>
      <c r="O415" s="11">
        <v>108</v>
      </c>
      <c r="P415" s="11" t="s">
        <v>372</v>
      </c>
      <c r="Q415" s="11" t="s">
        <v>394</v>
      </c>
      <c r="R415" s="11">
        <v>5</v>
      </c>
      <c r="S415" s="11" t="s">
        <v>162</v>
      </c>
      <c r="T415" s="11">
        <v>35</v>
      </c>
      <c r="U415" s="11">
        <v>5</v>
      </c>
      <c r="V415" s="11" t="s">
        <v>150</v>
      </c>
      <c r="W415" s="11">
        <v>1</v>
      </c>
      <c r="X415" s="11">
        <v>0</v>
      </c>
      <c r="Y415" s="11">
        <v>0</v>
      </c>
      <c r="Z415" s="11">
        <v>1</v>
      </c>
      <c r="AA415" s="11">
        <v>0</v>
      </c>
      <c r="AB415" s="11">
        <v>0</v>
      </c>
      <c r="AC415" s="11">
        <v>0</v>
      </c>
      <c r="AD415" s="11">
        <v>0</v>
      </c>
      <c r="AE415" s="11">
        <v>0</v>
      </c>
      <c r="AF415" s="11">
        <v>0</v>
      </c>
      <c r="AG415" s="11">
        <v>0</v>
      </c>
      <c r="AH415" s="11">
        <v>0</v>
      </c>
      <c r="AI415" s="11">
        <v>0</v>
      </c>
      <c r="AJ415" s="11">
        <v>0</v>
      </c>
      <c r="AK415" s="11">
        <v>0</v>
      </c>
      <c r="AL415" s="11">
        <v>0</v>
      </c>
      <c r="AM415" s="11">
        <v>0</v>
      </c>
      <c r="AN415" s="11" t="s">
        <v>308</v>
      </c>
      <c r="AO415" s="11">
        <v>0</v>
      </c>
      <c r="AQ415" s="11" t="s">
        <v>141</v>
      </c>
      <c r="AR415" s="11" t="s">
        <v>152</v>
      </c>
      <c r="AS415" s="11" t="s">
        <v>164</v>
      </c>
      <c r="AT415" s="11">
        <v>4</v>
      </c>
      <c r="AU415" s="11">
        <v>0</v>
      </c>
      <c r="AX415" s="17"/>
      <c r="CF415" s="14">
        <v>41411</v>
      </c>
    </row>
    <row r="416" spans="1:85" ht="45" x14ac:dyDescent="0.25">
      <c r="A416" s="11">
        <v>23</v>
      </c>
      <c r="B416" s="11" t="s">
        <v>389</v>
      </c>
      <c r="D416" s="13">
        <v>23.3</v>
      </c>
      <c r="E416" s="11" t="s">
        <v>266</v>
      </c>
      <c r="F416" s="11" t="s">
        <v>141</v>
      </c>
      <c r="G416" s="11" t="s">
        <v>226</v>
      </c>
      <c r="H416" s="11" t="s">
        <v>390</v>
      </c>
      <c r="I416" s="11" t="s">
        <v>141</v>
      </c>
      <c r="J416" s="11" t="s">
        <v>145</v>
      </c>
      <c r="K416" s="14">
        <v>34608</v>
      </c>
      <c r="L416" s="11" t="s">
        <v>395</v>
      </c>
      <c r="M416" s="11">
        <v>355546</v>
      </c>
      <c r="N416" s="11">
        <v>394176</v>
      </c>
      <c r="O416" s="11">
        <v>108</v>
      </c>
      <c r="P416" s="11" t="s">
        <v>372</v>
      </c>
      <c r="Q416" s="11" t="s">
        <v>396</v>
      </c>
      <c r="R416" s="11">
        <v>5</v>
      </c>
      <c r="S416" s="11" t="s">
        <v>162</v>
      </c>
      <c r="T416" s="11">
        <v>35</v>
      </c>
      <c r="U416" s="11">
        <v>5</v>
      </c>
      <c r="V416" s="11" t="s">
        <v>150</v>
      </c>
      <c r="W416" s="11">
        <v>1</v>
      </c>
      <c r="X416" s="11">
        <v>0</v>
      </c>
      <c r="Y416" s="11">
        <v>0</v>
      </c>
      <c r="Z416" s="11">
        <v>0</v>
      </c>
      <c r="AA416" s="11">
        <v>0</v>
      </c>
      <c r="AB416" s="11">
        <v>0</v>
      </c>
      <c r="AC416" s="11">
        <v>0</v>
      </c>
      <c r="AD416" s="11">
        <v>0</v>
      </c>
      <c r="AE416" s="11">
        <v>0</v>
      </c>
      <c r="AF416" s="11">
        <v>0</v>
      </c>
      <c r="AG416" s="11">
        <v>0</v>
      </c>
      <c r="AH416" s="11">
        <v>1</v>
      </c>
      <c r="AI416" s="11">
        <v>0</v>
      </c>
      <c r="AJ416" s="11">
        <v>0</v>
      </c>
      <c r="AK416" s="11">
        <v>0</v>
      </c>
      <c r="AL416" s="11">
        <v>0</v>
      </c>
      <c r="AM416" s="11">
        <v>0</v>
      </c>
      <c r="AN416" s="11" t="s">
        <v>154</v>
      </c>
      <c r="AO416" s="11">
        <v>0</v>
      </c>
      <c r="AQ416" s="11" t="s">
        <v>141</v>
      </c>
      <c r="AR416" s="11" t="s">
        <v>152</v>
      </c>
      <c r="AS416" s="11" t="s">
        <v>164</v>
      </c>
      <c r="AT416" s="11">
        <v>4</v>
      </c>
      <c r="AU416" s="11">
        <v>0</v>
      </c>
      <c r="AX416" s="17"/>
      <c r="CF416" s="14">
        <v>41411</v>
      </c>
    </row>
    <row r="417" spans="1:85" ht="45" x14ac:dyDescent="0.25">
      <c r="A417" s="11">
        <v>23</v>
      </c>
      <c r="B417" s="11" t="s">
        <v>389</v>
      </c>
      <c r="D417" s="13">
        <v>23.4</v>
      </c>
      <c r="E417" s="11" t="s">
        <v>244</v>
      </c>
      <c r="F417" s="11" t="s">
        <v>141</v>
      </c>
      <c r="G417" s="11" t="s">
        <v>226</v>
      </c>
      <c r="H417" s="11" t="s">
        <v>390</v>
      </c>
      <c r="I417" s="11" t="s">
        <v>141</v>
      </c>
      <c r="J417" s="11" t="s">
        <v>145</v>
      </c>
      <c r="K417" s="14">
        <v>34608</v>
      </c>
      <c r="L417" s="11" t="s">
        <v>397</v>
      </c>
      <c r="M417" s="11">
        <v>355566</v>
      </c>
      <c r="N417" s="11">
        <v>394165</v>
      </c>
      <c r="O417" s="11">
        <v>108</v>
      </c>
      <c r="P417" s="11" t="s">
        <v>372</v>
      </c>
      <c r="Q417" s="11" t="s">
        <v>398</v>
      </c>
      <c r="R417" s="11">
        <v>5</v>
      </c>
      <c r="S417" s="11" t="s">
        <v>162</v>
      </c>
      <c r="T417" s="11">
        <v>35</v>
      </c>
      <c r="U417" s="11">
        <v>5</v>
      </c>
      <c r="V417" s="11" t="s">
        <v>150</v>
      </c>
      <c r="W417" s="11">
        <v>1</v>
      </c>
      <c r="X417" s="11">
        <v>0</v>
      </c>
      <c r="Y417" s="11">
        <v>0</v>
      </c>
      <c r="Z417" s="11">
        <v>0</v>
      </c>
      <c r="AA417" s="11">
        <v>0</v>
      </c>
      <c r="AB417" s="11">
        <v>0</v>
      </c>
      <c r="AC417" s="11">
        <v>0</v>
      </c>
      <c r="AD417" s="11">
        <v>0</v>
      </c>
      <c r="AE417" s="11">
        <v>0</v>
      </c>
      <c r="AF417" s="11">
        <v>0</v>
      </c>
      <c r="AG417" s="11">
        <v>0</v>
      </c>
      <c r="AH417" s="11">
        <v>1</v>
      </c>
      <c r="AI417" s="11">
        <v>0</v>
      </c>
      <c r="AJ417" s="11">
        <v>0</v>
      </c>
      <c r="AK417" s="11">
        <v>0</v>
      </c>
      <c r="AL417" s="11">
        <v>0</v>
      </c>
      <c r="AM417" s="11">
        <v>0</v>
      </c>
      <c r="AN417" s="11" t="s">
        <v>154</v>
      </c>
      <c r="AO417" s="11">
        <v>0</v>
      </c>
      <c r="AQ417" s="11" t="s">
        <v>141</v>
      </c>
      <c r="AR417" s="11" t="s">
        <v>152</v>
      </c>
      <c r="AS417" s="11" t="s">
        <v>164</v>
      </c>
      <c r="AT417" s="11">
        <v>4</v>
      </c>
      <c r="AU417" s="11">
        <v>0</v>
      </c>
      <c r="AX417" s="17"/>
      <c r="CF417" s="14">
        <v>41411</v>
      </c>
    </row>
    <row r="418" spans="1:85" ht="30" x14ac:dyDescent="0.25">
      <c r="A418" s="11">
        <v>254</v>
      </c>
      <c r="B418" s="11" t="s">
        <v>2067</v>
      </c>
      <c r="C418" s="11" t="s">
        <v>2068</v>
      </c>
      <c r="D418" s="13">
        <v>254.1</v>
      </c>
      <c r="E418" s="11" t="s">
        <v>234</v>
      </c>
      <c r="F418" s="11" t="s">
        <v>141</v>
      </c>
      <c r="G418" s="11" t="s">
        <v>157</v>
      </c>
      <c r="H418" s="11" t="s">
        <v>158</v>
      </c>
      <c r="I418" s="11" t="s">
        <v>141</v>
      </c>
      <c r="J418" s="11" t="s">
        <v>1232</v>
      </c>
      <c r="K418" s="14">
        <v>35855</v>
      </c>
      <c r="L418" s="11" t="s">
        <v>2069</v>
      </c>
      <c r="M418" s="11">
        <v>425299</v>
      </c>
      <c r="N418" s="11">
        <v>419127</v>
      </c>
      <c r="O418" s="11">
        <v>110</v>
      </c>
      <c r="P418" s="11" t="s">
        <v>160</v>
      </c>
      <c r="Q418" s="11" t="s">
        <v>2070</v>
      </c>
      <c r="R418" s="11">
        <v>20</v>
      </c>
      <c r="S418" s="11" t="s">
        <v>162</v>
      </c>
      <c r="T418" s="11">
        <v>60</v>
      </c>
      <c r="U418" s="11">
        <v>5</v>
      </c>
      <c r="V418" s="11" t="s">
        <v>150</v>
      </c>
      <c r="W418" s="11">
        <v>1</v>
      </c>
      <c r="X418" s="11">
        <v>0</v>
      </c>
      <c r="Y418" s="11">
        <v>0</v>
      </c>
      <c r="Z418" s="11">
        <v>1</v>
      </c>
      <c r="AA418" s="11">
        <v>0</v>
      </c>
      <c r="AB418" s="11">
        <v>0</v>
      </c>
      <c r="AC418" s="11">
        <v>0</v>
      </c>
      <c r="AD418" s="11">
        <v>0</v>
      </c>
      <c r="AE418" s="11">
        <v>0</v>
      </c>
      <c r="AF418" s="11">
        <v>0</v>
      </c>
      <c r="AG418" s="11">
        <v>0</v>
      </c>
      <c r="AH418" s="11">
        <v>0</v>
      </c>
      <c r="AI418" s="11">
        <v>0</v>
      </c>
      <c r="AJ418" s="11">
        <v>0</v>
      </c>
      <c r="AK418" s="11">
        <v>0</v>
      </c>
      <c r="AL418" s="11">
        <v>0</v>
      </c>
      <c r="AM418" s="11">
        <v>0</v>
      </c>
      <c r="AN418" s="11" t="s">
        <v>308</v>
      </c>
      <c r="AO418" s="11">
        <v>0</v>
      </c>
      <c r="AQ418" s="11" t="s">
        <v>141</v>
      </c>
      <c r="AR418" s="11" t="s">
        <v>152</v>
      </c>
      <c r="AS418" s="11" t="s">
        <v>164</v>
      </c>
      <c r="AT418" s="11">
        <v>4</v>
      </c>
      <c r="AU418" s="11">
        <v>4</v>
      </c>
      <c r="AX418" s="17"/>
      <c r="CF418" s="14">
        <v>41411</v>
      </c>
    </row>
    <row r="419" spans="1:85" ht="30" x14ac:dyDescent="0.25">
      <c r="A419" s="11">
        <v>254</v>
      </c>
      <c r="B419" s="11" t="s">
        <v>2067</v>
      </c>
      <c r="C419" s="11" t="s">
        <v>2068</v>
      </c>
      <c r="D419" s="13">
        <v>254.2</v>
      </c>
      <c r="E419" s="11" t="s">
        <v>225</v>
      </c>
      <c r="F419" s="11" t="s">
        <v>141</v>
      </c>
      <c r="G419" s="11" t="s">
        <v>157</v>
      </c>
      <c r="H419" s="11" t="s">
        <v>158</v>
      </c>
      <c r="I419" s="11" t="s">
        <v>141</v>
      </c>
      <c r="J419" s="11" t="s">
        <v>1232</v>
      </c>
      <c r="K419" s="14">
        <v>35855</v>
      </c>
      <c r="L419" s="11" t="s">
        <v>2071</v>
      </c>
      <c r="M419" s="11">
        <v>425338</v>
      </c>
      <c r="N419" s="11">
        <v>419140</v>
      </c>
      <c r="O419" s="11">
        <v>110</v>
      </c>
      <c r="P419" s="11" t="s">
        <v>160</v>
      </c>
      <c r="Q419" s="11" t="s">
        <v>2072</v>
      </c>
      <c r="R419" s="11">
        <v>20</v>
      </c>
      <c r="S419" s="11" t="s">
        <v>162</v>
      </c>
      <c r="T419" s="11">
        <v>60</v>
      </c>
      <c r="U419" s="11">
        <v>5</v>
      </c>
      <c r="V419" s="11" t="s">
        <v>150</v>
      </c>
      <c r="W419" s="11">
        <v>1</v>
      </c>
      <c r="X419" s="11">
        <v>0</v>
      </c>
      <c r="Y419" s="11">
        <v>0</v>
      </c>
      <c r="Z419" s="11">
        <v>1</v>
      </c>
      <c r="AA419" s="11">
        <v>0</v>
      </c>
      <c r="AB419" s="11">
        <v>0</v>
      </c>
      <c r="AC419" s="11">
        <v>0</v>
      </c>
      <c r="AD419" s="11">
        <v>0</v>
      </c>
      <c r="AE419" s="11">
        <v>0</v>
      </c>
      <c r="AF419" s="11">
        <v>0</v>
      </c>
      <c r="AG419" s="11">
        <v>0</v>
      </c>
      <c r="AH419" s="11">
        <v>0</v>
      </c>
      <c r="AI419" s="11">
        <v>0</v>
      </c>
      <c r="AJ419" s="11">
        <v>0</v>
      </c>
      <c r="AK419" s="11">
        <v>0</v>
      </c>
      <c r="AL419" s="11">
        <v>0</v>
      </c>
      <c r="AM419" s="11">
        <v>0</v>
      </c>
      <c r="AN419" s="11" t="s">
        <v>308</v>
      </c>
      <c r="AO419" s="11">
        <v>0</v>
      </c>
      <c r="AQ419" s="11" t="s">
        <v>141</v>
      </c>
      <c r="AR419" s="11" t="s">
        <v>152</v>
      </c>
      <c r="AS419" s="11" t="s">
        <v>164</v>
      </c>
      <c r="AT419" s="11">
        <v>4</v>
      </c>
      <c r="AU419" s="11">
        <v>0</v>
      </c>
      <c r="AX419" s="17"/>
      <c r="CF419" s="14">
        <v>41411</v>
      </c>
    </row>
    <row r="420" spans="1:85" ht="60" x14ac:dyDescent="0.25">
      <c r="A420" s="11">
        <v>725</v>
      </c>
      <c r="B420" s="11" t="s">
        <v>5520</v>
      </c>
      <c r="D420" s="13">
        <v>725.1</v>
      </c>
      <c r="E420" s="11" t="s">
        <v>5521</v>
      </c>
      <c r="F420" s="11" t="s">
        <v>141</v>
      </c>
      <c r="G420" s="11" t="s">
        <v>142</v>
      </c>
      <c r="H420" s="11" t="s">
        <v>2882</v>
      </c>
      <c r="I420" s="11" t="s">
        <v>2726</v>
      </c>
      <c r="J420" s="11" t="s">
        <v>2157</v>
      </c>
      <c r="K420" s="14">
        <v>38818</v>
      </c>
      <c r="L420" s="11" t="s">
        <v>5522</v>
      </c>
      <c r="M420" s="11">
        <v>288180</v>
      </c>
      <c r="N420" s="11">
        <v>200805</v>
      </c>
      <c r="O420" s="11">
        <v>170</v>
      </c>
      <c r="P420" s="11" t="s">
        <v>147</v>
      </c>
      <c r="Q420" s="11" t="s">
        <v>5523</v>
      </c>
      <c r="R420" s="11">
        <v>5</v>
      </c>
      <c r="S420" s="11" t="s">
        <v>149</v>
      </c>
      <c r="T420" s="11">
        <v>327.04000000000002</v>
      </c>
      <c r="U420" s="11">
        <v>0.01</v>
      </c>
      <c r="V420" s="11" t="s">
        <v>5524</v>
      </c>
      <c r="W420" s="11">
        <v>1</v>
      </c>
      <c r="X420" s="11">
        <v>1</v>
      </c>
      <c r="Y420" s="11">
        <v>0</v>
      </c>
      <c r="Z420" s="11">
        <v>0</v>
      </c>
      <c r="AA420" s="11">
        <v>0</v>
      </c>
      <c r="AB420" s="11">
        <v>0</v>
      </c>
      <c r="AC420" s="11">
        <v>0</v>
      </c>
      <c r="AD420" s="11">
        <v>0</v>
      </c>
      <c r="AE420" s="11">
        <v>0</v>
      </c>
      <c r="AF420" s="11">
        <v>1</v>
      </c>
      <c r="AG420" s="11">
        <v>0</v>
      </c>
      <c r="AH420" s="11">
        <v>0</v>
      </c>
      <c r="AI420" s="11">
        <v>0</v>
      </c>
      <c r="AJ420" s="11">
        <v>0</v>
      </c>
      <c r="AK420" s="11">
        <v>0</v>
      </c>
      <c r="AL420" s="11">
        <v>0</v>
      </c>
      <c r="AM420" s="11">
        <v>0</v>
      </c>
      <c r="AN420" s="11" t="s">
        <v>972</v>
      </c>
      <c r="AO420" s="11">
        <v>0</v>
      </c>
      <c r="AQ420" s="11" t="s">
        <v>141</v>
      </c>
      <c r="AR420" s="11" t="s">
        <v>152</v>
      </c>
      <c r="AS420" s="11" t="s">
        <v>164</v>
      </c>
      <c r="AT420" s="11">
        <v>4</v>
      </c>
      <c r="AU420" s="11">
        <v>4</v>
      </c>
      <c r="AW420" s="11" t="s">
        <v>165</v>
      </c>
      <c r="AX420" s="17"/>
      <c r="AY420" s="11" t="s">
        <v>2091</v>
      </c>
      <c r="BA420" s="11" t="s">
        <v>2256</v>
      </c>
      <c r="BB420" s="11" t="s">
        <v>407</v>
      </c>
      <c r="BD420" s="11" t="s">
        <v>5003</v>
      </c>
      <c r="BE420" s="11" t="s">
        <v>316</v>
      </c>
      <c r="BF420" s="11" t="s">
        <v>169</v>
      </c>
      <c r="BG420" s="11" t="s">
        <v>261</v>
      </c>
      <c r="BH420" s="11" t="s">
        <v>1333</v>
      </c>
      <c r="BI420" s="11" t="s">
        <v>172</v>
      </c>
      <c r="BJ420" s="11" t="s">
        <v>173</v>
      </c>
      <c r="BK420" s="11">
        <v>1</v>
      </c>
      <c r="BL420" s="11" t="s">
        <v>5525</v>
      </c>
      <c r="BT420" s="11" t="s">
        <v>175</v>
      </c>
      <c r="BU420" s="11" t="s">
        <v>175</v>
      </c>
      <c r="BV420" s="11" t="s">
        <v>175</v>
      </c>
      <c r="BW420" s="11" t="s">
        <v>175</v>
      </c>
      <c r="BX420" s="11" t="s">
        <v>175</v>
      </c>
      <c r="BY420" s="11" t="s">
        <v>175</v>
      </c>
      <c r="BZ420" s="11" t="s">
        <v>175</v>
      </c>
      <c r="CA420" s="11" t="s">
        <v>175</v>
      </c>
      <c r="CB420" s="11" t="s">
        <v>175</v>
      </c>
      <c r="CC420" s="11" t="s">
        <v>175</v>
      </c>
      <c r="CD420" s="11" t="s">
        <v>175</v>
      </c>
      <c r="CE420" s="11" t="s">
        <v>175</v>
      </c>
      <c r="CF420" s="14">
        <v>41411</v>
      </c>
      <c r="CG420" s="14">
        <v>40155</v>
      </c>
    </row>
    <row r="421" spans="1:85" x14ac:dyDescent="0.25">
      <c r="A421" s="11">
        <v>494</v>
      </c>
      <c r="B421" s="11" t="s">
        <v>3935</v>
      </c>
      <c r="D421" s="13">
        <v>494.1</v>
      </c>
      <c r="E421" s="11" t="s">
        <v>225</v>
      </c>
      <c r="F421" s="11" t="s">
        <v>141</v>
      </c>
      <c r="G421" s="11" t="s">
        <v>205</v>
      </c>
      <c r="H421" s="11" t="s">
        <v>3936</v>
      </c>
      <c r="I421" s="11" t="s">
        <v>141</v>
      </c>
      <c r="J421" s="11" t="s">
        <v>3456</v>
      </c>
      <c r="K421" s="14">
        <v>36930</v>
      </c>
      <c r="L421" s="11" t="s">
        <v>3937</v>
      </c>
      <c r="M421" s="11">
        <v>465206</v>
      </c>
      <c r="N421" s="11">
        <v>336386</v>
      </c>
      <c r="O421" s="11">
        <v>129</v>
      </c>
      <c r="P421" s="11" t="s">
        <v>207</v>
      </c>
      <c r="Q421" s="11" t="s">
        <v>3938</v>
      </c>
      <c r="R421" s="11">
        <v>5</v>
      </c>
      <c r="S421" s="11" t="s">
        <v>162</v>
      </c>
      <c r="T421" s="11">
        <v>45</v>
      </c>
      <c r="U421" s="11">
        <v>5</v>
      </c>
      <c r="V421" s="11" t="s">
        <v>150</v>
      </c>
      <c r="W421" s="11">
        <v>1</v>
      </c>
      <c r="X421" s="11">
        <v>0</v>
      </c>
      <c r="Y421" s="11">
        <v>0</v>
      </c>
      <c r="Z421" s="11">
        <v>0</v>
      </c>
      <c r="AA421" s="11">
        <v>0</v>
      </c>
      <c r="AB421" s="11">
        <v>0</v>
      </c>
      <c r="AC421" s="11">
        <v>0</v>
      </c>
      <c r="AD421" s="11">
        <v>0</v>
      </c>
      <c r="AE421" s="11">
        <v>0</v>
      </c>
      <c r="AF421" s="11">
        <v>0</v>
      </c>
      <c r="AG421" s="11">
        <v>0</v>
      </c>
      <c r="AH421" s="11">
        <v>1</v>
      </c>
      <c r="AI421" s="11">
        <v>1</v>
      </c>
      <c r="AJ421" s="11">
        <v>0</v>
      </c>
      <c r="AK421" s="11">
        <v>0</v>
      </c>
      <c r="AL421" s="11">
        <v>0</v>
      </c>
      <c r="AM421" s="11">
        <v>0</v>
      </c>
      <c r="AN421" s="11" t="s">
        <v>1122</v>
      </c>
      <c r="AO421" s="11">
        <v>0</v>
      </c>
      <c r="AQ421" s="11" t="s">
        <v>141</v>
      </c>
      <c r="AR421" s="11" t="s">
        <v>152</v>
      </c>
      <c r="AS421" s="11" t="s">
        <v>164</v>
      </c>
      <c r="AT421" s="11">
        <v>4</v>
      </c>
      <c r="AU421" s="11">
        <v>4</v>
      </c>
      <c r="AX421" s="17"/>
      <c r="CF421" s="14">
        <v>41411</v>
      </c>
    </row>
    <row r="422" spans="1:85" ht="30" x14ac:dyDescent="0.25">
      <c r="A422" s="11">
        <v>745</v>
      </c>
      <c r="B422" s="11" t="s">
        <v>5682</v>
      </c>
      <c r="D422" s="13">
        <v>745.1</v>
      </c>
      <c r="E422" s="11" t="s">
        <v>5683</v>
      </c>
      <c r="F422" s="11" t="s">
        <v>141</v>
      </c>
      <c r="G422" s="11" t="s">
        <v>205</v>
      </c>
      <c r="H422" s="11" t="s">
        <v>716</v>
      </c>
      <c r="I422" s="11" t="s">
        <v>141</v>
      </c>
      <c r="J422" s="11" t="s">
        <v>1232</v>
      </c>
      <c r="K422" s="14">
        <v>39616</v>
      </c>
      <c r="M422" s="11">
        <v>427325</v>
      </c>
      <c r="N422" s="11">
        <v>317921</v>
      </c>
      <c r="O422" s="11">
        <v>128</v>
      </c>
      <c r="P422" s="11" t="s">
        <v>207</v>
      </c>
      <c r="Q422" s="11" t="s">
        <v>5684</v>
      </c>
      <c r="R422" s="11">
        <v>1</v>
      </c>
      <c r="S422" s="11" t="s">
        <v>231</v>
      </c>
      <c r="T422" s="11">
        <v>76.45</v>
      </c>
      <c r="U422" s="11">
        <v>0.1</v>
      </c>
      <c r="V422" s="11" t="s">
        <v>231</v>
      </c>
      <c r="W422" s="11">
        <v>1</v>
      </c>
      <c r="X422" s="11">
        <v>0</v>
      </c>
      <c r="Y422" s="11">
        <v>0</v>
      </c>
      <c r="Z422" s="11">
        <v>1</v>
      </c>
      <c r="AA422" s="11">
        <v>0</v>
      </c>
      <c r="AB422" s="11">
        <v>0</v>
      </c>
      <c r="AC422" s="11">
        <v>0</v>
      </c>
      <c r="AD422" s="11">
        <v>0</v>
      </c>
      <c r="AE422" s="11">
        <v>0</v>
      </c>
      <c r="AF422" s="11">
        <v>0</v>
      </c>
      <c r="AG422" s="11">
        <v>0</v>
      </c>
      <c r="AH422" s="11">
        <v>1</v>
      </c>
      <c r="AI422" s="11">
        <v>0</v>
      </c>
      <c r="AJ422" s="11">
        <v>0</v>
      </c>
      <c r="AK422" s="11">
        <v>0</v>
      </c>
      <c r="AL422" s="11">
        <v>0</v>
      </c>
      <c r="AM422" s="11">
        <v>0</v>
      </c>
      <c r="AN422" s="11" t="s">
        <v>195</v>
      </c>
      <c r="AO422" s="11">
        <v>0</v>
      </c>
      <c r="AQ422" s="11" t="s">
        <v>141</v>
      </c>
      <c r="AR422" s="11" t="s">
        <v>152</v>
      </c>
      <c r="AS422" s="11" t="s">
        <v>164</v>
      </c>
      <c r="AT422" s="11">
        <v>4</v>
      </c>
      <c r="AU422" s="11">
        <v>4</v>
      </c>
      <c r="AV422" s="11" t="s">
        <v>5685</v>
      </c>
      <c r="AX422" s="17"/>
      <c r="CF422" s="14">
        <v>41411</v>
      </c>
    </row>
    <row r="423" spans="1:85" ht="30" x14ac:dyDescent="0.25">
      <c r="A423" s="11">
        <v>361</v>
      </c>
      <c r="B423" s="11" t="s">
        <v>2896</v>
      </c>
      <c r="D423" s="13">
        <v>361.1</v>
      </c>
      <c r="E423" s="11" t="s">
        <v>2897</v>
      </c>
      <c r="F423" s="11" t="s">
        <v>141</v>
      </c>
      <c r="G423" s="11" t="s">
        <v>297</v>
      </c>
      <c r="H423" s="11" t="s">
        <v>298</v>
      </c>
      <c r="I423" s="11" t="s">
        <v>141</v>
      </c>
      <c r="J423" s="11" t="s">
        <v>1232</v>
      </c>
      <c r="K423" s="14">
        <v>36220</v>
      </c>
      <c r="L423" s="11" t="s">
        <v>2898</v>
      </c>
      <c r="M423" s="11">
        <v>297822</v>
      </c>
      <c r="N423" s="11">
        <v>520165</v>
      </c>
      <c r="O423" s="11">
        <v>89</v>
      </c>
      <c r="P423" s="11" t="s">
        <v>300</v>
      </c>
      <c r="Q423" s="11" t="s">
        <v>2899</v>
      </c>
      <c r="R423" s="11">
        <v>3</v>
      </c>
      <c r="S423" s="11" t="s">
        <v>149</v>
      </c>
      <c r="T423" s="11">
        <v>15</v>
      </c>
      <c r="U423" s="11">
        <v>5</v>
      </c>
      <c r="V423" s="11" t="s">
        <v>150</v>
      </c>
      <c r="W423" s="11">
        <v>1</v>
      </c>
      <c r="X423" s="11">
        <v>0</v>
      </c>
      <c r="Y423" s="11">
        <v>0</v>
      </c>
      <c r="Z423" s="11">
        <v>0</v>
      </c>
      <c r="AA423" s="11">
        <v>0</v>
      </c>
      <c r="AB423" s="11">
        <v>0</v>
      </c>
      <c r="AC423" s="11">
        <v>0</v>
      </c>
      <c r="AD423" s="11">
        <v>0</v>
      </c>
      <c r="AE423" s="11">
        <v>0</v>
      </c>
      <c r="AF423" s="11">
        <v>0</v>
      </c>
      <c r="AG423" s="11">
        <v>0</v>
      </c>
      <c r="AH423" s="11">
        <v>1</v>
      </c>
      <c r="AI423" s="11">
        <v>0</v>
      </c>
      <c r="AJ423" s="11">
        <v>0</v>
      </c>
      <c r="AK423" s="11">
        <v>0</v>
      </c>
      <c r="AL423" s="11">
        <v>0</v>
      </c>
      <c r="AM423" s="11">
        <v>0</v>
      </c>
      <c r="AN423" s="11" t="s">
        <v>154</v>
      </c>
      <c r="AO423" s="11">
        <v>0</v>
      </c>
      <c r="AQ423" s="11" t="s">
        <v>141</v>
      </c>
      <c r="AR423" s="11" t="s">
        <v>220</v>
      </c>
      <c r="AS423" s="11" t="s">
        <v>153</v>
      </c>
      <c r="AT423" s="11">
        <v>2</v>
      </c>
      <c r="AU423" s="11">
        <v>2</v>
      </c>
      <c r="AX423" s="17"/>
      <c r="CF423" s="14">
        <v>41411</v>
      </c>
      <c r="CG423" s="14">
        <v>39881</v>
      </c>
    </row>
    <row r="424" spans="1:85" ht="30" x14ac:dyDescent="0.25">
      <c r="A424" s="11">
        <v>361</v>
      </c>
      <c r="B424" s="11" t="s">
        <v>2896</v>
      </c>
      <c r="D424" s="13">
        <v>361.2</v>
      </c>
      <c r="E424" s="11" t="s">
        <v>2900</v>
      </c>
      <c r="F424" s="11" t="s">
        <v>141</v>
      </c>
      <c r="G424" s="11" t="s">
        <v>297</v>
      </c>
      <c r="H424" s="11" t="s">
        <v>298</v>
      </c>
      <c r="I424" s="11" t="s">
        <v>141</v>
      </c>
      <c r="J424" s="11" t="s">
        <v>1232</v>
      </c>
      <c r="K424" s="14">
        <v>36220</v>
      </c>
      <c r="M424" s="11">
        <v>297822</v>
      </c>
      <c r="N424" s="11">
        <v>520165</v>
      </c>
      <c r="O424" s="11">
        <v>89</v>
      </c>
      <c r="P424" s="11" t="s">
        <v>300</v>
      </c>
      <c r="Q424" s="11" t="s">
        <v>2899</v>
      </c>
      <c r="R424" s="11">
        <v>3</v>
      </c>
      <c r="S424" s="11" t="s">
        <v>149</v>
      </c>
      <c r="T424" s="11">
        <v>15</v>
      </c>
      <c r="U424" s="11">
        <v>5</v>
      </c>
      <c r="V424" s="11" t="s">
        <v>150</v>
      </c>
      <c r="W424" s="11">
        <v>1</v>
      </c>
      <c r="X424" s="11">
        <v>0</v>
      </c>
      <c r="Y424" s="11">
        <v>0</v>
      </c>
      <c r="Z424" s="11">
        <v>0</v>
      </c>
      <c r="AA424" s="11">
        <v>0</v>
      </c>
      <c r="AB424" s="11">
        <v>0</v>
      </c>
      <c r="AC424" s="11">
        <v>1</v>
      </c>
      <c r="AD424" s="11">
        <v>0</v>
      </c>
      <c r="AE424" s="11">
        <v>0</v>
      </c>
      <c r="AF424" s="11">
        <v>0</v>
      </c>
      <c r="AG424" s="11">
        <v>0</v>
      </c>
      <c r="AH424" s="11">
        <v>1</v>
      </c>
      <c r="AI424" s="11">
        <v>0</v>
      </c>
      <c r="AJ424" s="11">
        <v>0</v>
      </c>
      <c r="AK424" s="11">
        <v>0</v>
      </c>
      <c r="AL424" s="11">
        <v>0</v>
      </c>
      <c r="AM424" s="11">
        <v>0</v>
      </c>
      <c r="AN424" s="11" t="s">
        <v>2901</v>
      </c>
      <c r="AO424" s="11">
        <v>0</v>
      </c>
      <c r="AQ424" s="11" t="s">
        <v>141</v>
      </c>
      <c r="AR424" s="11" t="s">
        <v>220</v>
      </c>
      <c r="AS424" s="11" t="s">
        <v>153</v>
      </c>
      <c r="AT424" s="11">
        <v>2</v>
      </c>
      <c r="AU424" s="11">
        <v>0</v>
      </c>
      <c r="AX424" s="17"/>
      <c r="CF424" s="14">
        <v>41411</v>
      </c>
      <c r="CG424" s="14">
        <v>39881</v>
      </c>
    </row>
    <row r="425" spans="1:85" ht="30" x14ac:dyDescent="0.25">
      <c r="A425" s="11">
        <v>361</v>
      </c>
      <c r="B425" s="11" t="s">
        <v>2896</v>
      </c>
      <c r="D425" s="13">
        <v>361.3</v>
      </c>
      <c r="E425" s="11" t="s">
        <v>2902</v>
      </c>
      <c r="F425" s="11" t="s">
        <v>141</v>
      </c>
      <c r="G425" s="11" t="s">
        <v>297</v>
      </c>
      <c r="H425" s="11" t="s">
        <v>298</v>
      </c>
      <c r="I425" s="11" t="s">
        <v>141</v>
      </c>
      <c r="J425" s="11" t="s">
        <v>1232</v>
      </c>
      <c r="K425" s="14">
        <v>36220</v>
      </c>
      <c r="L425" s="11" t="s">
        <v>2898</v>
      </c>
      <c r="M425" s="11">
        <v>297819</v>
      </c>
      <c r="N425" s="11">
        <v>520190</v>
      </c>
      <c r="O425" s="11">
        <v>89</v>
      </c>
      <c r="P425" s="11" t="s">
        <v>300</v>
      </c>
      <c r="Q425" s="11" t="s">
        <v>2903</v>
      </c>
      <c r="R425" s="11">
        <v>3</v>
      </c>
      <c r="S425" s="11" t="s">
        <v>149</v>
      </c>
      <c r="T425" s="11">
        <v>15</v>
      </c>
      <c r="U425" s="11">
        <v>5</v>
      </c>
      <c r="V425" s="11" t="s">
        <v>150</v>
      </c>
      <c r="W425" s="11">
        <v>1</v>
      </c>
      <c r="X425" s="11">
        <v>0</v>
      </c>
      <c r="Y425" s="11">
        <v>0</v>
      </c>
      <c r="Z425" s="11">
        <v>0</v>
      </c>
      <c r="AA425" s="11">
        <v>0</v>
      </c>
      <c r="AB425" s="11">
        <v>0</v>
      </c>
      <c r="AC425" s="11">
        <v>1</v>
      </c>
      <c r="AD425" s="11">
        <v>0</v>
      </c>
      <c r="AE425" s="11">
        <v>0</v>
      </c>
      <c r="AF425" s="11">
        <v>0</v>
      </c>
      <c r="AG425" s="11">
        <v>0</v>
      </c>
      <c r="AH425" s="11">
        <v>1</v>
      </c>
      <c r="AI425" s="11">
        <v>0</v>
      </c>
      <c r="AJ425" s="11">
        <v>0</v>
      </c>
      <c r="AK425" s="11">
        <v>0</v>
      </c>
      <c r="AL425" s="11">
        <v>0</v>
      </c>
      <c r="AM425" s="11">
        <v>0</v>
      </c>
      <c r="AN425" s="11" t="s">
        <v>2901</v>
      </c>
      <c r="AO425" s="11">
        <v>0</v>
      </c>
      <c r="AQ425" s="11" t="s">
        <v>141</v>
      </c>
      <c r="AR425" s="11" t="s">
        <v>220</v>
      </c>
      <c r="AS425" s="11" t="s">
        <v>153</v>
      </c>
      <c r="AT425" s="11">
        <v>2</v>
      </c>
      <c r="AU425" s="11">
        <v>0</v>
      </c>
      <c r="AX425" s="17"/>
      <c r="CF425" s="14">
        <v>41411</v>
      </c>
      <c r="CG425" s="14">
        <v>39881</v>
      </c>
    </row>
    <row r="426" spans="1:85" ht="30" x14ac:dyDescent="0.25">
      <c r="A426" s="11">
        <v>361</v>
      </c>
      <c r="B426" s="11" t="s">
        <v>2896</v>
      </c>
      <c r="D426" s="13">
        <v>361.4</v>
      </c>
      <c r="E426" s="11" t="s">
        <v>2904</v>
      </c>
      <c r="F426" s="11" t="s">
        <v>141</v>
      </c>
      <c r="G426" s="11" t="s">
        <v>297</v>
      </c>
      <c r="H426" s="11" t="s">
        <v>298</v>
      </c>
      <c r="I426" s="11" t="s">
        <v>141</v>
      </c>
      <c r="J426" s="11" t="s">
        <v>1232</v>
      </c>
      <c r="K426" s="14">
        <v>36220</v>
      </c>
      <c r="L426" s="11" t="s">
        <v>2905</v>
      </c>
      <c r="M426" s="11">
        <v>297754</v>
      </c>
      <c r="N426" s="11">
        <v>520139</v>
      </c>
      <c r="O426" s="11">
        <v>89</v>
      </c>
      <c r="P426" s="11" t="s">
        <v>300</v>
      </c>
      <c r="Q426" s="11" t="s">
        <v>2906</v>
      </c>
      <c r="R426" s="11">
        <v>5</v>
      </c>
      <c r="S426" s="11" t="s">
        <v>211</v>
      </c>
      <c r="T426" s="11">
        <v>5</v>
      </c>
      <c r="U426" s="11">
        <v>5</v>
      </c>
      <c r="V426" s="11" t="s">
        <v>150</v>
      </c>
      <c r="W426" s="11">
        <v>1</v>
      </c>
      <c r="X426" s="11">
        <v>1</v>
      </c>
      <c r="Y426" s="11">
        <v>0</v>
      </c>
      <c r="Z426" s="11">
        <v>0</v>
      </c>
      <c r="AA426" s="11">
        <v>0</v>
      </c>
      <c r="AB426" s="11">
        <v>0</v>
      </c>
      <c r="AC426" s="11">
        <v>0</v>
      </c>
      <c r="AD426" s="11">
        <v>0</v>
      </c>
      <c r="AE426" s="11">
        <v>0</v>
      </c>
      <c r="AF426" s="11">
        <v>1</v>
      </c>
      <c r="AG426" s="11">
        <v>0</v>
      </c>
      <c r="AH426" s="11">
        <v>0</v>
      </c>
      <c r="AI426" s="11">
        <v>0</v>
      </c>
      <c r="AJ426" s="11">
        <v>0</v>
      </c>
      <c r="AK426" s="11">
        <v>0</v>
      </c>
      <c r="AL426" s="11">
        <v>0</v>
      </c>
      <c r="AM426" s="11">
        <v>0</v>
      </c>
      <c r="AN426" s="11" t="s">
        <v>972</v>
      </c>
      <c r="AO426" s="11">
        <v>0</v>
      </c>
      <c r="AQ426" s="11" t="s">
        <v>141</v>
      </c>
      <c r="AR426" s="11" t="s">
        <v>220</v>
      </c>
      <c r="AS426" s="11" t="s">
        <v>153</v>
      </c>
      <c r="AT426" s="11">
        <v>2</v>
      </c>
      <c r="AU426" s="11">
        <v>0</v>
      </c>
      <c r="AW426" s="11" t="s">
        <v>165</v>
      </c>
      <c r="AX426" s="17"/>
      <c r="AY426" s="11" t="s">
        <v>166</v>
      </c>
      <c r="BA426" s="11" t="s">
        <v>297</v>
      </c>
      <c r="BB426" s="11" t="s">
        <v>153</v>
      </c>
      <c r="BC426" s="16">
        <v>2</v>
      </c>
      <c r="BD426" s="11" t="s">
        <v>297</v>
      </c>
      <c r="BE426" s="11" t="s">
        <v>168</v>
      </c>
      <c r="BF426" s="11" t="s">
        <v>169</v>
      </c>
      <c r="BG426" s="11" t="s">
        <v>170</v>
      </c>
      <c r="BH426" s="11" t="s">
        <v>171</v>
      </c>
      <c r="BI426" s="11" t="s">
        <v>172</v>
      </c>
      <c r="BJ426" s="11" t="s">
        <v>173</v>
      </c>
      <c r="BK426" s="11">
        <v>1</v>
      </c>
      <c r="BQ426" s="11" t="s">
        <v>174</v>
      </c>
      <c r="BT426" s="11" t="s">
        <v>174</v>
      </c>
      <c r="BU426" s="11" t="s">
        <v>175</v>
      </c>
      <c r="BV426" s="11" t="s">
        <v>175</v>
      </c>
      <c r="BW426" s="11" t="s">
        <v>174</v>
      </c>
      <c r="BX426" s="11" t="s">
        <v>175</v>
      </c>
      <c r="BY426" s="11" t="s">
        <v>175</v>
      </c>
      <c r="BZ426" s="11" t="s">
        <v>174</v>
      </c>
      <c r="CA426" s="11" t="s">
        <v>175</v>
      </c>
      <c r="CB426" s="11" t="s">
        <v>175</v>
      </c>
      <c r="CC426" s="11" t="s">
        <v>175</v>
      </c>
      <c r="CD426" s="11" t="s">
        <v>175</v>
      </c>
      <c r="CE426" s="11" t="s">
        <v>175</v>
      </c>
      <c r="CF426" s="14">
        <v>41411</v>
      </c>
      <c r="CG426" s="14">
        <v>41411</v>
      </c>
    </row>
    <row r="427" spans="1:85" ht="60" x14ac:dyDescent="0.25">
      <c r="A427" s="11">
        <v>212</v>
      </c>
      <c r="B427" s="11" t="s">
        <v>1736</v>
      </c>
      <c r="D427" s="13">
        <v>212.1</v>
      </c>
      <c r="E427" s="11" t="s">
        <v>1737</v>
      </c>
      <c r="F427" s="11" t="s">
        <v>505</v>
      </c>
      <c r="G427" s="11" t="s">
        <v>369</v>
      </c>
      <c r="H427" s="11" t="s">
        <v>1164</v>
      </c>
      <c r="I427" s="11" t="s">
        <v>141</v>
      </c>
      <c r="J427" s="11" t="s">
        <v>1497</v>
      </c>
      <c r="K427" s="14">
        <v>35582</v>
      </c>
      <c r="L427" s="11" t="s">
        <v>1738</v>
      </c>
      <c r="M427" s="11">
        <v>432133</v>
      </c>
      <c r="N427" s="11">
        <v>284439</v>
      </c>
      <c r="O427" s="11">
        <v>140</v>
      </c>
      <c r="P427" s="11" t="s">
        <v>1167</v>
      </c>
      <c r="Q427" s="11" t="s">
        <v>1739</v>
      </c>
      <c r="R427" s="11">
        <v>5</v>
      </c>
      <c r="S427" s="11" t="s">
        <v>162</v>
      </c>
      <c r="T427" s="11">
        <v>130</v>
      </c>
      <c r="U427" s="11">
        <v>5</v>
      </c>
      <c r="V427" s="11" t="s">
        <v>150</v>
      </c>
      <c r="W427" s="11">
        <v>0</v>
      </c>
      <c r="X427" s="11">
        <v>0</v>
      </c>
      <c r="Y427" s="11">
        <v>0</v>
      </c>
      <c r="Z427" s="11">
        <v>0</v>
      </c>
      <c r="AA427" s="11">
        <v>0</v>
      </c>
      <c r="AB427" s="11">
        <v>0</v>
      </c>
      <c r="AC427" s="11">
        <v>0</v>
      </c>
      <c r="AD427" s="11">
        <v>0</v>
      </c>
      <c r="AE427" s="11">
        <v>0</v>
      </c>
      <c r="AF427" s="11">
        <v>0</v>
      </c>
      <c r="AG427" s="11">
        <v>0</v>
      </c>
      <c r="AH427" s="11">
        <v>1</v>
      </c>
      <c r="AI427" s="11">
        <v>1</v>
      </c>
      <c r="AJ427" s="11">
        <v>0</v>
      </c>
      <c r="AK427" s="11">
        <v>0</v>
      </c>
      <c r="AL427" s="11">
        <v>0</v>
      </c>
      <c r="AM427" s="11">
        <v>0</v>
      </c>
      <c r="AN427" s="11" t="s">
        <v>1122</v>
      </c>
      <c r="AO427" s="11">
        <v>0</v>
      </c>
      <c r="AQ427" s="11" t="s">
        <v>505</v>
      </c>
      <c r="AS427" s="11" t="s">
        <v>407</v>
      </c>
      <c r="AT427" s="11">
        <v>0</v>
      </c>
      <c r="AU427" s="11">
        <v>0</v>
      </c>
      <c r="AX427" s="17"/>
      <c r="CF427" s="14">
        <v>41411</v>
      </c>
    </row>
    <row r="428" spans="1:85" s="14" customFormat="1" ht="60" x14ac:dyDescent="0.25">
      <c r="A428" s="11">
        <v>212</v>
      </c>
      <c r="B428" s="11" t="s">
        <v>1736</v>
      </c>
      <c r="C428" s="11"/>
      <c r="D428" s="13">
        <v>212.2</v>
      </c>
      <c r="E428" s="11" t="s">
        <v>1740</v>
      </c>
      <c r="F428" s="11" t="s">
        <v>505</v>
      </c>
      <c r="G428" s="11" t="s">
        <v>369</v>
      </c>
      <c r="H428" s="11" t="s">
        <v>1164</v>
      </c>
      <c r="I428" s="11" t="s">
        <v>141</v>
      </c>
      <c r="J428" s="11" t="s">
        <v>1497</v>
      </c>
      <c r="K428" s="14">
        <v>35582</v>
      </c>
      <c r="L428" s="11" t="s">
        <v>1741</v>
      </c>
      <c r="M428" s="11">
        <v>432168</v>
      </c>
      <c r="N428" s="11">
        <v>284397</v>
      </c>
      <c r="O428" s="11">
        <v>140</v>
      </c>
      <c r="P428" s="11" t="s">
        <v>1167</v>
      </c>
      <c r="Q428" s="11" t="s">
        <v>1742</v>
      </c>
      <c r="R428" s="11">
        <v>5</v>
      </c>
      <c r="S428" s="11" t="s">
        <v>162</v>
      </c>
      <c r="T428" s="11">
        <v>130</v>
      </c>
      <c r="U428" s="11">
        <v>5</v>
      </c>
      <c r="V428" s="11" t="s">
        <v>150</v>
      </c>
      <c r="W428" s="11">
        <v>0</v>
      </c>
      <c r="X428" s="11">
        <v>0</v>
      </c>
      <c r="Y428" s="11">
        <v>0</v>
      </c>
      <c r="Z428" s="11">
        <v>0</v>
      </c>
      <c r="AA428" s="11">
        <v>0</v>
      </c>
      <c r="AB428" s="11">
        <v>0</v>
      </c>
      <c r="AC428" s="11">
        <v>0</v>
      </c>
      <c r="AD428" s="11">
        <v>0</v>
      </c>
      <c r="AE428" s="11">
        <v>0</v>
      </c>
      <c r="AF428" s="11">
        <v>0</v>
      </c>
      <c r="AG428" s="11">
        <v>0</v>
      </c>
      <c r="AH428" s="11">
        <v>1</v>
      </c>
      <c r="AI428" s="11">
        <v>1</v>
      </c>
      <c r="AJ428" s="11">
        <v>0</v>
      </c>
      <c r="AK428" s="11">
        <v>0</v>
      </c>
      <c r="AL428" s="11">
        <v>0</v>
      </c>
      <c r="AM428" s="11">
        <v>0</v>
      </c>
      <c r="AN428" s="11" t="s">
        <v>1122</v>
      </c>
      <c r="AO428" s="11">
        <v>0</v>
      </c>
      <c r="AP428" s="11"/>
      <c r="AQ428" s="11" t="s">
        <v>505</v>
      </c>
      <c r="AR428" s="11"/>
      <c r="AS428" s="11" t="s">
        <v>407</v>
      </c>
      <c r="AT428" s="11">
        <v>0</v>
      </c>
      <c r="AU428" s="11">
        <v>0</v>
      </c>
      <c r="AV428" s="11"/>
      <c r="AW428" s="11"/>
      <c r="AX428" s="17"/>
      <c r="AY428" s="11"/>
      <c r="AZ428" s="11"/>
      <c r="BA428" s="11"/>
      <c r="BB428" s="11"/>
      <c r="BC428" s="16"/>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4">
        <v>41411</v>
      </c>
    </row>
    <row r="429" spans="1:85" s="14" customFormat="1" x14ac:dyDescent="0.25">
      <c r="A429" s="24">
        <v>790</v>
      </c>
      <c r="B429" s="24" t="s">
        <v>5951</v>
      </c>
      <c r="C429" s="24"/>
      <c r="D429" s="26">
        <v>790.1</v>
      </c>
      <c r="E429" s="24" t="s">
        <v>5952</v>
      </c>
      <c r="F429" s="24" t="s">
        <v>141</v>
      </c>
      <c r="G429" s="24" t="s">
        <v>429</v>
      </c>
      <c r="H429" s="24" t="s">
        <v>35</v>
      </c>
      <c r="I429" s="24" t="s">
        <v>141</v>
      </c>
      <c r="J429" s="24" t="s">
        <v>5732</v>
      </c>
      <c r="K429" s="27"/>
      <c r="L429" s="24"/>
      <c r="M429" s="24">
        <v>316060</v>
      </c>
      <c r="N429" s="24">
        <v>691617</v>
      </c>
      <c r="O429" s="75"/>
      <c r="P429" s="24" t="s">
        <v>432</v>
      </c>
      <c r="Q429" s="24"/>
      <c r="R429" s="24">
        <v>20</v>
      </c>
      <c r="S429" s="24" t="s">
        <v>184</v>
      </c>
      <c r="T429" s="24">
        <v>133</v>
      </c>
      <c r="U429" s="24">
        <v>5</v>
      </c>
      <c r="V429" s="24" t="s">
        <v>184</v>
      </c>
      <c r="W429" s="24">
        <v>1</v>
      </c>
      <c r="X429" s="24">
        <v>0</v>
      </c>
      <c r="Y429" s="24">
        <v>0</v>
      </c>
      <c r="Z429" s="24">
        <v>1</v>
      </c>
      <c r="AA429" s="24">
        <v>0</v>
      </c>
      <c r="AB429" s="24">
        <v>0</v>
      </c>
      <c r="AC429" s="24">
        <v>0</v>
      </c>
      <c r="AD429" s="24">
        <v>0</v>
      </c>
      <c r="AE429" s="24">
        <v>0</v>
      </c>
      <c r="AF429" s="24">
        <v>0</v>
      </c>
      <c r="AG429" s="24">
        <v>0</v>
      </c>
      <c r="AH429" s="24">
        <v>1</v>
      </c>
      <c r="AI429" s="24">
        <v>0</v>
      </c>
      <c r="AJ429" s="24">
        <v>0</v>
      </c>
      <c r="AK429" s="24">
        <v>0</v>
      </c>
      <c r="AL429" s="24">
        <v>0</v>
      </c>
      <c r="AM429" s="24">
        <v>0</v>
      </c>
      <c r="AN429" s="24" t="s">
        <v>5935</v>
      </c>
      <c r="AO429" s="24">
        <v>0</v>
      </c>
      <c r="AP429" s="24"/>
      <c r="AQ429" s="24" t="s">
        <v>141</v>
      </c>
      <c r="AR429" s="24" t="s">
        <v>220</v>
      </c>
      <c r="AS429" s="24" t="s">
        <v>209</v>
      </c>
      <c r="AT429" s="24">
        <v>12</v>
      </c>
      <c r="AU429" s="24">
        <v>12</v>
      </c>
      <c r="AV429" s="24"/>
      <c r="AW429" s="24"/>
      <c r="AX429" s="53"/>
      <c r="AY429" s="24"/>
      <c r="AZ429" s="24"/>
      <c r="BA429" s="24"/>
      <c r="BB429" s="24"/>
      <c r="BC429" s="54"/>
      <c r="BD429" s="24"/>
      <c r="BE429" s="24"/>
      <c r="BF429" s="24"/>
      <c r="BG429" s="24"/>
      <c r="BH429" s="24"/>
      <c r="BI429" s="24"/>
      <c r="BJ429" s="24"/>
      <c r="BK429" s="24"/>
      <c r="BL429" s="24"/>
      <c r="BM429" s="24"/>
      <c r="BN429" s="24"/>
      <c r="BO429" s="24"/>
      <c r="BP429" s="24"/>
      <c r="BQ429" s="24"/>
      <c r="BR429" s="24"/>
      <c r="BS429" s="24"/>
      <c r="BT429" s="24"/>
      <c r="BU429" s="24"/>
      <c r="BV429" s="24"/>
      <c r="BW429" s="24"/>
      <c r="BX429" s="24"/>
      <c r="BY429" s="24"/>
      <c r="BZ429" s="24"/>
      <c r="CA429" s="24"/>
      <c r="CB429" s="24"/>
      <c r="CC429" s="24"/>
      <c r="CD429" s="24"/>
      <c r="CE429" s="24"/>
      <c r="CF429" s="27"/>
      <c r="CG429" s="27"/>
    </row>
    <row r="430" spans="1:85" s="27" customFormat="1" ht="30" x14ac:dyDescent="0.25">
      <c r="A430" s="11">
        <v>550</v>
      </c>
      <c r="B430" s="11" t="s">
        <v>4322</v>
      </c>
      <c r="C430" s="11"/>
      <c r="D430" s="13">
        <v>550.1</v>
      </c>
      <c r="E430" s="11" t="s">
        <v>4323</v>
      </c>
      <c r="F430" s="11" t="s">
        <v>141</v>
      </c>
      <c r="G430" s="11" t="s">
        <v>58</v>
      </c>
      <c r="H430" s="11" t="s">
        <v>252</v>
      </c>
      <c r="I430" s="11" t="s">
        <v>141</v>
      </c>
      <c r="J430" s="11" t="s">
        <v>1232</v>
      </c>
      <c r="K430" s="14">
        <v>37253</v>
      </c>
      <c r="L430" s="11"/>
      <c r="M430" s="11">
        <v>429942</v>
      </c>
      <c r="N430" s="11">
        <v>581983</v>
      </c>
      <c r="O430" s="11">
        <v>81</v>
      </c>
      <c r="P430" s="11" t="s">
        <v>216</v>
      </c>
      <c r="Q430" s="11" t="s">
        <v>4324</v>
      </c>
      <c r="R430" s="11">
        <v>30</v>
      </c>
      <c r="S430" s="11" t="s">
        <v>211</v>
      </c>
      <c r="T430" s="11">
        <v>0</v>
      </c>
      <c r="U430" s="11">
        <v>20</v>
      </c>
      <c r="V430" s="11"/>
      <c r="W430" s="11">
        <v>1</v>
      </c>
      <c r="X430" s="11">
        <v>0</v>
      </c>
      <c r="Y430" s="11">
        <v>0</v>
      </c>
      <c r="Z430" s="11">
        <v>1</v>
      </c>
      <c r="AA430" s="11">
        <v>0</v>
      </c>
      <c r="AB430" s="11">
        <v>0</v>
      </c>
      <c r="AC430" s="11">
        <v>0</v>
      </c>
      <c r="AD430" s="11">
        <v>0</v>
      </c>
      <c r="AE430" s="11">
        <v>0</v>
      </c>
      <c r="AF430" s="11">
        <v>0</v>
      </c>
      <c r="AG430" s="11">
        <v>0</v>
      </c>
      <c r="AH430" s="11">
        <v>0</v>
      </c>
      <c r="AI430" s="11">
        <v>0</v>
      </c>
      <c r="AJ430" s="11">
        <v>0</v>
      </c>
      <c r="AK430" s="11">
        <v>0</v>
      </c>
      <c r="AL430" s="11">
        <v>0</v>
      </c>
      <c r="AM430" s="11">
        <v>0</v>
      </c>
      <c r="AN430" s="11" t="s">
        <v>308</v>
      </c>
      <c r="AO430" s="11">
        <v>0</v>
      </c>
      <c r="AP430" s="11"/>
      <c r="AQ430" s="11" t="s">
        <v>141</v>
      </c>
      <c r="AR430" s="11" t="s">
        <v>220</v>
      </c>
      <c r="AS430" s="11" t="s">
        <v>164</v>
      </c>
      <c r="AT430" s="11">
        <v>4</v>
      </c>
      <c r="AU430" s="11">
        <v>4</v>
      </c>
      <c r="AV430" s="11"/>
      <c r="AW430" s="11"/>
      <c r="AX430" s="17"/>
      <c r="AY430" s="11"/>
      <c r="AZ430" s="11"/>
      <c r="BA430" s="11"/>
      <c r="BB430" s="11"/>
      <c r="BC430" s="16"/>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4">
        <v>41411</v>
      </c>
      <c r="CG430" s="14"/>
    </row>
    <row r="431" spans="1:85" s="27" customFormat="1" ht="75" x14ac:dyDescent="0.25">
      <c r="A431" s="11">
        <v>189</v>
      </c>
      <c r="B431" s="11" t="s">
        <v>1542</v>
      </c>
      <c r="C431" s="11" t="s">
        <v>1543</v>
      </c>
      <c r="D431" s="13">
        <v>189.1</v>
      </c>
      <c r="E431" s="11" t="s">
        <v>1544</v>
      </c>
      <c r="F431" s="11" t="s">
        <v>141</v>
      </c>
      <c r="G431" s="11" t="s">
        <v>157</v>
      </c>
      <c r="H431" s="11" t="s">
        <v>158</v>
      </c>
      <c r="I431" s="11" t="s">
        <v>141</v>
      </c>
      <c r="J431" s="11" t="s">
        <v>969</v>
      </c>
      <c r="K431" s="14">
        <v>35521</v>
      </c>
      <c r="L431" s="11" t="s">
        <v>1545</v>
      </c>
      <c r="M431" s="11">
        <v>426992</v>
      </c>
      <c r="N431" s="11">
        <v>416077</v>
      </c>
      <c r="O431" s="11">
        <v>110</v>
      </c>
      <c r="P431" s="11" t="s">
        <v>160</v>
      </c>
      <c r="Q431" s="11" t="s">
        <v>1546</v>
      </c>
      <c r="R431" s="11">
        <v>10</v>
      </c>
      <c r="S431" s="11" t="s">
        <v>162</v>
      </c>
      <c r="T431" s="11">
        <v>75</v>
      </c>
      <c r="U431" s="11">
        <v>5</v>
      </c>
      <c r="V431" s="11" t="s">
        <v>150</v>
      </c>
      <c r="W431" s="11">
        <v>1</v>
      </c>
      <c r="X431" s="11">
        <v>1</v>
      </c>
      <c r="Y431" s="11">
        <v>0</v>
      </c>
      <c r="Z431" s="11">
        <v>0</v>
      </c>
      <c r="AA431" s="11">
        <v>0</v>
      </c>
      <c r="AB431" s="11">
        <v>0</v>
      </c>
      <c r="AC431" s="11">
        <v>0</v>
      </c>
      <c r="AD431" s="11">
        <v>0</v>
      </c>
      <c r="AE431" s="11">
        <v>0</v>
      </c>
      <c r="AF431" s="11">
        <v>1</v>
      </c>
      <c r="AG431" s="11">
        <v>0</v>
      </c>
      <c r="AH431" s="11">
        <v>0</v>
      </c>
      <c r="AI431" s="11">
        <v>0</v>
      </c>
      <c r="AJ431" s="11">
        <v>0</v>
      </c>
      <c r="AK431" s="11">
        <v>0</v>
      </c>
      <c r="AL431" s="11">
        <v>0</v>
      </c>
      <c r="AM431" s="11">
        <v>0</v>
      </c>
      <c r="AN431" s="11" t="s">
        <v>972</v>
      </c>
      <c r="AO431" s="11">
        <v>0</v>
      </c>
      <c r="AP431" s="11"/>
      <c r="AQ431" s="11" t="s">
        <v>141</v>
      </c>
      <c r="AR431" s="11" t="s">
        <v>152</v>
      </c>
      <c r="AS431" s="11" t="s">
        <v>164</v>
      </c>
      <c r="AT431" s="11">
        <v>4</v>
      </c>
      <c r="AU431" s="11">
        <v>4</v>
      </c>
      <c r="AV431" s="11" t="s">
        <v>1543</v>
      </c>
      <c r="AW431" s="11" t="s">
        <v>165</v>
      </c>
      <c r="AX431" s="17"/>
      <c r="AY431" s="11" t="s">
        <v>166</v>
      </c>
      <c r="AZ431" s="11"/>
      <c r="BA431" s="11" t="s">
        <v>167</v>
      </c>
      <c r="BB431" s="11" t="s">
        <v>164</v>
      </c>
      <c r="BC431" s="16">
        <v>4</v>
      </c>
      <c r="BD431" s="11" t="s">
        <v>167</v>
      </c>
      <c r="BE431" s="11" t="s">
        <v>168</v>
      </c>
      <c r="BF431" s="11" t="s">
        <v>169</v>
      </c>
      <c r="BG431" s="11" t="s">
        <v>170</v>
      </c>
      <c r="BH431" s="11" t="s">
        <v>171</v>
      </c>
      <c r="BI431" s="11" t="s">
        <v>172</v>
      </c>
      <c r="BJ431" s="11" t="s">
        <v>173</v>
      </c>
      <c r="BK431" s="11">
        <v>1</v>
      </c>
      <c r="BL431" s="11"/>
      <c r="BM431" s="11"/>
      <c r="BN431" s="11"/>
      <c r="BO431" s="11"/>
      <c r="BP431" s="11"/>
      <c r="BQ431" s="11" t="s">
        <v>174</v>
      </c>
      <c r="BR431" s="11"/>
      <c r="BS431" s="11"/>
      <c r="BT431" s="11" t="s">
        <v>174</v>
      </c>
      <c r="BU431" s="11" t="s">
        <v>175</v>
      </c>
      <c r="BV431" s="11" t="s">
        <v>175</v>
      </c>
      <c r="BW431" s="11" t="s">
        <v>174</v>
      </c>
      <c r="BX431" s="11" t="s">
        <v>175</v>
      </c>
      <c r="BY431" s="11" t="s">
        <v>175</v>
      </c>
      <c r="BZ431" s="11" t="s">
        <v>174</v>
      </c>
      <c r="CA431" s="11" t="s">
        <v>175</v>
      </c>
      <c r="CB431" s="11" t="s">
        <v>175</v>
      </c>
      <c r="CC431" s="11" t="s">
        <v>175</v>
      </c>
      <c r="CD431" s="11" t="s">
        <v>175</v>
      </c>
      <c r="CE431" s="11" t="s">
        <v>175</v>
      </c>
      <c r="CF431" s="14">
        <v>41411</v>
      </c>
      <c r="CG431" s="14">
        <v>38718</v>
      </c>
    </row>
    <row r="432" spans="1:85" s="27" customFormat="1" ht="75" x14ac:dyDescent="0.25">
      <c r="A432" s="11">
        <v>189</v>
      </c>
      <c r="B432" s="11" t="s">
        <v>1542</v>
      </c>
      <c r="C432" s="11" t="s">
        <v>1543</v>
      </c>
      <c r="D432" s="13">
        <v>189.2</v>
      </c>
      <c r="E432" s="11" t="s">
        <v>1547</v>
      </c>
      <c r="F432" s="11" t="s">
        <v>141</v>
      </c>
      <c r="G432" s="11" t="s">
        <v>157</v>
      </c>
      <c r="H432" s="11" t="s">
        <v>158</v>
      </c>
      <c r="I432" s="11" t="s">
        <v>141</v>
      </c>
      <c r="J432" s="11" t="s">
        <v>969</v>
      </c>
      <c r="K432" s="14">
        <v>35521</v>
      </c>
      <c r="L432" s="11" t="s">
        <v>1548</v>
      </c>
      <c r="M432" s="11">
        <v>427064</v>
      </c>
      <c r="N432" s="11">
        <v>416294</v>
      </c>
      <c r="O432" s="11">
        <v>110</v>
      </c>
      <c r="P432" s="11" t="s">
        <v>160</v>
      </c>
      <c r="Q432" s="11" t="s">
        <v>1549</v>
      </c>
      <c r="R432" s="11">
        <v>10</v>
      </c>
      <c r="S432" s="11" t="s">
        <v>162</v>
      </c>
      <c r="T432" s="11">
        <v>75</v>
      </c>
      <c r="U432" s="11">
        <v>5</v>
      </c>
      <c r="V432" s="11" t="s">
        <v>150</v>
      </c>
      <c r="W432" s="11">
        <v>1</v>
      </c>
      <c r="X432" s="11">
        <v>1</v>
      </c>
      <c r="Y432" s="11">
        <v>0</v>
      </c>
      <c r="Z432" s="11">
        <v>0</v>
      </c>
      <c r="AA432" s="11">
        <v>0</v>
      </c>
      <c r="AB432" s="11">
        <v>0</v>
      </c>
      <c r="AC432" s="11">
        <v>0</v>
      </c>
      <c r="AD432" s="11">
        <v>0</v>
      </c>
      <c r="AE432" s="11">
        <v>0</v>
      </c>
      <c r="AF432" s="11">
        <v>0</v>
      </c>
      <c r="AG432" s="11">
        <v>0</v>
      </c>
      <c r="AH432" s="11">
        <v>0</v>
      </c>
      <c r="AI432" s="11">
        <v>0</v>
      </c>
      <c r="AJ432" s="11">
        <v>0</v>
      </c>
      <c r="AK432" s="11">
        <v>0</v>
      </c>
      <c r="AL432" s="11">
        <v>0</v>
      </c>
      <c r="AM432" s="11">
        <v>0</v>
      </c>
      <c r="AN432" s="11" t="s">
        <v>472</v>
      </c>
      <c r="AO432" s="11">
        <v>0</v>
      </c>
      <c r="AP432" s="11"/>
      <c r="AQ432" s="11" t="s">
        <v>141</v>
      </c>
      <c r="AR432" s="11" t="s">
        <v>152</v>
      </c>
      <c r="AS432" s="11" t="s">
        <v>164</v>
      </c>
      <c r="AT432" s="11">
        <v>4</v>
      </c>
      <c r="AU432" s="11">
        <v>0</v>
      </c>
      <c r="AV432" s="11" t="s">
        <v>1543</v>
      </c>
      <c r="AW432" s="11"/>
      <c r="AX432" s="17"/>
      <c r="AY432" s="11"/>
      <c r="AZ432" s="11"/>
      <c r="BA432" s="11"/>
      <c r="BB432" s="11"/>
      <c r="BC432" s="16"/>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4">
        <v>41411</v>
      </c>
      <c r="CG432" s="14"/>
    </row>
    <row r="433" spans="1:85" s="27" customFormat="1" ht="75" x14ac:dyDescent="0.25">
      <c r="A433" s="11">
        <v>189</v>
      </c>
      <c r="B433" s="11" t="s">
        <v>1542</v>
      </c>
      <c r="C433" s="11" t="s">
        <v>1543</v>
      </c>
      <c r="D433" s="13">
        <v>189.3</v>
      </c>
      <c r="E433" s="11" t="s">
        <v>1550</v>
      </c>
      <c r="F433" s="11" t="s">
        <v>141</v>
      </c>
      <c r="G433" s="11" t="s">
        <v>157</v>
      </c>
      <c r="H433" s="11" t="s">
        <v>158</v>
      </c>
      <c r="I433" s="11" t="s">
        <v>141</v>
      </c>
      <c r="J433" s="11" t="s">
        <v>969</v>
      </c>
      <c r="K433" s="14">
        <v>35521</v>
      </c>
      <c r="L433" s="11"/>
      <c r="M433" s="11">
        <v>427100</v>
      </c>
      <c r="N433" s="11">
        <v>416100</v>
      </c>
      <c r="O433" s="11">
        <v>110</v>
      </c>
      <c r="P433" s="11" t="s">
        <v>160</v>
      </c>
      <c r="Q433" s="11" t="s">
        <v>1551</v>
      </c>
      <c r="R433" s="11">
        <v>200</v>
      </c>
      <c r="S433" s="11"/>
      <c r="T433" s="11">
        <v>75</v>
      </c>
      <c r="U433" s="11">
        <v>5</v>
      </c>
      <c r="V433" s="11" t="s">
        <v>150</v>
      </c>
      <c r="W433" s="11">
        <v>1</v>
      </c>
      <c r="X433" s="11">
        <v>1</v>
      </c>
      <c r="Y433" s="11">
        <v>0</v>
      </c>
      <c r="Z433" s="11">
        <v>0</v>
      </c>
      <c r="AA433" s="11">
        <v>0</v>
      </c>
      <c r="AB433" s="11">
        <v>0</v>
      </c>
      <c r="AC433" s="11">
        <v>0</v>
      </c>
      <c r="AD433" s="11">
        <v>0</v>
      </c>
      <c r="AE433" s="11">
        <v>0</v>
      </c>
      <c r="AF433" s="11">
        <v>0</v>
      </c>
      <c r="AG433" s="11">
        <v>0</v>
      </c>
      <c r="AH433" s="11">
        <v>0</v>
      </c>
      <c r="AI433" s="11">
        <v>0</v>
      </c>
      <c r="AJ433" s="11">
        <v>0</v>
      </c>
      <c r="AK433" s="11">
        <v>0</v>
      </c>
      <c r="AL433" s="11">
        <v>0</v>
      </c>
      <c r="AM433" s="11">
        <v>0</v>
      </c>
      <c r="AN433" s="11" t="s">
        <v>472</v>
      </c>
      <c r="AO433" s="11">
        <v>0</v>
      </c>
      <c r="AP433" s="11"/>
      <c r="AQ433" s="11" t="s">
        <v>141</v>
      </c>
      <c r="AR433" s="11" t="s">
        <v>152</v>
      </c>
      <c r="AS433" s="11" t="s">
        <v>164</v>
      </c>
      <c r="AT433" s="11">
        <v>4</v>
      </c>
      <c r="AU433" s="11">
        <v>0</v>
      </c>
      <c r="AV433" s="11"/>
      <c r="AW433" s="11"/>
      <c r="AX433" s="17"/>
      <c r="AY433" s="11"/>
      <c r="AZ433" s="11"/>
      <c r="BA433" s="11"/>
      <c r="BB433" s="11"/>
      <c r="BC433" s="16"/>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4">
        <v>41411</v>
      </c>
      <c r="CG433" s="14"/>
    </row>
    <row r="434" spans="1:85" s="27" customFormat="1" ht="60" x14ac:dyDescent="0.25">
      <c r="A434" s="11">
        <v>683</v>
      </c>
      <c r="B434" s="11" t="s">
        <v>5128</v>
      </c>
      <c r="C434" s="11"/>
      <c r="D434" s="13">
        <v>683.1</v>
      </c>
      <c r="E434" s="11" t="s">
        <v>5129</v>
      </c>
      <c r="F434" s="11" t="s">
        <v>141</v>
      </c>
      <c r="G434" s="11" t="s">
        <v>142</v>
      </c>
      <c r="H434" s="11" t="s">
        <v>5130</v>
      </c>
      <c r="I434" s="11" t="s">
        <v>2726</v>
      </c>
      <c r="J434" s="11" t="s">
        <v>2157</v>
      </c>
      <c r="K434" s="14">
        <v>38293</v>
      </c>
      <c r="L434" s="11" t="s">
        <v>5131</v>
      </c>
      <c r="M434" s="11">
        <v>285637</v>
      </c>
      <c r="N434" s="11">
        <v>184812</v>
      </c>
      <c r="O434" s="11">
        <v>170</v>
      </c>
      <c r="P434" s="11" t="s">
        <v>737</v>
      </c>
      <c r="Q434" s="11" t="s">
        <v>5132</v>
      </c>
      <c r="R434" s="11">
        <v>5</v>
      </c>
      <c r="S434" s="11" t="s">
        <v>149</v>
      </c>
      <c r="T434" s="11">
        <v>90</v>
      </c>
      <c r="U434" s="11">
        <v>5</v>
      </c>
      <c r="V434" s="11" t="s">
        <v>150</v>
      </c>
      <c r="W434" s="11">
        <v>1</v>
      </c>
      <c r="X434" s="11">
        <v>1</v>
      </c>
      <c r="Y434" s="11">
        <v>0</v>
      </c>
      <c r="Z434" s="11">
        <v>0</v>
      </c>
      <c r="AA434" s="11">
        <v>0</v>
      </c>
      <c r="AB434" s="11">
        <v>0</v>
      </c>
      <c r="AC434" s="11">
        <v>0</v>
      </c>
      <c r="AD434" s="11">
        <v>0</v>
      </c>
      <c r="AE434" s="11">
        <v>1</v>
      </c>
      <c r="AF434" s="11">
        <v>1</v>
      </c>
      <c r="AG434" s="11">
        <v>0</v>
      </c>
      <c r="AH434" s="11">
        <v>0</v>
      </c>
      <c r="AI434" s="11">
        <v>0</v>
      </c>
      <c r="AJ434" s="11">
        <v>0</v>
      </c>
      <c r="AK434" s="11">
        <v>0</v>
      </c>
      <c r="AL434" s="11">
        <v>0</v>
      </c>
      <c r="AM434" s="11">
        <v>0</v>
      </c>
      <c r="AN434" s="11" t="s">
        <v>1194</v>
      </c>
      <c r="AO434" s="11">
        <v>0</v>
      </c>
      <c r="AP434" s="11"/>
      <c r="AQ434" s="11" t="s">
        <v>141</v>
      </c>
      <c r="AR434" s="11" t="s">
        <v>152</v>
      </c>
      <c r="AS434" s="11" t="s">
        <v>209</v>
      </c>
      <c r="AT434" s="11">
        <v>12</v>
      </c>
      <c r="AU434" s="11">
        <v>12</v>
      </c>
      <c r="AV434" s="11"/>
      <c r="AW434" s="11" t="s">
        <v>165</v>
      </c>
      <c r="AX434" s="17"/>
      <c r="AY434" s="11" t="s">
        <v>5133</v>
      </c>
      <c r="AZ434" s="11"/>
      <c r="BA434" s="11" t="s">
        <v>2256</v>
      </c>
      <c r="BB434" s="11" t="s">
        <v>259</v>
      </c>
      <c r="BC434" s="16">
        <v>12</v>
      </c>
      <c r="BD434" s="11" t="s">
        <v>5134</v>
      </c>
      <c r="BE434" s="11" t="s">
        <v>316</v>
      </c>
      <c r="BF434" s="11" t="s">
        <v>169</v>
      </c>
      <c r="BG434" s="11" t="s">
        <v>261</v>
      </c>
      <c r="BH434" s="11" t="s">
        <v>1333</v>
      </c>
      <c r="BI434" s="11" t="s">
        <v>172</v>
      </c>
      <c r="BJ434" s="11" t="s">
        <v>173</v>
      </c>
      <c r="BK434" s="11">
        <v>1</v>
      </c>
      <c r="BL434" s="11"/>
      <c r="BM434" s="11"/>
      <c r="BN434" s="11"/>
      <c r="BO434" s="11"/>
      <c r="BP434" s="11" t="s">
        <v>174</v>
      </c>
      <c r="BQ434" s="11" t="s">
        <v>174</v>
      </c>
      <c r="BR434" s="11" t="s">
        <v>318</v>
      </c>
      <c r="BS434" s="11"/>
      <c r="BT434" s="11" t="s">
        <v>318</v>
      </c>
      <c r="BU434" s="11" t="s">
        <v>174</v>
      </c>
      <c r="BV434" s="11" t="s">
        <v>174</v>
      </c>
      <c r="BW434" s="11" t="s">
        <v>174</v>
      </c>
      <c r="BX434" s="11" t="s">
        <v>174</v>
      </c>
      <c r="BY434" s="11" t="s">
        <v>174</v>
      </c>
      <c r="BZ434" s="11" t="s">
        <v>318</v>
      </c>
      <c r="CA434" s="11" t="s">
        <v>174</v>
      </c>
      <c r="CB434" s="11" t="s">
        <v>174</v>
      </c>
      <c r="CC434" s="11" t="s">
        <v>174</v>
      </c>
      <c r="CD434" s="11" t="s">
        <v>174</v>
      </c>
      <c r="CE434" s="11" t="s">
        <v>174</v>
      </c>
      <c r="CF434" s="14">
        <v>41411</v>
      </c>
      <c r="CG434" s="14">
        <v>38718</v>
      </c>
    </row>
    <row r="435" spans="1:85" s="27" customFormat="1" ht="60" x14ac:dyDescent="0.25">
      <c r="A435" s="11">
        <v>683</v>
      </c>
      <c r="B435" s="11" t="s">
        <v>5128</v>
      </c>
      <c r="C435" s="11"/>
      <c r="D435" s="13">
        <v>683.2</v>
      </c>
      <c r="E435" s="11" t="s">
        <v>5135</v>
      </c>
      <c r="F435" s="11" t="s">
        <v>141</v>
      </c>
      <c r="G435" s="11" t="s">
        <v>142</v>
      </c>
      <c r="H435" s="11" t="s">
        <v>5130</v>
      </c>
      <c r="I435" s="11" t="s">
        <v>2726</v>
      </c>
      <c r="J435" s="11" t="s">
        <v>2157</v>
      </c>
      <c r="K435" s="14">
        <v>38293</v>
      </c>
      <c r="L435" s="11" t="s">
        <v>5136</v>
      </c>
      <c r="M435" s="11">
        <v>285699</v>
      </c>
      <c r="N435" s="11">
        <v>184913</v>
      </c>
      <c r="O435" s="11">
        <v>170</v>
      </c>
      <c r="P435" s="11" t="s">
        <v>737</v>
      </c>
      <c r="Q435" s="11" t="s">
        <v>5137</v>
      </c>
      <c r="R435" s="11">
        <v>5</v>
      </c>
      <c r="S435" s="11" t="s">
        <v>149</v>
      </c>
      <c r="T435" s="11">
        <v>95</v>
      </c>
      <c r="U435" s="11">
        <v>5</v>
      </c>
      <c r="V435" s="11" t="s">
        <v>150</v>
      </c>
      <c r="W435" s="11">
        <v>1</v>
      </c>
      <c r="X435" s="11">
        <v>1</v>
      </c>
      <c r="Y435" s="11">
        <v>0</v>
      </c>
      <c r="Z435" s="11">
        <v>0</v>
      </c>
      <c r="AA435" s="11">
        <v>0</v>
      </c>
      <c r="AB435" s="11">
        <v>0</v>
      </c>
      <c r="AC435" s="11">
        <v>0</v>
      </c>
      <c r="AD435" s="11">
        <v>0</v>
      </c>
      <c r="AE435" s="11">
        <v>1</v>
      </c>
      <c r="AF435" s="11">
        <v>1</v>
      </c>
      <c r="AG435" s="11">
        <v>0</v>
      </c>
      <c r="AH435" s="11">
        <v>0</v>
      </c>
      <c r="AI435" s="11">
        <v>0</v>
      </c>
      <c r="AJ435" s="11">
        <v>0</v>
      </c>
      <c r="AK435" s="11">
        <v>0</v>
      </c>
      <c r="AL435" s="11">
        <v>0</v>
      </c>
      <c r="AM435" s="11">
        <v>0</v>
      </c>
      <c r="AN435" s="11" t="s">
        <v>1194</v>
      </c>
      <c r="AO435" s="11">
        <v>0</v>
      </c>
      <c r="AP435" s="11"/>
      <c r="AQ435" s="11" t="s">
        <v>141</v>
      </c>
      <c r="AR435" s="11" t="s">
        <v>152</v>
      </c>
      <c r="AS435" s="11" t="s">
        <v>209</v>
      </c>
      <c r="AT435" s="11">
        <v>12</v>
      </c>
      <c r="AU435" s="11">
        <v>0</v>
      </c>
      <c r="AV435" s="11"/>
      <c r="AW435" s="11" t="s">
        <v>165</v>
      </c>
      <c r="AX435" s="17"/>
      <c r="AY435" s="11" t="s">
        <v>5138</v>
      </c>
      <c r="AZ435" s="11"/>
      <c r="BA435" s="11" t="s">
        <v>2256</v>
      </c>
      <c r="BB435" s="11" t="s">
        <v>259</v>
      </c>
      <c r="BC435" s="16">
        <v>12</v>
      </c>
      <c r="BD435" s="11" t="s">
        <v>5134</v>
      </c>
      <c r="BE435" s="11" t="s">
        <v>316</v>
      </c>
      <c r="BF435" s="11" t="s">
        <v>169</v>
      </c>
      <c r="BG435" s="11" t="s">
        <v>261</v>
      </c>
      <c r="BH435" s="11" t="s">
        <v>1333</v>
      </c>
      <c r="BI435" s="11" t="s">
        <v>172</v>
      </c>
      <c r="BJ435" s="11" t="s">
        <v>173</v>
      </c>
      <c r="BK435" s="11">
        <v>1</v>
      </c>
      <c r="BL435" s="11" t="s">
        <v>5139</v>
      </c>
      <c r="BM435" s="11"/>
      <c r="BN435" s="11"/>
      <c r="BO435" s="11"/>
      <c r="BP435" s="11" t="s">
        <v>174</v>
      </c>
      <c r="BQ435" s="11" t="s">
        <v>174</v>
      </c>
      <c r="BR435" s="11" t="s">
        <v>318</v>
      </c>
      <c r="BS435" s="11"/>
      <c r="BT435" s="11" t="s">
        <v>318</v>
      </c>
      <c r="BU435" s="11" t="s">
        <v>174</v>
      </c>
      <c r="BV435" s="11" t="s">
        <v>174</v>
      </c>
      <c r="BW435" s="11" t="s">
        <v>174</v>
      </c>
      <c r="BX435" s="11" t="s">
        <v>174</v>
      </c>
      <c r="BY435" s="11" t="s">
        <v>174</v>
      </c>
      <c r="BZ435" s="11" t="s">
        <v>318</v>
      </c>
      <c r="CA435" s="11" t="s">
        <v>174</v>
      </c>
      <c r="CB435" s="11" t="s">
        <v>174</v>
      </c>
      <c r="CC435" s="11" t="s">
        <v>174</v>
      </c>
      <c r="CD435" s="11" t="s">
        <v>174</v>
      </c>
      <c r="CE435" s="11" t="s">
        <v>174</v>
      </c>
      <c r="CF435" s="14">
        <v>41411</v>
      </c>
      <c r="CG435" s="14">
        <v>38718</v>
      </c>
    </row>
    <row r="436" spans="1:85" s="27" customFormat="1" ht="45" x14ac:dyDescent="0.25">
      <c r="A436" s="11">
        <v>755</v>
      </c>
      <c r="B436" s="11" t="s">
        <v>5730</v>
      </c>
      <c r="C436" s="11"/>
      <c r="D436" s="13">
        <v>755.1</v>
      </c>
      <c r="E436" s="11" t="s">
        <v>5731</v>
      </c>
      <c r="F436" s="11" t="s">
        <v>141</v>
      </c>
      <c r="G436" s="11" t="s">
        <v>205</v>
      </c>
      <c r="H436" s="11" t="s">
        <v>814</v>
      </c>
      <c r="I436" s="11" t="s">
        <v>141</v>
      </c>
      <c r="J436" s="11" t="s">
        <v>5732</v>
      </c>
      <c r="K436" s="14">
        <v>40182</v>
      </c>
      <c r="L436" s="11" t="s">
        <v>5733</v>
      </c>
      <c r="M436" s="11">
        <v>452312</v>
      </c>
      <c r="N436" s="11">
        <v>373626</v>
      </c>
      <c r="O436" s="74"/>
      <c r="P436" s="11" t="s">
        <v>207</v>
      </c>
      <c r="Q436" s="11" t="s">
        <v>5734</v>
      </c>
      <c r="R436" s="11">
        <v>20</v>
      </c>
      <c r="S436" s="11" t="s">
        <v>162</v>
      </c>
      <c r="T436" s="11">
        <v>90.71</v>
      </c>
      <c r="U436" s="11">
        <v>1</v>
      </c>
      <c r="V436" s="11" t="s">
        <v>231</v>
      </c>
      <c r="W436" s="11">
        <v>1</v>
      </c>
      <c r="X436" s="11">
        <v>0</v>
      </c>
      <c r="Y436" s="11">
        <v>1</v>
      </c>
      <c r="Z436" s="11">
        <v>1</v>
      </c>
      <c r="AA436" s="11">
        <v>0</v>
      </c>
      <c r="AB436" s="11">
        <v>0</v>
      </c>
      <c r="AC436" s="11">
        <v>0</v>
      </c>
      <c r="AD436" s="11">
        <v>0</v>
      </c>
      <c r="AE436" s="11">
        <v>0</v>
      </c>
      <c r="AF436" s="11">
        <v>0</v>
      </c>
      <c r="AG436" s="11">
        <v>0</v>
      </c>
      <c r="AH436" s="11">
        <v>1</v>
      </c>
      <c r="AI436" s="11">
        <v>0</v>
      </c>
      <c r="AJ436" s="11">
        <v>0</v>
      </c>
      <c r="AK436" s="11">
        <v>0</v>
      </c>
      <c r="AL436" s="11">
        <v>0</v>
      </c>
      <c r="AM436" s="11">
        <v>0</v>
      </c>
      <c r="AN436" s="11" t="s">
        <v>630</v>
      </c>
      <c r="AO436" s="11">
        <v>1</v>
      </c>
      <c r="AP436" s="11" t="s">
        <v>1638</v>
      </c>
      <c r="AQ436" s="11" t="s">
        <v>141</v>
      </c>
      <c r="AR436" s="11" t="s">
        <v>220</v>
      </c>
      <c r="AS436" s="11" t="s">
        <v>407</v>
      </c>
      <c r="AT436" s="11">
        <v>0</v>
      </c>
      <c r="AU436" s="11">
        <v>0</v>
      </c>
      <c r="AV436" s="11" t="s">
        <v>5735</v>
      </c>
      <c r="AW436" s="11"/>
      <c r="AX436" s="17"/>
      <c r="AY436" s="11"/>
      <c r="AZ436" s="11"/>
      <c r="BA436" s="11"/>
      <c r="BB436" s="11"/>
      <c r="BC436" s="16"/>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4">
        <v>41411</v>
      </c>
      <c r="CG436" s="14"/>
    </row>
    <row r="437" spans="1:85" s="27" customFormat="1" ht="30" x14ac:dyDescent="0.25">
      <c r="A437" s="11">
        <v>333</v>
      </c>
      <c r="B437" s="11" t="s">
        <v>2747</v>
      </c>
      <c r="C437" s="11"/>
      <c r="D437" s="13">
        <v>333.1</v>
      </c>
      <c r="E437" s="11" t="s">
        <v>24</v>
      </c>
      <c r="F437" s="11" t="s">
        <v>141</v>
      </c>
      <c r="G437" s="11" t="s">
        <v>58</v>
      </c>
      <c r="H437" s="11" t="s">
        <v>252</v>
      </c>
      <c r="I437" s="11" t="s">
        <v>141</v>
      </c>
      <c r="J437" s="11" t="s">
        <v>1232</v>
      </c>
      <c r="K437" s="14">
        <v>36161</v>
      </c>
      <c r="L437" s="11" t="s">
        <v>2748</v>
      </c>
      <c r="M437" s="11">
        <v>431645</v>
      </c>
      <c r="N437" s="11">
        <v>581067</v>
      </c>
      <c r="O437" s="11">
        <v>81</v>
      </c>
      <c r="P437" s="11" t="s">
        <v>216</v>
      </c>
      <c r="Q437" s="11" t="s">
        <v>2749</v>
      </c>
      <c r="R437" s="11">
        <v>10</v>
      </c>
      <c r="S437" s="11" t="s">
        <v>149</v>
      </c>
      <c r="T437" s="11">
        <v>0</v>
      </c>
      <c r="U437" s="11">
        <v>20</v>
      </c>
      <c r="V437" s="11"/>
      <c r="W437" s="11">
        <v>1</v>
      </c>
      <c r="X437" s="11">
        <v>0</v>
      </c>
      <c r="Y437" s="11">
        <v>0</v>
      </c>
      <c r="Z437" s="11">
        <v>0</v>
      </c>
      <c r="AA437" s="11">
        <v>0</v>
      </c>
      <c r="AB437" s="11">
        <v>0</v>
      </c>
      <c r="AC437" s="11">
        <v>0</v>
      </c>
      <c r="AD437" s="11">
        <v>0</v>
      </c>
      <c r="AE437" s="11">
        <v>0</v>
      </c>
      <c r="AF437" s="11">
        <v>0</v>
      </c>
      <c r="AG437" s="11">
        <v>0</v>
      </c>
      <c r="AH437" s="11">
        <v>1</v>
      </c>
      <c r="AI437" s="11">
        <v>0</v>
      </c>
      <c r="AJ437" s="11">
        <v>0</v>
      </c>
      <c r="AK437" s="11">
        <v>0</v>
      </c>
      <c r="AL437" s="11">
        <v>0</v>
      </c>
      <c r="AM437" s="11">
        <v>0</v>
      </c>
      <c r="AN437" s="11" t="s">
        <v>154</v>
      </c>
      <c r="AO437" s="11">
        <v>0</v>
      </c>
      <c r="AP437" s="11"/>
      <c r="AQ437" s="11" t="s">
        <v>141</v>
      </c>
      <c r="AR437" s="11" t="s">
        <v>220</v>
      </c>
      <c r="AS437" s="11" t="s">
        <v>407</v>
      </c>
      <c r="AT437" s="11">
        <v>0</v>
      </c>
      <c r="AU437" s="11">
        <v>0</v>
      </c>
      <c r="AV437" s="11"/>
      <c r="AW437" s="11"/>
      <c r="AX437" s="17"/>
      <c r="AY437" s="11"/>
      <c r="AZ437" s="11"/>
      <c r="BA437" s="11"/>
      <c r="BB437" s="11"/>
      <c r="BC437" s="16"/>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4">
        <v>41411</v>
      </c>
      <c r="CG437" s="14"/>
    </row>
    <row r="438" spans="1:85" s="27" customFormat="1" ht="30" x14ac:dyDescent="0.25">
      <c r="A438" s="11">
        <v>625</v>
      </c>
      <c r="B438" s="11" t="s">
        <v>4693</v>
      </c>
      <c r="C438" s="11"/>
      <c r="D438" s="13">
        <v>625.1</v>
      </c>
      <c r="E438" s="11" t="s">
        <v>2054</v>
      </c>
      <c r="F438" s="11" t="s">
        <v>141</v>
      </c>
      <c r="G438" s="11" t="s">
        <v>58</v>
      </c>
      <c r="H438" s="11" t="s">
        <v>252</v>
      </c>
      <c r="I438" s="11" t="s">
        <v>141</v>
      </c>
      <c r="J438" s="11" t="s">
        <v>1232</v>
      </c>
      <c r="K438" s="14">
        <v>37802</v>
      </c>
      <c r="L438" s="11"/>
      <c r="M438" s="11">
        <v>431685</v>
      </c>
      <c r="N438" s="11">
        <v>581012</v>
      </c>
      <c r="O438" s="11">
        <v>81</v>
      </c>
      <c r="P438" s="11" t="s">
        <v>216</v>
      </c>
      <c r="Q438" s="11" t="s">
        <v>4694</v>
      </c>
      <c r="R438" s="11">
        <v>0.01</v>
      </c>
      <c r="S438" s="11" t="s">
        <v>231</v>
      </c>
      <c r="T438" s="11">
        <v>5.05</v>
      </c>
      <c r="U438" s="11">
        <v>0.01</v>
      </c>
      <c r="V438" s="11" t="s">
        <v>231</v>
      </c>
      <c r="W438" s="11">
        <v>1</v>
      </c>
      <c r="X438" s="11">
        <v>0</v>
      </c>
      <c r="Y438" s="11">
        <v>0</v>
      </c>
      <c r="Z438" s="11">
        <v>1</v>
      </c>
      <c r="AA438" s="11">
        <v>0</v>
      </c>
      <c r="AB438" s="11">
        <v>0</v>
      </c>
      <c r="AC438" s="11">
        <v>0</v>
      </c>
      <c r="AD438" s="11">
        <v>0</v>
      </c>
      <c r="AE438" s="11">
        <v>0</v>
      </c>
      <c r="AF438" s="11">
        <v>0</v>
      </c>
      <c r="AG438" s="11">
        <v>0</v>
      </c>
      <c r="AH438" s="11">
        <v>1</v>
      </c>
      <c r="AI438" s="11">
        <v>0</v>
      </c>
      <c r="AJ438" s="11">
        <v>0</v>
      </c>
      <c r="AK438" s="11">
        <v>0</v>
      </c>
      <c r="AL438" s="11">
        <v>0</v>
      </c>
      <c r="AM438" s="11">
        <v>0</v>
      </c>
      <c r="AN438" s="11" t="s">
        <v>195</v>
      </c>
      <c r="AO438" s="11">
        <v>0</v>
      </c>
      <c r="AP438" s="11"/>
      <c r="AQ438" s="11" t="s">
        <v>141</v>
      </c>
      <c r="AR438" s="11" t="s">
        <v>220</v>
      </c>
      <c r="AS438" s="11" t="s">
        <v>209</v>
      </c>
      <c r="AT438" s="11">
        <v>12</v>
      </c>
      <c r="AU438" s="11">
        <v>12</v>
      </c>
      <c r="AV438" s="11"/>
      <c r="AW438" s="11"/>
      <c r="AX438" s="17"/>
      <c r="AY438" s="11"/>
      <c r="AZ438" s="11"/>
      <c r="BA438" s="11"/>
      <c r="BB438" s="11"/>
      <c r="BC438" s="16"/>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4">
        <v>41411</v>
      </c>
      <c r="CG438" s="14">
        <v>40736</v>
      </c>
    </row>
    <row r="439" spans="1:85" s="27" customFormat="1" ht="30" x14ac:dyDescent="0.25">
      <c r="A439" s="11">
        <v>150</v>
      </c>
      <c r="B439" s="11" t="s">
        <v>1297</v>
      </c>
      <c r="C439" s="11"/>
      <c r="D439" s="13">
        <v>150.1</v>
      </c>
      <c r="E439" s="11" t="s">
        <v>234</v>
      </c>
      <c r="F439" s="11" t="s">
        <v>141</v>
      </c>
      <c r="G439" s="11" t="s">
        <v>226</v>
      </c>
      <c r="H439" s="11" t="s">
        <v>1298</v>
      </c>
      <c r="I439" s="11" t="s">
        <v>141</v>
      </c>
      <c r="J439" s="11" t="s">
        <v>145</v>
      </c>
      <c r="K439" s="14">
        <v>35217</v>
      </c>
      <c r="L439" s="11" t="s">
        <v>1299</v>
      </c>
      <c r="M439" s="11">
        <v>347418</v>
      </c>
      <c r="N439" s="11">
        <v>389300</v>
      </c>
      <c r="O439" s="11">
        <v>108</v>
      </c>
      <c r="P439" s="11" t="s">
        <v>372</v>
      </c>
      <c r="Q439" s="11" t="s">
        <v>1300</v>
      </c>
      <c r="R439" s="11">
        <v>5</v>
      </c>
      <c r="S439" s="11" t="s">
        <v>162</v>
      </c>
      <c r="T439" s="11">
        <v>35</v>
      </c>
      <c r="U439" s="11">
        <v>5</v>
      </c>
      <c r="V439" s="11" t="s">
        <v>150</v>
      </c>
      <c r="W439" s="11">
        <v>1</v>
      </c>
      <c r="X439" s="11">
        <v>0</v>
      </c>
      <c r="Y439" s="11">
        <v>0</v>
      </c>
      <c r="Z439" s="11">
        <v>0</v>
      </c>
      <c r="AA439" s="11">
        <v>0</v>
      </c>
      <c r="AB439" s="11">
        <v>0</v>
      </c>
      <c r="AC439" s="11">
        <v>0</v>
      </c>
      <c r="AD439" s="11">
        <v>0</v>
      </c>
      <c r="AE439" s="11">
        <v>0</v>
      </c>
      <c r="AF439" s="11">
        <v>0</v>
      </c>
      <c r="AG439" s="11">
        <v>0</v>
      </c>
      <c r="AH439" s="11">
        <v>1</v>
      </c>
      <c r="AI439" s="11">
        <v>0</v>
      </c>
      <c r="AJ439" s="11">
        <v>0</v>
      </c>
      <c r="AK439" s="11">
        <v>0</v>
      </c>
      <c r="AL439" s="11">
        <v>0</v>
      </c>
      <c r="AM439" s="11">
        <v>0</v>
      </c>
      <c r="AN439" s="11" t="s">
        <v>154</v>
      </c>
      <c r="AO439" s="11">
        <v>0</v>
      </c>
      <c r="AP439" s="11"/>
      <c r="AQ439" s="11" t="s">
        <v>141</v>
      </c>
      <c r="AR439" s="11" t="s">
        <v>152</v>
      </c>
      <c r="AS439" s="11" t="s">
        <v>209</v>
      </c>
      <c r="AT439" s="11">
        <v>12</v>
      </c>
      <c r="AU439" s="11">
        <v>12</v>
      </c>
      <c r="AV439" s="11"/>
      <c r="AW439" s="11"/>
      <c r="AX439" s="17"/>
      <c r="AY439" s="11"/>
      <c r="AZ439" s="11"/>
      <c r="BA439" s="11"/>
      <c r="BB439" s="11"/>
      <c r="BC439" s="16"/>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4">
        <v>41411</v>
      </c>
      <c r="CG439" s="14"/>
    </row>
    <row r="440" spans="1:85" s="27" customFormat="1" ht="30" x14ac:dyDescent="0.25">
      <c r="A440" s="11">
        <v>150</v>
      </c>
      <c r="B440" s="11" t="s">
        <v>1297</v>
      </c>
      <c r="C440" s="11"/>
      <c r="D440" s="13">
        <v>150.19999999999999</v>
      </c>
      <c r="E440" s="11" t="s">
        <v>225</v>
      </c>
      <c r="F440" s="11" t="s">
        <v>141</v>
      </c>
      <c r="G440" s="11" t="s">
        <v>226</v>
      </c>
      <c r="H440" s="11" t="s">
        <v>1298</v>
      </c>
      <c r="I440" s="11" t="s">
        <v>141</v>
      </c>
      <c r="J440" s="11" t="s">
        <v>145</v>
      </c>
      <c r="K440" s="14">
        <v>35217</v>
      </c>
      <c r="L440" s="11" t="s">
        <v>1301</v>
      </c>
      <c r="M440" s="11">
        <v>347420</v>
      </c>
      <c r="N440" s="11">
        <v>389324</v>
      </c>
      <c r="O440" s="11">
        <v>108</v>
      </c>
      <c r="P440" s="11" t="s">
        <v>372</v>
      </c>
      <c r="Q440" s="11" t="s">
        <v>1302</v>
      </c>
      <c r="R440" s="11">
        <v>5</v>
      </c>
      <c r="S440" s="11" t="s">
        <v>162</v>
      </c>
      <c r="T440" s="11">
        <v>35</v>
      </c>
      <c r="U440" s="11">
        <v>5</v>
      </c>
      <c r="V440" s="11" t="s">
        <v>150</v>
      </c>
      <c r="W440" s="11">
        <v>1</v>
      </c>
      <c r="X440" s="11">
        <v>0</v>
      </c>
      <c r="Y440" s="11">
        <v>0</v>
      </c>
      <c r="Z440" s="11">
        <v>0</v>
      </c>
      <c r="AA440" s="11">
        <v>0</v>
      </c>
      <c r="AB440" s="11">
        <v>0</v>
      </c>
      <c r="AC440" s="11">
        <v>0</v>
      </c>
      <c r="AD440" s="11">
        <v>0</v>
      </c>
      <c r="AE440" s="11">
        <v>0</v>
      </c>
      <c r="AF440" s="11">
        <v>0</v>
      </c>
      <c r="AG440" s="11">
        <v>0</v>
      </c>
      <c r="AH440" s="11">
        <v>1</v>
      </c>
      <c r="AI440" s="11">
        <v>0</v>
      </c>
      <c r="AJ440" s="11">
        <v>0</v>
      </c>
      <c r="AK440" s="11">
        <v>0</v>
      </c>
      <c r="AL440" s="11">
        <v>0</v>
      </c>
      <c r="AM440" s="11">
        <v>0</v>
      </c>
      <c r="AN440" s="11" t="s">
        <v>154</v>
      </c>
      <c r="AO440" s="11">
        <v>0</v>
      </c>
      <c r="AP440" s="11"/>
      <c r="AQ440" s="11" t="s">
        <v>141</v>
      </c>
      <c r="AR440" s="11" t="s">
        <v>152</v>
      </c>
      <c r="AS440" s="11" t="s">
        <v>209</v>
      </c>
      <c r="AT440" s="11">
        <v>12</v>
      </c>
      <c r="AU440" s="11">
        <v>0</v>
      </c>
      <c r="AV440" s="11"/>
      <c r="AW440" s="11"/>
      <c r="AX440" s="17"/>
      <c r="AY440" s="11"/>
      <c r="AZ440" s="11"/>
      <c r="BA440" s="11"/>
      <c r="BB440" s="11"/>
      <c r="BC440" s="16"/>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4">
        <v>41411</v>
      </c>
      <c r="CG440" s="14"/>
    </row>
    <row r="441" spans="1:85" s="27" customFormat="1" ht="30" x14ac:dyDescent="0.25">
      <c r="A441" s="11">
        <v>150</v>
      </c>
      <c r="B441" s="11" t="s">
        <v>1297</v>
      </c>
      <c r="C441" s="11"/>
      <c r="D441" s="13">
        <v>150.30000000000001</v>
      </c>
      <c r="E441" s="11" t="s">
        <v>266</v>
      </c>
      <c r="F441" s="11" t="s">
        <v>141</v>
      </c>
      <c r="G441" s="11" t="s">
        <v>226</v>
      </c>
      <c r="H441" s="11" t="s">
        <v>1298</v>
      </c>
      <c r="I441" s="11" t="s">
        <v>141</v>
      </c>
      <c r="J441" s="11" t="s">
        <v>145</v>
      </c>
      <c r="K441" s="14">
        <v>35217</v>
      </c>
      <c r="L441" s="11" t="s">
        <v>1303</v>
      </c>
      <c r="M441" s="11">
        <v>347423</v>
      </c>
      <c r="N441" s="11">
        <v>389347</v>
      </c>
      <c r="O441" s="11">
        <v>108</v>
      </c>
      <c r="P441" s="11" t="s">
        <v>372</v>
      </c>
      <c r="Q441" s="11" t="s">
        <v>1304</v>
      </c>
      <c r="R441" s="11">
        <v>5</v>
      </c>
      <c r="S441" s="11" t="s">
        <v>162</v>
      </c>
      <c r="T441" s="11">
        <v>35</v>
      </c>
      <c r="U441" s="11">
        <v>5</v>
      </c>
      <c r="V441" s="11" t="s">
        <v>150</v>
      </c>
      <c r="W441" s="11">
        <v>1</v>
      </c>
      <c r="X441" s="11">
        <v>0</v>
      </c>
      <c r="Y441" s="11">
        <v>0</v>
      </c>
      <c r="Z441" s="11">
        <v>0</v>
      </c>
      <c r="AA441" s="11">
        <v>0</v>
      </c>
      <c r="AB441" s="11">
        <v>0</v>
      </c>
      <c r="AC441" s="11">
        <v>0</v>
      </c>
      <c r="AD441" s="11">
        <v>0</v>
      </c>
      <c r="AE441" s="11">
        <v>0</v>
      </c>
      <c r="AF441" s="11">
        <v>0</v>
      </c>
      <c r="AG441" s="11">
        <v>0</v>
      </c>
      <c r="AH441" s="11">
        <v>1</v>
      </c>
      <c r="AI441" s="11">
        <v>0</v>
      </c>
      <c r="AJ441" s="11">
        <v>0</v>
      </c>
      <c r="AK441" s="11">
        <v>0</v>
      </c>
      <c r="AL441" s="11">
        <v>0</v>
      </c>
      <c r="AM441" s="11">
        <v>0</v>
      </c>
      <c r="AN441" s="11" t="s">
        <v>154</v>
      </c>
      <c r="AO441" s="11">
        <v>0</v>
      </c>
      <c r="AP441" s="11"/>
      <c r="AQ441" s="11" t="s">
        <v>141</v>
      </c>
      <c r="AR441" s="11" t="s">
        <v>152</v>
      </c>
      <c r="AS441" s="11" t="s">
        <v>209</v>
      </c>
      <c r="AT441" s="11">
        <v>12</v>
      </c>
      <c r="AU441" s="11">
        <v>0</v>
      </c>
      <c r="AV441" s="11"/>
      <c r="AW441" s="11"/>
      <c r="AX441" s="17"/>
      <c r="AY441" s="11"/>
      <c r="AZ441" s="11"/>
      <c r="BA441" s="11"/>
      <c r="BB441" s="11"/>
      <c r="BC441" s="16"/>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4">
        <v>41411</v>
      </c>
      <c r="CG441" s="14"/>
    </row>
    <row r="442" spans="1:85" s="27" customFormat="1" ht="45" x14ac:dyDescent="0.25">
      <c r="A442" s="11">
        <v>561</v>
      </c>
      <c r="B442" s="11" t="s">
        <v>4361</v>
      </c>
      <c r="C442" s="11"/>
      <c r="D442" s="13">
        <v>561.1</v>
      </c>
      <c r="E442" s="11" t="s">
        <v>4359</v>
      </c>
      <c r="F442" s="11" t="s">
        <v>141</v>
      </c>
      <c r="G442" s="11" t="s">
        <v>58</v>
      </c>
      <c r="H442" s="11" t="s">
        <v>338</v>
      </c>
      <c r="I442" s="11" t="s">
        <v>141</v>
      </c>
      <c r="J442" s="11" t="s">
        <v>1232</v>
      </c>
      <c r="K442" s="14">
        <v>37376</v>
      </c>
      <c r="L442" s="11"/>
      <c r="M442" s="11">
        <v>416282</v>
      </c>
      <c r="N442" s="11">
        <v>536125</v>
      </c>
      <c r="O442" s="11">
        <v>92</v>
      </c>
      <c r="P442" s="11" t="s">
        <v>216</v>
      </c>
      <c r="Q442" s="11" t="s">
        <v>4362</v>
      </c>
      <c r="R442" s="11">
        <v>5</v>
      </c>
      <c r="S442" s="11" t="s">
        <v>231</v>
      </c>
      <c r="T442" s="11">
        <v>0</v>
      </c>
      <c r="U442" s="11">
        <v>20</v>
      </c>
      <c r="V442" s="11"/>
      <c r="W442" s="11">
        <v>1</v>
      </c>
      <c r="X442" s="11">
        <v>0</v>
      </c>
      <c r="Y442" s="11">
        <v>0</v>
      </c>
      <c r="Z442" s="11">
        <v>1</v>
      </c>
      <c r="AA442" s="11">
        <v>0</v>
      </c>
      <c r="AB442" s="11">
        <v>0</v>
      </c>
      <c r="AC442" s="11">
        <v>0</v>
      </c>
      <c r="AD442" s="11">
        <v>0</v>
      </c>
      <c r="AE442" s="11">
        <v>0</v>
      </c>
      <c r="AF442" s="11">
        <v>0</v>
      </c>
      <c r="AG442" s="11">
        <v>0</v>
      </c>
      <c r="AH442" s="11">
        <v>1</v>
      </c>
      <c r="AI442" s="11">
        <v>0</v>
      </c>
      <c r="AJ442" s="11">
        <v>0</v>
      </c>
      <c r="AK442" s="11">
        <v>0</v>
      </c>
      <c r="AL442" s="11">
        <v>0</v>
      </c>
      <c r="AM442" s="11">
        <v>0</v>
      </c>
      <c r="AN442" s="11" t="s">
        <v>195</v>
      </c>
      <c r="AO442" s="11">
        <v>0</v>
      </c>
      <c r="AP442" s="11"/>
      <c r="AQ442" s="11" t="s">
        <v>141</v>
      </c>
      <c r="AR442" s="11" t="s">
        <v>220</v>
      </c>
      <c r="AS442" s="11" t="s">
        <v>209</v>
      </c>
      <c r="AT442" s="11">
        <v>12</v>
      </c>
      <c r="AU442" s="11">
        <v>12</v>
      </c>
      <c r="AV442" s="11"/>
      <c r="AW442" s="11"/>
      <c r="AX442" s="17"/>
      <c r="AY442" s="11"/>
      <c r="AZ442" s="11"/>
      <c r="BA442" s="11"/>
      <c r="BB442" s="11"/>
      <c r="BC442" s="16"/>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4">
        <v>41411</v>
      </c>
      <c r="CG442" s="14"/>
    </row>
    <row r="443" spans="1:85" s="27" customFormat="1" ht="45" x14ac:dyDescent="0.25">
      <c r="A443" s="11">
        <v>510</v>
      </c>
      <c r="B443" s="11" t="s">
        <v>4055</v>
      </c>
      <c r="C443" s="11"/>
      <c r="D443" s="13">
        <v>510.1</v>
      </c>
      <c r="E443" s="11" t="s">
        <v>4056</v>
      </c>
      <c r="F443" s="11" t="s">
        <v>141</v>
      </c>
      <c r="G443" s="11" t="s">
        <v>142</v>
      </c>
      <c r="H443" s="11" t="s">
        <v>2470</v>
      </c>
      <c r="I443" s="11" t="s">
        <v>141</v>
      </c>
      <c r="J443" s="11" t="s">
        <v>1232</v>
      </c>
      <c r="K443" s="14">
        <v>37035</v>
      </c>
      <c r="L443" s="11"/>
      <c r="M443" s="11">
        <v>256877</v>
      </c>
      <c r="N443" s="11">
        <v>212089</v>
      </c>
      <c r="O443" s="11">
        <v>159</v>
      </c>
      <c r="P443" s="11" t="s">
        <v>147</v>
      </c>
      <c r="Q443" s="11" t="s">
        <v>4057</v>
      </c>
      <c r="R443" s="11">
        <v>20</v>
      </c>
      <c r="S443" s="11" t="s">
        <v>211</v>
      </c>
      <c r="T443" s="11">
        <v>135</v>
      </c>
      <c r="U443" s="11">
        <v>1</v>
      </c>
      <c r="V443" s="11" t="s">
        <v>231</v>
      </c>
      <c r="W443" s="11">
        <v>1</v>
      </c>
      <c r="X443" s="11">
        <v>0</v>
      </c>
      <c r="Y443" s="11">
        <v>0</v>
      </c>
      <c r="Z443" s="11">
        <v>1</v>
      </c>
      <c r="AA443" s="11">
        <v>0</v>
      </c>
      <c r="AB443" s="11">
        <v>0</v>
      </c>
      <c r="AC443" s="11">
        <v>0</v>
      </c>
      <c r="AD443" s="11">
        <v>0</v>
      </c>
      <c r="AE443" s="11">
        <v>0</v>
      </c>
      <c r="AF443" s="11">
        <v>0</v>
      </c>
      <c r="AG443" s="11">
        <v>0</v>
      </c>
      <c r="AH443" s="11">
        <v>1</v>
      </c>
      <c r="AI443" s="11">
        <v>0</v>
      </c>
      <c r="AJ443" s="11">
        <v>0</v>
      </c>
      <c r="AK443" s="11">
        <v>0</v>
      </c>
      <c r="AL443" s="11">
        <v>0</v>
      </c>
      <c r="AM443" s="11">
        <v>0</v>
      </c>
      <c r="AN443" s="11" t="s">
        <v>195</v>
      </c>
      <c r="AO443" s="11">
        <v>0</v>
      </c>
      <c r="AP443" s="11"/>
      <c r="AQ443" s="11" t="s">
        <v>141</v>
      </c>
      <c r="AR443" s="11" t="s">
        <v>152</v>
      </c>
      <c r="AS443" s="11" t="s">
        <v>232</v>
      </c>
      <c r="AT443" s="11">
        <v>6</v>
      </c>
      <c r="AU443" s="11">
        <v>6</v>
      </c>
      <c r="AV443" s="11"/>
      <c r="AW443" s="11"/>
      <c r="AX443" s="17"/>
      <c r="AY443" s="11"/>
      <c r="AZ443" s="11"/>
      <c r="BA443" s="11"/>
      <c r="BB443" s="11"/>
      <c r="BC443" s="16"/>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4">
        <v>41411</v>
      </c>
      <c r="CG443" s="14"/>
    </row>
    <row r="444" spans="1:85" s="14" customFormat="1" ht="30" x14ac:dyDescent="0.25">
      <c r="A444" s="11">
        <v>502</v>
      </c>
      <c r="B444" s="11" t="s">
        <v>3990</v>
      </c>
      <c r="C444" s="11"/>
      <c r="D444" s="13">
        <v>502.1</v>
      </c>
      <c r="E444" s="11" t="s">
        <v>3991</v>
      </c>
      <c r="F444" s="11" t="s">
        <v>141</v>
      </c>
      <c r="G444" s="11" t="s">
        <v>429</v>
      </c>
      <c r="H444" s="11" t="s">
        <v>35</v>
      </c>
      <c r="I444" s="11" t="s">
        <v>141</v>
      </c>
      <c r="J444" s="11" t="s">
        <v>3992</v>
      </c>
      <c r="K444" s="14">
        <v>37015</v>
      </c>
      <c r="L444" s="11" t="s">
        <v>3993</v>
      </c>
      <c r="M444" s="11">
        <v>312731</v>
      </c>
      <c r="N444" s="11">
        <v>689569</v>
      </c>
      <c r="O444" s="11">
        <v>65</v>
      </c>
      <c r="P444" s="11" t="s">
        <v>695</v>
      </c>
      <c r="Q444" s="11" t="s">
        <v>3994</v>
      </c>
      <c r="R444" s="11">
        <v>5</v>
      </c>
      <c r="S444" s="11" t="s">
        <v>149</v>
      </c>
      <c r="T444" s="11">
        <v>140</v>
      </c>
      <c r="U444" s="11">
        <v>5</v>
      </c>
      <c r="V444" s="11" t="s">
        <v>150</v>
      </c>
      <c r="W444" s="11">
        <v>1</v>
      </c>
      <c r="X444" s="11">
        <v>0</v>
      </c>
      <c r="Y444" s="11">
        <v>0</v>
      </c>
      <c r="Z444" s="11">
        <v>1</v>
      </c>
      <c r="AA444" s="11">
        <v>0</v>
      </c>
      <c r="AB444" s="11">
        <v>0</v>
      </c>
      <c r="AC444" s="11">
        <v>0</v>
      </c>
      <c r="AD444" s="11">
        <v>0</v>
      </c>
      <c r="AE444" s="11">
        <v>0</v>
      </c>
      <c r="AF444" s="11">
        <v>0</v>
      </c>
      <c r="AG444" s="11">
        <v>0</v>
      </c>
      <c r="AH444" s="11">
        <v>1</v>
      </c>
      <c r="AI444" s="11">
        <v>0</v>
      </c>
      <c r="AJ444" s="11">
        <v>0</v>
      </c>
      <c r="AK444" s="11">
        <v>0</v>
      </c>
      <c r="AL444" s="11">
        <v>0</v>
      </c>
      <c r="AM444" s="11">
        <v>0</v>
      </c>
      <c r="AN444" s="11" t="s">
        <v>195</v>
      </c>
      <c r="AO444" s="11">
        <v>0</v>
      </c>
      <c r="AP444" s="11"/>
      <c r="AQ444" s="11" t="s">
        <v>141</v>
      </c>
      <c r="AR444" s="11" t="s">
        <v>220</v>
      </c>
      <c r="AS444" s="11" t="s">
        <v>153</v>
      </c>
      <c r="AT444" s="11">
        <v>2</v>
      </c>
      <c r="AU444" s="11">
        <v>2</v>
      </c>
      <c r="AV444" s="11"/>
      <c r="AW444" s="11"/>
      <c r="AX444" s="17"/>
      <c r="AY444" s="11"/>
      <c r="AZ444" s="11"/>
      <c r="BA444" s="11"/>
      <c r="BB444" s="11"/>
      <c r="BC444" s="16"/>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4">
        <v>41411</v>
      </c>
    </row>
    <row r="445" spans="1:85" s="14" customFormat="1" ht="30" x14ac:dyDescent="0.25">
      <c r="A445" s="11">
        <v>531</v>
      </c>
      <c r="B445" s="11" t="s">
        <v>4205</v>
      </c>
      <c r="C445" s="11"/>
      <c r="D445" s="13">
        <v>531.1</v>
      </c>
      <c r="E445" s="11" t="s">
        <v>4206</v>
      </c>
      <c r="F445" s="11" t="s">
        <v>141</v>
      </c>
      <c r="G445" s="11" t="s">
        <v>142</v>
      </c>
      <c r="H445" s="11" t="s">
        <v>1829</v>
      </c>
      <c r="I445" s="11" t="s">
        <v>141</v>
      </c>
      <c r="J445" s="11" t="s">
        <v>1232</v>
      </c>
      <c r="K445" s="14">
        <v>37151</v>
      </c>
      <c r="L445" s="11" t="s">
        <v>4207</v>
      </c>
      <c r="M445" s="11">
        <v>321134</v>
      </c>
      <c r="N445" s="11">
        <v>198794</v>
      </c>
      <c r="O445" s="11">
        <v>171</v>
      </c>
      <c r="P445" s="11" t="s">
        <v>450</v>
      </c>
      <c r="Q445" s="11" t="s">
        <v>4208</v>
      </c>
      <c r="R445" s="11">
        <v>20</v>
      </c>
      <c r="S445" s="11" t="s">
        <v>211</v>
      </c>
      <c r="T445" s="11">
        <v>0</v>
      </c>
      <c r="U445" s="11">
        <v>20</v>
      </c>
      <c r="V445" s="11"/>
      <c r="W445" s="11">
        <v>1</v>
      </c>
      <c r="X445" s="11">
        <v>1</v>
      </c>
      <c r="Y445" s="11">
        <v>0</v>
      </c>
      <c r="Z445" s="11">
        <v>0</v>
      </c>
      <c r="AA445" s="11">
        <v>0</v>
      </c>
      <c r="AB445" s="11">
        <v>0</v>
      </c>
      <c r="AC445" s="11">
        <v>0</v>
      </c>
      <c r="AD445" s="11">
        <v>0</v>
      </c>
      <c r="AE445" s="11">
        <v>0</v>
      </c>
      <c r="AF445" s="11">
        <v>0</v>
      </c>
      <c r="AG445" s="11">
        <v>0</v>
      </c>
      <c r="AH445" s="11">
        <v>0</v>
      </c>
      <c r="AI445" s="11">
        <v>0</v>
      </c>
      <c r="AJ445" s="11">
        <v>0</v>
      </c>
      <c r="AK445" s="11">
        <v>0</v>
      </c>
      <c r="AL445" s="11">
        <v>0</v>
      </c>
      <c r="AM445" s="11">
        <v>0</v>
      </c>
      <c r="AN445" s="11" t="s">
        <v>472</v>
      </c>
      <c r="AO445" s="11">
        <v>0</v>
      </c>
      <c r="AP445" s="11"/>
      <c r="AQ445" s="11" t="s">
        <v>141</v>
      </c>
      <c r="AR445" s="11" t="s">
        <v>152</v>
      </c>
      <c r="AS445" s="11" t="s">
        <v>153</v>
      </c>
      <c r="AT445" s="11">
        <v>2</v>
      </c>
      <c r="AU445" s="11">
        <v>2</v>
      </c>
      <c r="AV445" s="11"/>
      <c r="AW445" s="11"/>
      <c r="AX445" s="17"/>
      <c r="AY445" s="11"/>
      <c r="AZ445" s="11"/>
      <c r="BA445" s="11"/>
      <c r="BB445" s="11"/>
      <c r="BC445" s="16"/>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4">
        <v>41411</v>
      </c>
      <c r="CG445" s="14">
        <v>39881</v>
      </c>
    </row>
    <row r="446" spans="1:85" s="14" customFormat="1" ht="30" x14ac:dyDescent="0.25">
      <c r="A446" s="11">
        <v>531</v>
      </c>
      <c r="B446" s="11" t="s">
        <v>4205</v>
      </c>
      <c r="C446" s="11"/>
      <c r="D446" s="13">
        <v>531.20000000000005</v>
      </c>
      <c r="E446" s="11" t="s">
        <v>4209</v>
      </c>
      <c r="F446" s="11" t="s">
        <v>141</v>
      </c>
      <c r="G446" s="11" t="s">
        <v>142</v>
      </c>
      <c r="H446" s="11" t="s">
        <v>1829</v>
      </c>
      <c r="I446" s="11" t="s">
        <v>141</v>
      </c>
      <c r="J446" s="11" t="s">
        <v>1232</v>
      </c>
      <c r="K446" s="14">
        <v>37151</v>
      </c>
      <c r="L446" s="11" t="s">
        <v>2734</v>
      </c>
      <c r="M446" s="11">
        <v>321158</v>
      </c>
      <c r="N446" s="11">
        <v>198769</v>
      </c>
      <c r="O446" s="11">
        <v>171</v>
      </c>
      <c r="P446" s="11" t="s">
        <v>450</v>
      </c>
      <c r="Q446" s="11" t="s">
        <v>4210</v>
      </c>
      <c r="R446" s="11">
        <v>40</v>
      </c>
      <c r="S446" s="11" t="s">
        <v>162</v>
      </c>
      <c r="T446" s="11">
        <v>0</v>
      </c>
      <c r="U446" s="11">
        <v>20</v>
      </c>
      <c r="V446" s="11"/>
      <c r="W446" s="11">
        <v>1</v>
      </c>
      <c r="X446" s="11">
        <v>1</v>
      </c>
      <c r="Y446" s="11">
        <v>0</v>
      </c>
      <c r="Z446" s="11">
        <v>0</v>
      </c>
      <c r="AA446" s="11">
        <v>0</v>
      </c>
      <c r="AB446" s="11">
        <v>0</v>
      </c>
      <c r="AC446" s="11">
        <v>0</v>
      </c>
      <c r="AD446" s="11">
        <v>0</v>
      </c>
      <c r="AE446" s="11">
        <v>0</v>
      </c>
      <c r="AF446" s="11">
        <v>1</v>
      </c>
      <c r="AG446" s="11">
        <v>0</v>
      </c>
      <c r="AH446" s="11">
        <v>0</v>
      </c>
      <c r="AI446" s="11">
        <v>0</v>
      </c>
      <c r="AJ446" s="11">
        <v>0</v>
      </c>
      <c r="AK446" s="11">
        <v>0</v>
      </c>
      <c r="AL446" s="11">
        <v>0</v>
      </c>
      <c r="AM446" s="11">
        <v>0</v>
      </c>
      <c r="AN446" s="11" t="s">
        <v>972</v>
      </c>
      <c r="AO446" s="11">
        <v>0</v>
      </c>
      <c r="AP446" s="11"/>
      <c r="AQ446" s="11" t="s">
        <v>141</v>
      </c>
      <c r="AR446" s="11" t="s">
        <v>152</v>
      </c>
      <c r="AS446" s="11" t="s">
        <v>153</v>
      </c>
      <c r="AT446" s="11">
        <v>2</v>
      </c>
      <c r="AU446" s="11">
        <v>0</v>
      </c>
      <c r="AV446" s="11"/>
      <c r="AW446" s="11" t="s">
        <v>165</v>
      </c>
      <c r="AX446" s="17"/>
      <c r="AY446" s="11" t="s">
        <v>166</v>
      </c>
      <c r="AZ446" s="11"/>
      <c r="BA446" s="11" t="s">
        <v>996</v>
      </c>
      <c r="BB446" s="11" t="s">
        <v>153</v>
      </c>
      <c r="BC446" s="16">
        <v>2</v>
      </c>
      <c r="BD446" s="11" t="s">
        <v>997</v>
      </c>
      <c r="BE446" s="11" t="s">
        <v>316</v>
      </c>
      <c r="BF446" s="11" t="s">
        <v>169</v>
      </c>
      <c r="BG446" s="11" t="s">
        <v>170</v>
      </c>
      <c r="BH446" s="11" t="s">
        <v>171</v>
      </c>
      <c r="BI446" s="11" t="s">
        <v>172</v>
      </c>
      <c r="BJ446" s="11" t="s">
        <v>173</v>
      </c>
      <c r="BK446" s="11">
        <v>1</v>
      </c>
      <c r="BL446" s="11" t="s">
        <v>1334</v>
      </c>
      <c r="BM446" s="11"/>
      <c r="BN446" s="11"/>
      <c r="BO446" s="11"/>
      <c r="BP446" s="11"/>
      <c r="BQ446" s="11"/>
      <c r="BR446" s="11" t="s">
        <v>174</v>
      </c>
      <c r="BS446" s="11"/>
      <c r="BT446" s="11" t="s">
        <v>174</v>
      </c>
      <c r="BU446" s="11" t="s">
        <v>175</v>
      </c>
      <c r="BV446" s="11" t="s">
        <v>175</v>
      </c>
      <c r="BW446" s="11" t="s">
        <v>175</v>
      </c>
      <c r="BX446" s="11" t="s">
        <v>175</v>
      </c>
      <c r="BY446" s="11" t="s">
        <v>175</v>
      </c>
      <c r="BZ446" s="11" t="s">
        <v>174</v>
      </c>
      <c r="CA446" s="11" t="s">
        <v>175</v>
      </c>
      <c r="CB446" s="11" t="s">
        <v>175</v>
      </c>
      <c r="CC446" s="11" t="s">
        <v>175</v>
      </c>
      <c r="CD446" s="11" t="s">
        <v>175</v>
      </c>
      <c r="CE446" s="11" t="s">
        <v>175</v>
      </c>
      <c r="CF446" s="14">
        <v>41411</v>
      </c>
      <c r="CG446" s="14">
        <v>39884</v>
      </c>
    </row>
    <row r="447" spans="1:85" s="14" customFormat="1" ht="60" x14ac:dyDescent="0.25">
      <c r="A447" s="11">
        <v>591</v>
      </c>
      <c r="B447" s="11" t="s">
        <v>4492</v>
      </c>
      <c r="C447" s="11" t="s">
        <v>4493</v>
      </c>
      <c r="D447" s="13">
        <v>591.1</v>
      </c>
      <c r="E447" s="11" t="s">
        <v>600</v>
      </c>
      <c r="F447" s="11" t="s">
        <v>251</v>
      </c>
      <c r="G447" s="11" t="s">
        <v>429</v>
      </c>
      <c r="H447" s="11" t="s">
        <v>4493</v>
      </c>
      <c r="I447" s="11" t="s">
        <v>253</v>
      </c>
      <c r="J447" s="11" t="s">
        <v>2157</v>
      </c>
      <c r="K447" s="14">
        <v>37641</v>
      </c>
      <c r="L447" s="11" t="s">
        <v>4494</v>
      </c>
      <c r="M447" s="11">
        <v>299056</v>
      </c>
      <c r="N447" s="11">
        <v>662874</v>
      </c>
      <c r="O447" s="11">
        <v>65</v>
      </c>
      <c r="P447" s="11" t="s">
        <v>432</v>
      </c>
      <c r="Q447" s="11" t="s">
        <v>4495</v>
      </c>
      <c r="R447" s="11">
        <v>10</v>
      </c>
      <c r="S447" s="11" t="s">
        <v>162</v>
      </c>
      <c r="T447" s="11">
        <v>155</v>
      </c>
      <c r="U447" s="11">
        <v>5</v>
      </c>
      <c r="V447" s="11" t="s">
        <v>150</v>
      </c>
      <c r="W447" s="11">
        <v>1</v>
      </c>
      <c r="X447" s="11">
        <v>1</v>
      </c>
      <c r="Y447" s="11">
        <v>0</v>
      </c>
      <c r="Z447" s="11">
        <v>0</v>
      </c>
      <c r="AA447" s="11">
        <v>0</v>
      </c>
      <c r="AB447" s="11">
        <v>0</v>
      </c>
      <c r="AC447" s="11">
        <v>0</v>
      </c>
      <c r="AD447" s="11">
        <v>0</v>
      </c>
      <c r="AE447" s="11">
        <v>0</v>
      </c>
      <c r="AF447" s="11">
        <v>1</v>
      </c>
      <c r="AG447" s="11">
        <v>0</v>
      </c>
      <c r="AH447" s="11">
        <v>0</v>
      </c>
      <c r="AI447" s="11">
        <v>0</v>
      </c>
      <c r="AJ447" s="11">
        <v>0</v>
      </c>
      <c r="AK447" s="11">
        <v>0</v>
      </c>
      <c r="AL447" s="11">
        <v>0</v>
      </c>
      <c r="AM447" s="11">
        <v>0</v>
      </c>
      <c r="AN447" s="11" t="s">
        <v>972</v>
      </c>
      <c r="AO447" s="11">
        <v>0</v>
      </c>
      <c r="AP447" s="11"/>
      <c r="AQ447" s="11" t="s">
        <v>256</v>
      </c>
      <c r="AR447" s="11" t="s">
        <v>220</v>
      </c>
      <c r="AS447" s="11" t="s">
        <v>257</v>
      </c>
      <c r="AT447" s="11">
        <v>52</v>
      </c>
      <c r="AU447" s="11">
        <v>52</v>
      </c>
      <c r="AV447" s="11"/>
      <c r="AW447" s="11" t="s">
        <v>165</v>
      </c>
      <c r="AX447" s="17"/>
      <c r="AY447" s="11" t="s">
        <v>435</v>
      </c>
      <c r="AZ447" s="11"/>
      <c r="BA447" s="11" t="s">
        <v>4496</v>
      </c>
      <c r="BB447" s="11" t="s">
        <v>259</v>
      </c>
      <c r="BC447" s="16">
        <v>12</v>
      </c>
      <c r="BD447" s="11" t="s">
        <v>4497</v>
      </c>
      <c r="BE447" s="11" t="s">
        <v>429</v>
      </c>
      <c r="BF447" s="11" t="s">
        <v>169</v>
      </c>
      <c r="BG447" s="11" t="s">
        <v>262</v>
      </c>
      <c r="BH447" s="11" t="s">
        <v>263</v>
      </c>
      <c r="BI447" s="11" t="s">
        <v>172</v>
      </c>
      <c r="BJ447" s="11" t="s">
        <v>173</v>
      </c>
      <c r="BK447" s="11">
        <v>1</v>
      </c>
      <c r="BL447" s="11"/>
      <c r="BM447" s="11"/>
      <c r="BN447" s="11"/>
      <c r="BO447" s="11"/>
      <c r="BP447" s="11" t="s">
        <v>174</v>
      </c>
      <c r="BQ447" s="11"/>
      <c r="BR447" s="11" t="s">
        <v>265</v>
      </c>
      <c r="BS447" s="11"/>
      <c r="BT447" s="11" t="s">
        <v>265</v>
      </c>
      <c r="BU447" s="11" t="s">
        <v>174</v>
      </c>
      <c r="BV447" s="11" t="s">
        <v>174</v>
      </c>
      <c r="BW447" s="11" t="s">
        <v>174</v>
      </c>
      <c r="BX447" s="11" t="s">
        <v>174</v>
      </c>
      <c r="BY447" s="11" t="s">
        <v>174</v>
      </c>
      <c r="BZ447" s="11" t="s">
        <v>265</v>
      </c>
      <c r="CA447" s="11" t="s">
        <v>174</v>
      </c>
      <c r="CB447" s="11" t="s">
        <v>174</v>
      </c>
      <c r="CC447" s="11" t="s">
        <v>174</v>
      </c>
      <c r="CD447" s="11" t="s">
        <v>174</v>
      </c>
      <c r="CE447" s="11" t="s">
        <v>174</v>
      </c>
      <c r="CF447" s="14">
        <v>41411</v>
      </c>
      <c r="CG447" s="14">
        <v>38718</v>
      </c>
    </row>
    <row r="448" spans="1:85" s="27" customFormat="1" ht="60" x14ac:dyDescent="0.25">
      <c r="A448" s="11">
        <v>591</v>
      </c>
      <c r="B448" s="11" t="s">
        <v>4492</v>
      </c>
      <c r="C448" s="11" t="s">
        <v>4493</v>
      </c>
      <c r="D448" s="13">
        <v>591.20000000000005</v>
      </c>
      <c r="E448" s="11" t="s">
        <v>4498</v>
      </c>
      <c r="F448" s="11" t="s">
        <v>251</v>
      </c>
      <c r="G448" s="11" t="s">
        <v>429</v>
      </c>
      <c r="H448" s="11" t="s">
        <v>4493</v>
      </c>
      <c r="I448" s="11" t="s">
        <v>253</v>
      </c>
      <c r="J448" s="11" t="s">
        <v>2157</v>
      </c>
      <c r="K448" s="14">
        <v>37641</v>
      </c>
      <c r="L448" s="11"/>
      <c r="M448" s="11">
        <v>299269</v>
      </c>
      <c r="N448" s="11">
        <v>662985</v>
      </c>
      <c r="O448" s="11">
        <v>65</v>
      </c>
      <c r="P448" s="11" t="s">
        <v>432</v>
      </c>
      <c r="Q448" s="11" t="s">
        <v>4499</v>
      </c>
      <c r="R448" s="11">
        <v>3</v>
      </c>
      <c r="S448" s="11" t="s">
        <v>149</v>
      </c>
      <c r="T448" s="11">
        <v>165</v>
      </c>
      <c r="U448" s="11">
        <v>5</v>
      </c>
      <c r="V448" s="11" t="s">
        <v>150</v>
      </c>
      <c r="W448" s="11">
        <v>1</v>
      </c>
      <c r="X448" s="11">
        <v>0</v>
      </c>
      <c r="Y448" s="11">
        <v>1</v>
      </c>
      <c r="Z448" s="11">
        <v>0</v>
      </c>
      <c r="AA448" s="11">
        <v>0</v>
      </c>
      <c r="AB448" s="11">
        <v>0</v>
      </c>
      <c r="AC448" s="11">
        <v>0</v>
      </c>
      <c r="AD448" s="11">
        <v>0</v>
      </c>
      <c r="AE448" s="11">
        <v>0</v>
      </c>
      <c r="AF448" s="11">
        <v>1</v>
      </c>
      <c r="AG448" s="11">
        <v>0</v>
      </c>
      <c r="AH448" s="11">
        <v>0</v>
      </c>
      <c r="AI448" s="11">
        <v>0</v>
      </c>
      <c r="AJ448" s="11">
        <v>0</v>
      </c>
      <c r="AK448" s="11">
        <v>0</v>
      </c>
      <c r="AL448" s="11">
        <v>0</v>
      </c>
      <c r="AM448" s="11">
        <v>0</v>
      </c>
      <c r="AN448" s="11" t="s">
        <v>478</v>
      </c>
      <c r="AO448" s="11">
        <v>0</v>
      </c>
      <c r="AP448" s="11"/>
      <c r="AQ448" s="11" t="s">
        <v>256</v>
      </c>
      <c r="AR448" s="11" t="s">
        <v>220</v>
      </c>
      <c r="AS448" s="11" t="s">
        <v>257</v>
      </c>
      <c r="AT448" s="11">
        <v>52</v>
      </c>
      <c r="AU448" s="11">
        <v>0</v>
      </c>
      <c r="AV448" s="11"/>
      <c r="AW448" s="11"/>
      <c r="AX448" s="17"/>
      <c r="AY448" s="11"/>
      <c r="AZ448" s="11"/>
      <c r="BA448" s="11"/>
      <c r="BB448" s="11"/>
      <c r="BC448" s="16"/>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4">
        <v>41411</v>
      </c>
      <c r="CG448" s="14"/>
    </row>
    <row r="449" spans="1:85" s="14" customFormat="1" ht="60" x14ac:dyDescent="0.25">
      <c r="A449" s="11">
        <v>591</v>
      </c>
      <c r="B449" s="11" t="s">
        <v>4492</v>
      </c>
      <c r="C449" s="11" t="s">
        <v>4493</v>
      </c>
      <c r="D449" s="13">
        <v>591.29999999999995</v>
      </c>
      <c r="E449" s="11" t="s">
        <v>4500</v>
      </c>
      <c r="F449" s="11" t="s">
        <v>251</v>
      </c>
      <c r="G449" s="11" t="s">
        <v>429</v>
      </c>
      <c r="H449" s="11" t="s">
        <v>4493</v>
      </c>
      <c r="I449" s="11" t="s">
        <v>253</v>
      </c>
      <c r="J449" s="11" t="s">
        <v>2157</v>
      </c>
      <c r="K449" s="14">
        <v>37641</v>
      </c>
      <c r="L449" s="11"/>
      <c r="M449" s="11">
        <v>299330</v>
      </c>
      <c r="N449" s="11">
        <v>663030</v>
      </c>
      <c r="O449" s="11">
        <v>65</v>
      </c>
      <c r="P449" s="11" t="s">
        <v>432</v>
      </c>
      <c r="Q449" s="11" t="s">
        <v>4501</v>
      </c>
      <c r="R449" s="11">
        <v>25</v>
      </c>
      <c r="S449" s="11" t="s">
        <v>149</v>
      </c>
      <c r="T449" s="11">
        <v>155</v>
      </c>
      <c r="U449" s="11">
        <v>5</v>
      </c>
      <c r="V449" s="11" t="s">
        <v>150</v>
      </c>
      <c r="W449" s="11">
        <v>1</v>
      </c>
      <c r="X449" s="11">
        <v>0</v>
      </c>
      <c r="Y449" s="11">
        <v>0</v>
      </c>
      <c r="Z449" s="11">
        <v>0</v>
      </c>
      <c r="AA449" s="11">
        <v>1</v>
      </c>
      <c r="AB449" s="11">
        <v>0</v>
      </c>
      <c r="AC449" s="11">
        <v>0</v>
      </c>
      <c r="AD449" s="11">
        <v>0</v>
      </c>
      <c r="AE449" s="11">
        <v>0</v>
      </c>
      <c r="AF449" s="11">
        <v>1</v>
      </c>
      <c r="AG449" s="11">
        <v>0</v>
      </c>
      <c r="AH449" s="11">
        <v>0</v>
      </c>
      <c r="AI449" s="11">
        <v>0</v>
      </c>
      <c r="AJ449" s="11">
        <v>0</v>
      </c>
      <c r="AK449" s="11">
        <v>0</v>
      </c>
      <c r="AL449" s="11">
        <v>0</v>
      </c>
      <c r="AM449" s="11">
        <v>0</v>
      </c>
      <c r="AN449" s="11" t="s">
        <v>274</v>
      </c>
      <c r="AO449" s="11">
        <v>0</v>
      </c>
      <c r="AP449" s="11"/>
      <c r="AQ449" s="11" t="s">
        <v>256</v>
      </c>
      <c r="AR449" s="11" t="s">
        <v>220</v>
      </c>
      <c r="AS449" s="11" t="s">
        <v>257</v>
      </c>
      <c r="AT449" s="11">
        <v>52</v>
      </c>
      <c r="AU449" s="11">
        <v>0</v>
      </c>
      <c r="AV449" s="11"/>
      <c r="AW449" s="11" t="s">
        <v>165</v>
      </c>
      <c r="AX449" s="17"/>
      <c r="AY449" s="11" t="s">
        <v>3198</v>
      </c>
      <c r="AZ449" s="11"/>
      <c r="BA449" s="11" t="s">
        <v>4496</v>
      </c>
      <c r="BB449" s="11" t="s">
        <v>259</v>
      </c>
      <c r="BC449" s="16">
        <v>12</v>
      </c>
      <c r="BD449" s="11" t="s">
        <v>4497</v>
      </c>
      <c r="BE449" s="11" t="s">
        <v>429</v>
      </c>
      <c r="BF449" s="11" t="s">
        <v>169</v>
      </c>
      <c r="BG449" s="11" t="s">
        <v>262</v>
      </c>
      <c r="BH449" s="11" t="s">
        <v>263</v>
      </c>
      <c r="BI449" s="11" t="s">
        <v>172</v>
      </c>
      <c r="BJ449" s="11" t="s">
        <v>173</v>
      </c>
      <c r="BK449" s="11">
        <v>1</v>
      </c>
      <c r="BL449" s="11"/>
      <c r="BM449" s="11"/>
      <c r="BN449" s="11"/>
      <c r="BO449" s="11"/>
      <c r="BP449" s="11" t="s">
        <v>286</v>
      </c>
      <c r="BQ449" s="11"/>
      <c r="BR449" s="11"/>
      <c r="BS449" s="11"/>
      <c r="BT449" s="11" t="s">
        <v>286</v>
      </c>
      <c r="BU449" s="11" t="s">
        <v>286</v>
      </c>
      <c r="BV449" s="11" t="s">
        <v>286</v>
      </c>
      <c r="BW449" s="11" t="s">
        <v>286</v>
      </c>
      <c r="BX449" s="11" t="s">
        <v>286</v>
      </c>
      <c r="BY449" s="11" t="s">
        <v>286</v>
      </c>
      <c r="BZ449" s="11" t="s">
        <v>286</v>
      </c>
      <c r="CA449" s="11" t="s">
        <v>286</v>
      </c>
      <c r="CB449" s="11" t="s">
        <v>286</v>
      </c>
      <c r="CC449" s="11" t="s">
        <v>286</v>
      </c>
      <c r="CD449" s="11" t="s">
        <v>286</v>
      </c>
      <c r="CE449" s="11" t="s">
        <v>286</v>
      </c>
      <c r="CF449" s="14">
        <v>41411</v>
      </c>
      <c r="CG449" s="14">
        <v>39001</v>
      </c>
    </row>
    <row r="450" spans="1:85" s="14" customFormat="1" ht="60" x14ac:dyDescent="0.25">
      <c r="A450" s="11">
        <v>591</v>
      </c>
      <c r="B450" s="11" t="s">
        <v>4492</v>
      </c>
      <c r="C450" s="11" t="s">
        <v>4493</v>
      </c>
      <c r="D450" s="13">
        <v>591.4</v>
      </c>
      <c r="E450" s="11" t="s">
        <v>4502</v>
      </c>
      <c r="F450" s="11" t="s">
        <v>251</v>
      </c>
      <c r="G450" s="11" t="s">
        <v>429</v>
      </c>
      <c r="H450" s="11" t="s">
        <v>4493</v>
      </c>
      <c r="I450" s="11" t="s">
        <v>253</v>
      </c>
      <c r="J450" s="11" t="s">
        <v>2157</v>
      </c>
      <c r="K450" s="14">
        <v>37641</v>
      </c>
      <c r="L450" s="11"/>
      <c r="M450" s="11">
        <v>299365</v>
      </c>
      <c r="N450" s="11">
        <v>663040</v>
      </c>
      <c r="O450" s="11">
        <v>65</v>
      </c>
      <c r="P450" s="11" t="s">
        <v>432</v>
      </c>
      <c r="Q450" s="11" t="s">
        <v>4503</v>
      </c>
      <c r="R450" s="11">
        <v>30</v>
      </c>
      <c r="S450" s="11" t="s">
        <v>149</v>
      </c>
      <c r="T450" s="11">
        <v>155</v>
      </c>
      <c r="U450" s="11">
        <v>5</v>
      </c>
      <c r="V450" s="11" t="s">
        <v>150</v>
      </c>
      <c r="W450" s="11">
        <v>1</v>
      </c>
      <c r="X450" s="11">
        <v>0</v>
      </c>
      <c r="Y450" s="11">
        <v>0</v>
      </c>
      <c r="Z450" s="11">
        <v>0</v>
      </c>
      <c r="AA450" s="11">
        <v>1</v>
      </c>
      <c r="AB450" s="11">
        <v>0</v>
      </c>
      <c r="AC450" s="11">
        <v>0</v>
      </c>
      <c r="AD450" s="11">
        <v>0</v>
      </c>
      <c r="AE450" s="11">
        <v>0</v>
      </c>
      <c r="AF450" s="11">
        <v>1</v>
      </c>
      <c r="AG450" s="11">
        <v>0</v>
      </c>
      <c r="AH450" s="11">
        <v>0</v>
      </c>
      <c r="AI450" s="11">
        <v>0</v>
      </c>
      <c r="AJ450" s="11">
        <v>0</v>
      </c>
      <c r="AK450" s="11">
        <v>0</v>
      </c>
      <c r="AL450" s="11">
        <v>0</v>
      </c>
      <c r="AM450" s="11">
        <v>0</v>
      </c>
      <c r="AN450" s="11" t="s">
        <v>274</v>
      </c>
      <c r="AO450" s="11">
        <v>0</v>
      </c>
      <c r="AP450" s="11"/>
      <c r="AQ450" s="11" t="s">
        <v>256</v>
      </c>
      <c r="AR450" s="11" t="s">
        <v>220</v>
      </c>
      <c r="AS450" s="11" t="s">
        <v>257</v>
      </c>
      <c r="AT450" s="11">
        <v>52</v>
      </c>
      <c r="AU450" s="11">
        <v>0</v>
      </c>
      <c r="AV450" s="11"/>
      <c r="AW450" s="11"/>
      <c r="AX450" s="17"/>
      <c r="AY450" s="11"/>
      <c r="AZ450" s="11"/>
      <c r="BA450" s="11"/>
      <c r="BB450" s="11"/>
      <c r="BC450" s="16"/>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4">
        <v>41411</v>
      </c>
    </row>
    <row r="451" spans="1:85" s="14" customFormat="1" ht="60" x14ac:dyDescent="0.25">
      <c r="A451" s="11">
        <v>591</v>
      </c>
      <c r="B451" s="11" t="s">
        <v>4492</v>
      </c>
      <c r="C451" s="11" t="s">
        <v>4493</v>
      </c>
      <c r="D451" s="13">
        <v>591.5</v>
      </c>
      <c r="E451" s="11" t="s">
        <v>279</v>
      </c>
      <c r="F451" s="11" t="s">
        <v>251</v>
      </c>
      <c r="G451" s="11" t="s">
        <v>429</v>
      </c>
      <c r="H451" s="11" t="s">
        <v>4493</v>
      </c>
      <c r="I451" s="11" t="s">
        <v>253</v>
      </c>
      <c r="J451" s="11" t="s">
        <v>2157</v>
      </c>
      <c r="K451" s="14">
        <v>37641</v>
      </c>
      <c r="L451" s="11"/>
      <c r="M451" s="11">
        <v>299420</v>
      </c>
      <c r="N451" s="11">
        <v>663042</v>
      </c>
      <c r="O451" s="11">
        <v>65</v>
      </c>
      <c r="P451" s="11" t="s">
        <v>432</v>
      </c>
      <c r="Q451" s="11" t="s">
        <v>4504</v>
      </c>
      <c r="R451" s="11">
        <v>3</v>
      </c>
      <c r="S451" s="11" t="s">
        <v>149</v>
      </c>
      <c r="T451" s="11">
        <v>155</v>
      </c>
      <c r="U451" s="11">
        <v>5</v>
      </c>
      <c r="V451" s="11" t="s">
        <v>150</v>
      </c>
      <c r="W451" s="11">
        <v>1</v>
      </c>
      <c r="X451" s="11">
        <v>0</v>
      </c>
      <c r="Y451" s="11">
        <v>0</v>
      </c>
      <c r="Z451" s="11">
        <v>0</v>
      </c>
      <c r="AA451" s="11">
        <v>0</v>
      </c>
      <c r="AB451" s="11">
        <v>0</v>
      </c>
      <c r="AC451" s="11">
        <v>0</v>
      </c>
      <c r="AD451" s="11">
        <v>1</v>
      </c>
      <c r="AE451" s="11">
        <v>1</v>
      </c>
      <c r="AF451" s="11">
        <v>1</v>
      </c>
      <c r="AG451" s="11">
        <v>0</v>
      </c>
      <c r="AH451" s="11">
        <v>0</v>
      </c>
      <c r="AI451" s="11">
        <v>0</v>
      </c>
      <c r="AJ451" s="11">
        <v>0</v>
      </c>
      <c r="AK451" s="11">
        <v>0</v>
      </c>
      <c r="AL451" s="11">
        <v>0</v>
      </c>
      <c r="AM451" s="11">
        <v>0</v>
      </c>
      <c r="AN451" s="11" t="s">
        <v>852</v>
      </c>
      <c r="AO451" s="11">
        <v>0</v>
      </c>
      <c r="AP451" s="11"/>
      <c r="AQ451" s="11" t="s">
        <v>256</v>
      </c>
      <c r="AR451" s="11" t="s">
        <v>220</v>
      </c>
      <c r="AS451" s="11" t="s">
        <v>257</v>
      </c>
      <c r="AT451" s="11">
        <v>52</v>
      </c>
      <c r="AU451" s="11">
        <v>0</v>
      </c>
      <c r="AV451" s="11"/>
      <c r="AW451" s="11" t="s">
        <v>165</v>
      </c>
      <c r="AX451" s="17"/>
      <c r="AY451" s="11" t="s">
        <v>4505</v>
      </c>
      <c r="AZ451" s="11"/>
      <c r="BA451" s="11" t="s">
        <v>4496</v>
      </c>
      <c r="BB451" s="11" t="s">
        <v>259</v>
      </c>
      <c r="BC451" s="16">
        <v>12</v>
      </c>
      <c r="BD451" s="11" t="s">
        <v>4497</v>
      </c>
      <c r="BE451" s="11" t="s">
        <v>429</v>
      </c>
      <c r="BF451" s="11" t="s">
        <v>169</v>
      </c>
      <c r="BG451" s="11" t="s">
        <v>262</v>
      </c>
      <c r="BH451" s="11" t="s">
        <v>263</v>
      </c>
      <c r="BI451" s="11" t="s">
        <v>172</v>
      </c>
      <c r="BJ451" s="11" t="s">
        <v>173</v>
      </c>
      <c r="BK451" s="11">
        <v>1</v>
      </c>
      <c r="BL451" s="11"/>
      <c r="BM451" s="11"/>
      <c r="BN451" s="11"/>
      <c r="BO451" s="11"/>
      <c r="BP451" s="11" t="s">
        <v>174</v>
      </c>
      <c r="BQ451" s="11"/>
      <c r="BR451" s="11" t="s">
        <v>265</v>
      </c>
      <c r="BS451" s="11"/>
      <c r="BT451" s="11" t="s">
        <v>265</v>
      </c>
      <c r="BU451" s="11" t="s">
        <v>174</v>
      </c>
      <c r="BV451" s="11" t="s">
        <v>174</v>
      </c>
      <c r="BW451" s="11" t="s">
        <v>174</v>
      </c>
      <c r="BX451" s="11" t="s">
        <v>174</v>
      </c>
      <c r="BY451" s="11" t="s">
        <v>174</v>
      </c>
      <c r="BZ451" s="11" t="s">
        <v>265</v>
      </c>
      <c r="CA451" s="11" t="s">
        <v>174</v>
      </c>
      <c r="CB451" s="11" t="s">
        <v>174</v>
      </c>
      <c r="CC451" s="11" t="s">
        <v>174</v>
      </c>
      <c r="CD451" s="11" t="s">
        <v>174</v>
      </c>
      <c r="CE451" s="11" t="s">
        <v>174</v>
      </c>
      <c r="CF451" s="14">
        <v>41411</v>
      </c>
      <c r="CG451" s="14">
        <v>38718</v>
      </c>
    </row>
    <row r="452" spans="1:85" s="14" customFormat="1" ht="60" x14ac:dyDescent="0.25">
      <c r="A452" s="18">
        <v>591</v>
      </c>
      <c r="B452" s="18" t="s">
        <v>4492</v>
      </c>
      <c r="C452" s="11" t="s">
        <v>4493</v>
      </c>
      <c r="D452" s="19">
        <v>591.6</v>
      </c>
      <c r="E452" s="18" t="s">
        <v>3447</v>
      </c>
      <c r="F452" s="18" t="s">
        <v>251</v>
      </c>
      <c r="G452" s="18" t="s">
        <v>429</v>
      </c>
      <c r="H452" s="18" t="s">
        <v>4493</v>
      </c>
      <c r="I452" s="18" t="s">
        <v>253</v>
      </c>
      <c r="J452" s="18" t="s">
        <v>2157</v>
      </c>
      <c r="K452" s="20">
        <v>37641</v>
      </c>
      <c r="L452" s="18"/>
      <c r="M452" s="18">
        <v>299340</v>
      </c>
      <c r="N452" s="18">
        <v>663060</v>
      </c>
      <c r="O452" s="18">
        <v>65</v>
      </c>
      <c r="P452" s="18" t="s">
        <v>432</v>
      </c>
      <c r="Q452" s="18" t="s">
        <v>4506</v>
      </c>
      <c r="R452" s="18">
        <v>100</v>
      </c>
      <c r="S452" s="18" t="s">
        <v>149</v>
      </c>
      <c r="T452" s="18"/>
      <c r="U452" s="18"/>
      <c r="V452" s="18"/>
      <c r="W452" s="18">
        <v>1</v>
      </c>
      <c r="X452" s="18">
        <v>0</v>
      </c>
      <c r="Y452" s="18">
        <v>0</v>
      </c>
      <c r="Z452" s="18">
        <v>0</v>
      </c>
      <c r="AA452" s="18">
        <v>0</v>
      </c>
      <c r="AB452" s="18">
        <v>0</v>
      </c>
      <c r="AC452" s="18">
        <v>0</v>
      </c>
      <c r="AD452" s="18">
        <v>0</v>
      </c>
      <c r="AE452" s="18">
        <v>0</v>
      </c>
      <c r="AF452" s="18">
        <v>1</v>
      </c>
      <c r="AG452" s="18">
        <v>0</v>
      </c>
      <c r="AH452" s="18">
        <v>0</v>
      </c>
      <c r="AI452" s="18">
        <v>0</v>
      </c>
      <c r="AJ452" s="18">
        <v>0</v>
      </c>
      <c r="AK452" s="18">
        <v>0</v>
      </c>
      <c r="AL452" s="18">
        <v>0</v>
      </c>
      <c r="AM452" s="18">
        <v>0</v>
      </c>
      <c r="AN452" s="18" t="s">
        <v>185</v>
      </c>
      <c r="AO452" s="18">
        <v>0</v>
      </c>
      <c r="AP452" s="18"/>
      <c r="AQ452" s="18" t="s">
        <v>256</v>
      </c>
      <c r="AR452" s="18" t="s">
        <v>220</v>
      </c>
      <c r="AS452" s="11" t="s">
        <v>257</v>
      </c>
      <c r="AT452" s="18">
        <v>52</v>
      </c>
      <c r="AU452" s="11">
        <v>0</v>
      </c>
      <c r="AV452" s="18"/>
      <c r="AW452" s="11" t="s">
        <v>165</v>
      </c>
      <c r="AX452" s="17"/>
      <c r="AY452" s="11" t="s">
        <v>2275</v>
      </c>
      <c r="AZ452" s="11"/>
      <c r="BA452" s="11" t="s">
        <v>4496</v>
      </c>
      <c r="BB452" s="11" t="s">
        <v>259</v>
      </c>
      <c r="BC452" s="16">
        <v>12</v>
      </c>
      <c r="BD452" s="11" t="s">
        <v>4497</v>
      </c>
      <c r="BE452" s="11" t="s">
        <v>429</v>
      </c>
      <c r="BF452" s="11" t="s">
        <v>169</v>
      </c>
      <c r="BG452" s="11" t="s">
        <v>262</v>
      </c>
      <c r="BH452" s="11" t="s">
        <v>263</v>
      </c>
      <c r="BI452" s="11" t="s">
        <v>172</v>
      </c>
      <c r="BJ452" s="11" t="s">
        <v>173</v>
      </c>
      <c r="BK452" s="11">
        <v>1</v>
      </c>
      <c r="BL452" s="11"/>
      <c r="BM452" s="11"/>
      <c r="BN452" s="11"/>
      <c r="BO452" s="11"/>
      <c r="BP452" s="11" t="s">
        <v>286</v>
      </c>
      <c r="BQ452" s="11"/>
      <c r="BR452" s="11"/>
      <c r="BS452" s="11"/>
      <c r="BT452" s="11" t="s">
        <v>286</v>
      </c>
      <c r="BU452" s="11" t="s">
        <v>286</v>
      </c>
      <c r="BV452" s="11" t="s">
        <v>286</v>
      </c>
      <c r="BW452" s="11" t="s">
        <v>286</v>
      </c>
      <c r="BX452" s="11" t="s">
        <v>286</v>
      </c>
      <c r="BY452" s="11" t="s">
        <v>286</v>
      </c>
      <c r="BZ452" s="11" t="s">
        <v>286</v>
      </c>
      <c r="CA452" s="11" t="s">
        <v>286</v>
      </c>
      <c r="CB452" s="11" t="s">
        <v>286</v>
      </c>
      <c r="CC452" s="11" t="s">
        <v>286</v>
      </c>
      <c r="CD452" s="11" t="s">
        <v>286</v>
      </c>
      <c r="CE452" s="11" t="s">
        <v>286</v>
      </c>
      <c r="CF452" s="14">
        <v>41411</v>
      </c>
      <c r="CG452" s="14">
        <v>39001</v>
      </c>
    </row>
    <row r="453" spans="1:85" s="14" customFormat="1" ht="60" x14ac:dyDescent="0.25">
      <c r="A453" s="18">
        <v>591</v>
      </c>
      <c r="B453" s="18" t="s">
        <v>4492</v>
      </c>
      <c r="C453" s="11" t="s">
        <v>4493</v>
      </c>
      <c r="D453" s="19">
        <v>591.70000000000005</v>
      </c>
      <c r="E453" s="18" t="s">
        <v>3448</v>
      </c>
      <c r="F453" s="18" t="s">
        <v>251</v>
      </c>
      <c r="G453" s="18" t="s">
        <v>429</v>
      </c>
      <c r="H453" s="18" t="s">
        <v>4493</v>
      </c>
      <c r="I453" s="18" t="s">
        <v>253</v>
      </c>
      <c r="J453" s="18" t="s">
        <v>2157</v>
      </c>
      <c r="K453" s="20">
        <v>37641</v>
      </c>
      <c r="L453" s="18"/>
      <c r="M453" s="18">
        <v>299370</v>
      </c>
      <c r="N453" s="18">
        <v>663050</v>
      </c>
      <c r="O453" s="18">
        <v>65</v>
      </c>
      <c r="P453" s="18" t="s">
        <v>432</v>
      </c>
      <c r="Q453" s="18" t="s">
        <v>4507</v>
      </c>
      <c r="R453" s="18">
        <v>20</v>
      </c>
      <c r="S453" s="18" t="s">
        <v>149</v>
      </c>
      <c r="T453" s="18"/>
      <c r="U453" s="18"/>
      <c r="V453" s="18"/>
      <c r="W453" s="18">
        <v>1</v>
      </c>
      <c r="X453" s="18">
        <v>0</v>
      </c>
      <c r="Y453" s="18">
        <v>0</v>
      </c>
      <c r="Z453" s="18">
        <v>0</v>
      </c>
      <c r="AA453" s="18">
        <v>0</v>
      </c>
      <c r="AB453" s="18">
        <v>0</v>
      </c>
      <c r="AC453" s="18">
        <v>0</v>
      </c>
      <c r="AD453" s="18">
        <v>0</v>
      </c>
      <c r="AE453" s="18">
        <v>0</v>
      </c>
      <c r="AF453" s="18">
        <v>1</v>
      </c>
      <c r="AG453" s="18">
        <v>0</v>
      </c>
      <c r="AH453" s="18">
        <v>0</v>
      </c>
      <c r="AI453" s="18">
        <v>0</v>
      </c>
      <c r="AJ453" s="18">
        <v>0</v>
      </c>
      <c r="AK453" s="18">
        <v>0</v>
      </c>
      <c r="AL453" s="18">
        <v>0</v>
      </c>
      <c r="AM453" s="18">
        <v>0</v>
      </c>
      <c r="AN453" s="18" t="s">
        <v>185</v>
      </c>
      <c r="AO453" s="18">
        <v>0</v>
      </c>
      <c r="AP453" s="18"/>
      <c r="AQ453" s="18" t="s">
        <v>256</v>
      </c>
      <c r="AR453" s="18" t="s">
        <v>220</v>
      </c>
      <c r="AS453" s="11" t="s">
        <v>257</v>
      </c>
      <c r="AT453" s="18">
        <v>52</v>
      </c>
      <c r="AU453" s="11">
        <v>0</v>
      </c>
      <c r="AV453" s="18"/>
      <c r="AW453" s="11" t="s">
        <v>165</v>
      </c>
      <c r="AX453" s="17"/>
      <c r="AY453" s="11" t="s">
        <v>3449</v>
      </c>
      <c r="AZ453" s="11"/>
      <c r="BA453" s="11" t="s">
        <v>4496</v>
      </c>
      <c r="BB453" s="11" t="s">
        <v>407</v>
      </c>
      <c r="BC453" s="16"/>
      <c r="BD453" s="11" t="s">
        <v>4497</v>
      </c>
      <c r="BE453" s="11" t="s">
        <v>429</v>
      </c>
      <c r="BF453" s="11" t="s">
        <v>169</v>
      </c>
      <c r="BG453" s="11" t="s">
        <v>262</v>
      </c>
      <c r="BH453" s="11" t="s">
        <v>263</v>
      </c>
      <c r="BI453" s="11" t="s">
        <v>172</v>
      </c>
      <c r="BJ453" s="11" t="s">
        <v>173</v>
      </c>
      <c r="BK453" s="11">
        <v>0</v>
      </c>
      <c r="BL453" s="11" t="s">
        <v>4508</v>
      </c>
      <c r="BM453" s="11"/>
      <c r="BN453" s="11"/>
      <c r="BO453" s="11"/>
      <c r="BP453" s="11"/>
      <c r="BQ453" s="11"/>
      <c r="BR453" s="11"/>
      <c r="BS453" s="11"/>
      <c r="BT453" s="11" t="s">
        <v>175</v>
      </c>
      <c r="BU453" s="11" t="s">
        <v>175</v>
      </c>
      <c r="BV453" s="11" t="s">
        <v>175</v>
      </c>
      <c r="BW453" s="11" t="s">
        <v>175</v>
      </c>
      <c r="BX453" s="11" t="s">
        <v>175</v>
      </c>
      <c r="BY453" s="11" t="s">
        <v>175</v>
      </c>
      <c r="BZ453" s="11" t="s">
        <v>175</v>
      </c>
      <c r="CA453" s="11" t="s">
        <v>175</v>
      </c>
      <c r="CB453" s="11" t="s">
        <v>175</v>
      </c>
      <c r="CC453" s="11" t="s">
        <v>175</v>
      </c>
      <c r="CD453" s="11" t="s">
        <v>175</v>
      </c>
      <c r="CE453" s="11" t="s">
        <v>175</v>
      </c>
      <c r="CF453" s="14">
        <v>41411</v>
      </c>
      <c r="CG453" s="14">
        <v>39001</v>
      </c>
    </row>
    <row r="454" spans="1:85" s="14" customFormat="1" ht="60" x14ac:dyDescent="0.25">
      <c r="A454" s="11">
        <v>726</v>
      </c>
      <c r="B454" s="11" t="s">
        <v>5526</v>
      </c>
      <c r="C454" s="11"/>
      <c r="D454" s="13">
        <v>726.1</v>
      </c>
      <c r="E454" s="11" t="s">
        <v>80</v>
      </c>
      <c r="F454" s="11" t="s">
        <v>141</v>
      </c>
      <c r="G454" s="11" t="s">
        <v>142</v>
      </c>
      <c r="H454" s="11" t="s">
        <v>5527</v>
      </c>
      <c r="I454" s="11" t="s">
        <v>2726</v>
      </c>
      <c r="J454" s="11" t="s">
        <v>2157</v>
      </c>
      <c r="K454" s="14">
        <v>38845</v>
      </c>
      <c r="L454" s="11"/>
      <c r="M454" s="11">
        <v>270250</v>
      </c>
      <c r="N454" s="11">
        <v>210970</v>
      </c>
      <c r="O454" s="11">
        <v>160</v>
      </c>
      <c r="P454" s="11" t="s">
        <v>147</v>
      </c>
      <c r="Q454" s="11" t="s">
        <v>5528</v>
      </c>
      <c r="R454" s="11">
        <v>10</v>
      </c>
      <c r="S454" s="11" t="s">
        <v>149</v>
      </c>
      <c r="T454" s="11">
        <v>155</v>
      </c>
      <c r="U454" s="11">
        <v>5</v>
      </c>
      <c r="V454" s="11" t="s">
        <v>150</v>
      </c>
      <c r="W454" s="11">
        <v>1</v>
      </c>
      <c r="X454" s="11">
        <v>1</v>
      </c>
      <c r="Y454" s="11">
        <v>0</v>
      </c>
      <c r="Z454" s="11">
        <v>0</v>
      </c>
      <c r="AA454" s="11">
        <v>0</v>
      </c>
      <c r="AB454" s="11">
        <v>0</v>
      </c>
      <c r="AC454" s="11">
        <v>0</v>
      </c>
      <c r="AD454" s="11">
        <v>0</v>
      </c>
      <c r="AE454" s="11">
        <v>1</v>
      </c>
      <c r="AF454" s="11">
        <v>1</v>
      </c>
      <c r="AG454" s="11">
        <v>0</v>
      </c>
      <c r="AH454" s="11">
        <v>0</v>
      </c>
      <c r="AI454" s="11">
        <v>0</v>
      </c>
      <c r="AJ454" s="11">
        <v>0</v>
      </c>
      <c r="AK454" s="11">
        <v>0</v>
      </c>
      <c r="AL454" s="11">
        <v>0</v>
      </c>
      <c r="AM454" s="11">
        <v>0</v>
      </c>
      <c r="AN454" s="11" t="s">
        <v>1194</v>
      </c>
      <c r="AO454" s="11">
        <v>0</v>
      </c>
      <c r="AP454" s="11"/>
      <c r="AQ454" s="11" t="s">
        <v>141</v>
      </c>
      <c r="AR454" s="11" t="s">
        <v>152</v>
      </c>
      <c r="AS454" s="11" t="s">
        <v>164</v>
      </c>
      <c r="AT454" s="11">
        <v>4</v>
      </c>
      <c r="AU454" s="11">
        <v>4</v>
      </c>
      <c r="AV454" s="11"/>
      <c r="AW454" s="11" t="s">
        <v>165</v>
      </c>
      <c r="AX454" s="17"/>
      <c r="AY454" s="11" t="s">
        <v>3999</v>
      </c>
      <c r="AZ454" s="11"/>
      <c r="BA454" s="11" t="s">
        <v>1195</v>
      </c>
      <c r="BB454" s="11" t="s">
        <v>164</v>
      </c>
      <c r="BC454" s="16">
        <v>4</v>
      </c>
      <c r="BD454" s="11" t="s">
        <v>5529</v>
      </c>
      <c r="BE454" s="11" t="s">
        <v>316</v>
      </c>
      <c r="BF454" s="11" t="s">
        <v>169</v>
      </c>
      <c r="BG454" s="11" t="s">
        <v>261</v>
      </c>
      <c r="BH454" s="11" t="s">
        <v>1333</v>
      </c>
      <c r="BI454" s="11" t="s">
        <v>172</v>
      </c>
      <c r="BJ454" s="11" t="s">
        <v>173</v>
      </c>
      <c r="BK454" s="11">
        <v>1</v>
      </c>
      <c r="BL454" s="11"/>
      <c r="BM454" s="11"/>
      <c r="BN454" s="11"/>
      <c r="BO454" s="11"/>
      <c r="BP454" s="11"/>
      <c r="BQ454" s="11" t="s">
        <v>174</v>
      </c>
      <c r="BR454" s="11" t="s">
        <v>318</v>
      </c>
      <c r="BS454" s="11"/>
      <c r="BT454" s="11" t="s">
        <v>318</v>
      </c>
      <c r="BU454" s="11" t="s">
        <v>175</v>
      </c>
      <c r="BV454" s="11" t="s">
        <v>175</v>
      </c>
      <c r="BW454" s="11" t="s">
        <v>174</v>
      </c>
      <c r="BX454" s="11" t="s">
        <v>175</v>
      </c>
      <c r="BY454" s="11" t="s">
        <v>175</v>
      </c>
      <c r="BZ454" s="11" t="s">
        <v>318</v>
      </c>
      <c r="CA454" s="11" t="s">
        <v>175</v>
      </c>
      <c r="CB454" s="11" t="s">
        <v>175</v>
      </c>
      <c r="CC454" s="11" t="s">
        <v>175</v>
      </c>
      <c r="CD454" s="11" t="s">
        <v>175</v>
      </c>
      <c r="CE454" s="11" t="s">
        <v>175</v>
      </c>
      <c r="CF454" s="14">
        <v>41411</v>
      </c>
      <c r="CG454" s="14">
        <v>40155</v>
      </c>
    </row>
    <row r="455" spans="1:85" s="14" customFormat="1" ht="60" x14ac:dyDescent="0.25">
      <c r="A455" s="11">
        <v>296</v>
      </c>
      <c r="B455" s="11" t="s">
        <v>2468</v>
      </c>
      <c r="C455" s="11"/>
      <c r="D455" s="13">
        <v>296.10000000000002</v>
      </c>
      <c r="E455" s="11" t="s">
        <v>2469</v>
      </c>
      <c r="F455" s="11" t="s">
        <v>505</v>
      </c>
      <c r="G455" s="11" t="s">
        <v>142</v>
      </c>
      <c r="H455" s="11" t="s">
        <v>2470</v>
      </c>
      <c r="I455" s="11" t="s">
        <v>141</v>
      </c>
      <c r="J455" s="11" t="s">
        <v>2465</v>
      </c>
      <c r="K455" s="14">
        <v>36069</v>
      </c>
      <c r="L455" s="11" t="s">
        <v>2471</v>
      </c>
      <c r="M455" s="11">
        <v>257528</v>
      </c>
      <c r="N455" s="11">
        <v>210328</v>
      </c>
      <c r="O455" s="11">
        <v>159</v>
      </c>
      <c r="P455" s="11" t="s">
        <v>147</v>
      </c>
      <c r="Q455" s="11" t="s">
        <v>2472</v>
      </c>
      <c r="R455" s="11">
        <v>10</v>
      </c>
      <c r="S455" s="11" t="s">
        <v>149</v>
      </c>
      <c r="T455" s="11">
        <v>0</v>
      </c>
      <c r="U455" s="11">
        <v>20</v>
      </c>
      <c r="V455" s="11"/>
      <c r="W455" s="11">
        <v>0</v>
      </c>
      <c r="X455" s="11">
        <v>0</v>
      </c>
      <c r="Y455" s="11">
        <v>0</v>
      </c>
      <c r="Z455" s="11">
        <v>0</v>
      </c>
      <c r="AA455" s="11">
        <v>0</v>
      </c>
      <c r="AB455" s="11">
        <v>0</v>
      </c>
      <c r="AC455" s="11">
        <v>0</v>
      </c>
      <c r="AD455" s="11">
        <v>0</v>
      </c>
      <c r="AE455" s="11">
        <v>0</v>
      </c>
      <c r="AF455" s="11">
        <v>0</v>
      </c>
      <c r="AG455" s="11">
        <v>0</v>
      </c>
      <c r="AH455" s="11">
        <v>1</v>
      </c>
      <c r="AI455" s="11">
        <v>0</v>
      </c>
      <c r="AJ455" s="11">
        <v>0</v>
      </c>
      <c r="AK455" s="11">
        <v>0</v>
      </c>
      <c r="AL455" s="11">
        <v>0</v>
      </c>
      <c r="AM455" s="11">
        <v>0</v>
      </c>
      <c r="AN455" s="11" t="s">
        <v>154</v>
      </c>
      <c r="AO455" s="11">
        <v>0</v>
      </c>
      <c r="AP455" s="11"/>
      <c r="AQ455" s="11" t="s">
        <v>505</v>
      </c>
      <c r="AR455" s="11"/>
      <c r="AS455" s="11" t="s">
        <v>407</v>
      </c>
      <c r="AT455" s="11">
        <v>0</v>
      </c>
      <c r="AU455" s="11">
        <v>0</v>
      </c>
      <c r="AV455" s="11"/>
      <c r="AW455" s="11"/>
      <c r="AX455" s="17"/>
      <c r="AY455" s="11"/>
      <c r="AZ455" s="11"/>
      <c r="BA455" s="11"/>
      <c r="BB455" s="11"/>
      <c r="BC455" s="16"/>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4">
        <v>41411</v>
      </c>
    </row>
    <row r="456" spans="1:85" s="14" customFormat="1" ht="60" x14ac:dyDescent="0.25">
      <c r="A456" s="11">
        <v>296</v>
      </c>
      <c r="B456" s="11" t="s">
        <v>2468</v>
      </c>
      <c r="C456" s="11"/>
      <c r="D456" s="13">
        <v>296.2</v>
      </c>
      <c r="E456" s="11" t="s">
        <v>2473</v>
      </c>
      <c r="F456" s="11" t="s">
        <v>141</v>
      </c>
      <c r="G456" s="11" t="s">
        <v>142</v>
      </c>
      <c r="H456" s="11" t="s">
        <v>2470</v>
      </c>
      <c r="I456" s="11" t="s">
        <v>141</v>
      </c>
      <c r="J456" s="11" t="s">
        <v>2465</v>
      </c>
      <c r="K456" s="14">
        <v>36069</v>
      </c>
      <c r="L456" s="11" t="s">
        <v>2471</v>
      </c>
      <c r="M456" s="11">
        <v>257292</v>
      </c>
      <c r="N456" s="11">
        <v>211234</v>
      </c>
      <c r="O456" s="11">
        <v>159</v>
      </c>
      <c r="P456" s="11" t="s">
        <v>147</v>
      </c>
      <c r="Q456" s="11" t="s">
        <v>2474</v>
      </c>
      <c r="R456" s="11">
        <v>10</v>
      </c>
      <c r="S456" s="11" t="s">
        <v>149</v>
      </c>
      <c r="T456" s="11">
        <v>0</v>
      </c>
      <c r="U456" s="11">
        <v>20</v>
      </c>
      <c r="V456" s="11"/>
      <c r="W456" s="11">
        <v>1</v>
      </c>
      <c r="X456" s="11">
        <v>0</v>
      </c>
      <c r="Y456" s="11">
        <v>0</v>
      </c>
      <c r="Z456" s="11">
        <v>0</v>
      </c>
      <c r="AA456" s="11">
        <v>0</v>
      </c>
      <c r="AB456" s="11">
        <v>0</v>
      </c>
      <c r="AC456" s="11">
        <v>0</v>
      </c>
      <c r="AD456" s="11">
        <v>0</v>
      </c>
      <c r="AE456" s="11">
        <v>0</v>
      </c>
      <c r="AF456" s="11">
        <v>0</v>
      </c>
      <c r="AG456" s="11">
        <v>0</v>
      </c>
      <c r="AH456" s="11">
        <v>1</v>
      </c>
      <c r="AI456" s="11">
        <v>1</v>
      </c>
      <c r="AJ456" s="11">
        <v>0</v>
      </c>
      <c r="AK456" s="11">
        <v>0</v>
      </c>
      <c r="AL456" s="11">
        <v>0</v>
      </c>
      <c r="AM456" s="11">
        <v>0</v>
      </c>
      <c r="AN456" s="11" t="s">
        <v>1122</v>
      </c>
      <c r="AO456" s="11">
        <v>0</v>
      </c>
      <c r="AP456" s="11"/>
      <c r="AQ456" s="11" t="s">
        <v>505</v>
      </c>
      <c r="AR456" s="11"/>
      <c r="AS456" s="11" t="s">
        <v>407</v>
      </c>
      <c r="AT456" s="11">
        <v>0</v>
      </c>
      <c r="AU456" s="11">
        <v>0</v>
      </c>
      <c r="AV456" s="11"/>
      <c r="AW456" s="11"/>
      <c r="AX456" s="17"/>
      <c r="AY456" s="11"/>
      <c r="AZ456" s="11"/>
      <c r="BA456" s="11"/>
      <c r="BB456" s="11"/>
      <c r="BC456" s="16"/>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4">
        <v>41411</v>
      </c>
    </row>
    <row r="457" spans="1:85" s="14" customFormat="1" ht="60" x14ac:dyDescent="0.25">
      <c r="A457" s="11">
        <v>296</v>
      </c>
      <c r="B457" s="11" t="s">
        <v>2468</v>
      </c>
      <c r="C457" s="11"/>
      <c r="D457" s="13">
        <v>296.3</v>
      </c>
      <c r="E457" s="11" t="s">
        <v>2475</v>
      </c>
      <c r="F457" s="11" t="s">
        <v>505</v>
      </c>
      <c r="G457" s="11" t="s">
        <v>142</v>
      </c>
      <c r="H457" s="11" t="s">
        <v>2470</v>
      </c>
      <c r="I457" s="11" t="s">
        <v>141</v>
      </c>
      <c r="J457" s="11" t="s">
        <v>2465</v>
      </c>
      <c r="K457" s="14">
        <v>36069</v>
      </c>
      <c r="L457" s="11"/>
      <c r="M457" s="11">
        <v>257900</v>
      </c>
      <c r="N457" s="11">
        <v>209800</v>
      </c>
      <c r="O457" s="11">
        <v>159</v>
      </c>
      <c r="P457" s="11" t="s">
        <v>147</v>
      </c>
      <c r="Q457" s="11" t="s">
        <v>2476</v>
      </c>
      <c r="R457" s="11">
        <v>200</v>
      </c>
      <c r="S457" s="11" t="s">
        <v>149</v>
      </c>
      <c r="T457" s="11">
        <v>0</v>
      </c>
      <c r="U457" s="11">
        <v>20</v>
      </c>
      <c r="V457" s="11"/>
      <c r="W457" s="11">
        <v>0</v>
      </c>
      <c r="X457" s="11">
        <v>0</v>
      </c>
      <c r="Y457" s="11">
        <v>0</v>
      </c>
      <c r="Z457" s="11">
        <v>0</v>
      </c>
      <c r="AA457" s="11">
        <v>0</v>
      </c>
      <c r="AB457" s="11">
        <v>0</v>
      </c>
      <c r="AC457" s="11">
        <v>0</v>
      </c>
      <c r="AD457" s="11">
        <v>0</v>
      </c>
      <c r="AE457" s="11">
        <v>0</v>
      </c>
      <c r="AF457" s="11">
        <v>0</v>
      </c>
      <c r="AG457" s="11">
        <v>0</v>
      </c>
      <c r="AH457" s="11">
        <v>1</v>
      </c>
      <c r="AI457" s="11">
        <v>0</v>
      </c>
      <c r="AJ457" s="11">
        <v>0</v>
      </c>
      <c r="AK457" s="11">
        <v>0</v>
      </c>
      <c r="AL457" s="11">
        <v>0</v>
      </c>
      <c r="AM457" s="11">
        <v>0</v>
      </c>
      <c r="AN457" s="11" t="s">
        <v>154</v>
      </c>
      <c r="AO457" s="11">
        <v>0</v>
      </c>
      <c r="AP457" s="11"/>
      <c r="AQ457" s="11" t="s">
        <v>505</v>
      </c>
      <c r="AR457" s="11"/>
      <c r="AS457" s="11" t="s">
        <v>407</v>
      </c>
      <c r="AT457" s="11">
        <v>0</v>
      </c>
      <c r="AU457" s="11">
        <v>0</v>
      </c>
      <c r="AV457" s="11"/>
      <c r="AW457" s="11"/>
      <c r="AX457" s="17"/>
      <c r="AY457" s="11"/>
      <c r="AZ457" s="11"/>
      <c r="BA457" s="11"/>
      <c r="BB457" s="11"/>
      <c r="BC457" s="16"/>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4">
        <v>41411</v>
      </c>
    </row>
    <row r="458" spans="1:85" s="14" customFormat="1" ht="45" x14ac:dyDescent="0.25">
      <c r="A458" s="11">
        <v>350</v>
      </c>
      <c r="B458" s="11" t="s">
        <v>2856</v>
      </c>
      <c r="C458" s="11"/>
      <c r="D458" s="13">
        <v>350.1</v>
      </c>
      <c r="E458" s="11" t="s">
        <v>24</v>
      </c>
      <c r="F458" s="11" t="s">
        <v>141</v>
      </c>
      <c r="G458" s="11" t="s">
        <v>142</v>
      </c>
      <c r="H458" s="11" t="s">
        <v>2249</v>
      </c>
      <c r="I458" s="11" t="s">
        <v>144</v>
      </c>
      <c r="J458" s="11" t="s">
        <v>1232</v>
      </c>
      <c r="K458" s="14">
        <v>36220</v>
      </c>
      <c r="L458" s="11" t="s">
        <v>2857</v>
      </c>
      <c r="M458" s="11">
        <v>302631</v>
      </c>
      <c r="N458" s="11">
        <v>191086</v>
      </c>
      <c r="O458" s="11">
        <v>170</v>
      </c>
      <c r="P458" s="11" t="s">
        <v>450</v>
      </c>
      <c r="Q458" s="11" t="s">
        <v>2858</v>
      </c>
      <c r="R458" s="11">
        <v>5</v>
      </c>
      <c r="S458" s="11" t="s">
        <v>149</v>
      </c>
      <c r="T458" s="11">
        <v>0</v>
      </c>
      <c r="U458" s="11">
        <v>20</v>
      </c>
      <c r="V458" s="11"/>
      <c r="W458" s="11">
        <v>1</v>
      </c>
      <c r="X458" s="11">
        <v>0</v>
      </c>
      <c r="Y458" s="11">
        <v>0</v>
      </c>
      <c r="Z458" s="11">
        <v>0</v>
      </c>
      <c r="AA458" s="11">
        <v>0</v>
      </c>
      <c r="AB458" s="11">
        <v>0</v>
      </c>
      <c r="AC458" s="11">
        <v>0</v>
      </c>
      <c r="AD458" s="11">
        <v>0</v>
      </c>
      <c r="AE458" s="11">
        <v>0</v>
      </c>
      <c r="AF458" s="11">
        <v>0</v>
      </c>
      <c r="AG458" s="11">
        <v>0</v>
      </c>
      <c r="AH458" s="11">
        <v>1</v>
      </c>
      <c r="AI458" s="11">
        <v>0</v>
      </c>
      <c r="AJ458" s="11">
        <v>0</v>
      </c>
      <c r="AK458" s="11">
        <v>0</v>
      </c>
      <c r="AL458" s="11">
        <v>0</v>
      </c>
      <c r="AM458" s="11">
        <v>0</v>
      </c>
      <c r="AN458" s="11" t="s">
        <v>154</v>
      </c>
      <c r="AO458" s="11">
        <v>0</v>
      </c>
      <c r="AP458" s="11"/>
      <c r="AQ458" s="11" t="s">
        <v>141</v>
      </c>
      <c r="AR458" s="11" t="s">
        <v>152</v>
      </c>
      <c r="AS458" s="11" t="s">
        <v>164</v>
      </c>
      <c r="AT458" s="11">
        <v>4</v>
      </c>
      <c r="AU458" s="11">
        <v>4</v>
      </c>
      <c r="AV458" s="11"/>
      <c r="AW458" s="11"/>
      <c r="AX458" s="17"/>
      <c r="AY458" s="11"/>
      <c r="AZ458" s="11"/>
      <c r="BA458" s="11"/>
      <c r="BB458" s="11"/>
      <c r="BC458" s="16"/>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4">
        <v>41411</v>
      </c>
    </row>
    <row r="459" spans="1:85" ht="30" x14ac:dyDescent="0.25">
      <c r="A459" s="11">
        <v>159</v>
      </c>
      <c r="B459" s="11" t="s">
        <v>1353</v>
      </c>
      <c r="D459" s="13">
        <v>159.1</v>
      </c>
      <c r="E459" s="11" t="s">
        <v>266</v>
      </c>
      <c r="F459" s="11" t="s">
        <v>141</v>
      </c>
      <c r="G459" s="11" t="s">
        <v>142</v>
      </c>
      <c r="H459" s="11" t="s">
        <v>758</v>
      </c>
      <c r="I459" s="11" t="s">
        <v>144</v>
      </c>
      <c r="J459" s="11" t="s">
        <v>1354</v>
      </c>
      <c r="K459" s="14">
        <v>35309</v>
      </c>
      <c r="L459" s="11" t="s">
        <v>1355</v>
      </c>
      <c r="M459" s="11">
        <v>252604</v>
      </c>
      <c r="N459" s="11">
        <v>210636</v>
      </c>
      <c r="O459" s="11">
        <v>159</v>
      </c>
      <c r="P459" s="11" t="s">
        <v>147</v>
      </c>
      <c r="Q459" s="11" t="s">
        <v>1356</v>
      </c>
      <c r="R459" s="11">
        <v>10</v>
      </c>
      <c r="S459" s="11" t="s">
        <v>149</v>
      </c>
      <c r="T459" s="11">
        <v>0</v>
      </c>
      <c r="U459" s="11">
        <v>20</v>
      </c>
      <c r="W459" s="11">
        <v>0</v>
      </c>
      <c r="X459" s="11">
        <v>0</v>
      </c>
      <c r="Y459" s="11">
        <v>0</v>
      </c>
      <c r="Z459" s="11">
        <v>0</v>
      </c>
      <c r="AA459" s="11">
        <v>0</v>
      </c>
      <c r="AB459" s="11">
        <v>0</v>
      </c>
      <c r="AC459" s="11">
        <v>0</v>
      </c>
      <c r="AD459" s="11">
        <v>0</v>
      </c>
      <c r="AE459" s="11">
        <v>0</v>
      </c>
      <c r="AF459" s="11">
        <v>0</v>
      </c>
      <c r="AG459" s="11">
        <v>0</v>
      </c>
      <c r="AH459" s="11">
        <v>0</v>
      </c>
      <c r="AI459" s="11">
        <v>1</v>
      </c>
      <c r="AJ459" s="11">
        <v>0</v>
      </c>
      <c r="AK459" s="11">
        <v>0</v>
      </c>
      <c r="AL459" s="11">
        <v>0</v>
      </c>
      <c r="AM459" s="11">
        <v>0</v>
      </c>
      <c r="AN459" s="11" t="s">
        <v>412</v>
      </c>
      <c r="AO459" s="11">
        <v>0</v>
      </c>
      <c r="AQ459" s="11" t="s">
        <v>141</v>
      </c>
      <c r="AR459" s="11" t="s">
        <v>152</v>
      </c>
      <c r="AS459" s="11" t="s">
        <v>153</v>
      </c>
      <c r="AT459" s="11">
        <v>2</v>
      </c>
      <c r="AU459" s="11">
        <v>2</v>
      </c>
      <c r="AV459" s="11" t="s">
        <v>1169</v>
      </c>
      <c r="AX459" s="17"/>
      <c r="CF459" s="14">
        <v>41411</v>
      </c>
    </row>
    <row r="460" spans="1:85" ht="30" x14ac:dyDescent="0.25">
      <c r="A460" s="11">
        <v>159</v>
      </c>
      <c r="B460" s="11" t="s">
        <v>1353</v>
      </c>
      <c r="D460" s="13">
        <v>159.19999999999999</v>
      </c>
      <c r="E460" s="11" t="s">
        <v>244</v>
      </c>
      <c r="F460" s="11" t="s">
        <v>141</v>
      </c>
      <c r="G460" s="11" t="s">
        <v>142</v>
      </c>
      <c r="H460" s="11" t="s">
        <v>758</v>
      </c>
      <c r="I460" s="11" t="s">
        <v>144</v>
      </c>
      <c r="J460" s="11" t="s">
        <v>1354</v>
      </c>
      <c r="K460" s="14">
        <v>35309</v>
      </c>
      <c r="L460" s="11" t="s">
        <v>1357</v>
      </c>
      <c r="M460" s="11">
        <v>252603</v>
      </c>
      <c r="N460" s="11">
        <v>210668</v>
      </c>
      <c r="O460" s="11">
        <v>159</v>
      </c>
      <c r="P460" s="11" t="s">
        <v>147</v>
      </c>
      <c r="Q460" s="11" t="s">
        <v>1358</v>
      </c>
      <c r="R460" s="11">
        <v>10</v>
      </c>
      <c r="S460" s="11" t="s">
        <v>149</v>
      </c>
      <c r="T460" s="11">
        <v>0</v>
      </c>
      <c r="U460" s="11">
        <v>20</v>
      </c>
      <c r="W460" s="11">
        <v>0</v>
      </c>
      <c r="X460" s="11">
        <v>0</v>
      </c>
      <c r="Y460" s="11">
        <v>0</v>
      </c>
      <c r="Z460" s="11">
        <v>0</v>
      </c>
      <c r="AA460" s="11">
        <v>0</v>
      </c>
      <c r="AB460" s="11">
        <v>0</v>
      </c>
      <c r="AC460" s="11">
        <v>0</v>
      </c>
      <c r="AD460" s="11">
        <v>0</v>
      </c>
      <c r="AE460" s="11">
        <v>0</v>
      </c>
      <c r="AF460" s="11">
        <v>0</v>
      </c>
      <c r="AG460" s="11">
        <v>0</v>
      </c>
      <c r="AH460" s="11">
        <v>0</v>
      </c>
      <c r="AI460" s="11">
        <v>1</v>
      </c>
      <c r="AJ460" s="11">
        <v>0</v>
      </c>
      <c r="AK460" s="11">
        <v>0</v>
      </c>
      <c r="AL460" s="11">
        <v>0</v>
      </c>
      <c r="AM460" s="11">
        <v>0</v>
      </c>
      <c r="AN460" s="11" t="s">
        <v>412</v>
      </c>
      <c r="AO460" s="11">
        <v>0</v>
      </c>
      <c r="AQ460" s="11" t="s">
        <v>141</v>
      </c>
      <c r="AR460" s="11" t="s">
        <v>152</v>
      </c>
      <c r="AS460" s="11" t="s">
        <v>153</v>
      </c>
      <c r="AT460" s="11">
        <v>2</v>
      </c>
      <c r="AU460" s="11">
        <v>0</v>
      </c>
      <c r="AV460" s="11" t="s">
        <v>1169</v>
      </c>
      <c r="AX460" s="17"/>
      <c r="CF460" s="14">
        <v>41411</v>
      </c>
    </row>
    <row r="461" spans="1:85" ht="30" x14ac:dyDescent="0.25">
      <c r="A461" s="11">
        <v>314</v>
      </c>
      <c r="B461" s="11" t="s">
        <v>2594</v>
      </c>
      <c r="D461" s="13">
        <v>314.10000000000002</v>
      </c>
      <c r="E461" s="11" t="s">
        <v>2595</v>
      </c>
      <c r="F461" s="11" t="s">
        <v>141</v>
      </c>
      <c r="G461" s="11" t="s">
        <v>429</v>
      </c>
      <c r="H461" s="11" t="s">
        <v>693</v>
      </c>
      <c r="I461" s="11" t="s">
        <v>141</v>
      </c>
      <c r="J461" s="11" t="s">
        <v>1232</v>
      </c>
      <c r="K461" s="14">
        <v>36220</v>
      </c>
      <c r="M461" s="11">
        <v>335093</v>
      </c>
      <c r="N461" s="11">
        <v>669119</v>
      </c>
      <c r="O461" s="11">
        <v>66</v>
      </c>
      <c r="P461" s="11" t="s">
        <v>695</v>
      </c>
      <c r="Q461" s="11" t="s">
        <v>2596</v>
      </c>
      <c r="R461" s="11">
        <v>0.1</v>
      </c>
      <c r="S461" s="11" t="s">
        <v>231</v>
      </c>
      <c r="T461" s="11">
        <v>40.929000000000002</v>
      </c>
      <c r="U461" s="11">
        <v>0.01</v>
      </c>
      <c r="V461" s="11" t="s">
        <v>231</v>
      </c>
      <c r="W461" s="11">
        <v>1</v>
      </c>
      <c r="X461" s="11">
        <v>0</v>
      </c>
      <c r="Y461" s="11">
        <v>0</v>
      </c>
      <c r="Z461" s="11">
        <v>1</v>
      </c>
      <c r="AA461" s="11">
        <v>0</v>
      </c>
      <c r="AB461" s="11">
        <v>0</v>
      </c>
      <c r="AC461" s="11">
        <v>0</v>
      </c>
      <c r="AD461" s="11">
        <v>0</v>
      </c>
      <c r="AE461" s="11">
        <v>0</v>
      </c>
      <c r="AF461" s="11">
        <v>0</v>
      </c>
      <c r="AG461" s="11">
        <v>0</v>
      </c>
      <c r="AH461" s="11">
        <v>0</v>
      </c>
      <c r="AI461" s="11">
        <v>0</v>
      </c>
      <c r="AJ461" s="11">
        <v>0</v>
      </c>
      <c r="AK461" s="11">
        <v>0</v>
      </c>
      <c r="AL461" s="11">
        <v>0</v>
      </c>
      <c r="AM461" s="11">
        <v>0</v>
      </c>
      <c r="AN461" s="11" t="s">
        <v>308</v>
      </c>
      <c r="AO461" s="11">
        <v>0</v>
      </c>
      <c r="AQ461" s="11" t="s">
        <v>141</v>
      </c>
      <c r="AR461" s="11" t="s">
        <v>220</v>
      </c>
      <c r="AS461" s="11" t="s">
        <v>209</v>
      </c>
      <c r="AT461" s="11">
        <v>12</v>
      </c>
      <c r="AU461" s="11">
        <v>12</v>
      </c>
      <c r="AV461" s="11" t="s">
        <v>2597</v>
      </c>
      <c r="AX461" s="17"/>
      <c r="CF461" s="14">
        <v>41411</v>
      </c>
    </row>
    <row r="462" spans="1:85" ht="45" x14ac:dyDescent="0.25">
      <c r="A462" s="11">
        <v>25</v>
      </c>
      <c r="B462" s="11" t="s">
        <v>427</v>
      </c>
      <c r="D462" s="13">
        <v>25.1</v>
      </c>
      <c r="E462" s="11" t="s">
        <v>428</v>
      </c>
      <c r="F462" s="11" t="s">
        <v>401</v>
      </c>
      <c r="G462" s="11" t="s">
        <v>429</v>
      </c>
      <c r="H462" s="11" t="s">
        <v>430</v>
      </c>
      <c r="I462" s="11" t="s">
        <v>253</v>
      </c>
      <c r="J462" s="11" t="s">
        <v>145</v>
      </c>
      <c r="K462" s="14">
        <v>34608</v>
      </c>
      <c r="L462" s="11" t="s">
        <v>431</v>
      </c>
      <c r="M462" s="11">
        <v>226652</v>
      </c>
      <c r="N462" s="11">
        <v>601822</v>
      </c>
      <c r="O462" s="11">
        <v>76</v>
      </c>
      <c r="P462" s="11" t="s">
        <v>432</v>
      </c>
      <c r="Q462" s="11" t="s">
        <v>433</v>
      </c>
      <c r="R462" s="11">
        <v>10</v>
      </c>
      <c r="S462" s="11" t="s">
        <v>162</v>
      </c>
      <c r="T462" s="11">
        <v>24</v>
      </c>
      <c r="U462" s="11">
        <v>5</v>
      </c>
      <c r="V462" s="11" t="s">
        <v>150</v>
      </c>
      <c r="W462" s="11">
        <v>1</v>
      </c>
      <c r="X462" s="11">
        <v>0</v>
      </c>
      <c r="Y462" s="11">
        <v>0</v>
      </c>
      <c r="Z462" s="11">
        <v>0</v>
      </c>
      <c r="AA462" s="11">
        <v>0</v>
      </c>
      <c r="AB462" s="11">
        <v>0</v>
      </c>
      <c r="AC462" s="11">
        <v>0</v>
      </c>
      <c r="AD462" s="11">
        <v>1</v>
      </c>
      <c r="AE462" s="11">
        <v>0</v>
      </c>
      <c r="AF462" s="11">
        <v>0</v>
      </c>
      <c r="AG462" s="11">
        <v>0</v>
      </c>
      <c r="AH462" s="11">
        <v>0</v>
      </c>
      <c r="AI462" s="11">
        <v>0</v>
      </c>
      <c r="AJ462" s="11">
        <v>0</v>
      </c>
      <c r="AK462" s="11">
        <v>0</v>
      </c>
      <c r="AL462" s="11">
        <v>0</v>
      </c>
      <c r="AM462" s="11">
        <v>0</v>
      </c>
      <c r="AN462" s="11" t="s">
        <v>434</v>
      </c>
      <c r="AO462" s="11">
        <v>0</v>
      </c>
      <c r="AQ462" s="11" t="s">
        <v>256</v>
      </c>
      <c r="AR462" s="11" t="s">
        <v>220</v>
      </c>
      <c r="AS462" s="11" t="s">
        <v>209</v>
      </c>
      <c r="AT462" s="11">
        <v>12</v>
      </c>
      <c r="AU462" s="11">
        <v>12</v>
      </c>
      <c r="AW462" s="11" t="s">
        <v>165</v>
      </c>
      <c r="AX462" s="17"/>
      <c r="AY462" s="11" t="s">
        <v>435</v>
      </c>
      <c r="BA462" s="11" t="s">
        <v>427</v>
      </c>
      <c r="BB462" s="11" t="s">
        <v>259</v>
      </c>
      <c r="BC462" s="16">
        <v>12</v>
      </c>
      <c r="BD462" s="11" t="s">
        <v>430</v>
      </c>
      <c r="BE462" s="11" t="s">
        <v>429</v>
      </c>
      <c r="BF462" s="11" t="s">
        <v>169</v>
      </c>
      <c r="BG462" s="11" t="s">
        <v>262</v>
      </c>
      <c r="BH462" s="11" t="s">
        <v>263</v>
      </c>
      <c r="BI462" s="11" t="s">
        <v>172</v>
      </c>
      <c r="BJ462" s="11" t="s">
        <v>173</v>
      </c>
      <c r="BK462" s="11">
        <v>1</v>
      </c>
      <c r="BP462" s="11" t="s">
        <v>174</v>
      </c>
      <c r="BR462" s="11" t="s">
        <v>265</v>
      </c>
      <c r="BT462" s="11" t="s">
        <v>265</v>
      </c>
      <c r="BU462" s="11" t="s">
        <v>174</v>
      </c>
      <c r="BV462" s="11" t="s">
        <v>174</v>
      </c>
      <c r="BW462" s="11" t="s">
        <v>174</v>
      </c>
      <c r="BX462" s="11" t="s">
        <v>174</v>
      </c>
      <c r="BY462" s="11" t="s">
        <v>174</v>
      </c>
      <c r="BZ462" s="11" t="s">
        <v>265</v>
      </c>
      <c r="CA462" s="11" t="s">
        <v>174</v>
      </c>
      <c r="CB462" s="11" t="s">
        <v>174</v>
      </c>
      <c r="CC462" s="11" t="s">
        <v>174</v>
      </c>
      <c r="CD462" s="11" t="s">
        <v>174</v>
      </c>
      <c r="CE462" s="11" t="s">
        <v>174</v>
      </c>
      <c r="CF462" s="14">
        <v>41411</v>
      </c>
      <c r="CG462" s="14">
        <v>38718</v>
      </c>
    </row>
    <row r="463" spans="1:85" ht="30" x14ac:dyDescent="0.25">
      <c r="A463" s="11">
        <v>25</v>
      </c>
      <c r="B463" s="11" t="s">
        <v>427</v>
      </c>
      <c r="D463" s="13">
        <v>25.2</v>
      </c>
      <c r="E463" s="11" t="s">
        <v>436</v>
      </c>
      <c r="F463" s="11" t="s">
        <v>437</v>
      </c>
      <c r="G463" s="11" t="s">
        <v>429</v>
      </c>
      <c r="H463" s="11" t="s">
        <v>430</v>
      </c>
      <c r="I463" s="11" t="s">
        <v>253</v>
      </c>
      <c r="J463" s="11" t="s">
        <v>145</v>
      </c>
      <c r="K463" s="14">
        <v>34608</v>
      </c>
      <c r="M463" s="11">
        <v>226685</v>
      </c>
      <c r="N463" s="11">
        <v>601810</v>
      </c>
      <c r="O463" s="11">
        <v>76</v>
      </c>
      <c r="P463" s="11" t="s">
        <v>432</v>
      </c>
      <c r="Q463" s="11" t="s">
        <v>438</v>
      </c>
      <c r="R463" s="11">
        <v>20</v>
      </c>
      <c r="S463" s="11" t="s">
        <v>149</v>
      </c>
      <c r="T463" s="11">
        <v>20</v>
      </c>
      <c r="U463" s="11">
        <v>5</v>
      </c>
      <c r="V463" s="11" t="s">
        <v>150</v>
      </c>
      <c r="W463" s="11">
        <v>1</v>
      </c>
      <c r="X463" s="11">
        <v>0</v>
      </c>
      <c r="Y463" s="11">
        <v>0</v>
      </c>
      <c r="Z463" s="11">
        <v>0</v>
      </c>
      <c r="AA463" s="11">
        <v>0</v>
      </c>
      <c r="AB463" s="11">
        <v>0</v>
      </c>
      <c r="AC463" s="11">
        <v>0</v>
      </c>
      <c r="AD463" s="11">
        <v>1</v>
      </c>
      <c r="AE463" s="11">
        <v>0</v>
      </c>
      <c r="AF463" s="11">
        <v>1</v>
      </c>
      <c r="AG463" s="11">
        <v>0</v>
      </c>
      <c r="AH463" s="11">
        <v>0</v>
      </c>
      <c r="AI463" s="11">
        <v>0</v>
      </c>
      <c r="AJ463" s="11">
        <v>0</v>
      </c>
      <c r="AK463" s="11">
        <v>0</v>
      </c>
      <c r="AL463" s="11">
        <v>0</v>
      </c>
      <c r="AM463" s="11">
        <v>0</v>
      </c>
      <c r="AN463" s="11" t="s">
        <v>281</v>
      </c>
      <c r="AO463" s="11">
        <v>0</v>
      </c>
      <c r="AQ463" s="11" t="s">
        <v>256</v>
      </c>
      <c r="AR463" s="11" t="s">
        <v>220</v>
      </c>
      <c r="AS463" s="11" t="s">
        <v>209</v>
      </c>
      <c r="AT463" s="11">
        <v>12</v>
      </c>
      <c r="AU463" s="11">
        <v>0</v>
      </c>
      <c r="AX463" s="17"/>
      <c r="CF463" s="14">
        <v>41411</v>
      </c>
    </row>
    <row r="464" spans="1:85" ht="30" x14ac:dyDescent="0.25">
      <c r="A464" s="11">
        <v>25</v>
      </c>
      <c r="B464" s="11" t="s">
        <v>427</v>
      </c>
      <c r="D464" s="13">
        <v>25.3</v>
      </c>
      <c r="E464" s="11" t="s">
        <v>439</v>
      </c>
      <c r="F464" s="11" t="s">
        <v>437</v>
      </c>
      <c r="G464" s="11" t="s">
        <v>429</v>
      </c>
      <c r="H464" s="11" t="s">
        <v>430</v>
      </c>
      <c r="I464" s="11" t="s">
        <v>253</v>
      </c>
      <c r="J464" s="11" t="s">
        <v>145</v>
      </c>
      <c r="K464" s="14">
        <v>34608</v>
      </c>
      <c r="M464" s="11">
        <v>226685</v>
      </c>
      <c r="N464" s="11">
        <v>601810</v>
      </c>
      <c r="O464" s="11">
        <v>76</v>
      </c>
      <c r="P464" s="11" t="s">
        <v>432</v>
      </c>
      <c r="Q464" s="11" t="s">
        <v>438</v>
      </c>
      <c r="R464" s="11">
        <v>20</v>
      </c>
      <c r="S464" s="11" t="s">
        <v>149</v>
      </c>
      <c r="T464" s="11">
        <v>20</v>
      </c>
      <c r="U464" s="11">
        <v>5</v>
      </c>
      <c r="V464" s="11" t="s">
        <v>150</v>
      </c>
      <c r="W464" s="11">
        <v>1</v>
      </c>
      <c r="X464" s="11">
        <v>0</v>
      </c>
      <c r="Y464" s="11">
        <v>0</v>
      </c>
      <c r="Z464" s="11">
        <v>0</v>
      </c>
      <c r="AA464" s="11">
        <v>1</v>
      </c>
      <c r="AB464" s="11">
        <v>0</v>
      </c>
      <c r="AC464" s="11">
        <v>0</v>
      </c>
      <c r="AD464" s="11">
        <v>1</v>
      </c>
      <c r="AE464" s="11">
        <v>0</v>
      </c>
      <c r="AF464" s="11">
        <v>1</v>
      </c>
      <c r="AG464" s="11">
        <v>0</v>
      </c>
      <c r="AH464" s="11">
        <v>0</v>
      </c>
      <c r="AI464" s="11">
        <v>0</v>
      </c>
      <c r="AJ464" s="11">
        <v>0</v>
      </c>
      <c r="AK464" s="11">
        <v>0</v>
      </c>
      <c r="AL464" s="11">
        <v>0</v>
      </c>
      <c r="AM464" s="11">
        <v>0</v>
      </c>
      <c r="AN464" s="11" t="s">
        <v>440</v>
      </c>
      <c r="AO464" s="11">
        <v>0</v>
      </c>
      <c r="AQ464" s="11" t="s">
        <v>256</v>
      </c>
      <c r="AR464" s="11" t="s">
        <v>220</v>
      </c>
      <c r="AS464" s="11" t="s">
        <v>209</v>
      </c>
      <c r="AT464" s="11">
        <v>12</v>
      </c>
      <c r="AU464" s="11">
        <v>0</v>
      </c>
      <c r="AW464" s="11" t="s">
        <v>165</v>
      </c>
      <c r="AX464" s="17"/>
      <c r="AY464" s="11" t="s">
        <v>441</v>
      </c>
      <c r="BA464" s="11" t="s">
        <v>427</v>
      </c>
      <c r="BB464" s="11" t="s">
        <v>259</v>
      </c>
      <c r="BC464" s="16">
        <v>12</v>
      </c>
      <c r="BD464" s="11" t="s">
        <v>430</v>
      </c>
      <c r="BE464" s="11" t="s">
        <v>429</v>
      </c>
      <c r="BF464" s="11" t="s">
        <v>169</v>
      </c>
      <c r="BG464" s="11" t="s">
        <v>262</v>
      </c>
      <c r="BH464" s="11" t="s">
        <v>263</v>
      </c>
      <c r="BI464" s="11" t="s">
        <v>172</v>
      </c>
      <c r="BJ464" s="11" t="s">
        <v>173</v>
      </c>
      <c r="BK464" s="11">
        <v>1</v>
      </c>
      <c r="BL464" s="11" t="s">
        <v>442</v>
      </c>
      <c r="BP464" s="11" t="s">
        <v>174</v>
      </c>
      <c r="BR464" s="11" t="s">
        <v>265</v>
      </c>
      <c r="BT464" s="11" t="s">
        <v>265</v>
      </c>
      <c r="BU464" s="11" t="s">
        <v>174</v>
      </c>
      <c r="BV464" s="11" t="s">
        <v>174</v>
      </c>
      <c r="BW464" s="11" t="s">
        <v>174</v>
      </c>
      <c r="BX464" s="11" t="s">
        <v>174</v>
      </c>
      <c r="BY464" s="11" t="s">
        <v>174</v>
      </c>
      <c r="BZ464" s="11" t="s">
        <v>265</v>
      </c>
      <c r="CA464" s="11" t="s">
        <v>174</v>
      </c>
      <c r="CB464" s="11" t="s">
        <v>174</v>
      </c>
      <c r="CC464" s="11" t="s">
        <v>174</v>
      </c>
      <c r="CD464" s="11" t="s">
        <v>174</v>
      </c>
      <c r="CE464" s="11" t="s">
        <v>174</v>
      </c>
      <c r="CF464" s="14">
        <v>41411</v>
      </c>
      <c r="CG464" s="14">
        <v>38718</v>
      </c>
    </row>
    <row r="465" spans="1:85" ht="30" x14ac:dyDescent="0.25">
      <c r="A465" s="24">
        <v>25</v>
      </c>
      <c r="B465" s="24" t="s">
        <v>427</v>
      </c>
      <c r="C465" s="25"/>
      <c r="D465" s="26">
        <v>25.4</v>
      </c>
      <c r="E465" s="24" t="s">
        <v>443</v>
      </c>
      <c r="F465" s="24" t="s">
        <v>437</v>
      </c>
      <c r="G465" s="24" t="s">
        <v>429</v>
      </c>
      <c r="H465" s="24" t="s">
        <v>430</v>
      </c>
      <c r="I465" s="24" t="s">
        <v>253</v>
      </c>
      <c r="J465" s="24" t="s">
        <v>145</v>
      </c>
      <c r="K465" s="27">
        <v>34608</v>
      </c>
      <c r="L465" s="24"/>
      <c r="M465" s="24">
        <v>226685</v>
      </c>
      <c r="N465" s="24">
        <v>601810</v>
      </c>
      <c r="O465" s="24">
        <v>76</v>
      </c>
      <c r="P465" s="24" t="s">
        <v>432</v>
      </c>
      <c r="Q465" s="24" t="s">
        <v>438</v>
      </c>
      <c r="R465" s="24">
        <v>20</v>
      </c>
      <c r="S465" s="24" t="s">
        <v>149</v>
      </c>
      <c r="T465" s="24">
        <v>20</v>
      </c>
      <c r="U465" s="24">
        <v>5</v>
      </c>
      <c r="V465" s="24" t="s">
        <v>150</v>
      </c>
      <c r="W465" s="24">
        <v>1</v>
      </c>
      <c r="X465" s="24">
        <v>0</v>
      </c>
      <c r="Y465" s="24">
        <v>0</v>
      </c>
      <c r="Z465" s="24">
        <v>0</v>
      </c>
      <c r="AA465" s="24">
        <v>1</v>
      </c>
      <c r="AB465" s="24">
        <v>0</v>
      </c>
      <c r="AC465" s="24">
        <v>0</v>
      </c>
      <c r="AD465" s="24">
        <v>1</v>
      </c>
      <c r="AE465" s="24">
        <v>0</v>
      </c>
      <c r="AF465" s="24">
        <v>1</v>
      </c>
      <c r="AG465" s="24">
        <v>0</v>
      </c>
      <c r="AH465" s="24">
        <v>0</v>
      </c>
      <c r="AI465" s="24">
        <v>0</v>
      </c>
      <c r="AJ465" s="24">
        <v>0</v>
      </c>
      <c r="AK465" s="24">
        <v>0</v>
      </c>
      <c r="AL465" s="24">
        <v>0</v>
      </c>
      <c r="AM465" s="24">
        <v>0</v>
      </c>
      <c r="AN465" s="24" t="s">
        <v>440</v>
      </c>
      <c r="AO465" s="24">
        <v>0</v>
      </c>
      <c r="AP465" s="24"/>
      <c r="AQ465" s="24" t="s">
        <v>256</v>
      </c>
      <c r="AR465" s="24" t="s">
        <v>220</v>
      </c>
      <c r="AS465" s="25" t="s">
        <v>209</v>
      </c>
      <c r="AT465" s="24">
        <v>12</v>
      </c>
      <c r="AU465" s="11">
        <v>0</v>
      </c>
      <c r="AV465" s="24"/>
      <c r="AW465" s="25" t="s">
        <v>165</v>
      </c>
      <c r="AX465" s="28"/>
      <c r="AY465" s="25" t="s">
        <v>444</v>
      </c>
      <c r="AZ465" s="25"/>
      <c r="BA465" s="25" t="s">
        <v>427</v>
      </c>
      <c r="BB465" s="25" t="s">
        <v>259</v>
      </c>
      <c r="BC465" s="29">
        <v>12</v>
      </c>
      <c r="BD465" s="25" t="s">
        <v>430</v>
      </c>
      <c r="BE465" s="25" t="s">
        <v>429</v>
      </c>
      <c r="BF465" s="25" t="s">
        <v>169</v>
      </c>
      <c r="BG465" s="25" t="s">
        <v>262</v>
      </c>
      <c r="BH465" s="25" t="s">
        <v>263</v>
      </c>
      <c r="BI465" s="25" t="s">
        <v>172</v>
      </c>
      <c r="BJ465" s="25" t="s">
        <v>173</v>
      </c>
      <c r="BK465" s="25">
        <v>0</v>
      </c>
      <c r="BL465" s="25"/>
      <c r="BM465" s="25"/>
      <c r="BN465" s="25"/>
      <c r="BO465" s="25"/>
      <c r="BP465" s="25" t="s">
        <v>174</v>
      </c>
      <c r="BQ465" s="25"/>
      <c r="BR465" s="25" t="s">
        <v>265</v>
      </c>
      <c r="BS465" s="25"/>
      <c r="BT465" s="25" t="s">
        <v>265</v>
      </c>
      <c r="BU465" s="25" t="s">
        <v>174</v>
      </c>
      <c r="BV465" s="25" t="s">
        <v>174</v>
      </c>
      <c r="BW465" s="25" t="s">
        <v>174</v>
      </c>
      <c r="BX465" s="25" t="s">
        <v>174</v>
      </c>
      <c r="BY465" s="25" t="s">
        <v>174</v>
      </c>
      <c r="BZ465" s="25" t="s">
        <v>265</v>
      </c>
      <c r="CA465" s="25" t="s">
        <v>174</v>
      </c>
      <c r="CB465" s="25" t="s">
        <v>174</v>
      </c>
      <c r="CC465" s="25" t="s">
        <v>174</v>
      </c>
      <c r="CD465" s="25" t="s">
        <v>174</v>
      </c>
      <c r="CE465" s="25" t="s">
        <v>174</v>
      </c>
      <c r="CF465" s="30">
        <v>41411</v>
      </c>
      <c r="CG465" s="14">
        <v>38718</v>
      </c>
    </row>
    <row r="466" spans="1:85" ht="30" x14ac:dyDescent="0.25">
      <c r="A466" s="11">
        <v>25</v>
      </c>
      <c r="B466" s="11" t="s">
        <v>427</v>
      </c>
      <c r="C466" s="25"/>
      <c r="D466" s="13">
        <v>25.5</v>
      </c>
      <c r="E466" s="13" t="s">
        <v>445</v>
      </c>
      <c r="F466" s="11" t="s">
        <v>437</v>
      </c>
      <c r="G466" s="11" t="s">
        <v>429</v>
      </c>
      <c r="H466" s="11" t="s">
        <v>430</v>
      </c>
      <c r="I466" s="11" t="s">
        <v>253</v>
      </c>
      <c r="J466" s="11" t="s">
        <v>145</v>
      </c>
      <c r="K466" s="14">
        <v>42440</v>
      </c>
      <c r="L466" s="24"/>
      <c r="M466" s="24">
        <v>226710</v>
      </c>
      <c r="N466" s="24">
        <v>601440</v>
      </c>
      <c r="O466" s="24">
        <v>76</v>
      </c>
      <c r="P466" s="24" t="s">
        <v>432</v>
      </c>
      <c r="Q466" s="24"/>
      <c r="R466" s="24">
        <v>10</v>
      </c>
      <c r="S466" s="24"/>
      <c r="T466" s="24"/>
      <c r="U466" s="24"/>
      <c r="V466" s="24"/>
      <c r="W466" s="24">
        <v>1</v>
      </c>
      <c r="X466" s="24">
        <v>0</v>
      </c>
      <c r="Y466" s="24">
        <v>0</v>
      </c>
      <c r="Z466" s="24">
        <v>0</v>
      </c>
      <c r="AA466" s="24">
        <v>0</v>
      </c>
      <c r="AB466" s="24">
        <v>0</v>
      </c>
      <c r="AC466" s="24">
        <v>1</v>
      </c>
      <c r="AD466" s="24">
        <v>0</v>
      </c>
      <c r="AE466" s="24">
        <v>0</v>
      </c>
      <c r="AF466" s="24">
        <v>0</v>
      </c>
      <c r="AG466" s="24">
        <v>0</v>
      </c>
      <c r="AH466" s="24">
        <v>0</v>
      </c>
      <c r="AI466" s="24">
        <v>0</v>
      </c>
      <c r="AJ466" s="24">
        <v>0</v>
      </c>
      <c r="AK466" s="24">
        <v>0</v>
      </c>
      <c r="AL466" s="24">
        <v>0</v>
      </c>
      <c r="AM466" s="24">
        <v>0</v>
      </c>
      <c r="AN466" s="24"/>
      <c r="AO466" s="24">
        <v>0</v>
      </c>
      <c r="AP466" s="24"/>
      <c r="AQ466" s="24" t="s">
        <v>256</v>
      </c>
      <c r="AR466" s="24" t="s">
        <v>220</v>
      </c>
      <c r="AS466" s="25"/>
      <c r="AT466" s="24"/>
      <c r="AV466" s="24"/>
      <c r="AW466" s="25"/>
      <c r="AX466" s="28"/>
      <c r="AY466" s="25"/>
      <c r="AZ466" s="25"/>
      <c r="BA466" s="25"/>
      <c r="BB466" s="25"/>
      <c r="BC466" s="29"/>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30"/>
    </row>
    <row r="467" spans="1:85" ht="45" x14ac:dyDescent="0.25">
      <c r="A467" s="11">
        <v>157</v>
      </c>
      <c r="B467" s="11" t="s">
        <v>1346</v>
      </c>
      <c r="D467" s="13">
        <v>157.1</v>
      </c>
      <c r="E467" s="11" t="s">
        <v>244</v>
      </c>
      <c r="F467" s="11" t="s">
        <v>141</v>
      </c>
      <c r="G467" s="11" t="s">
        <v>142</v>
      </c>
      <c r="H467" s="11" t="s">
        <v>735</v>
      </c>
      <c r="I467" s="11" t="s">
        <v>141</v>
      </c>
      <c r="J467" s="11" t="s">
        <v>1270</v>
      </c>
      <c r="K467" s="14">
        <v>35309</v>
      </c>
      <c r="L467" s="11" t="s">
        <v>1347</v>
      </c>
      <c r="M467" s="11">
        <v>295076</v>
      </c>
      <c r="N467" s="11">
        <v>195922</v>
      </c>
      <c r="O467" s="11">
        <v>170</v>
      </c>
      <c r="P467" s="11" t="s">
        <v>737</v>
      </c>
      <c r="Q467" s="11" t="s">
        <v>1348</v>
      </c>
      <c r="R467" s="11">
        <v>20</v>
      </c>
      <c r="S467" s="11" t="s">
        <v>162</v>
      </c>
      <c r="T467" s="11">
        <v>0</v>
      </c>
      <c r="U467" s="11">
        <v>20</v>
      </c>
      <c r="W467" s="11">
        <v>1</v>
      </c>
      <c r="X467" s="11">
        <v>0</v>
      </c>
      <c r="Y467" s="11">
        <v>0</v>
      </c>
      <c r="Z467" s="11">
        <v>0</v>
      </c>
      <c r="AA467" s="11">
        <v>0</v>
      </c>
      <c r="AB467" s="11">
        <v>0</v>
      </c>
      <c r="AC467" s="11">
        <v>0</v>
      </c>
      <c r="AD467" s="11">
        <v>0</v>
      </c>
      <c r="AE467" s="11">
        <v>0</v>
      </c>
      <c r="AF467" s="11">
        <v>0</v>
      </c>
      <c r="AG467" s="11">
        <v>0</v>
      </c>
      <c r="AH467" s="11">
        <v>1</v>
      </c>
      <c r="AI467" s="11">
        <v>0</v>
      </c>
      <c r="AJ467" s="11">
        <v>0</v>
      </c>
      <c r="AK467" s="11">
        <v>0</v>
      </c>
      <c r="AL467" s="11">
        <v>0</v>
      </c>
      <c r="AM467" s="11">
        <v>0</v>
      </c>
      <c r="AN467" s="11" t="s">
        <v>154</v>
      </c>
      <c r="AO467" s="11">
        <v>0</v>
      </c>
      <c r="AQ467" s="11" t="s">
        <v>141</v>
      </c>
      <c r="AR467" s="11" t="s">
        <v>152</v>
      </c>
      <c r="AS467" s="11" t="s">
        <v>209</v>
      </c>
      <c r="AT467" s="11">
        <v>12</v>
      </c>
      <c r="AU467" s="11">
        <v>12</v>
      </c>
      <c r="AX467" s="17"/>
      <c r="CF467" s="14">
        <v>41411</v>
      </c>
    </row>
    <row r="468" spans="1:85" ht="30" x14ac:dyDescent="0.25">
      <c r="A468" s="11">
        <v>466</v>
      </c>
      <c r="B468" s="11" t="s">
        <v>3776</v>
      </c>
      <c r="D468" s="13">
        <v>466.1</v>
      </c>
      <c r="E468" s="11" t="s">
        <v>234</v>
      </c>
      <c r="F468" s="11" t="s">
        <v>141</v>
      </c>
      <c r="G468" s="11" t="s">
        <v>157</v>
      </c>
      <c r="H468" s="11" t="s">
        <v>158</v>
      </c>
      <c r="I468" s="11" t="s">
        <v>141</v>
      </c>
      <c r="J468" s="11" t="s">
        <v>3777</v>
      </c>
      <c r="K468" s="14">
        <v>36795</v>
      </c>
      <c r="L468" s="11" t="s">
        <v>3778</v>
      </c>
      <c r="M468" s="11">
        <v>421793</v>
      </c>
      <c r="N468" s="11">
        <v>420655</v>
      </c>
      <c r="O468" s="11">
        <v>104</v>
      </c>
      <c r="P468" s="11" t="s">
        <v>160</v>
      </c>
      <c r="Q468" s="11" t="s">
        <v>3779</v>
      </c>
      <c r="R468" s="11">
        <v>5</v>
      </c>
      <c r="S468" s="11" t="s">
        <v>162</v>
      </c>
      <c r="T468" s="11">
        <v>50</v>
      </c>
      <c r="U468" s="11">
        <v>5</v>
      </c>
      <c r="V468" s="11" t="s">
        <v>150</v>
      </c>
      <c r="W468" s="11">
        <v>1</v>
      </c>
      <c r="X468" s="11">
        <v>0</v>
      </c>
      <c r="Y468" s="11">
        <v>0</v>
      </c>
      <c r="Z468" s="11">
        <v>1</v>
      </c>
      <c r="AA468" s="11">
        <v>0</v>
      </c>
      <c r="AB468" s="11">
        <v>0</v>
      </c>
      <c r="AC468" s="11">
        <v>0</v>
      </c>
      <c r="AD468" s="11">
        <v>0</v>
      </c>
      <c r="AE468" s="11">
        <v>0</v>
      </c>
      <c r="AF468" s="11">
        <v>0</v>
      </c>
      <c r="AG468" s="11">
        <v>0</v>
      </c>
      <c r="AH468" s="11">
        <v>1</v>
      </c>
      <c r="AI468" s="11">
        <v>1</v>
      </c>
      <c r="AJ468" s="11">
        <v>0</v>
      </c>
      <c r="AK468" s="11">
        <v>0</v>
      </c>
      <c r="AL468" s="11">
        <v>0</v>
      </c>
      <c r="AM468" s="11">
        <v>0</v>
      </c>
      <c r="AN468" s="11" t="s">
        <v>2912</v>
      </c>
      <c r="AO468" s="11">
        <v>0</v>
      </c>
      <c r="AQ468" s="11" t="s">
        <v>141</v>
      </c>
      <c r="AR468" s="11" t="s">
        <v>152</v>
      </c>
      <c r="AS468" s="11" t="s">
        <v>164</v>
      </c>
      <c r="AT468" s="11">
        <v>4</v>
      </c>
      <c r="AU468" s="11">
        <v>4</v>
      </c>
      <c r="AX468" s="17"/>
      <c r="CF468" s="14">
        <v>41411</v>
      </c>
    </row>
    <row r="469" spans="1:85" ht="30" x14ac:dyDescent="0.25">
      <c r="A469" s="11">
        <v>466</v>
      </c>
      <c r="B469" s="11" t="s">
        <v>3776</v>
      </c>
      <c r="D469" s="13">
        <v>466.2</v>
      </c>
      <c r="E469" s="11" t="s">
        <v>225</v>
      </c>
      <c r="F469" s="11" t="s">
        <v>141</v>
      </c>
      <c r="G469" s="11" t="s">
        <v>157</v>
      </c>
      <c r="H469" s="11" t="s">
        <v>158</v>
      </c>
      <c r="I469" s="11" t="s">
        <v>141</v>
      </c>
      <c r="J469" s="11" t="s">
        <v>3777</v>
      </c>
      <c r="K469" s="14">
        <v>36795</v>
      </c>
      <c r="L469" s="11" t="s">
        <v>3780</v>
      </c>
      <c r="M469" s="11">
        <v>421821</v>
      </c>
      <c r="N469" s="11">
        <v>420640</v>
      </c>
      <c r="O469" s="11">
        <v>104</v>
      </c>
      <c r="P469" s="11" t="s">
        <v>160</v>
      </c>
      <c r="Q469" s="11" t="s">
        <v>3781</v>
      </c>
      <c r="R469" s="11">
        <v>5</v>
      </c>
      <c r="S469" s="11" t="s">
        <v>162</v>
      </c>
      <c r="T469" s="11">
        <v>50</v>
      </c>
      <c r="U469" s="11">
        <v>5</v>
      </c>
      <c r="V469" s="11" t="s">
        <v>150</v>
      </c>
      <c r="W469" s="11">
        <v>1</v>
      </c>
      <c r="X469" s="11">
        <v>0</v>
      </c>
      <c r="Y469" s="11">
        <v>0</v>
      </c>
      <c r="Z469" s="11">
        <v>1</v>
      </c>
      <c r="AA469" s="11">
        <v>0</v>
      </c>
      <c r="AB469" s="11">
        <v>0</v>
      </c>
      <c r="AC469" s="11">
        <v>0</v>
      </c>
      <c r="AD469" s="11">
        <v>0</v>
      </c>
      <c r="AE469" s="11">
        <v>0</v>
      </c>
      <c r="AF469" s="11">
        <v>0</v>
      </c>
      <c r="AG469" s="11">
        <v>0</v>
      </c>
      <c r="AH469" s="11">
        <v>1</v>
      </c>
      <c r="AI469" s="11">
        <v>1</v>
      </c>
      <c r="AJ469" s="11">
        <v>0</v>
      </c>
      <c r="AK469" s="11">
        <v>0</v>
      </c>
      <c r="AL469" s="11">
        <v>0</v>
      </c>
      <c r="AM469" s="11">
        <v>0</v>
      </c>
      <c r="AN469" s="11" t="s">
        <v>2912</v>
      </c>
      <c r="AO469" s="11">
        <v>0</v>
      </c>
      <c r="AQ469" s="11" t="s">
        <v>141</v>
      </c>
      <c r="AR469" s="11" t="s">
        <v>152</v>
      </c>
      <c r="AS469" s="11" t="s">
        <v>164</v>
      </c>
      <c r="AT469" s="11">
        <v>4</v>
      </c>
      <c r="AU469" s="11">
        <v>0</v>
      </c>
      <c r="AX469" s="17"/>
      <c r="CF469" s="14">
        <v>41411</v>
      </c>
    </row>
    <row r="470" spans="1:85" ht="30" x14ac:dyDescent="0.25">
      <c r="A470" s="11">
        <v>466</v>
      </c>
      <c r="B470" s="11" t="s">
        <v>3776</v>
      </c>
      <c r="D470" s="13">
        <v>466.3</v>
      </c>
      <c r="E470" s="11" t="s">
        <v>3782</v>
      </c>
      <c r="F470" s="11" t="s">
        <v>141</v>
      </c>
      <c r="G470" s="11" t="s">
        <v>157</v>
      </c>
      <c r="H470" s="11" t="s">
        <v>158</v>
      </c>
      <c r="I470" s="11" t="s">
        <v>141</v>
      </c>
      <c r="J470" s="11" t="s">
        <v>3777</v>
      </c>
      <c r="K470" s="14">
        <v>36795</v>
      </c>
      <c r="L470" s="11" t="s">
        <v>3783</v>
      </c>
      <c r="M470" s="11">
        <v>421819</v>
      </c>
      <c r="N470" s="11">
        <v>420664</v>
      </c>
      <c r="O470" s="11">
        <v>104</v>
      </c>
      <c r="P470" s="11" t="s">
        <v>160</v>
      </c>
      <c r="Q470" s="11" t="s">
        <v>3784</v>
      </c>
      <c r="R470" s="11">
        <v>5</v>
      </c>
      <c r="S470" s="11" t="s">
        <v>162</v>
      </c>
      <c r="T470" s="11">
        <v>50</v>
      </c>
      <c r="U470" s="11">
        <v>5</v>
      </c>
      <c r="V470" s="11" t="s">
        <v>150</v>
      </c>
      <c r="W470" s="11">
        <v>1</v>
      </c>
      <c r="X470" s="11">
        <v>0</v>
      </c>
      <c r="Y470" s="11">
        <v>0</v>
      </c>
      <c r="Z470" s="11">
        <v>1</v>
      </c>
      <c r="AA470" s="11">
        <v>0</v>
      </c>
      <c r="AB470" s="11">
        <v>0</v>
      </c>
      <c r="AC470" s="11">
        <v>0</v>
      </c>
      <c r="AD470" s="11">
        <v>0</v>
      </c>
      <c r="AE470" s="11">
        <v>0</v>
      </c>
      <c r="AF470" s="11">
        <v>0</v>
      </c>
      <c r="AG470" s="11">
        <v>0</v>
      </c>
      <c r="AH470" s="11">
        <v>1</v>
      </c>
      <c r="AI470" s="11">
        <v>1</v>
      </c>
      <c r="AJ470" s="11">
        <v>0</v>
      </c>
      <c r="AK470" s="11">
        <v>0</v>
      </c>
      <c r="AL470" s="11">
        <v>0</v>
      </c>
      <c r="AM470" s="11">
        <v>0</v>
      </c>
      <c r="AN470" s="11" t="s">
        <v>2912</v>
      </c>
      <c r="AO470" s="11">
        <v>0</v>
      </c>
      <c r="AQ470" s="11" t="s">
        <v>141</v>
      </c>
      <c r="AR470" s="11" t="s">
        <v>152</v>
      </c>
      <c r="AS470" s="11" t="s">
        <v>164</v>
      </c>
      <c r="AT470" s="11">
        <v>4</v>
      </c>
      <c r="AU470" s="11">
        <v>0</v>
      </c>
      <c r="AX470" s="17"/>
      <c r="CF470" s="14">
        <v>41411</v>
      </c>
    </row>
    <row r="471" spans="1:85" ht="30" x14ac:dyDescent="0.25">
      <c r="A471" s="11">
        <v>466</v>
      </c>
      <c r="B471" s="11" t="s">
        <v>3776</v>
      </c>
      <c r="D471" s="13">
        <v>466.4</v>
      </c>
      <c r="E471" s="11" t="s">
        <v>3785</v>
      </c>
      <c r="F471" s="11" t="s">
        <v>141</v>
      </c>
      <c r="G471" s="11" t="s">
        <v>157</v>
      </c>
      <c r="H471" s="11" t="s">
        <v>158</v>
      </c>
      <c r="I471" s="11" t="s">
        <v>141</v>
      </c>
      <c r="J471" s="11" t="s">
        <v>3777</v>
      </c>
      <c r="K471" s="14">
        <v>36795</v>
      </c>
      <c r="L471" s="11" t="s">
        <v>3786</v>
      </c>
      <c r="M471" s="11">
        <v>421835</v>
      </c>
      <c r="N471" s="11">
        <v>420653</v>
      </c>
      <c r="O471" s="11">
        <v>104</v>
      </c>
      <c r="P471" s="11" t="s">
        <v>160</v>
      </c>
      <c r="Q471" s="11" t="s">
        <v>3787</v>
      </c>
      <c r="R471" s="11">
        <v>5</v>
      </c>
      <c r="S471" s="11" t="s">
        <v>162</v>
      </c>
      <c r="T471" s="11">
        <v>50</v>
      </c>
      <c r="U471" s="11">
        <v>5</v>
      </c>
      <c r="V471" s="11" t="s">
        <v>150</v>
      </c>
      <c r="W471" s="11">
        <v>1</v>
      </c>
      <c r="X471" s="11">
        <v>0</v>
      </c>
      <c r="Y471" s="11">
        <v>0</v>
      </c>
      <c r="Z471" s="11">
        <v>1</v>
      </c>
      <c r="AA471" s="11">
        <v>0</v>
      </c>
      <c r="AB471" s="11">
        <v>0</v>
      </c>
      <c r="AC471" s="11">
        <v>0</v>
      </c>
      <c r="AD471" s="11">
        <v>0</v>
      </c>
      <c r="AE471" s="11">
        <v>0</v>
      </c>
      <c r="AF471" s="11">
        <v>0</v>
      </c>
      <c r="AG471" s="11">
        <v>0</v>
      </c>
      <c r="AH471" s="11">
        <v>1</v>
      </c>
      <c r="AI471" s="11">
        <v>1</v>
      </c>
      <c r="AJ471" s="11">
        <v>0</v>
      </c>
      <c r="AK471" s="11">
        <v>0</v>
      </c>
      <c r="AL471" s="11">
        <v>0</v>
      </c>
      <c r="AM471" s="11">
        <v>0</v>
      </c>
      <c r="AN471" s="11" t="s">
        <v>2912</v>
      </c>
      <c r="AO471" s="11">
        <v>0</v>
      </c>
      <c r="AQ471" s="11" t="s">
        <v>141</v>
      </c>
      <c r="AR471" s="11" t="s">
        <v>152</v>
      </c>
      <c r="AS471" s="11" t="s">
        <v>164</v>
      </c>
      <c r="AT471" s="11">
        <v>4</v>
      </c>
      <c r="AU471" s="11">
        <v>0</v>
      </c>
      <c r="AX471" s="17"/>
      <c r="CF471" s="14">
        <v>41411</v>
      </c>
    </row>
    <row r="472" spans="1:85" ht="45" x14ac:dyDescent="0.25">
      <c r="A472" s="11">
        <v>24</v>
      </c>
      <c r="B472" s="11" t="s">
        <v>399</v>
      </c>
      <c r="D472" s="13">
        <v>24.1</v>
      </c>
      <c r="E472" s="11" t="s">
        <v>400</v>
      </c>
      <c r="F472" s="11" t="s">
        <v>401</v>
      </c>
      <c r="G472" s="11" t="s">
        <v>58</v>
      </c>
      <c r="H472" s="11" t="s">
        <v>402</v>
      </c>
      <c r="I472" s="11" t="s">
        <v>379</v>
      </c>
      <c r="J472" s="11" t="s">
        <v>145</v>
      </c>
      <c r="K472" s="14">
        <v>34608</v>
      </c>
      <c r="L472" s="11" t="s">
        <v>403</v>
      </c>
      <c r="M472" s="11">
        <v>443580</v>
      </c>
      <c r="N472" s="11">
        <v>547810</v>
      </c>
      <c r="O472" s="11">
        <v>88</v>
      </c>
      <c r="P472" s="11" t="s">
        <v>216</v>
      </c>
      <c r="Q472" s="11" t="s">
        <v>404</v>
      </c>
      <c r="R472" s="11">
        <v>3</v>
      </c>
      <c r="S472" s="11" t="s">
        <v>162</v>
      </c>
      <c r="T472" s="11">
        <v>35.82</v>
      </c>
      <c r="U472" s="11">
        <v>0.01</v>
      </c>
      <c r="V472" s="11" t="s">
        <v>231</v>
      </c>
      <c r="W472" s="11">
        <v>1</v>
      </c>
      <c r="X472" s="11">
        <v>0</v>
      </c>
      <c r="Y472" s="11">
        <v>1</v>
      </c>
      <c r="Z472" s="11">
        <v>1</v>
      </c>
      <c r="AA472" s="11">
        <v>0</v>
      </c>
      <c r="AB472" s="11">
        <v>0</v>
      </c>
      <c r="AC472" s="11">
        <v>0</v>
      </c>
      <c r="AD472" s="11">
        <v>0</v>
      </c>
      <c r="AE472" s="11">
        <v>0</v>
      </c>
      <c r="AF472" s="11">
        <v>1</v>
      </c>
      <c r="AG472" s="11">
        <v>0</v>
      </c>
      <c r="AH472" s="11">
        <v>1</v>
      </c>
      <c r="AI472" s="11">
        <v>0</v>
      </c>
      <c r="AJ472" s="11">
        <v>0</v>
      </c>
      <c r="AK472" s="11">
        <v>0</v>
      </c>
      <c r="AL472" s="11">
        <v>0</v>
      </c>
      <c r="AM472" s="11">
        <v>0</v>
      </c>
      <c r="AN472" s="11" t="s">
        <v>405</v>
      </c>
      <c r="AO472" s="11">
        <v>0</v>
      </c>
      <c r="AQ472" s="11" t="s">
        <v>256</v>
      </c>
      <c r="AR472" s="11" t="s">
        <v>220</v>
      </c>
      <c r="AS472" s="11" t="s">
        <v>257</v>
      </c>
      <c r="AT472" s="11">
        <v>52</v>
      </c>
      <c r="AU472" s="11">
        <v>52</v>
      </c>
      <c r="AW472" s="11" t="s">
        <v>165</v>
      </c>
      <c r="AX472" s="17"/>
      <c r="AY472" s="11" t="s">
        <v>383</v>
      </c>
      <c r="AZ472" s="11" t="s">
        <v>406</v>
      </c>
      <c r="BA472" s="11" t="s">
        <v>399</v>
      </c>
      <c r="BB472" s="11" t="s">
        <v>407</v>
      </c>
      <c r="BD472" s="11" t="s">
        <v>408</v>
      </c>
      <c r="BE472" s="11" t="s">
        <v>168</v>
      </c>
      <c r="BF472" s="11" t="s">
        <v>261</v>
      </c>
      <c r="BG472" s="11" t="s">
        <v>262</v>
      </c>
      <c r="BH472" s="11" t="s">
        <v>263</v>
      </c>
      <c r="BI472" s="11" t="s">
        <v>172</v>
      </c>
      <c r="BJ472" s="11" t="s">
        <v>173</v>
      </c>
      <c r="BK472" s="11">
        <v>1</v>
      </c>
      <c r="BL472" s="11" t="s">
        <v>264</v>
      </c>
      <c r="BT472" s="11" t="s">
        <v>175</v>
      </c>
      <c r="BU472" s="11" t="s">
        <v>175</v>
      </c>
      <c r="BV472" s="11" t="s">
        <v>175</v>
      </c>
      <c r="BW472" s="11" t="s">
        <v>175</v>
      </c>
      <c r="BX472" s="11" t="s">
        <v>175</v>
      </c>
      <c r="BY472" s="11" t="s">
        <v>175</v>
      </c>
      <c r="BZ472" s="11" t="s">
        <v>175</v>
      </c>
      <c r="CA472" s="11" t="s">
        <v>175</v>
      </c>
      <c r="CB472" s="11" t="s">
        <v>175</v>
      </c>
      <c r="CC472" s="11" t="s">
        <v>175</v>
      </c>
      <c r="CD472" s="11" t="s">
        <v>175</v>
      </c>
      <c r="CE472" s="11" t="s">
        <v>175</v>
      </c>
      <c r="CF472" s="14">
        <v>41411</v>
      </c>
      <c r="CG472" s="14">
        <v>39969</v>
      </c>
    </row>
    <row r="473" spans="1:85" ht="45" x14ac:dyDescent="0.25">
      <c r="A473" s="11">
        <v>24</v>
      </c>
      <c r="B473" s="11" t="s">
        <v>399</v>
      </c>
      <c r="D473" s="13">
        <v>24.2</v>
      </c>
      <c r="E473" s="11" t="s">
        <v>409</v>
      </c>
      <c r="F473" s="11" t="s">
        <v>401</v>
      </c>
      <c r="G473" s="11" t="s">
        <v>58</v>
      </c>
      <c r="H473" s="11" t="s">
        <v>402</v>
      </c>
      <c r="I473" s="11" t="s">
        <v>379</v>
      </c>
      <c r="J473" s="11" t="s">
        <v>145</v>
      </c>
      <c r="K473" s="14">
        <v>34608</v>
      </c>
      <c r="L473" s="11" t="s">
        <v>410</v>
      </c>
      <c r="M473" s="11">
        <v>443571</v>
      </c>
      <c r="N473" s="11">
        <v>547846</v>
      </c>
      <c r="O473" s="11">
        <v>88</v>
      </c>
      <c r="P473" s="11" t="s">
        <v>216</v>
      </c>
      <c r="Q473" s="11" t="s">
        <v>411</v>
      </c>
      <c r="R473" s="11">
        <v>3</v>
      </c>
      <c r="S473" s="11" t="s">
        <v>162</v>
      </c>
      <c r="T473" s="11">
        <v>35</v>
      </c>
      <c r="U473" s="11">
        <v>5</v>
      </c>
      <c r="V473" s="11" t="s">
        <v>150</v>
      </c>
      <c r="W473" s="11">
        <v>1</v>
      </c>
      <c r="X473" s="11">
        <v>0</v>
      </c>
      <c r="Y473" s="11">
        <v>0</v>
      </c>
      <c r="Z473" s="11">
        <v>0</v>
      </c>
      <c r="AA473" s="11">
        <v>0</v>
      </c>
      <c r="AB473" s="11">
        <v>0</v>
      </c>
      <c r="AC473" s="11">
        <v>0</v>
      </c>
      <c r="AD473" s="11">
        <v>0</v>
      </c>
      <c r="AE473" s="11">
        <v>0</v>
      </c>
      <c r="AF473" s="11">
        <v>0</v>
      </c>
      <c r="AG473" s="11">
        <v>0</v>
      </c>
      <c r="AH473" s="11">
        <v>0</v>
      </c>
      <c r="AI473" s="11">
        <v>1</v>
      </c>
      <c r="AJ473" s="11">
        <v>0</v>
      </c>
      <c r="AK473" s="11">
        <v>0</v>
      </c>
      <c r="AL473" s="11">
        <v>0</v>
      </c>
      <c r="AM473" s="11">
        <v>0</v>
      </c>
      <c r="AN473" s="11" t="s">
        <v>412</v>
      </c>
      <c r="AO473" s="11">
        <v>0</v>
      </c>
      <c r="AQ473" s="11" t="s">
        <v>256</v>
      </c>
      <c r="AR473" s="11" t="s">
        <v>220</v>
      </c>
      <c r="AS473" s="11" t="s">
        <v>257</v>
      </c>
      <c r="AT473" s="11">
        <v>52</v>
      </c>
      <c r="AU473" s="11">
        <v>0</v>
      </c>
      <c r="AX473" s="17"/>
      <c r="CF473" s="14">
        <v>41411</v>
      </c>
      <c r="CG473" s="14">
        <v>39881</v>
      </c>
    </row>
    <row r="474" spans="1:85" ht="45" x14ac:dyDescent="0.25">
      <c r="A474" s="11">
        <v>24</v>
      </c>
      <c r="B474" s="11" t="s">
        <v>399</v>
      </c>
      <c r="D474" s="13">
        <v>24.3</v>
      </c>
      <c r="E474" s="11" t="s">
        <v>413</v>
      </c>
      <c r="F474" s="11" t="s">
        <v>401</v>
      </c>
      <c r="G474" s="11" t="s">
        <v>58</v>
      </c>
      <c r="H474" s="11" t="s">
        <v>402</v>
      </c>
      <c r="I474" s="11" t="s">
        <v>379</v>
      </c>
      <c r="J474" s="11" t="s">
        <v>145</v>
      </c>
      <c r="K474" s="14">
        <v>34608</v>
      </c>
      <c r="L474" s="11" t="s">
        <v>414</v>
      </c>
      <c r="M474" s="11">
        <v>443676</v>
      </c>
      <c r="N474" s="11">
        <v>547741</v>
      </c>
      <c r="O474" s="11">
        <v>88</v>
      </c>
      <c r="P474" s="11" t="s">
        <v>216</v>
      </c>
      <c r="Q474" s="11" t="s">
        <v>415</v>
      </c>
      <c r="R474" s="11">
        <v>5</v>
      </c>
      <c r="S474" s="11" t="s">
        <v>162</v>
      </c>
      <c r="T474" s="11">
        <v>20</v>
      </c>
      <c r="U474" s="11">
        <v>10</v>
      </c>
      <c r="V474" s="11" t="s">
        <v>150</v>
      </c>
      <c r="W474" s="11">
        <v>1</v>
      </c>
      <c r="X474" s="11">
        <v>0</v>
      </c>
      <c r="Y474" s="11">
        <v>0</v>
      </c>
      <c r="Z474" s="11">
        <v>0</v>
      </c>
      <c r="AA474" s="11">
        <v>0</v>
      </c>
      <c r="AB474" s="11">
        <v>0</v>
      </c>
      <c r="AC474" s="11">
        <v>0</v>
      </c>
      <c r="AD474" s="11">
        <v>0</v>
      </c>
      <c r="AE474" s="11">
        <v>0</v>
      </c>
      <c r="AF474" s="11">
        <v>0</v>
      </c>
      <c r="AG474" s="11">
        <v>0</v>
      </c>
      <c r="AH474" s="11">
        <v>1</v>
      </c>
      <c r="AI474" s="11">
        <v>0</v>
      </c>
      <c r="AJ474" s="11">
        <v>0</v>
      </c>
      <c r="AK474" s="11">
        <v>0</v>
      </c>
      <c r="AL474" s="11">
        <v>0</v>
      </c>
      <c r="AM474" s="11">
        <v>0</v>
      </c>
      <c r="AN474" s="11" t="s">
        <v>154</v>
      </c>
      <c r="AO474" s="11">
        <v>0</v>
      </c>
      <c r="AQ474" s="11" t="s">
        <v>256</v>
      </c>
      <c r="AR474" s="11" t="s">
        <v>220</v>
      </c>
      <c r="AS474" s="11" t="s">
        <v>257</v>
      </c>
      <c r="AT474" s="11">
        <v>52</v>
      </c>
      <c r="AU474" s="11">
        <v>0</v>
      </c>
      <c r="AV474" s="11" t="s">
        <v>416</v>
      </c>
      <c r="AX474" s="17"/>
      <c r="CF474" s="14">
        <v>41411</v>
      </c>
      <c r="CG474" s="14">
        <v>39881</v>
      </c>
    </row>
    <row r="475" spans="1:85" ht="45" x14ac:dyDescent="0.25">
      <c r="A475" s="24">
        <v>24</v>
      </c>
      <c r="B475" s="24" t="s">
        <v>399</v>
      </c>
      <c r="C475" s="25"/>
      <c r="D475" s="26">
        <v>24.4</v>
      </c>
      <c r="E475" s="24" t="s">
        <v>417</v>
      </c>
      <c r="F475" s="24" t="s">
        <v>401</v>
      </c>
      <c r="G475" s="24" t="s">
        <v>58</v>
      </c>
      <c r="H475" s="24" t="s">
        <v>402</v>
      </c>
      <c r="I475" s="24" t="s">
        <v>379</v>
      </c>
      <c r="J475" s="24" t="s">
        <v>145</v>
      </c>
      <c r="K475" s="27">
        <v>34608</v>
      </c>
      <c r="L475" s="24"/>
      <c r="M475" s="24">
        <v>442960</v>
      </c>
      <c r="N475" s="24">
        <v>547420</v>
      </c>
      <c r="O475" s="24">
        <v>88</v>
      </c>
      <c r="P475" s="24" t="s">
        <v>216</v>
      </c>
      <c r="Q475" s="24" t="s">
        <v>418</v>
      </c>
      <c r="R475" s="24">
        <v>50</v>
      </c>
      <c r="S475" s="24" t="s">
        <v>149</v>
      </c>
      <c r="T475" s="24"/>
      <c r="U475" s="24"/>
      <c r="V475" s="24"/>
      <c r="W475" s="24">
        <v>1</v>
      </c>
      <c r="X475" s="24">
        <v>0</v>
      </c>
      <c r="Y475" s="24">
        <v>0</v>
      </c>
      <c r="Z475" s="24">
        <v>0</v>
      </c>
      <c r="AA475" s="24">
        <v>0</v>
      </c>
      <c r="AB475" s="24">
        <v>0</v>
      </c>
      <c r="AC475" s="24">
        <v>0</v>
      </c>
      <c r="AD475" s="24">
        <v>1</v>
      </c>
      <c r="AE475" s="24">
        <v>0</v>
      </c>
      <c r="AF475" s="24">
        <v>1</v>
      </c>
      <c r="AG475" s="24">
        <v>0</v>
      </c>
      <c r="AH475" s="24">
        <v>0</v>
      </c>
      <c r="AI475" s="24">
        <v>0</v>
      </c>
      <c r="AJ475" s="24">
        <v>0</v>
      </c>
      <c r="AK475" s="24">
        <v>0</v>
      </c>
      <c r="AL475" s="24">
        <v>0</v>
      </c>
      <c r="AM475" s="24">
        <v>0</v>
      </c>
      <c r="AN475" s="24" t="s">
        <v>281</v>
      </c>
      <c r="AO475" s="24">
        <v>0</v>
      </c>
      <c r="AP475" s="24"/>
      <c r="AQ475" s="24" t="s">
        <v>256</v>
      </c>
      <c r="AR475" s="24" t="s">
        <v>220</v>
      </c>
      <c r="AS475" s="25" t="s">
        <v>257</v>
      </c>
      <c r="AT475" s="24">
        <v>52</v>
      </c>
      <c r="AU475" s="11">
        <v>0</v>
      </c>
      <c r="AV475" s="24"/>
      <c r="AW475" s="25" t="s">
        <v>165</v>
      </c>
      <c r="AX475" s="28"/>
      <c r="AY475" s="25" t="s">
        <v>419</v>
      </c>
      <c r="AZ475" s="25" t="s">
        <v>420</v>
      </c>
      <c r="BA475" s="25" t="s">
        <v>399</v>
      </c>
      <c r="BB475" s="25" t="s">
        <v>421</v>
      </c>
      <c r="BC475" s="29">
        <v>48</v>
      </c>
      <c r="BD475" s="25" t="s">
        <v>408</v>
      </c>
      <c r="BE475" s="25" t="s">
        <v>168</v>
      </c>
      <c r="BF475" s="25" t="s">
        <v>261</v>
      </c>
      <c r="BG475" s="25" t="s">
        <v>262</v>
      </c>
      <c r="BH475" s="25" t="s">
        <v>263</v>
      </c>
      <c r="BI475" s="25" t="s">
        <v>172</v>
      </c>
      <c r="BJ475" s="25" t="s">
        <v>173</v>
      </c>
      <c r="BK475" s="25">
        <v>1</v>
      </c>
      <c r="BL475" s="25" t="s">
        <v>422</v>
      </c>
      <c r="BM475" s="25"/>
      <c r="BN475" s="25" t="s">
        <v>174</v>
      </c>
      <c r="BO475" s="25">
        <v>3</v>
      </c>
      <c r="BP475" s="25" t="s">
        <v>265</v>
      </c>
      <c r="BQ475" s="25"/>
      <c r="BR475" s="25"/>
      <c r="BS475" s="25" t="s">
        <v>423</v>
      </c>
      <c r="BT475" s="25" t="s">
        <v>424</v>
      </c>
      <c r="BU475" s="25" t="s">
        <v>424</v>
      </c>
      <c r="BV475" s="25" t="s">
        <v>424</v>
      </c>
      <c r="BW475" s="25" t="s">
        <v>424</v>
      </c>
      <c r="BX475" s="25" t="s">
        <v>424</v>
      </c>
      <c r="BY475" s="25" t="s">
        <v>424</v>
      </c>
      <c r="BZ475" s="25" t="s">
        <v>424</v>
      </c>
      <c r="CA475" s="25" t="s">
        <v>424</v>
      </c>
      <c r="CB475" s="25" t="s">
        <v>424</v>
      </c>
      <c r="CC475" s="25" t="s">
        <v>424</v>
      </c>
      <c r="CD475" s="25" t="s">
        <v>424</v>
      </c>
      <c r="CE475" s="25" t="s">
        <v>424</v>
      </c>
      <c r="CF475" s="30">
        <v>41411</v>
      </c>
      <c r="CG475" s="14">
        <v>39969</v>
      </c>
    </row>
    <row r="476" spans="1:85" ht="45" x14ac:dyDescent="0.25">
      <c r="A476" s="31">
        <v>24</v>
      </c>
      <c r="B476" s="31" t="s">
        <v>399</v>
      </c>
      <c r="C476" s="32"/>
      <c r="D476" s="33">
        <v>24.5</v>
      </c>
      <c r="E476" s="31" t="s">
        <v>425</v>
      </c>
      <c r="F476" s="31" t="s">
        <v>401</v>
      </c>
      <c r="G476" s="31" t="s">
        <v>58</v>
      </c>
      <c r="H476" s="31" t="s">
        <v>402</v>
      </c>
      <c r="I476" s="31" t="s">
        <v>379</v>
      </c>
      <c r="J476" s="31" t="s">
        <v>145</v>
      </c>
      <c r="K476" s="34">
        <v>34608</v>
      </c>
      <c r="L476" s="31"/>
      <c r="M476" s="31">
        <v>440350</v>
      </c>
      <c r="N476" s="31">
        <v>5475100</v>
      </c>
      <c r="O476" s="31">
        <v>88</v>
      </c>
      <c r="P476" s="31"/>
      <c r="Q476" s="31" t="s">
        <v>426</v>
      </c>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2"/>
      <c r="AT476" s="31"/>
      <c r="AU476" s="35"/>
      <c r="AV476" s="31"/>
      <c r="AW476" s="32"/>
      <c r="AX476" s="32"/>
      <c r="AY476" s="32"/>
      <c r="AZ476" s="32"/>
      <c r="BA476" s="32"/>
      <c r="BB476" s="32"/>
      <c r="BC476" s="36"/>
      <c r="BD476" s="32"/>
      <c r="BE476" s="32"/>
      <c r="BF476" s="32"/>
      <c r="BG476" s="32"/>
      <c r="BH476" s="32"/>
      <c r="BI476" s="32"/>
      <c r="BJ476" s="32"/>
      <c r="BK476" s="32"/>
      <c r="BL476" s="32"/>
      <c r="BM476" s="32"/>
      <c r="BN476" s="32"/>
      <c r="BO476" s="32"/>
      <c r="BP476" s="32"/>
      <c r="BQ476" s="32"/>
      <c r="BR476" s="32"/>
      <c r="BS476" s="32"/>
      <c r="BT476" s="32"/>
      <c r="BU476" s="32"/>
      <c r="BV476" s="32"/>
      <c r="BW476" s="32"/>
      <c r="BX476" s="32"/>
      <c r="BY476" s="32"/>
      <c r="BZ476" s="32"/>
      <c r="CA476" s="32"/>
      <c r="CB476" s="32"/>
      <c r="CC476" s="32"/>
      <c r="CD476" s="32"/>
      <c r="CE476" s="32"/>
      <c r="CF476" s="37"/>
      <c r="CG476" s="38"/>
    </row>
    <row r="477" spans="1:85" ht="30" x14ac:dyDescent="0.25">
      <c r="A477" s="11">
        <v>549</v>
      </c>
      <c r="B477" s="11" t="s">
        <v>4320</v>
      </c>
      <c r="D477" s="13">
        <v>549.1</v>
      </c>
      <c r="E477" s="11" t="s">
        <v>80</v>
      </c>
      <c r="F477" s="11" t="s">
        <v>141</v>
      </c>
      <c r="G477" s="11" t="s">
        <v>157</v>
      </c>
      <c r="H477" s="11" t="s">
        <v>245</v>
      </c>
      <c r="I477" s="11" t="s">
        <v>141</v>
      </c>
      <c r="J477" s="11" t="s">
        <v>1232</v>
      </c>
      <c r="K477" s="14">
        <v>37240</v>
      </c>
      <c r="M477" s="11">
        <v>432671</v>
      </c>
      <c r="N477" s="11">
        <v>408333</v>
      </c>
      <c r="O477" s="11">
        <v>111</v>
      </c>
      <c r="P477" s="11" t="s">
        <v>160</v>
      </c>
      <c r="Q477" s="11" t="s">
        <v>4321</v>
      </c>
      <c r="R477" s="11">
        <v>20</v>
      </c>
      <c r="S477" s="11" t="s">
        <v>211</v>
      </c>
      <c r="T477" s="11">
        <v>56</v>
      </c>
      <c r="U477" s="11">
        <v>5</v>
      </c>
      <c r="V477" s="11" t="s">
        <v>211</v>
      </c>
      <c r="W477" s="11">
        <v>1</v>
      </c>
      <c r="X477" s="11">
        <v>1</v>
      </c>
      <c r="Y477" s="11">
        <v>0</v>
      </c>
      <c r="Z477" s="11">
        <v>0</v>
      </c>
      <c r="AA477" s="11">
        <v>0</v>
      </c>
      <c r="AB477" s="11">
        <v>0</v>
      </c>
      <c r="AC477" s="11">
        <v>0</v>
      </c>
      <c r="AD477" s="11">
        <v>0</v>
      </c>
      <c r="AE477" s="11">
        <v>0</v>
      </c>
      <c r="AF477" s="11">
        <v>1</v>
      </c>
      <c r="AG477" s="11">
        <v>0</v>
      </c>
      <c r="AH477" s="11">
        <v>0</v>
      </c>
      <c r="AI477" s="11">
        <v>0</v>
      </c>
      <c r="AJ477" s="11">
        <v>0</v>
      </c>
      <c r="AK477" s="11">
        <v>0</v>
      </c>
      <c r="AL477" s="11">
        <v>0</v>
      </c>
      <c r="AM477" s="11">
        <v>0</v>
      </c>
      <c r="AN477" s="11" t="s">
        <v>972</v>
      </c>
      <c r="AO477" s="11">
        <v>0</v>
      </c>
      <c r="AQ477" s="11" t="s">
        <v>141</v>
      </c>
      <c r="AR477" s="11" t="s">
        <v>152</v>
      </c>
      <c r="AS477" s="11" t="s">
        <v>164</v>
      </c>
      <c r="AT477" s="11">
        <v>4</v>
      </c>
      <c r="AU477" s="11">
        <v>4</v>
      </c>
      <c r="AW477" s="11" t="s">
        <v>165</v>
      </c>
      <c r="AX477" s="17"/>
      <c r="AY477" s="11" t="s">
        <v>166</v>
      </c>
      <c r="BA477" s="11" t="s">
        <v>827</v>
      </c>
      <c r="BB477" s="11" t="s">
        <v>164</v>
      </c>
      <c r="BC477" s="16">
        <v>4</v>
      </c>
      <c r="BD477" s="11" t="s">
        <v>827</v>
      </c>
      <c r="BE477" s="11" t="s">
        <v>168</v>
      </c>
      <c r="BF477" s="11" t="s">
        <v>169</v>
      </c>
      <c r="BG477" s="11" t="s">
        <v>170</v>
      </c>
      <c r="BH477" s="11" t="s">
        <v>171</v>
      </c>
      <c r="BI477" s="11" t="s">
        <v>172</v>
      </c>
      <c r="BJ477" s="11" t="s">
        <v>173</v>
      </c>
      <c r="BK477" s="11">
        <v>1</v>
      </c>
      <c r="BQ477" s="11" t="s">
        <v>174</v>
      </c>
      <c r="BT477" s="11" t="s">
        <v>174</v>
      </c>
      <c r="BU477" s="11" t="s">
        <v>175</v>
      </c>
      <c r="BV477" s="11" t="s">
        <v>175</v>
      </c>
      <c r="BW477" s="11" t="s">
        <v>174</v>
      </c>
      <c r="BX477" s="11" t="s">
        <v>175</v>
      </c>
      <c r="BY477" s="11" t="s">
        <v>175</v>
      </c>
      <c r="BZ477" s="11" t="s">
        <v>174</v>
      </c>
      <c r="CA477" s="11" t="s">
        <v>175</v>
      </c>
      <c r="CB477" s="11" t="s">
        <v>175</v>
      </c>
      <c r="CC477" s="11" t="s">
        <v>175</v>
      </c>
      <c r="CD477" s="11" t="s">
        <v>175</v>
      </c>
      <c r="CE477" s="11" t="s">
        <v>175</v>
      </c>
      <c r="CF477" s="14">
        <v>41411</v>
      </c>
      <c r="CG477" s="14">
        <v>38718</v>
      </c>
    </row>
    <row r="478" spans="1:85" ht="30" x14ac:dyDescent="0.25">
      <c r="A478" s="11">
        <v>52</v>
      </c>
      <c r="B478" s="11" t="s">
        <v>677</v>
      </c>
      <c r="C478" s="11" t="s">
        <v>678</v>
      </c>
      <c r="D478" s="13">
        <v>52.1</v>
      </c>
      <c r="E478" s="11" t="s">
        <v>679</v>
      </c>
      <c r="F478" s="11" t="s">
        <v>141</v>
      </c>
      <c r="G478" s="11" t="s">
        <v>157</v>
      </c>
      <c r="H478" s="11" t="s">
        <v>680</v>
      </c>
      <c r="I478" s="11" t="s">
        <v>141</v>
      </c>
      <c r="J478" s="11" t="s">
        <v>145</v>
      </c>
      <c r="K478" s="14">
        <v>34608</v>
      </c>
      <c r="L478" s="11" t="s">
        <v>681</v>
      </c>
      <c r="M478" s="11">
        <v>443108</v>
      </c>
      <c r="N478" s="11">
        <v>407452</v>
      </c>
      <c r="O478" s="11">
        <v>111</v>
      </c>
      <c r="P478" s="11" t="s">
        <v>160</v>
      </c>
      <c r="Q478" s="11" t="s">
        <v>682</v>
      </c>
      <c r="R478" s="11">
        <v>10</v>
      </c>
      <c r="S478" s="11" t="s">
        <v>211</v>
      </c>
      <c r="T478" s="11">
        <v>75.09</v>
      </c>
      <c r="U478" s="11">
        <v>0.01</v>
      </c>
      <c r="V478" s="11" t="s">
        <v>162</v>
      </c>
      <c r="W478" s="11">
        <v>1</v>
      </c>
      <c r="X478" s="11">
        <v>0</v>
      </c>
      <c r="Y478" s="11">
        <v>0</v>
      </c>
      <c r="Z478" s="11">
        <v>1</v>
      </c>
      <c r="AA478" s="11">
        <v>0</v>
      </c>
      <c r="AB478" s="11">
        <v>0</v>
      </c>
      <c r="AC478" s="11">
        <v>0</v>
      </c>
      <c r="AD478" s="11">
        <v>0</v>
      </c>
      <c r="AE478" s="11">
        <v>0</v>
      </c>
      <c r="AF478" s="11">
        <v>0</v>
      </c>
      <c r="AG478" s="11">
        <v>0</v>
      </c>
      <c r="AH478" s="11">
        <v>0</v>
      </c>
      <c r="AI478" s="11">
        <v>0</v>
      </c>
      <c r="AJ478" s="11">
        <v>0</v>
      </c>
      <c r="AK478" s="11">
        <v>0</v>
      </c>
      <c r="AL478" s="11">
        <v>0</v>
      </c>
      <c r="AM478" s="11">
        <v>0</v>
      </c>
      <c r="AN478" s="11" t="s">
        <v>308</v>
      </c>
      <c r="AO478" s="11">
        <v>0</v>
      </c>
      <c r="AQ478" s="11" t="s">
        <v>141</v>
      </c>
      <c r="AR478" s="11" t="s">
        <v>152</v>
      </c>
      <c r="AS478" s="11" t="s">
        <v>232</v>
      </c>
      <c r="AT478" s="11">
        <v>6</v>
      </c>
      <c r="AU478" s="11">
        <v>6</v>
      </c>
      <c r="AV478" s="11" t="s">
        <v>683</v>
      </c>
      <c r="AX478" s="17"/>
      <c r="CF478" s="14">
        <v>41411</v>
      </c>
    </row>
    <row r="479" spans="1:85" ht="30" x14ac:dyDescent="0.25">
      <c r="A479" s="11">
        <v>655</v>
      </c>
      <c r="B479" s="11" t="s">
        <v>4839</v>
      </c>
      <c r="D479" s="13">
        <v>655.1</v>
      </c>
      <c r="E479" s="11" t="s">
        <v>2054</v>
      </c>
      <c r="F479" s="11" t="s">
        <v>141</v>
      </c>
      <c r="G479" s="11" t="s">
        <v>157</v>
      </c>
      <c r="H479" s="11" t="s">
        <v>535</v>
      </c>
      <c r="I479" s="11" t="s">
        <v>141</v>
      </c>
      <c r="J479" s="11" t="s">
        <v>1232</v>
      </c>
      <c r="K479" s="14">
        <v>38037</v>
      </c>
      <c r="M479" s="11">
        <v>442311</v>
      </c>
      <c r="N479" s="11">
        <v>405757</v>
      </c>
      <c r="O479" s="11">
        <v>110</v>
      </c>
      <c r="P479" s="11" t="s">
        <v>160</v>
      </c>
      <c r="Q479" s="11" t="s">
        <v>4840</v>
      </c>
      <c r="R479" s="11">
        <v>1</v>
      </c>
      <c r="S479" s="11" t="s">
        <v>231</v>
      </c>
      <c r="T479" s="11">
        <v>46.65</v>
      </c>
      <c r="U479" s="11">
        <v>0.1</v>
      </c>
      <c r="V479" s="11" t="s">
        <v>231</v>
      </c>
      <c r="W479" s="11">
        <v>1</v>
      </c>
      <c r="X479" s="11">
        <v>0</v>
      </c>
      <c r="Y479" s="11">
        <v>0</v>
      </c>
      <c r="Z479" s="11">
        <v>1</v>
      </c>
      <c r="AA479" s="11">
        <v>0</v>
      </c>
      <c r="AB479" s="11">
        <v>0</v>
      </c>
      <c r="AC479" s="11">
        <v>0</v>
      </c>
      <c r="AD479" s="11">
        <v>0</v>
      </c>
      <c r="AE479" s="11">
        <v>0</v>
      </c>
      <c r="AF479" s="11">
        <v>0</v>
      </c>
      <c r="AG479" s="11">
        <v>0</v>
      </c>
      <c r="AH479" s="11">
        <v>1</v>
      </c>
      <c r="AI479" s="11">
        <v>0</v>
      </c>
      <c r="AJ479" s="11">
        <v>0</v>
      </c>
      <c r="AK479" s="11">
        <v>0</v>
      </c>
      <c r="AL479" s="11">
        <v>0</v>
      </c>
      <c r="AM479" s="11">
        <v>0</v>
      </c>
      <c r="AN479" s="11" t="s">
        <v>195</v>
      </c>
      <c r="AO479" s="11">
        <v>0</v>
      </c>
      <c r="AQ479" s="11" t="s">
        <v>141</v>
      </c>
      <c r="AR479" s="11" t="s">
        <v>152</v>
      </c>
      <c r="AS479" s="11" t="s">
        <v>232</v>
      </c>
      <c r="AT479" s="11">
        <v>6</v>
      </c>
      <c r="AU479" s="11">
        <v>6</v>
      </c>
      <c r="AX479" s="17"/>
      <c r="CF479" s="14">
        <v>41411</v>
      </c>
    </row>
    <row r="480" spans="1:85" ht="45" x14ac:dyDescent="0.25">
      <c r="A480" s="11">
        <v>26</v>
      </c>
      <c r="B480" s="11" t="s">
        <v>446</v>
      </c>
      <c r="D480" s="13">
        <v>26.1</v>
      </c>
      <c r="E480" s="11" t="s">
        <v>447</v>
      </c>
      <c r="F480" s="11" t="s">
        <v>141</v>
      </c>
      <c r="G480" s="11" t="s">
        <v>142</v>
      </c>
      <c r="H480" s="11" t="s">
        <v>448</v>
      </c>
      <c r="I480" s="11" t="s">
        <v>141</v>
      </c>
      <c r="J480" s="11" t="s">
        <v>145</v>
      </c>
      <c r="K480" s="14">
        <v>34608</v>
      </c>
      <c r="L480" s="11" t="s">
        <v>449</v>
      </c>
      <c r="M480" s="11">
        <v>304541</v>
      </c>
      <c r="N480" s="11">
        <v>199537</v>
      </c>
      <c r="O480" s="11">
        <v>170</v>
      </c>
      <c r="P480" s="11" t="s">
        <v>450</v>
      </c>
      <c r="Q480" s="11" t="s">
        <v>451</v>
      </c>
      <c r="R480" s="11">
        <v>20</v>
      </c>
      <c r="S480" s="11" t="s">
        <v>162</v>
      </c>
      <c r="T480" s="11">
        <v>115</v>
      </c>
      <c r="U480" s="11">
        <v>5</v>
      </c>
      <c r="V480" s="11" t="s">
        <v>150</v>
      </c>
      <c r="W480" s="11">
        <v>1</v>
      </c>
      <c r="X480" s="11">
        <v>0</v>
      </c>
      <c r="Y480" s="11">
        <v>0</v>
      </c>
      <c r="Z480" s="11">
        <v>0</v>
      </c>
      <c r="AA480" s="11">
        <v>0</v>
      </c>
      <c r="AB480" s="11">
        <v>0</v>
      </c>
      <c r="AC480" s="11">
        <v>0</v>
      </c>
      <c r="AD480" s="11">
        <v>0</v>
      </c>
      <c r="AE480" s="11">
        <v>0</v>
      </c>
      <c r="AF480" s="11">
        <v>0</v>
      </c>
      <c r="AG480" s="11">
        <v>0</v>
      </c>
      <c r="AH480" s="11">
        <v>1</v>
      </c>
      <c r="AI480" s="11">
        <v>0</v>
      </c>
      <c r="AJ480" s="11">
        <v>0</v>
      </c>
      <c r="AK480" s="11">
        <v>0</v>
      </c>
      <c r="AL480" s="11">
        <v>0</v>
      </c>
      <c r="AM480" s="11">
        <v>0</v>
      </c>
      <c r="AN480" s="11" t="s">
        <v>154</v>
      </c>
      <c r="AO480" s="11">
        <v>0</v>
      </c>
      <c r="AQ480" s="11" t="s">
        <v>141</v>
      </c>
      <c r="AR480" s="11" t="s">
        <v>152</v>
      </c>
      <c r="AS480" s="11" t="s">
        <v>164</v>
      </c>
      <c r="AT480" s="11">
        <v>4</v>
      </c>
      <c r="AU480" s="11">
        <v>4</v>
      </c>
      <c r="AX480" s="17"/>
      <c r="CF480" s="14">
        <v>41411</v>
      </c>
    </row>
    <row r="481" spans="1:85" ht="45" x14ac:dyDescent="0.25">
      <c r="A481" s="11">
        <v>659</v>
      </c>
      <c r="B481" s="11" t="s">
        <v>4875</v>
      </c>
      <c r="C481" s="11" t="s">
        <v>4875</v>
      </c>
      <c r="D481" s="13">
        <v>659.1</v>
      </c>
      <c r="E481" s="11" t="s">
        <v>4314</v>
      </c>
      <c r="F481" s="11" t="s">
        <v>141</v>
      </c>
      <c r="G481" s="11" t="s">
        <v>157</v>
      </c>
      <c r="H481" s="11" t="s">
        <v>3244</v>
      </c>
      <c r="I481" s="11" t="s">
        <v>141</v>
      </c>
      <c r="J481" s="11" t="s">
        <v>1232</v>
      </c>
      <c r="K481" s="14">
        <v>38091</v>
      </c>
      <c r="L481" s="11" t="s">
        <v>4876</v>
      </c>
      <c r="M481" s="11">
        <v>429060</v>
      </c>
      <c r="N481" s="11">
        <v>397965</v>
      </c>
      <c r="O481" s="11">
        <v>110</v>
      </c>
      <c r="P481" s="11" t="s">
        <v>207</v>
      </c>
      <c r="Q481" s="11" t="s">
        <v>4877</v>
      </c>
      <c r="R481" s="11">
        <v>10</v>
      </c>
      <c r="S481" s="11" t="s">
        <v>162</v>
      </c>
      <c r="T481" s="11">
        <v>130</v>
      </c>
      <c r="U481" s="11">
        <v>5</v>
      </c>
      <c r="V481" s="11" t="s">
        <v>150</v>
      </c>
      <c r="W481" s="11">
        <v>1</v>
      </c>
      <c r="X481" s="11">
        <v>1</v>
      </c>
      <c r="Y481" s="11">
        <v>0</v>
      </c>
      <c r="Z481" s="11">
        <v>0</v>
      </c>
      <c r="AA481" s="11">
        <v>0</v>
      </c>
      <c r="AB481" s="11">
        <v>0</v>
      </c>
      <c r="AC481" s="11">
        <v>0</v>
      </c>
      <c r="AD481" s="11">
        <v>0</v>
      </c>
      <c r="AE481" s="11">
        <v>0</v>
      </c>
      <c r="AF481" s="11">
        <v>1</v>
      </c>
      <c r="AG481" s="11">
        <v>0</v>
      </c>
      <c r="AH481" s="11">
        <v>0</v>
      </c>
      <c r="AI481" s="11">
        <v>0</v>
      </c>
      <c r="AJ481" s="11">
        <v>0</v>
      </c>
      <c r="AK481" s="11">
        <v>0</v>
      </c>
      <c r="AL481" s="11">
        <v>0</v>
      </c>
      <c r="AM481" s="11">
        <v>0</v>
      </c>
      <c r="AN481" s="11" t="s">
        <v>972</v>
      </c>
      <c r="AO481" s="11">
        <v>0</v>
      </c>
      <c r="AQ481" s="11" t="s">
        <v>141</v>
      </c>
      <c r="AR481" s="11" t="s">
        <v>152</v>
      </c>
      <c r="AS481" s="11" t="s">
        <v>153</v>
      </c>
      <c r="AT481" s="11">
        <v>2</v>
      </c>
      <c r="AU481" s="11">
        <v>2</v>
      </c>
      <c r="AV481" s="11" t="s">
        <v>4878</v>
      </c>
      <c r="AW481" s="11" t="s">
        <v>165</v>
      </c>
      <c r="AX481" s="17"/>
      <c r="AY481" s="11" t="s">
        <v>4879</v>
      </c>
      <c r="BA481" s="11" t="s">
        <v>827</v>
      </c>
      <c r="BB481" s="11" t="s">
        <v>153</v>
      </c>
      <c r="BC481" s="16">
        <v>2</v>
      </c>
      <c r="BD481" s="11" t="s">
        <v>827</v>
      </c>
      <c r="BE481" s="11" t="s">
        <v>168</v>
      </c>
      <c r="BF481" s="11" t="s">
        <v>169</v>
      </c>
      <c r="BG481" s="11" t="s">
        <v>170</v>
      </c>
      <c r="BH481" s="11" t="s">
        <v>171</v>
      </c>
      <c r="BI481" s="11" t="s">
        <v>172</v>
      </c>
      <c r="BJ481" s="11" t="s">
        <v>173</v>
      </c>
      <c r="BK481" s="11">
        <v>1</v>
      </c>
      <c r="BL481" s="11" t="s">
        <v>4880</v>
      </c>
      <c r="BQ481" s="11" t="s">
        <v>174</v>
      </c>
      <c r="BT481" s="11" t="s">
        <v>174</v>
      </c>
      <c r="BU481" s="11" t="s">
        <v>175</v>
      </c>
      <c r="BV481" s="11" t="s">
        <v>175</v>
      </c>
      <c r="BW481" s="11" t="s">
        <v>174</v>
      </c>
      <c r="BX481" s="11" t="s">
        <v>175</v>
      </c>
      <c r="BY481" s="11" t="s">
        <v>175</v>
      </c>
      <c r="BZ481" s="11" t="s">
        <v>174</v>
      </c>
      <c r="CA481" s="11" t="s">
        <v>175</v>
      </c>
      <c r="CB481" s="11" t="s">
        <v>175</v>
      </c>
      <c r="CC481" s="11" t="s">
        <v>175</v>
      </c>
      <c r="CD481" s="11" t="s">
        <v>175</v>
      </c>
      <c r="CE481" s="11" t="s">
        <v>175</v>
      </c>
      <c r="CF481" s="14">
        <v>41411</v>
      </c>
      <c r="CG481" s="14">
        <v>41411</v>
      </c>
    </row>
    <row r="482" spans="1:85" s="25" customFormat="1" ht="60" x14ac:dyDescent="0.25">
      <c r="A482" s="11">
        <v>412</v>
      </c>
      <c r="B482" s="11" t="s">
        <v>3360</v>
      </c>
      <c r="C482" s="11"/>
      <c r="D482" s="13">
        <v>412.1</v>
      </c>
      <c r="E482" s="11" t="s">
        <v>3361</v>
      </c>
      <c r="F482" s="11" t="s">
        <v>1198</v>
      </c>
      <c r="G482" s="11" t="s">
        <v>226</v>
      </c>
      <c r="H482" s="11" t="s">
        <v>1436</v>
      </c>
      <c r="I482" s="11" t="s">
        <v>253</v>
      </c>
      <c r="J482" s="11" t="s">
        <v>2157</v>
      </c>
      <c r="K482" s="14">
        <v>36900</v>
      </c>
      <c r="L482" s="11"/>
      <c r="M482" s="11">
        <v>387030</v>
      </c>
      <c r="N482" s="11">
        <v>426715</v>
      </c>
      <c r="O482" s="11">
        <v>103</v>
      </c>
      <c r="P482" s="11" t="s">
        <v>229</v>
      </c>
      <c r="Q482" s="11" t="s">
        <v>3362</v>
      </c>
      <c r="R482" s="11">
        <v>10</v>
      </c>
      <c r="S482" s="11" t="s">
        <v>149</v>
      </c>
      <c r="T482" s="11">
        <v>409</v>
      </c>
      <c r="U482" s="11">
        <v>1</v>
      </c>
      <c r="V482" s="11" t="s">
        <v>231</v>
      </c>
      <c r="W482" s="11">
        <v>1</v>
      </c>
      <c r="X482" s="11">
        <v>0</v>
      </c>
      <c r="Y482" s="11">
        <v>1</v>
      </c>
      <c r="Z482" s="11">
        <v>1</v>
      </c>
      <c r="AA482" s="11">
        <v>1</v>
      </c>
      <c r="AB482" s="11">
        <v>0</v>
      </c>
      <c r="AC482" s="11">
        <v>0</v>
      </c>
      <c r="AD482" s="11">
        <v>0</v>
      </c>
      <c r="AE482" s="11">
        <v>0</v>
      </c>
      <c r="AF482" s="11">
        <v>1</v>
      </c>
      <c r="AG482" s="11">
        <v>0</v>
      </c>
      <c r="AH482" s="11">
        <v>0</v>
      </c>
      <c r="AI482" s="11">
        <v>0</v>
      </c>
      <c r="AJ482" s="11">
        <v>0</v>
      </c>
      <c r="AK482" s="11">
        <v>0</v>
      </c>
      <c r="AL482" s="11">
        <v>0</v>
      </c>
      <c r="AM482" s="11">
        <v>0</v>
      </c>
      <c r="AN482" s="11" t="s">
        <v>3363</v>
      </c>
      <c r="AO482" s="11">
        <v>0</v>
      </c>
      <c r="AP482" s="11"/>
      <c r="AQ482" s="11" t="s">
        <v>256</v>
      </c>
      <c r="AR482" s="11" t="s">
        <v>152</v>
      </c>
      <c r="AS482" s="11" t="s">
        <v>257</v>
      </c>
      <c r="AT482" s="11">
        <v>52</v>
      </c>
      <c r="AU482" s="11">
        <v>52</v>
      </c>
      <c r="AV482" s="11" t="s">
        <v>3364</v>
      </c>
      <c r="AW482" s="11" t="s">
        <v>165</v>
      </c>
      <c r="AX482" s="17"/>
      <c r="AY482" s="11" t="s">
        <v>3365</v>
      </c>
      <c r="AZ482" s="11"/>
      <c r="BA482" s="11" t="s">
        <v>3360</v>
      </c>
      <c r="BB482" s="11" t="s">
        <v>421</v>
      </c>
      <c r="BC482" s="16">
        <v>48</v>
      </c>
      <c r="BD482" s="11" t="s">
        <v>3366</v>
      </c>
      <c r="BE482" s="11" t="s">
        <v>168</v>
      </c>
      <c r="BF482" s="11" t="s">
        <v>169</v>
      </c>
      <c r="BG482" s="11" t="s">
        <v>262</v>
      </c>
      <c r="BH482" s="11" t="s">
        <v>263</v>
      </c>
      <c r="BI482" s="11" t="s">
        <v>172</v>
      </c>
      <c r="BJ482" s="11" t="s">
        <v>173</v>
      </c>
      <c r="BK482" s="11">
        <v>1</v>
      </c>
      <c r="BL482" s="11" t="s">
        <v>3367</v>
      </c>
      <c r="BM482" s="11"/>
      <c r="BN482" s="11" t="s">
        <v>286</v>
      </c>
      <c r="BO482" s="11">
        <v>3</v>
      </c>
      <c r="BP482" s="11" t="s">
        <v>174</v>
      </c>
      <c r="BQ482" s="11"/>
      <c r="BR482" s="11" t="s">
        <v>265</v>
      </c>
      <c r="BS482" s="11"/>
      <c r="BT482" s="11" t="s">
        <v>3368</v>
      </c>
      <c r="BU482" s="11" t="s">
        <v>3369</v>
      </c>
      <c r="BV482" s="11" t="s">
        <v>3369</v>
      </c>
      <c r="BW482" s="11" t="s">
        <v>3369</v>
      </c>
      <c r="BX482" s="11" t="s">
        <v>3369</v>
      </c>
      <c r="BY482" s="11" t="s">
        <v>3369</v>
      </c>
      <c r="BZ482" s="11" t="s">
        <v>3368</v>
      </c>
      <c r="CA482" s="11" t="s">
        <v>3369</v>
      </c>
      <c r="CB482" s="11" t="s">
        <v>3369</v>
      </c>
      <c r="CC482" s="11" t="s">
        <v>3369</v>
      </c>
      <c r="CD482" s="11" t="s">
        <v>3369</v>
      </c>
      <c r="CE482" s="11" t="s">
        <v>3369</v>
      </c>
      <c r="CF482" s="14">
        <v>41411</v>
      </c>
      <c r="CG482" s="14">
        <v>39763</v>
      </c>
    </row>
    <row r="483" spans="1:85" ht="60" x14ac:dyDescent="0.25">
      <c r="A483" s="11">
        <v>412</v>
      </c>
      <c r="B483" s="11" t="s">
        <v>3360</v>
      </c>
      <c r="D483" s="13">
        <v>412.15</v>
      </c>
      <c r="E483" s="11" t="s">
        <v>275</v>
      </c>
      <c r="F483" s="11" t="s">
        <v>1198</v>
      </c>
      <c r="G483" s="11" t="s">
        <v>226</v>
      </c>
      <c r="H483" s="11" t="s">
        <v>1436</v>
      </c>
      <c r="I483" s="11" t="s">
        <v>253</v>
      </c>
      <c r="J483" s="11" t="s">
        <v>2157</v>
      </c>
      <c r="O483" s="11"/>
      <c r="AX483" s="17"/>
    </row>
    <row r="484" spans="1:85" ht="60" x14ac:dyDescent="0.25">
      <c r="A484" s="11">
        <v>412</v>
      </c>
      <c r="B484" s="11" t="s">
        <v>3360</v>
      </c>
      <c r="D484" s="13">
        <v>412.2</v>
      </c>
      <c r="E484" s="11" t="s">
        <v>3370</v>
      </c>
      <c r="F484" s="11" t="s">
        <v>1198</v>
      </c>
      <c r="G484" s="11" t="s">
        <v>226</v>
      </c>
      <c r="H484" s="11" t="s">
        <v>1436</v>
      </c>
      <c r="I484" s="11" t="s">
        <v>253</v>
      </c>
      <c r="J484" s="11" t="s">
        <v>2157</v>
      </c>
      <c r="K484" s="14">
        <v>36900</v>
      </c>
      <c r="M484" s="11">
        <v>387130</v>
      </c>
      <c r="N484" s="11">
        <v>426560</v>
      </c>
      <c r="O484" s="11">
        <v>103</v>
      </c>
      <c r="P484" s="11" t="s">
        <v>229</v>
      </c>
      <c r="Q484" s="11" t="s">
        <v>3371</v>
      </c>
      <c r="R484" s="11">
        <v>50</v>
      </c>
      <c r="S484" s="11" t="s">
        <v>149</v>
      </c>
      <c r="T484" s="11">
        <v>400</v>
      </c>
      <c r="U484" s="11">
        <v>4</v>
      </c>
      <c r="V484" s="11" t="s">
        <v>1932</v>
      </c>
      <c r="W484" s="11">
        <v>1</v>
      </c>
      <c r="X484" s="11">
        <v>0</v>
      </c>
      <c r="Y484" s="11">
        <v>0</v>
      </c>
      <c r="Z484" s="11">
        <v>0</v>
      </c>
      <c r="AA484" s="11">
        <v>1</v>
      </c>
      <c r="AB484" s="11">
        <v>0</v>
      </c>
      <c r="AC484" s="11">
        <v>0</v>
      </c>
      <c r="AD484" s="11">
        <v>0</v>
      </c>
      <c r="AE484" s="11">
        <v>0</v>
      </c>
      <c r="AF484" s="11">
        <v>1</v>
      </c>
      <c r="AG484" s="11">
        <v>0</v>
      </c>
      <c r="AH484" s="11">
        <v>0</v>
      </c>
      <c r="AI484" s="11">
        <v>0</v>
      </c>
      <c r="AJ484" s="11">
        <v>0</v>
      </c>
      <c r="AK484" s="11">
        <v>0</v>
      </c>
      <c r="AL484" s="11">
        <v>0</v>
      </c>
      <c r="AM484" s="11">
        <v>0</v>
      </c>
      <c r="AN484" s="11" t="s">
        <v>274</v>
      </c>
      <c r="AO484" s="11">
        <v>0</v>
      </c>
      <c r="AQ484" s="11" t="s">
        <v>256</v>
      </c>
      <c r="AR484" s="11" t="s">
        <v>152</v>
      </c>
      <c r="AS484" s="11" t="s">
        <v>257</v>
      </c>
      <c r="AT484" s="11">
        <v>52</v>
      </c>
      <c r="AU484" s="11">
        <v>0</v>
      </c>
      <c r="AV484" s="11" t="s">
        <v>3372</v>
      </c>
      <c r="AX484" s="17"/>
      <c r="CF484" s="14">
        <v>41411</v>
      </c>
      <c r="CG484" s="14">
        <v>39763</v>
      </c>
    </row>
    <row r="485" spans="1:85" ht="60" x14ac:dyDescent="0.25">
      <c r="A485" s="11">
        <v>412</v>
      </c>
      <c r="B485" s="11" t="s">
        <v>3360</v>
      </c>
      <c r="D485" s="13">
        <v>412.3</v>
      </c>
      <c r="E485" s="11" t="s">
        <v>3373</v>
      </c>
      <c r="F485" s="11" t="s">
        <v>1198</v>
      </c>
      <c r="G485" s="11" t="s">
        <v>226</v>
      </c>
      <c r="H485" s="11" t="s">
        <v>1436</v>
      </c>
      <c r="I485" s="11" t="s">
        <v>253</v>
      </c>
      <c r="J485" s="11" t="s">
        <v>2157</v>
      </c>
      <c r="K485" s="14">
        <v>36900</v>
      </c>
      <c r="M485" s="11">
        <v>387140</v>
      </c>
      <c r="N485" s="11">
        <v>426460</v>
      </c>
      <c r="O485" s="11">
        <v>103</v>
      </c>
      <c r="P485" s="11" t="s">
        <v>229</v>
      </c>
      <c r="Q485" s="11" t="s">
        <v>3374</v>
      </c>
      <c r="R485" s="11">
        <v>30</v>
      </c>
      <c r="S485" s="11" t="s">
        <v>149</v>
      </c>
      <c r="T485" s="11">
        <v>393</v>
      </c>
      <c r="U485" s="11">
        <v>2</v>
      </c>
      <c r="V485" s="11" t="s">
        <v>1932</v>
      </c>
      <c r="W485" s="11">
        <v>1</v>
      </c>
      <c r="X485" s="11">
        <v>0</v>
      </c>
      <c r="Y485" s="11">
        <v>0</v>
      </c>
      <c r="Z485" s="11">
        <v>0</v>
      </c>
      <c r="AA485" s="11">
        <v>1</v>
      </c>
      <c r="AB485" s="11">
        <v>0</v>
      </c>
      <c r="AC485" s="11">
        <v>0</v>
      </c>
      <c r="AD485" s="11">
        <v>0</v>
      </c>
      <c r="AE485" s="11">
        <v>1</v>
      </c>
      <c r="AF485" s="11">
        <v>1</v>
      </c>
      <c r="AG485" s="11">
        <v>0</v>
      </c>
      <c r="AH485" s="11">
        <v>0</v>
      </c>
      <c r="AI485" s="11">
        <v>0</v>
      </c>
      <c r="AJ485" s="11">
        <v>0</v>
      </c>
      <c r="AK485" s="11">
        <v>0</v>
      </c>
      <c r="AL485" s="11">
        <v>0</v>
      </c>
      <c r="AM485" s="11">
        <v>0</v>
      </c>
      <c r="AN485" s="11" t="s">
        <v>904</v>
      </c>
      <c r="AO485" s="11">
        <v>0</v>
      </c>
      <c r="AQ485" s="11" t="s">
        <v>256</v>
      </c>
      <c r="AR485" s="11" t="s">
        <v>152</v>
      </c>
      <c r="AS485" s="11" t="s">
        <v>257</v>
      </c>
      <c r="AT485" s="11">
        <v>52</v>
      </c>
      <c r="AU485" s="11">
        <v>0</v>
      </c>
      <c r="AV485" s="11" t="s">
        <v>3375</v>
      </c>
      <c r="AX485" s="17"/>
      <c r="CF485" s="14">
        <v>41411</v>
      </c>
      <c r="CG485" s="14">
        <v>39763</v>
      </c>
    </row>
    <row r="486" spans="1:85" ht="60" x14ac:dyDescent="0.25">
      <c r="A486" s="11">
        <v>412</v>
      </c>
      <c r="B486" s="11" t="s">
        <v>3360</v>
      </c>
      <c r="D486" s="13">
        <v>412.4</v>
      </c>
      <c r="E486" s="11" t="s">
        <v>3376</v>
      </c>
      <c r="F486" s="11" t="s">
        <v>1198</v>
      </c>
      <c r="G486" s="11" t="s">
        <v>226</v>
      </c>
      <c r="H486" s="11" t="s">
        <v>1436</v>
      </c>
      <c r="I486" s="11" t="s">
        <v>253</v>
      </c>
      <c r="J486" s="11" t="s">
        <v>2157</v>
      </c>
      <c r="K486" s="14">
        <v>36900</v>
      </c>
      <c r="M486" s="11">
        <v>387080</v>
      </c>
      <c r="N486" s="11">
        <v>426440</v>
      </c>
      <c r="O486" s="11">
        <v>103</v>
      </c>
      <c r="P486" s="11" t="s">
        <v>229</v>
      </c>
      <c r="Q486" s="11" t="s">
        <v>3377</v>
      </c>
      <c r="R486" s="11">
        <v>40</v>
      </c>
      <c r="S486" s="11" t="s">
        <v>149</v>
      </c>
      <c r="T486" s="11">
        <v>386</v>
      </c>
      <c r="U486" s="11">
        <v>2</v>
      </c>
      <c r="V486" s="11" t="s">
        <v>1932</v>
      </c>
      <c r="W486" s="11">
        <v>1</v>
      </c>
      <c r="X486" s="11">
        <v>0</v>
      </c>
      <c r="Y486" s="11">
        <v>0</v>
      </c>
      <c r="Z486" s="11">
        <v>0</v>
      </c>
      <c r="AA486" s="11">
        <v>1</v>
      </c>
      <c r="AB486" s="11">
        <v>0</v>
      </c>
      <c r="AC486" s="11">
        <v>0</v>
      </c>
      <c r="AD486" s="11">
        <v>0</v>
      </c>
      <c r="AE486" s="11">
        <v>1</v>
      </c>
      <c r="AF486" s="11">
        <v>1</v>
      </c>
      <c r="AG486" s="11">
        <v>0</v>
      </c>
      <c r="AH486" s="11">
        <v>0</v>
      </c>
      <c r="AI486" s="11">
        <v>0</v>
      </c>
      <c r="AJ486" s="11">
        <v>0</v>
      </c>
      <c r="AK486" s="11">
        <v>0</v>
      </c>
      <c r="AL486" s="11">
        <v>0</v>
      </c>
      <c r="AM486" s="11">
        <v>0</v>
      </c>
      <c r="AN486" s="11" t="s">
        <v>904</v>
      </c>
      <c r="AO486" s="11">
        <v>0</v>
      </c>
      <c r="AQ486" s="11" t="s">
        <v>256</v>
      </c>
      <c r="AR486" s="11" t="s">
        <v>152</v>
      </c>
      <c r="AS486" s="11" t="s">
        <v>257</v>
      </c>
      <c r="AT486" s="11">
        <v>52</v>
      </c>
      <c r="AU486" s="11">
        <v>0</v>
      </c>
      <c r="AV486" s="11" t="s">
        <v>3375</v>
      </c>
      <c r="AX486" s="17"/>
      <c r="CF486" s="14">
        <v>41411</v>
      </c>
      <c r="CG486" s="14">
        <v>39763</v>
      </c>
    </row>
    <row r="487" spans="1:85" ht="60" x14ac:dyDescent="0.25">
      <c r="A487" s="11">
        <v>412</v>
      </c>
      <c r="B487" s="11" t="s">
        <v>3360</v>
      </c>
      <c r="D487" s="13">
        <v>412.5</v>
      </c>
      <c r="E487" s="11" t="s">
        <v>279</v>
      </c>
      <c r="F487" s="11" t="s">
        <v>1198</v>
      </c>
      <c r="G487" s="11" t="s">
        <v>226</v>
      </c>
      <c r="H487" s="11" t="s">
        <v>1436</v>
      </c>
      <c r="I487" s="11" t="s">
        <v>253</v>
      </c>
      <c r="J487" s="11" t="s">
        <v>2157</v>
      </c>
      <c r="K487" s="14">
        <v>36900</v>
      </c>
      <c r="M487" s="11">
        <v>387027</v>
      </c>
      <c r="N487" s="11">
        <v>426302</v>
      </c>
      <c r="O487" s="11">
        <v>103</v>
      </c>
      <c r="P487" s="11" t="s">
        <v>229</v>
      </c>
      <c r="Q487" s="11" t="s">
        <v>3378</v>
      </c>
      <c r="R487" s="11">
        <v>5</v>
      </c>
      <c r="S487" s="11" t="s">
        <v>149</v>
      </c>
      <c r="T487" s="11">
        <v>365</v>
      </c>
      <c r="U487" s="11">
        <v>3</v>
      </c>
      <c r="V487" s="11" t="s">
        <v>150</v>
      </c>
      <c r="W487" s="11">
        <v>1</v>
      </c>
      <c r="X487" s="11">
        <v>0</v>
      </c>
      <c r="Y487" s="11">
        <v>0</v>
      </c>
      <c r="Z487" s="11">
        <v>0</v>
      </c>
      <c r="AA487" s="11">
        <v>0</v>
      </c>
      <c r="AB487" s="11">
        <v>0</v>
      </c>
      <c r="AC487" s="11">
        <v>0</v>
      </c>
      <c r="AD487" s="11">
        <v>1</v>
      </c>
      <c r="AE487" s="11">
        <v>0</v>
      </c>
      <c r="AF487" s="11">
        <v>1</v>
      </c>
      <c r="AG487" s="11">
        <v>0</v>
      </c>
      <c r="AH487" s="11">
        <v>0</v>
      </c>
      <c r="AI487" s="11">
        <v>0</v>
      </c>
      <c r="AJ487" s="11">
        <v>0</v>
      </c>
      <c r="AK487" s="11">
        <v>0</v>
      </c>
      <c r="AL487" s="11">
        <v>0</v>
      </c>
      <c r="AM487" s="11">
        <v>0</v>
      </c>
      <c r="AN487" s="11" t="s">
        <v>281</v>
      </c>
      <c r="AO487" s="11">
        <v>0</v>
      </c>
      <c r="AQ487" s="11" t="s">
        <v>256</v>
      </c>
      <c r="AR487" s="11" t="s">
        <v>152</v>
      </c>
      <c r="AS487" s="11" t="s">
        <v>257</v>
      </c>
      <c r="AT487" s="11">
        <v>52</v>
      </c>
      <c r="AU487" s="11">
        <v>0</v>
      </c>
      <c r="AW487" s="11" t="s">
        <v>165</v>
      </c>
      <c r="AX487" s="17"/>
      <c r="AY487" s="11" t="s">
        <v>564</v>
      </c>
      <c r="BA487" s="11" t="s">
        <v>3360</v>
      </c>
      <c r="BB487" s="11" t="s">
        <v>421</v>
      </c>
      <c r="BC487" s="16">
        <v>48</v>
      </c>
      <c r="BD487" s="11" t="s">
        <v>3366</v>
      </c>
      <c r="BE487" s="11" t="s">
        <v>168</v>
      </c>
      <c r="BF487" s="11" t="s">
        <v>169</v>
      </c>
      <c r="BG487" s="11" t="s">
        <v>262</v>
      </c>
      <c r="BH487" s="11" t="s">
        <v>263</v>
      </c>
      <c r="BI487" s="11" t="s">
        <v>172</v>
      </c>
      <c r="BJ487" s="11" t="s">
        <v>173</v>
      </c>
      <c r="BK487" s="11">
        <v>1</v>
      </c>
      <c r="BN487" s="11" t="s">
        <v>2163</v>
      </c>
      <c r="BO487" s="11">
        <v>3</v>
      </c>
      <c r="BP487" s="11" t="s">
        <v>174</v>
      </c>
      <c r="BR487" s="11" t="s">
        <v>265</v>
      </c>
      <c r="BT487" s="11" t="s">
        <v>2177</v>
      </c>
      <c r="BU487" s="11" t="s">
        <v>2178</v>
      </c>
      <c r="BV487" s="11" t="s">
        <v>2178</v>
      </c>
      <c r="BW487" s="11" t="s">
        <v>2178</v>
      </c>
      <c r="BX487" s="11" t="s">
        <v>2178</v>
      </c>
      <c r="BY487" s="11" t="s">
        <v>2178</v>
      </c>
      <c r="BZ487" s="11" t="s">
        <v>2177</v>
      </c>
      <c r="CA487" s="11" t="s">
        <v>2178</v>
      </c>
      <c r="CB487" s="11" t="s">
        <v>2178</v>
      </c>
      <c r="CC487" s="11" t="s">
        <v>2178</v>
      </c>
      <c r="CD487" s="11" t="s">
        <v>2178</v>
      </c>
      <c r="CE487" s="11" t="s">
        <v>2178</v>
      </c>
      <c r="CF487" s="14">
        <v>41411</v>
      </c>
      <c r="CG487" s="14">
        <v>39763</v>
      </c>
    </row>
    <row r="488" spans="1:85" ht="60" x14ac:dyDescent="0.25">
      <c r="A488" s="18">
        <v>412</v>
      </c>
      <c r="B488" s="18" t="s">
        <v>3360</v>
      </c>
      <c r="D488" s="19">
        <v>412.6</v>
      </c>
      <c r="E488" s="18" t="s">
        <v>3379</v>
      </c>
      <c r="F488" s="18" t="s">
        <v>1198</v>
      </c>
      <c r="G488" s="18" t="s">
        <v>226</v>
      </c>
      <c r="H488" s="18" t="s">
        <v>1436</v>
      </c>
      <c r="I488" s="18" t="s">
        <v>253</v>
      </c>
      <c r="J488" s="18" t="s">
        <v>2157</v>
      </c>
      <c r="K488" s="20">
        <v>36900</v>
      </c>
      <c r="L488" s="18"/>
      <c r="M488" s="18">
        <v>387090</v>
      </c>
      <c r="N488" s="18">
        <v>426490</v>
      </c>
      <c r="O488" s="18">
        <v>103</v>
      </c>
      <c r="P488" s="18" t="s">
        <v>229</v>
      </c>
      <c r="Q488" s="24" t="s">
        <v>3380</v>
      </c>
      <c r="R488" s="18">
        <v>10</v>
      </c>
      <c r="S488" s="18" t="s">
        <v>149</v>
      </c>
      <c r="T488" s="18"/>
      <c r="U488" s="18"/>
      <c r="V488" s="18"/>
      <c r="W488" s="18">
        <v>1</v>
      </c>
      <c r="X488" s="18">
        <v>0</v>
      </c>
      <c r="Y488" s="18">
        <v>0</v>
      </c>
      <c r="Z488" s="18">
        <v>0</v>
      </c>
      <c r="AA488" s="18">
        <v>0</v>
      </c>
      <c r="AB488" s="18">
        <v>0</v>
      </c>
      <c r="AC488" s="18">
        <v>0</v>
      </c>
      <c r="AD488" s="18">
        <v>0</v>
      </c>
      <c r="AE488" s="18">
        <v>0</v>
      </c>
      <c r="AF488" s="18">
        <v>1</v>
      </c>
      <c r="AG488" s="18">
        <v>0</v>
      </c>
      <c r="AH488" s="18">
        <v>0</v>
      </c>
      <c r="AI488" s="18">
        <v>0</v>
      </c>
      <c r="AJ488" s="18">
        <v>0</v>
      </c>
      <c r="AK488" s="18">
        <v>0</v>
      </c>
      <c r="AL488" s="18">
        <v>0</v>
      </c>
      <c r="AM488" s="18">
        <v>0</v>
      </c>
      <c r="AN488" s="18" t="s">
        <v>185</v>
      </c>
      <c r="AO488" s="18">
        <v>0</v>
      </c>
      <c r="AP488" s="18"/>
      <c r="AQ488" s="18" t="s">
        <v>256</v>
      </c>
      <c r="AR488" s="18" t="s">
        <v>152</v>
      </c>
      <c r="AS488" s="11" t="s">
        <v>257</v>
      </c>
      <c r="AT488" s="18">
        <v>52</v>
      </c>
      <c r="AU488" s="11">
        <v>0</v>
      </c>
      <c r="AV488" s="18"/>
      <c r="AW488" s="11" t="s">
        <v>165</v>
      </c>
      <c r="AX488" s="17"/>
      <c r="AY488" s="11" t="s">
        <v>3381</v>
      </c>
      <c r="BA488" s="11" t="s">
        <v>3360</v>
      </c>
      <c r="BB488" s="11" t="s">
        <v>421</v>
      </c>
      <c r="BC488" s="16">
        <v>48</v>
      </c>
      <c r="BD488" s="11" t="s">
        <v>3366</v>
      </c>
      <c r="BE488" s="11" t="s">
        <v>168</v>
      </c>
      <c r="BF488" s="11" t="s">
        <v>169</v>
      </c>
      <c r="BG488" s="11" t="s">
        <v>262</v>
      </c>
      <c r="BH488" s="11" t="s">
        <v>263</v>
      </c>
      <c r="BI488" s="11" t="s">
        <v>172</v>
      </c>
      <c r="BJ488" s="11" t="s">
        <v>173</v>
      </c>
      <c r="BK488" s="11">
        <v>1</v>
      </c>
      <c r="BL488" s="11" t="s">
        <v>3382</v>
      </c>
      <c r="BN488" s="11" t="s">
        <v>286</v>
      </c>
      <c r="BO488" s="11">
        <v>3</v>
      </c>
      <c r="BP488" s="11" t="s">
        <v>286</v>
      </c>
      <c r="BT488" s="11" t="s">
        <v>3383</v>
      </c>
      <c r="BU488" s="11" t="s">
        <v>3383</v>
      </c>
      <c r="BV488" s="11" t="s">
        <v>3383</v>
      </c>
      <c r="BW488" s="11" t="s">
        <v>3383</v>
      </c>
      <c r="BX488" s="11" t="s">
        <v>3383</v>
      </c>
      <c r="BY488" s="11" t="s">
        <v>3383</v>
      </c>
      <c r="BZ488" s="11" t="s">
        <v>3383</v>
      </c>
      <c r="CA488" s="11" t="s">
        <v>3383</v>
      </c>
      <c r="CB488" s="11" t="s">
        <v>3383</v>
      </c>
      <c r="CC488" s="11" t="s">
        <v>3383</v>
      </c>
      <c r="CD488" s="11" t="s">
        <v>3383</v>
      </c>
      <c r="CE488" s="11" t="s">
        <v>3383</v>
      </c>
      <c r="CF488" s="14">
        <v>41411</v>
      </c>
      <c r="CG488" s="14">
        <v>39763</v>
      </c>
    </row>
    <row r="489" spans="1:85" ht="60" x14ac:dyDescent="0.25">
      <c r="A489" s="18">
        <v>412</v>
      </c>
      <c r="B489" s="18" t="s">
        <v>3360</v>
      </c>
      <c r="D489" s="19">
        <v>412.7</v>
      </c>
      <c r="E489" s="18" t="s">
        <v>3384</v>
      </c>
      <c r="F489" s="18" t="s">
        <v>1198</v>
      </c>
      <c r="G489" s="18" t="s">
        <v>226</v>
      </c>
      <c r="H489" s="18" t="s">
        <v>1436</v>
      </c>
      <c r="I489" s="18" t="s">
        <v>253</v>
      </c>
      <c r="J489" s="18" t="s">
        <v>2157</v>
      </c>
      <c r="K489" s="20">
        <v>36900</v>
      </c>
      <c r="L489" s="18"/>
      <c r="M489" s="18">
        <v>387085</v>
      </c>
      <c r="N489" s="18">
        <v>426475</v>
      </c>
      <c r="O489" s="18">
        <v>103</v>
      </c>
      <c r="P489" s="18" t="s">
        <v>229</v>
      </c>
      <c r="Q489" s="24" t="s">
        <v>3385</v>
      </c>
      <c r="R489" s="18">
        <v>10</v>
      </c>
      <c r="S489" s="18" t="s">
        <v>149</v>
      </c>
      <c r="T489" s="18"/>
      <c r="U489" s="18"/>
      <c r="V489" s="18"/>
      <c r="W489" s="18">
        <v>1</v>
      </c>
      <c r="X489" s="18">
        <v>0</v>
      </c>
      <c r="Y489" s="18">
        <v>0</v>
      </c>
      <c r="Z489" s="18">
        <v>0</v>
      </c>
      <c r="AA489" s="18">
        <v>0</v>
      </c>
      <c r="AB489" s="18">
        <v>0</v>
      </c>
      <c r="AC489" s="18">
        <v>0</v>
      </c>
      <c r="AD489" s="18">
        <v>0</v>
      </c>
      <c r="AE489" s="18">
        <v>1</v>
      </c>
      <c r="AF489" s="18">
        <v>1</v>
      </c>
      <c r="AG489" s="18">
        <v>0</v>
      </c>
      <c r="AH489" s="18">
        <v>0</v>
      </c>
      <c r="AI489" s="18">
        <v>0</v>
      </c>
      <c r="AJ489" s="18">
        <v>0</v>
      </c>
      <c r="AK489" s="18">
        <v>0</v>
      </c>
      <c r="AL489" s="18">
        <v>0</v>
      </c>
      <c r="AM489" s="18">
        <v>0</v>
      </c>
      <c r="AN489" s="18" t="s">
        <v>3386</v>
      </c>
      <c r="AO489" s="18">
        <v>0</v>
      </c>
      <c r="AP489" s="18"/>
      <c r="AQ489" s="18" t="s">
        <v>256</v>
      </c>
      <c r="AR489" s="18" t="s">
        <v>152</v>
      </c>
      <c r="AS489" s="11" t="s">
        <v>257</v>
      </c>
      <c r="AT489" s="18">
        <v>52</v>
      </c>
      <c r="AU489" s="11">
        <v>0</v>
      </c>
      <c r="AV489" s="18"/>
      <c r="AW489" s="11" t="s">
        <v>165</v>
      </c>
      <c r="AX489" s="17"/>
      <c r="AY489" s="11" t="s">
        <v>3387</v>
      </c>
      <c r="BA489" s="11" t="s">
        <v>3360</v>
      </c>
      <c r="BB489" s="11" t="s">
        <v>421</v>
      </c>
      <c r="BC489" s="16">
        <v>48</v>
      </c>
      <c r="BD489" s="11" t="s">
        <v>3366</v>
      </c>
      <c r="BE489" s="11" t="s">
        <v>168</v>
      </c>
      <c r="BF489" s="11" t="s">
        <v>169</v>
      </c>
      <c r="BG489" s="11" t="s">
        <v>262</v>
      </c>
      <c r="BH489" s="11" t="s">
        <v>263</v>
      </c>
      <c r="BI489" s="11" t="s">
        <v>172</v>
      </c>
      <c r="BJ489" s="11" t="s">
        <v>173</v>
      </c>
      <c r="BK489" s="11">
        <v>1</v>
      </c>
      <c r="BN489" s="11" t="s">
        <v>286</v>
      </c>
      <c r="BO489" s="11">
        <v>3</v>
      </c>
      <c r="BP489" s="11" t="s">
        <v>286</v>
      </c>
      <c r="BT489" s="11" t="s">
        <v>3383</v>
      </c>
      <c r="BU489" s="11" t="s">
        <v>3383</v>
      </c>
      <c r="BV489" s="11" t="s">
        <v>3383</v>
      </c>
      <c r="BW489" s="11" t="s">
        <v>3383</v>
      </c>
      <c r="BX489" s="11" t="s">
        <v>3383</v>
      </c>
      <c r="BY489" s="11" t="s">
        <v>3383</v>
      </c>
      <c r="BZ489" s="11" t="s">
        <v>3383</v>
      </c>
      <c r="CA489" s="11" t="s">
        <v>3383</v>
      </c>
      <c r="CB489" s="11" t="s">
        <v>3383</v>
      </c>
      <c r="CC489" s="11" t="s">
        <v>3383</v>
      </c>
      <c r="CD489" s="11" t="s">
        <v>3383</v>
      </c>
      <c r="CE489" s="11" t="s">
        <v>3383</v>
      </c>
      <c r="CF489" s="14">
        <v>41411</v>
      </c>
      <c r="CG489" s="14">
        <v>39763</v>
      </c>
    </row>
    <row r="490" spans="1:85" ht="60" x14ac:dyDescent="0.25">
      <c r="A490" s="18">
        <v>412</v>
      </c>
      <c r="B490" s="18" t="s">
        <v>3360</v>
      </c>
      <c r="D490" s="19">
        <v>412.8</v>
      </c>
      <c r="E490" s="18" t="s">
        <v>3107</v>
      </c>
      <c r="F490" s="18" t="s">
        <v>1198</v>
      </c>
      <c r="G490" s="18" t="s">
        <v>226</v>
      </c>
      <c r="H490" s="18" t="s">
        <v>1436</v>
      </c>
      <c r="I490" s="18" t="s">
        <v>253</v>
      </c>
      <c r="J490" s="18" t="s">
        <v>2157</v>
      </c>
      <c r="K490" s="20">
        <v>36900</v>
      </c>
      <c r="L490" s="18"/>
      <c r="M490" s="18">
        <v>387110</v>
      </c>
      <c r="N490" s="18">
        <v>426545</v>
      </c>
      <c r="O490" s="18">
        <v>103</v>
      </c>
      <c r="P490" s="18" t="s">
        <v>229</v>
      </c>
      <c r="Q490" s="24" t="s">
        <v>3388</v>
      </c>
      <c r="R490" s="18">
        <v>10</v>
      </c>
      <c r="S490" s="18" t="s">
        <v>149</v>
      </c>
      <c r="T490" s="18"/>
      <c r="U490" s="18"/>
      <c r="V490" s="18"/>
      <c r="W490" s="18">
        <v>1</v>
      </c>
      <c r="X490" s="18">
        <v>0</v>
      </c>
      <c r="Y490" s="18">
        <v>0</v>
      </c>
      <c r="Z490" s="18">
        <v>0</v>
      </c>
      <c r="AA490" s="18">
        <v>0</v>
      </c>
      <c r="AB490" s="18">
        <v>0</v>
      </c>
      <c r="AC490" s="18">
        <v>0</v>
      </c>
      <c r="AD490" s="18">
        <v>0</v>
      </c>
      <c r="AE490" s="18">
        <v>0</v>
      </c>
      <c r="AF490" s="18">
        <v>1</v>
      </c>
      <c r="AG490" s="18">
        <v>0</v>
      </c>
      <c r="AH490" s="18">
        <v>0</v>
      </c>
      <c r="AI490" s="18">
        <v>0</v>
      </c>
      <c r="AJ490" s="18">
        <v>0</v>
      </c>
      <c r="AK490" s="18">
        <v>0</v>
      </c>
      <c r="AL490" s="18">
        <v>0</v>
      </c>
      <c r="AM490" s="18">
        <v>0</v>
      </c>
      <c r="AN490" s="18" t="s">
        <v>185</v>
      </c>
      <c r="AO490" s="18">
        <v>0</v>
      </c>
      <c r="AP490" s="18"/>
      <c r="AQ490" s="18" t="s">
        <v>256</v>
      </c>
      <c r="AR490" s="18" t="s">
        <v>152</v>
      </c>
      <c r="AS490" s="11" t="s">
        <v>257</v>
      </c>
      <c r="AT490" s="18">
        <v>52</v>
      </c>
      <c r="AU490" s="11">
        <v>0</v>
      </c>
      <c r="AV490" s="18"/>
      <c r="AW490" s="11" t="s">
        <v>165</v>
      </c>
      <c r="AX490" s="17"/>
      <c r="AY490" s="11" t="s">
        <v>847</v>
      </c>
      <c r="BA490" s="11" t="s">
        <v>3360</v>
      </c>
      <c r="BB490" s="11" t="s">
        <v>421</v>
      </c>
      <c r="BC490" s="16">
        <v>48</v>
      </c>
      <c r="BD490" s="11" t="s">
        <v>3366</v>
      </c>
      <c r="BE490" s="11" t="s">
        <v>168</v>
      </c>
      <c r="BF490" s="11" t="s">
        <v>169</v>
      </c>
      <c r="BG490" s="11" t="s">
        <v>262</v>
      </c>
      <c r="BH490" s="11" t="s">
        <v>263</v>
      </c>
      <c r="BI490" s="11" t="s">
        <v>172</v>
      </c>
      <c r="BJ490" s="11" t="s">
        <v>173</v>
      </c>
      <c r="BK490" s="11">
        <v>1</v>
      </c>
      <c r="BN490" s="11" t="s">
        <v>286</v>
      </c>
      <c r="BO490" s="11">
        <v>3</v>
      </c>
      <c r="BP490" s="11" t="s">
        <v>286</v>
      </c>
      <c r="BT490" s="11" t="s">
        <v>3383</v>
      </c>
      <c r="BU490" s="11" t="s">
        <v>3383</v>
      </c>
      <c r="BV490" s="11" t="s">
        <v>3383</v>
      </c>
      <c r="BW490" s="11" t="s">
        <v>3383</v>
      </c>
      <c r="BX490" s="11" t="s">
        <v>3383</v>
      </c>
      <c r="BY490" s="11" t="s">
        <v>3383</v>
      </c>
      <c r="BZ490" s="11" t="s">
        <v>3383</v>
      </c>
      <c r="CA490" s="11" t="s">
        <v>3383</v>
      </c>
      <c r="CB490" s="11" t="s">
        <v>3383</v>
      </c>
      <c r="CC490" s="11" t="s">
        <v>3383</v>
      </c>
      <c r="CD490" s="11" t="s">
        <v>3383</v>
      </c>
      <c r="CE490" s="11" t="s">
        <v>3383</v>
      </c>
      <c r="CF490" s="14">
        <v>41411</v>
      </c>
      <c r="CG490" s="14">
        <v>39763</v>
      </c>
    </row>
    <row r="491" spans="1:85" ht="60" x14ac:dyDescent="0.25">
      <c r="A491" s="18">
        <v>412</v>
      </c>
      <c r="B491" s="18" t="s">
        <v>3360</v>
      </c>
      <c r="D491" s="19">
        <v>412.9</v>
      </c>
      <c r="E491" s="18" t="s">
        <v>3110</v>
      </c>
      <c r="F491" s="18" t="s">
        <v>1198</v>
      </c>
      <c r="G491" s="18" t="s">
        <v>226</v>
      </c>
      <c r="H491" s="18" t="s">
        <v>1436</v>
      </c>
      <c r="I491" s="18" t="s">
        <v>253</v>
      </c>
      <c r="J491" s="18" t="s">
        <v>2157</v>
      </c>
      <c r="K491" s="20">
        <v>36900</v>
      </c>
      <c r="L491" s="18"/>
      <c r="M491" s="18">
        <v>387145</v>
      </c>
      <c r="N491" s="18">
        <v>426540</v>
      </c>
      <c r="O491" s="18">
        <v>103</v>
      </c>
      <c r="P491" s="18" t="s">
        <v>229</v>
      </c>
      <c r="Q491" s="24" t="s">
        <v>3389</v>
      </c>
      <c r="R491" s="18">
        <v>10</v>
      </c>
      <c r="S491" s="18" t="s">
        <v>149</v>
      </c>
      <c r="T491" s="18"/>
      <c r="U491" s="18"/>
      <c r="V491" s="18"/>
      <c r="W491" s="18">
        <v>1</v>
      </c>
      <c r="X491" s="18">
        <v>0</v>
      </c>
      <c r="Y491" s="18">
        <v>0</v>
      </c>
      <c r="Z491" s="18">
        <v>0</v>
      </c>
      <c r="AA491" s="18">
        <v>0</v>
      </c>
      <c r="AB491" s="18">
        <v>0</v>
      </c>
      <c r="AC491" s="18">
        <v>0</v>
      </c>
      <c r="AD491" s="18">
        <v>0</v>
      </c>
      <c r="AE491" s="18">
        <v>0</v>
      </c>
      <c r="AF491" s="18">
        <v>1</v>
      </c>
      <c r="AG491" s="18">
        <v>0</v>
      </c>
      <c r="AH491" s="18">
        <v>0</v>
      </c>
      <c r="AI491" s="18">
        <v>0</v>
      </c>
      <c r="AJ491" s="18">
        <v>0</v>
      </c>
      <c r="AK491" s="18">
        <v>0</v>
      </c>
      <c r="AL491" s="18">
        <v>0</v>
      </c>
      <c r="AM491" s="18">
        <v>0</v>
      </c>
      <c r="AN491" s="18" t="s">
        <v>185</v>
      </c>
      <c r="AO491" s="18">
        <v>0</v>
      </c>
      <c r="AP491" s="18"/>
      <c r="AQ491" s="18" t="s">
        <v>256</v>
      </c>
      <c r="AR491" s="18" t="s">
        <v>152</v>
      </c>
      <c r="AS491" s="11" t="s">
        <v>257</v>
      </c>
      <c r="AT491" s="18">
        <v>52</v>
      </c>
      <c r="AU491" s="11">
        <v>0</v>
      </c>
      <c r="AV491" s="18"/>
      <c r="AW491" s="11" t="s">
        <v>165</v>
      </c>
      <c r="AX491" s="17"/>
      <c r="AY491" s="11" t="s">
        <v>1944</v>
      </c>
      <c r="BA491" s="11" t="s">
        <v>3360</v>
      </c>
      <c r="BB491" s="11" t="s">
        <v>421</v>
      </c>
      <c r="BC491" s="16">
        <v>48</v>
      </c>
      <c r="BD491" s="11" t="s">
        <v>3366</v>
      </c>
      <c r="BE491" s="11" t="s">
        <v>168</v>
      </c>
      <c r="BF491" s="11" t="s">
        <v>169</v>
      </c>
      <c r="BG491" s="11" t="s">
        <v>262</v>
      </c>
      <c r="BH491" s="11" t="s">
        <v>263</v>
      </c>
      <c r="BI491" s="11" t="s">
        <v>172</v>
      </c>
      <c r="BJ491" s="11" t="s">
        <v>173</v>
      </c>
      <c r="BK491" s="11">
        <v>1</v>
      </c>
      <c r="BN491" s="11" t="s">
        <v>286</v>
      </c>
      <c r="BO491" s="11">
        <v>3</v>
      </c>
      <c r="BP491" s="11" t="s">
        <v>286</v>
      </c>
      <c r="BT491" s="11" t="s">
        <v>3383</v>
      </c>
      <c r="BU491" s="11" t="s">
        <v>3383</v>
      </c>
      <c r="BV491" s="11" t="s">
        <v>3383</v>
      </c>
      <c r="BW491" s="11" t="s">
        <v>3383</v>
      </c>
      <c r="BX491" s="11" t="s">
        <v>3383</v>
      </c>
      <c r="BY491" s="11" t="s">
        <v>3383</v>
      </c>
      <c r="BZ491" s="11" t="s">
        <v>3383</v>
      </c>
      <c r="CA491" s="11" t="s">
        <v>3383</v>
      </c>
      <c r="CB491" s="11" t="s">
        <v>3383</v>
      </c>
      <c r="CC491" s="11" t="s">
        <v>3383</v>
      </c>
      <c r="CD491" s="11" t="s">
        <v>3383</v>
      </c>
      <c r="CE491" s="11" t="s">
        <v>3383</v>
      </c>
      <c r="CF491" s="14">
        <v>41411</v>
      </c>
      <c r="CG491" s="14">
        <v>39763</v>
      </c>
    </row>
    <row r="492" spans="1:85" s="14" customFormat="1" ht="60" x14ac:dyDescent="0.25">
      <c r="A492" s="18">
        <v>412</v>
      </c>
      <c r="B492" s="18" t="s">
        <v>3360</v>
      </c>
      <c r="C492" s="11"/>
      <c r="D492" s="19">
        <v>412.91</v>
      </c>
      <c r="E492" s="18" t="s">
        <v>2621</v>
      </c>
      <c r="F492" s="18" t="s">
        <v>1198</v>
      </c>
      <c r="G492" s="18" t="s">
        <v>226</v>
      </c>
      <c r="H492" s="18" t="s">
        <v>1436</v>
      </c>
      <c r="I492" s="18" t="s">
        <v>253</v>
      </c>
      <c r="J492" s="18" t="s">
        <v>2157</v>
      </c>
      <c r="K492" s="20">
        <v>36900</v>
      </c>
      <c r="L492" s="18"/>
      <c r="M492" s="18">
        <v>387145</v>
      </c>
      <c r="N492" s="18">
        <v>426425</v>
      </c>
      <c r="O492" s="18">
        <v>103</v>
      </c>
      <c r="P492" s="18" t="s">
        <v>229</v>
      </c>
      <c r="Q492" s="24" t="s">
        <v>3390</v>
      </c>
      <c r="R492" s="18">
        <v>10</v>
      </c>
      <c r="S492" s="18" t="s">
        <v>149</v>
      </c>
      <c r="T492" s="18"/>
      <c r="U492" s="18"/>
      <c r="V492" s="18"/>
      <c r="W492" s="18">
        <v>1</v>
      </c>
      <c r="X492" s="18">
        <v>0</v>
      </c>
      <c r="Y492" s="18">
        <v>0</v>
      </c>
      <c r="Z492" s="18">
        <v>0</v>
      </c>
      <c r="AA492" s="18">
        <v>0</v>
      </c>
      <c r="AB492" s="18">
        <v>0</v>
      </c>
      <c r="AC492" s="18">
        <v>0</v>
      </c>
      <c r="AD492" s="18">
        <v>0</v>
      </c>
      <c r="AE492" s="18">
        <v>1</v>
      </c>
      <c r="AF492" s="18">
        <v>1</v>
      </c>
      <c r="AG492" s="18">
        <v>0</v>
      </c>
      <c r="AH492" s="18">
        <v>0</v>
      </c>
      <c r="AI492" s="18">
        <v>0</v>
      </c>
      <c r="AJ492" s="18">
        <v>0</v>
      </c>
      <c r="AK492" s="18">
        <v>0</v>
      </c>
      <c r="AL492" s="18">
        <v>0</v>
      </c>
      <c r="AM492" s="18">
        <v>0</v>
      </c>
      <c r="AN492" s="18" t="s">
        <v>3386</v>
      </c>
      <c r="AO492" s="18">
        <v>0</v>
      </c>
      <c r="AP492" s="18"/>
      <c r="AQ492" s="18" t="s">
        <v>256</v>
      </c>
      <c r="AR492" s="18" t="s">
        <v>152</v>
      </c>
      <c r="AS492" s="11" t="s">
        <v>257</v>
      </c>
      <c r="AT492" s="18">
        <v>52</v>
      </c>
      <c r="AU492" s="11">
        <v>0</v>
      </c>
      <c r="AV492" s="18"/>
      <c r="AW492" s="11" t="s">
        <v>165</v>
      </c>
      <c r="AX492" s="17"/>
      <c r="AY492" s="11" t="s">
        <v>2706</v>
      </c>
      <c r="AZ492" s="11"/>
      <c r="BA492" s="11" t="s">
        <v>3360</v>
      </c>
      <c r="BB492" s="11" t="s">
        <v>421</v>
      </c>
      <c r="BC492" s="16">
        <v>48</v>
      </c>
      <c r="BD492" s="11" t="s">
        <v>3366</v>
      </c>
      <c r="BE492" s="11" t="s">
        <v>168</v>
      </c>
      <c r="BF492" s="11" t="s">
        <v>169</v>
      </c>
      <c r="BG492" s="11" t="s">
        <v>262</v>
      </c>
      <c r="BH492" s="11" t="s">
        <v>263</v>
      </c>
      <c r="BI492" s="11" t="s">
        <v>172</v>
      </c>
      <c r="BJ492" s="11" t="s">
        <v>173</v>
      </c>
      <c r="BK492" s="11">
        <v>1</v>
      </c>
      <c r="BL492" s="11"/>
      <c r="BM492" s="11"/>
      <c r="BN492" s="11" t="s">
        <v>286</v>
      </c>
      <c r="BO492" s="11">
        <v>3</v>
      </c>
      <c r="BP492" s="11" t="s">
        <v>286</v>
      </c>
      <c r="BQ492" s="11"/>
      <c r="BR492" s="11"/>
      <c r="BS492" s="11"/>
      <c r="BT492" s="11" t="s">
        <v>3383</v>
      </c>
      <c r="BU492" s="11" t="s">
        <v>3383</v>
      </c>
      <c r="BV492" s="11" t="s">
        <v>3383</v>
      </c>
      <c r="BW492" s="11" t="s">
        <v>3383</v>
      </c>
      <c r="BX492" s="11" t="s">
        <v>3383</v>
      </c>
      <c r="BY492" s="11" t="s">
        <v>3383</v>
      </c>
      <c r="BZ492" s="11" t="s">
        <v>3383</v>
      </c>
      <c r="CA492" s="11" t="s">
        <v>3383</v>
      </c>
      <c r="CB492" s="11" t="s">
        <v>3383</v>
      </c>
      <c r="CC492" s="11" t="s">
        <v>3383</v>
      </c>
      <c r="CD492" s="11" t="s">
        <v>3383</v>
      </c>
      <c r="CE492" s="11" t="s">
        <v>3383</v>
      </c>
      <c r="CF492" s="14">
        <v>41411</v>
      </c>
      <c r="CG492" s="14">
        <v>39763</v>
      </c>
    </row>
    <row r="493" spans="1:85" s="14" customFormat="1" ht="60" x14ac:dyDescent="0.25">
      <c r="A493" s="18">
        <v>412</v>
      </c>
      <c r="B493" s="18" t="s">
        <v>3360</v>
      </c>
      <c r="C493" s="11"/>
      <c r="D493" s="19">
        <v>412.92</v>
      </c>
      <c r="E493" s="18" t="s">
        <v>3391</v>
      </c>
      <c r="F493" s="18" t="s">
        <v>1198</v>
      </c>
      <c r="G493" s="18" t="s">
        <v>226</v>
      </c>
      <c r="H493" s="18" t="s">
        <v>1436</v>
      </c>
      <c r="I493" s="18" t="s">
        <v>253</v>
      </c>
      <c r="J493" s="18" t="s">
        <v>2157</v>
      </c>
      <c r="K493" s="20">
        <v>36900</v>
      </c>
      <c r="L493" s="18"/>
      <c r="M493" s="18">
        <v>387055</v>
      </c>
      <c r="N493" s="18">
        <v>426305</v>
      </c>
      <c r="O493" s="18">
        <v>103</v>
      </c>
      <c r="P493" s="18" t="s">
        <v>229</v>
      </c>
      <c r="Q493" s="24" t="s">
        <v>3392</v>
      </c>
      <c r="R493" s="18">
        <v>20</v>
      </c>
      <c r="S493" s="18" t="s">
        <v>149</v>
      </c>
      <c r="T493" s="18"/>
      <c r="U493" s="18"/>
      <c r="V493" s="18"/>
      <c r="W493" s="18">
        <v>1</v>
      </c>
      <c r="X493" s="18">
        <v>0</v>
      </c>
      <c r="Y493" s="18">
        <v>0</v>
      </c>
      <c r="Z493" s="18">
        <v>0</v>
      </c>
      <c r="AA493" s="18">
        <v>0</v>
      </c>
      <c r="AB493" s="18">
        <v>0</v>
      </c>
      <c r="AC493" s="18">
        <v>0</v>
      </c>
      <c r="AD493" s="18">
        <v>0</v>
      </c>
      <c r="AE493" s="18">
        <v>0</v>
      </c>
      <c r="AF493" s="18">
        <v>1</v>
      </c>
      <c r="AG493" s="18">
        <v>0</v>
      </c>
      <c r="AH493" s="18">
        <v>0</v>
      </c>
      <c r="AI493" s="18">
        <v>0</v>
      </c>
      <c r="AJ493" s="18">
        <v>0</v>
      </c>
      <c r="AK493" s="18">
        <v>0</v>
      </c>
      <c r="AL493" s="18">
        <v>0</v>
      </c>
      <c r="AM493" s="18">
        <v>0</v>
      </c>
      <c r="AN493" s="18" t="s">
        <v>185</v>
      </c>
      <c r="AO493" s="18">
        <v>0</v>
      </c>
      <c r="AP493" s="18"/>
      <c r="AQ493" s="18" t="s">
        <v>256</v>
      </c>
      <c r="AR493" s="18" t="s">
        <v>152</v>
      </c>
      <c r="AS493" s="11" t="s">
        <v>257</v>
      </c>
      <c r="AT493" s="18">
        <v>52</v>
      </c>
      <c r="AU493" s="11">
        <v>0</v>
      </c>
      <c r="AV493" s="18"/>
      <c r="AW493" s="11" t="s">
        <v>165</v>
      </c>
      <c r="AX493" s="17"/>
      <c r="AY493" s="11" t="s">
        <v>3393</v>
      </c>
      <c r="AZ493" s="11" t="s">
        <v>3394</v>
      </c>
      <c r="BA493" s="11" t="s">
        <v>3360</v>
      </c>
      <c r="BB493" s="11" t="s">
        <v>153</v>
      </c>
      <c r="BC493" s="16">
        <v>2</v>
      </c>
      <c r="BD493" s="11" t="s">
        <v>3366</v>
      </c>
      <c r="BE493" s="11" t="s">
        <v>168</v>
      </c>
      <c r="BF493" s="11" t="s">
        <v>169</v>
      </c>
      <c r="BG493" s="11" t="s">
        <v>262</v>
      </c>
      <c r="BH493" s="11" t="s">
        <v>171</v>
      </c>
      <c r="BI493" s="11" t="s">
        <v>172</v>
      </c>
      <c r="BJ493" s="11" t="s">
        <v>173</v>
      </c>
      <c r="BK493" s="11">
        <v>1</v>
      </c>
      <c r="BL493" s="11"/>
      <c r="BM493" s="11"/>
      <c r="BN493" s="11"/>
      <c r="BO493" s="11"/>
      <c r="BP493" s="11"/>
      <c r="BQ493" s="11"/>
      <c r="BR493" s="11" t="s">
        <v>318</v>
      </c>
      <c r="BS493" s="11"/>
      <c r="BT493" s="11" t="s">
        <v>318</v>
      </c>
      <c r="BU493" s="11" t="s">
        <v>175</v>
      </c>
      <c r="BV493" s="11" t="s">
        <v>175</v>
      </c>
      <c r="BW493" s="11" t="s">
        <v>175</v>
      </c>
      <c r="BX493" s="11" t="s">
        <v>175</v>
      </c>
      <c r="BY493" s="11" t="s">
        <v>175</v>
      </c>
      <c r="BZ493" s="11" t="s">
        <v>318</v>
      </c>
      <c r="CA493" s="11" t="s">
        <v>175</v>
      </c>
      <c r="CB493" s="11" t="s">
        <v>175</v>
      </c>
      <c r="CC493" s="11" t="s">
        <v>175</v>
      </c>
      <c r="CD493" s="11" t="s">
        <v>175</v>
      </c>
      <c r="CE493" s="11" t="s">
        <v>175</v>
      </c>
      <c r="CF493" s="14">
        <v>41411</v>
      </c>
      <c r="CG493" s="14">
        <v>39884</v>
      </c>
    </row>
    <row r="494" spans="1:85" s="14" customFormat="1" ht="60" x14ac:dyDescent="0.25">
      <c r="A494" s="21">
        <v>412</v>
      </c>
      <c r="B494" s="21" t="s">
        <v>3360</v>
      </c>
      <c r="C494" s="17"/>
      <c r="D494" s="68">
        <v>412.93</v>
      </c>
      <c r="E494" s="21" t="s">
        <v>3395</v>
      </c>
      <c r="F494" s="21" t="s">
        <v>1198</v>
      </c>
      <c r="G494" s="21" t="s">
        <v>226</v>
      </c>
      <c r="H494" s="21" t="s">
        <v>1436</v>
      </c>
      <c r="I494" s="21" t="s">
        <v>253</v>
      </c>
      <c r="J494" s="21" t="s">
        <v>2157</v>
      </c>
      <c r="K494" s="69">
        <v>36900</v>
      </c>
      <c r="L494" s="21"/>
      <c r="M494" s="21"/>
      <c r="N494" s="21"/>
      <c r="O494" s="21">
        <v>103</v>
      </c>
      <c r="P494" s="21" t="s">
        <v>229</v>
      </c>
      <c r="Q494" s="53"/>
      <c r="R494" s="21"/>
      <c r="S494" s="21"/>
      <c r="T494" s="21"/>
      <c r="U494" s="21"/>
      <c r="V494" s="21"/>
      <c r="W494" s="21">
        <v>1</v>
      </c>
      <c r="X494" s="21">
        <v>0</v>
      </c>
      <c r="Y494" s="21">
        <v>0</v>
      </c>
      <c r="Z494" s="21">
        <v>0</v>
      </c>
      <c r="AA494" s="21">
        <v>0</v>
      </c>
      <c r="AB494" s="21">
        <v>0</v>
      </c>
      <c r="AC494" s="21">
        <v>0</v>
      </c>
      <c r="AD494" s="21">
        <v>0</v>
      </c>
      <c r="AE494" s="21">
        <v>0</v>
      </c>
      <c r="AF494" s="21">
        <v>1</v>
      </c>
      <c r="AG494" s="21">
        <v>0</v>
      </c>
      <c r="AH494" s="21">
        <v>0</v>
      </c>
      <c r="AI494" s="21">
        <v>0</v>
      </c>
      <c r="AJ494" s="21">
        <v>0</v>
      </c>
      <c r="AK494" s="21">
        <v>0</v>
      </c>
      <c r="AL494" s="21">
        <v>0</v>
      </c>
      <c r="AM494" s="21">
        <v>0</v>
      </c>
      <c r="AN494" s="21" t="s">
        <v>185</v>
      </c>
      <c r="AO494" s="21">
        <v>0</v>
      </c>
      <c r="AP494" s="21"/>
      <c r="AQ494" s="21" t="s">
        <v>256</v>
      </c>
      <c r="AR494" s="21" t="s">
        <v>152</v>
      </c>
      <c r="AS494" s="17" t="s">
        <v>257</v>
      </c>
      <c r="AT494" s="21">
        <v>52</v>
      </c>
      <c r="AU494" s="17">
        <v>0</v>
      </c>
      <c r="AV494" s="21"/>
      <c r="AW494" s="17" t="s">
        <v>165</v>
      </c>
      <c r="AX494" s="17"/>
      <c r="AY494" s="17" t="s">
        <v>3393</v>
      </c>
      <c r="AZ494" s="17" t="s">
        <v>3394</v>
      </c>
      <c r="BA494" s="17" t="s">
        <v>3360</v>
      </c>
      <c r="BB494" s="17" t="s">
        <v>153</v>
      </c>
      <c r="BC494" s="67">
        <v>2</v>
      </c>
      <c r="BD494" s="17" t="s">
        <v>3366</v>
      </c>
      <c r="BE494" s="17" t="s">
        <v>168</v>
      </c>
      <c r="BF494" s="17" t="s">
        <v>169</v>
      </c>
      <c r="BG494" s="17" t="s">
        <v>262</v>
      </c>
      <c r="BH494" s="17" t="s">
        <v>171</v>
      </c>
      <c r="BI494" s="17" t="s">
        <v>172</v>
      </c>
      <c r="BJ494" s="17" t="s">
        <v>173</v>
      </c>
      <c r="BK494" s="17">
        <v>1</v>
      </c>
      <c r="BL494" s="17"/>
      <c r="BM494" s="17"/>
      <c r="BN494" s="17"/>
      <c r="BO494" s="17"/>
      <c r="BP494" s="17"/>
      <c r="BQ494" s="17"/>
      <c r="BR494" s="17" t="s">
        <v>318</v>
      </c>
      <c r="BS494" s="17"/>
      <c r="BT494" s="17" t="s">
        <v>318</v>
      </c>
      <c r="BU494" s="17" t="s">
        <v>175</v>
      </c>
      <c r="BV494" s="17" t="s">
        <v>175</v>
      </c>
      <c r="BW494" s="17" t="s">
        <v>175</v>
      </c>
      <c r="BX494" s="17" t="s">
        <v>175</v>
      </c>
      <c r="BY494" s="17" t="s">
        <v>175</v>
      </c>
      <c r="BZ494" s="17" t="s">
        <v>318</v>
      </c>
      <c r="CA494" s="17" t="s">
        <v>175</v>
      </c>
      <c r="CB494" s="17" t="s">
        <v>175</v>
      </c>
      <c r="CC494" s="17" t="s">
        <v>175</v>
      </c>
      <c r="CD494" s="17" t="s">
        <v>175</v>
      </c>
      <c r="CE494" s="17" t="s">
        <v>175</v>
      </c>
      <c r="CF494" s="66">
        <v>41411</v>
      </c>
      <c r="CG494" s="66">
        <v>39884</v>
      </c>
    </row>
    <row r="495" spans="1:85" s="14" customFormat="1" ht="60" x14ac:dyDescent="0.25">
      <c r="A495" s="21">
        <v>412</v>
      </c>
      <c r="B495" s="21" t="s">
        <v>3360</v>
      </c>
      <c r="C495" s="17"/>
      <c r="D495" s="68">
        <v>412.94</v>
      </c>
      <c r="E495" s="21" t="s">
        <v>3396</v>
      </c>
      <c r="F495" s="21" t="s">
        <v>1198</v>
      </c>
      <c r="G495" s="21" t="s">
        <v>226</v>
      </c>
      <c r="H495" s="21" t="s">
        <v>1436</v>
      </c>
      <c r="I495" s="21" t="s">
        <v>253</v>
      </c>
      <c r="J495" s="21" t="s">
        <v>2157</v>
      </c>
      <c r="K495" s="69">
        <v>36900</v>
      </c>
      <c r="L495" s="21"/>
      <c r="M495" s="21"/>
      <c r="N495" s="21"/>
      <c r="O495" s="21">
        <v>103</v>
      </c>
      <c r="P495" s="21" t="s">
        <v>229</v>
      </c>
      <c r="Q495" s="53"/>
      <c r="R495" s="21"/>
      <c r="S495" s="21"/>
      <c r="T495" s="21"/>
      <c r="U495" s="21"/>
      <c r="V495" s="21"/>
      <c r="W495" s="21">
        <v>1</v>
      </c>
      <c r="X495" s="21">
        <v>0</v>
      </c>
      <c r="Y495" s="21">
        <v>0</v>
      </c>
      <c r="Z495" s="21">
        <v>0</v>
      </c>
      <c r="AA495" s="21">
        <v>0</v>
      </c>
      <c r="AB495" s="21">
        <v>0</v>
      </c>
      <c r="AC495" s="21">
        <v>0</v>
      </c>
      <c r="AD495" s="21">
        <v>0</v>
      </c>
      <c r="AE495" s="21">
        <v>0</v>
      </c>
      <c r="AF495" s="21">
        <v>1</v>
      </c>
      <c r="AG495" s="21">
        <v>0</v>
      </c>
      <c r="AH495" s="21">
        <v>0</v>
      </c>
      <c r="AI495" s="21">
        <v>0</v>
      </c>
      <c r="AJ495" s="21">
        <v>0</v>
      </c>
      <c r="AK495" s="21">
        <v>0</v>
      </c>
      <c r="AL495" s="21">
        <v>0</v>
      </c>
      <c r="AM495" s="21">
        <v>0</v>
      </c>
      <c r="AN495" s="21" t="s">
        <v>185</v>
      </c>
      <c r="AO495" s="21">
        <v>0</v>
      </c>
      <c r="AP495" s="21"/>
      <c r="AQ495" s="21" t="s">
        <v>256</v>
      </c>
      <c r="AR495" s="21" t="s">
        <v>152</v>
      </c>
      <c r="AS495" s="17" t="s">
        <v>257</v>
      </c>
      <c r="AT495" s="21">
        <v>52</v>
      </c>
      <c r="AU495" s="17">
        <v>0</v>
      </c>
      <c r="AV495" s="21"/>
      <c r="AW495" s="17" t="s">
        <v>165</v>
      </c>
      <c r="AX495" s="17"/>
      <c r="AY495" s="17" t="s">
        <v>3393</v>
      </c>
      <c r="AZ495" s="17" t="s">
        <v>3394</v>
      </c>
      <c r="BA495" s="17" t="s">
        <v>3360</v>
      </c>
      <c r="BB495" s="17" t="s">
        <v>153</v>
      </c>
      <c r="BC495" s="67">
        <v>2</v>
      </c>
      <c r="BD495" s="17" t="s">
        <v>3366</v>
      </c>
      <c r="BE495" s="17" t="s">
        <v>168</v>
      </c>
      <c r="BF495" s="17" t="s">
        <v>169</v>
      </c>
      <c r="BG495" s="17" t="s">
        <v>262</v>
      </c>
      <c r="BH495" s="17" t="s">
        <v>171</v>
      </c>
      <c r="BI495" s="17" t="s">
        <v>172</v>
      </c>
      <c r="BJ495" s="17" t="s">
        <v>173</v>
      </c>
      <c r="BK495" s="17">
        <v>1</v>
      </c>
      <c r="BL495" s="17"/>
      <c r="BM495" s="17"/>
      <c r="BN495" s="17"/>
      <c r="BO495" s="17"/>
      <c r="BP495" s="17"/>
      <c r="BQ495" s="17"/>
      <c r="BR495" s="17" t="s">
        <v>318</v>
      </c>
      <c r="BS495" s="17"/>
      <c r="BT495" s="17" t="s">
        <v>318</v>
      </c>
      <c r="BU495" s="17" t="s">
        <v>175</v>
      </c>
      <c r="BV495" s="17" t="s">
        <v>175</v>
      </c>
      <c r="BW495" s="17" t="s">
        <v>175</v>
      </c>
      <c r="BX495" s="17" t="s">
        <v>175</v>
      </c>
      <c r="BY495" s="17" t="s">
        <v>175</v>
      </c>
      <c r="BZ495" s="17" t="s">
        <v>318</v>
      </c>
      <c r="CA495" s="17" t="s">
        <v>175</v>
      </c>
      <c r="CB495" s="17" t="s">
        <v>175</v>
      </c>
      <c r="CC495" s="17" t="s">
        <v>175</v>
      </c>
      <c r="CD495" s="17" t="s">
        <v>175</v>
      </c>
      <c r="CE495" s="17" t="s">
        <v>175</v>
      </c>
      <c r="CF495" s="66">
        <v>41411</v>
      </c>
      <c r="CG495" s="66">
        <v>39884</v>
      </c>
    </row>
    <row r="496" spans="1:85" s="14" customFormat="1" ht="30" x14ac:dyDescent="0.25">
      <c r="A496" s="11">
        <v>545</v>
      </c>
      <c r="B496" s="11" t="s">
        <v>4300</v>
      </c>
      <c r="C496" s="11"/>
      <c r="D496" s="13">
        <v>545.1</v>
      </c>
      <c r="E496" s="11" t="s">
        <v>90</v>
      </c>
      <c r="F496" s="11" t="s">
        <v>141</v>
      </c>
      <c r="G496" s="11" t="s">
        <v>226</v>
      </c>
      <c r="H496" s="11" t="s">
        <v>1436</v>
      </c>
      <c r="I496" s="11" t="s">
        <v>141</v>
      </c>
      <c r="J496" s="11" t="s">
        <v>1232</v>
      </c>
      <c r="K496" s="14">
        <v>37184</v>
      </c>
      <c r="L496" s="11"/>
      <c r="M496" s="11">
        <v>386602</v>
      </c>
      <c r="N496" s="11">
        <v>427831</v>
      </c>
      <c r="O496" s="11">
        <v>103</v>
      </c>
      <c r="P496" s="11" t="s">
        <v>229</v>
      </c>
      <c r="Q496" s="11" t="s">
        <v>4301</v>
      </c>
      <c r="R496" s="11">
        <v>5</v>
      </c>
      <c r="S496" s="11" t="s">
        <v>211</v>
      </c>
      <c r="T496" s="11">
        <v>318</v>
      </c>
      <c r="U496" s="11">
        <v>3</v>
      </c>
      <c r="V496" s="11" t="s">
        <v>150</v>
      </c>
      <c r="W496" s="11">
        <v>1</v>
      </c>
      <c r="X496" s="11">
        <v>0</v>
      </c>
      <c r="Y496" s="11">
        <v>0</v>
      </c>
      <c r="Z496" s="11">
        <v>0</v>
      </c>
      <c r="AA496" s="11">
        <v>0</v>
      </c>
      <c r="AB496" s="11">
        <v>0</v>
      </c>
      <c r="AC496" s="11">
        <v>0</v>
      </c>
      <c r="AD496" s="11">
        <v>0</v>
      </c>
      <c r="AE496" s="11">
        <v>0</v>
      </c>
      <c r="AF496" s="11">
        <v>0</v>
      </c>
      <c r="AG496" s="11">
        <v>0</v>
      </c>
      <c r="AH496" s="11">
        <v>1</v>
      </c>
      <c r="AI496" s="11">
        <v>0</v>
      </c>
      <c r="AJ496" s="11">
        <v>0</v>
      </c>
      <c r="AK496" s="11">
        <v>0</v>
      </c>
      <c r="AL496" s="11">
        <v>0</v>
      </c>
      <c r="AM496" s="11">
        <v>0</v>
      </c>
      <c r="AN496" s="11" t="s">
        <v>154</v>
      </c>
      <c r="AO496" s="11">
        <v>0</v>
      </c>
      <c r="AP496" s="11"/>
      <c r="AQ496" s="11" t="s">
        <v>141</v>
      </c>
      <c r="AR496" s="11" t="s">
        <v>152</v>
      </c>
      <c r="AS496" s="11" t="s">
        <v>164</v>
      </c>
      <c r="AT496" s="11">
        <v>4</v>
      </c>
      <c r="AU496" s="11">
        <v>4</v>
      </c>
      <c r="AV496" s="11"/>
      <c r="AW496" s="11"/>
      <c r="AX496" s="17"/>
      <c r="AY496" s="11"/>
      <c r="AZ496" s="11"/>
      <c r="BA496" s="11"/>
      <c r="BB496" s="11"/>
      <c r="BC496" s="16"/>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4">
        <v>41411</v>
      </c>
    </row>
    <row r="497" spans="1:85" s="14" customFormat="1" ht="30" x14ac:dyDescent="0.25">
      <c r="A497" s="11">
        <v>545</v>
      </c>
      <c r="B497" s="11" t="s">
        <v>4300</v>
      </c>
      <c r="C497" s="11"/>
      <c r="D497" s="13">
        <v>545.20000000000005</v>
      </c>
      <c r="E497" s="11" t="s">
        <v>80</v>
      </c>
      <c r="F497" s="11" t="s">
        <v>141</v>
      </c>
      <c r="G497" s="11" t="s">
        <v>226</v>
      </c>
      <c r="H497" s="11" t="s">
        <v>1436</v>
      </c>
      <c r="I497" s="11" t="s">
        <v>141</v>
      </c>
      <c r="J497" s="11" t="s">
        <v>1232</v>
      </c>
      <c r="K497" s="14">
        <v>37184</v>
      </c>
      <c r="L497" s="11" t="s">
        <v>4302</v>
      </c>
      <c r="M497" s="11">
        <v>386607</v>
      </c>
      <c r="N497" s="11">
        <v>427831</v>
      </c>
      <c r="O497" s="11">
        <v>103</v>
      </c>
      <c r="P497" s="11" t="s">
        <v>229</v>
      </c>
      <c r="Q497" s="11" t="s">
        <v>4303</v>
      </c>
      <c r="R497" s="11">
        <v>3</v>
      </c>
      <c r="S497" s="11" t="s">
        <v>149</v>
      </c>
      <c r="T497" s="11">
        <v>317</v>
      </c>
      <c r="U497" s="11">
        <v>3</v>
      </c>
      <c r="V497" s="11" t="s">
        <v>150</v>
      </c>
      <c r="W497" s="11">
        <v>1</v>
      </c>
      <c r="X497" s="11">
        <v>1</v>
      </c>
      <c r="Y497" s="11">
        <v>0</v>
      </c>
      <c r="Z497" s="11">
        <v>0</v>
      </c>
      <c r="AA497" s="11">
        <v>0</v>
      </c>
      <c r="AB497" s="11">
        <v>0</v>
      </c>
      <c r="AC497" s="11">
        <v>0</v>
      </c>
      <c r="AD497" s="11">
        <v>0</v>
      </c>
      <c r="AE497" s="11">
        <v>0</v>
      </c>
      <c r="AF497" s="11">
        <v>1</v>
      </c>
      <c r="AG497" s="11">
        <v>0</v>
      </c>
      <c r="AH497" s="11">
        <v>0</v>
      </c>
      <c r="AI497" s="11">
        <v>0</v>
      </c>
      <c r="AJ497" s="11">
        <v>0</v>
      </c>
      <c r="AK497" s="11">
        <v>0</v>
      </c>
      <c r="AL497" s="11">
        <v>0</v>
      </c>
      <c r="AM497" s="11">
        <v>0</v>
      </c>
      <c r="AN497" s="11" t="s">
        <v>972</v>
      </c>
      <c r="AO497" s="11">
        <v>0</v>
      </c>
      <c r="AP497" s="11"/>
      <c r="AQ497" s="11" t="s">
        <v>141</v>
      </c>
      <c r="AR497" s="11" t="s">
        <v>152</v>
      </c>
      <c r="AS497" s="11" t="s">
        <v>164</v>
      </c>
      <c r="AT497" s="11">
        <v>4</v>
      </c>
      <c r="AU497" s="11">
        <v>0</v>
      </c>
      <c r="AV497" s="11" t="s">
        <v>4304</v>
      </c>
      <c r="AW497" s="11" t="s">
        <v>165</v>
      </c>
      <c r="AX497" s="17"/>
      <c r="AY497" s="11" t="s">
        <v>166</v>
      </c>
      <c r="AZ497" s="11"/>
      <c r="BA497" s="11" t="s">
        <v>1436</v>
      </c>
      <c r="BB497" s="11" t="s">
        <v>164</v>
      </c>
      <c r="BC497" s="16">
        <v>4</v>
      </c>
      <c r="BD497" s="11" t="s">
        <v>1465</v>
      </c>
      <c r="BE497" s="11" t="s">
        <v>168</v>
      </c>
      <c r="BF497" s="11" t="s">
        <v>169</v>
      </c>
      <c r="BG497" s="11" t="s">
        <v>170</v>
      </c>
      <c r="BH497" s="11" t="s">
        <v>171</v>
      </c>
      <c r="BI497" s="11" t="s">
        <v>172</v>
      </c>
      <c r="BJ497" s="11" t="s">
        <v>173</v>
      </c>
      <c r="BK497" s="11">
        <v>1</v>
      </c>
      <c r="BL497" s="11"/>
      <c r="BM497" s="11"/>
      <c r="BN497" s="11"/>
      <c r="BO497" s="11"/>
      <c r="BP497" s="11"/>
      <c r="BQ497" s="11" t="s">
        <v>174</v>
      </c>
      <c r="BR497" s="11"/>
      <c r="BS497" s="11"/>
      <c r="BT497" s="11" t="s">
        <v>174</v>
      </c>
      <c r="BU497" s="11" t="s">
        <v>175</v>
      </c>
      <c r="BV497" s="11" t="s">
        <v>175</v>
      </c>
      <c r="BW497" s="11" t="s">
        <v>174</v>
      </c>
      <c r="BX497" s="11" t="s">
        <v>175</v>
      </c>
      <c r="BY497" s="11" t="s">
        <v>175</v>
      </c>
      <c r="BZ497" s="11" t="s">
        <v>174</v>
      </c>
      <c r="CA497" s="11" t="s">
        <v>175</v>
      </c>
      <c r="CB497" s="11" t="s">
        <v>175</v>
      </c>
      <c r="CC497" s="11" t="s">
        <v>175</v>
      </c>
      <c r="CD497" s="11" t="s">
        <v>175</v>
      </c>
      <c r="CE497" s="11" t="s">
        <v>175</v>
      </c>
      <c r="CF497" s="14">
        <v>41411</v>
      </c>
      <c r="CG497" s="14">
        <v>38718</v>
      </c>
    </row>
    <row r="498" spans="1:85" s="14" customFormat="1" ht="30" x14ac:dyDescent="0.25">
      <c r="A498" s="11">
        <v>474</v>
      </c>
      <c r="B498" s="11" t="s">
        <v>3835</v>
      </c>
      <c r="C498" s="11" t="s">
        <v>3836</v>
      </c>
      <c r="D498" s="13">
        <v>474.1</v>
      </c>
      <c r="E498" s="11" t="s">
        <v>3831</v>
      </c>
      <c r="F498" s="11" t="s">
        <v>141</v>
      </c>
      <c r="G498" s="11" t="s">
        <v>58</v>
      </c>
      <c r="H498" s="11" t="s">
        <v>1659</v>
      </c>
      <c r="I498" s="11" t="s">
        <v>141</v>
      </c>
      <c r="J498" s="11" t="s">
        <v>1232</v>
      </c>
      <c r="K498" s="14">
        <v>36852</v>
      </c>
      <c r="L498" s="11" t="s">
        <v>3837</v>
      </c>
      <c r="M498" s="11">
        <v>421054</v>
      </c>
      <c r="N498" s="11">
        <v>563564</v>
      </c>
      <c r="O498" s="11">
        <v>88</v>
      </c>
      <c r="P498" s="11" t="s">
        <v>216</v>
      </c>
      <c r="Q498" s="11" t="s">
        <v>3838</v>
      </c>
      <c r="R498" s="11">
        <v>20</v>
      </c>
      <c r="S498" s="11" t="s">
        <v>211</v>
      </c>
      <c r="T498" s="11">
        <v>0</v>
      </c>
      <c r="U498" s="11">
        <v>20</v>
      </c>
      <c r="V498" s="11"/>
      <c r="W498" s="11">
        <v>1</v>
      </c>
      <c r="X498" s="11">
        <v>0</v>
      </c>
      <c r="Y498" s="11">
        <v>0</v>
      </c>
      <c r="Z498" s="11">
        <v>0</v>
      </c>
      <c r="AA498" s="11">
        <v>0</v>
      </c>
      <c r="AB498" s="11">
        <v>0</v>
      </c>
      <c r="AC498" s="11">
        <v>0</v>
      </c>
      <c r="AD498" s="11">
        <v>0</v>
      </c>
      <c r="AE498" s="11">
        <v>0</v>
      </c>
      <c r="AF498" s="11">
        <v>0</v>
      </c>
      <c r="AG498" s="11">
        <v>0</v>
      </c>
      <c r="AH498" s="11">
        <v>1</v>
      </c>
      <c r="AI498" s="11">
        <v>0</v>
      </c>
      <c r="AJ498" s="11">
        <v>0</v>
      </c>
      <c r="AK498" s="11">
        <v>0</v>
      </c>
      <c r="AL498" s="11">
        <v>0</v>
      </c>
      <c r="AM498" s="11">
        <v>0</v>
      </c>
      <c r="AN498" s="11" t="s">
        <v>154</v>
      </c>
      <c r="AO498" s="11">
        <v>0</v>
      </c>
      <c r="AP498" s="11"/>
      <c r="AQ498" s="11" t="s">
        <v>141</v>
      </c>
      <c r="AR498" s="11" t="s">
        <v>220</v>
      </c>
      <c r="AS498" s="11" t="s">
        <v>164</v>
      </c>
      <c r="AT498" s="11">
        <v>4</v>
      </c>
      <c r="AU498" s="11">
        <v>4</v>
      </c>
      <c r="AV498" s="11"/>
      <c r="AW498" s="11"/>
      <c r="AX498" s="17"/>
      <c r="AY498" s="11"/>
      <c r="AZ498" s="11"/>
      <c r="BA498" s="11"/>
      <c r="BB498" s="11"/>
      <c r="BC498" s="16"/>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4">
        <v>41411</v>
      </c>
    </row>
    <row r="499" spans="1:85" s="14" customFormat="1" ht="30" x14ac:dyDescent="0.25">
      <c r="A499" s="11">
        <v>27</v>
      </c>
      <c r="B499" s="11" t="s">
        <v>452</v>
      </c>
      <c r="C499" s="11"/>
      <c r="D499" s="13">
        <v>27.1</v>
      </c>
      <c r="E499" s="11" t="s">
        <v>453</v>
      </c>
      <c r="F499" s="11" t="s">
        <v>141</v>
      </c>
      <c r="G499" s="11" t="s">
        <v>157</v>
      </c>
      <c r="H499" s="11" t="s">
        <v>158</v>
      </c>
      <c r="I499" s="11" t="s">
        <v>141</v>
      </c>
      <c r="J499" s="11" t="s">
        <v>145</v>
      </c>
      <c r="K499" s="14">
        <v>34608</v>
      </c>
      <c r="L499" s="11" t="s">
        <v>454</v>
      </c>
      <c r="M499" s="11">
        <v>426928</v>
      </c>
      <c r="N499" s="11">
        <v>415350</v>
      </c>
      <c r="O499" s="11">
        <v>110</v>
      </c>
      <c r="P499" s="11" t="s">
        <v>160</v>
      </c>
      <c r="Q499" s="11" t="s">
        <v>455</v>
      </c>
      <c r="R499" s="11">
        <v>20</v>
      </c>
      <c r="S499" s="11" t="s">
        <v>162</v>
      </c>
      <c r="T499" s="11">
        <v>106.29</v>
      </c>
      <c r="U499" s="11">
        <v>0.01</v>
      </c>
      <c r="V499" s="11" t="s">
        <v>231</v>
      </c>
      <c r="W499" s="11">
        <v>1</v>
      </c>
      <c r="X499" s="11">
        <v>0</v>
      </c>
      <c r="Y499" s="11">
        <v>0</v>
      </c>
      <c r="Z499" s="11">
        <v>1</v>
      </c>
      <c r="AA499" s="11">
        <v>0</v>
      </c>
      <c r="AB499" s="11">
        <v>0</v>
      </c>
      <c r="AC499" s="11">
        <v>0</v>
      </c>
      <c r="AD499" s="11">
        <v>0</v>
      </c>
      <c r="AE499" s="11">
        <v>0</v>
      </c>
      <c r="AF499" s="11">
        <v>0</v>
      </c>
      <c r="AG499" s="11">
        <v>0</v>
      </c>
      <c r="AH499" s="11">
        <v>1</v>
      </c>
      <c r="AI499" s="11">
        <v>0</v>
      </c>
      <c r="AJ499" s="11">
        <v>0</v>
      </c>
      <c r="AK499" s="11">
        <v>0</v>
      </c>
      <c r="AL499" s="11">
        <v>0</v>
      </c>
      <c r="AM499" s="11">
        <v>0</v>
      </c>
      <c r="AN499" s="11" t="s">
        <v>195</v>
      </c>
      <c r="AO499" s="11">
        <v>0</v>
      </c>
      <c r="AP499" s="11"/>
      <c r="AQ499" s="11" t="s">
        <v>141</v>
      </c>
      <c r="AR499" s="11" t="s">
        <v>152</v>
      </c>
      <c r="AS499" s="11" t="s">
        <v>209</v>
      </c>
      <c r="AT499" s="11">
        <v>12</v>
      </c>
      <c r="AU499" s="11">
        <v>12</v>
      </c>
      <c r="AV499" s="11"/>
      <c r="AW499" s="11"/>
      <c r="AX499" s="17"/>
      <c r="AY499" s="11"/>
      <c r="AZ499" s="11"/>
      <c r="BA499" s="11"/>
      <c r="BB499" s="11"/>
      <c r="BC499" s="16"/>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4">
        <v>41411</v>
      </c>
    </row>
    <row r="500" spans="1:85" s="14" customFormat="1" ht="30" x14ac:dyDescent="0.25">
      <c r="A500" s="11">
        <v>27</v>
      </c>
      <c r="B500" s="11" t="s">
        <v>452</v>
      </c>
      <c r="C500" s="11"/>
      <c r="D500" s="13">
        <v>27.2</v>
      </c>
      <c r="E500" s="11" t="s">
        <v>456</v>
      </c>
      <c r="F500" s="11" t="s">
        <v>141</v>
      </c>
      <c r="G500" s="11" t="s">
        <v>157</v>
      </c>
      <c r="H500" s="11" t="s">
        <v>158</v>
      </c>
      <c r="I500" s="11" t="s">
        <v>141</v>
      </c>
      <c r="J500" s="11" t="s">
        <v>145</v>
      </c>
      <c r="K500" s="14">
        <v>34608</v>
      </c>
      <c r="L500" s="11" t="s">
        <v>457</v>
      </c>
      <c r="M500" s="11">
        <v>426944</v>
      </c>
      <c r="N500" s="11">
        <v>415336</v>
      </c>
      <c r="O500" s="11">
        <v>110</v>
      </c>
      <c r="P500" s="11" t="s">
        <v>160</v>
      </c>
      <c r="Q500" s="11" t="s">
        <v>458</v>
      </c>
      <c r="R500" s="11">
        <v>10</v>
      </c>
      <c r="S500" s="11" t="s">
        <v>162</v>
      </c>
      <c r="T500" s="11">
        <v>105</v>
      </c>
      <c r="U500" s="11">
        <v>5</v>
      </c>
      <c r="V500" s="11" t="s">
        <v>150</v>
      </c>
      <c r="W500" s="11">
        <v>1</v>
      </c>
      <c r="X500" s="11">
        <v>0</v>
      </c>
      <c r="Y500" s="11">
        <v>0</v>
      </c>
      <c r="Z500" s="11">
        <v>0</v>
      </c>
      <c r="AA500" s="11">
        <v>0</v>
      </c>
      <c r="AB500" s="11">
        <v>0</v>
      </c>
      <c r="AC500" s="11">
        <v>0</v>
      </c>
      <c r="AD500" s="11">
        <v>0</v>
      </c>
      <c r="AE500" s="11">
        <v>0</v>
      </c>
      <c r="AF500" s="11">
        <v>0</v>
      </c>
      <c r="AG500" s="11">
        <v>0</v>
      </c>
      <c r="AH500" s="11">
        <v>0</v>
      </c>
      <c r="AI500" s="11">
        <v>0</v>
      </c>
      <c r="AJ500" s="11">
        <v>1</v>
      </c>
      <c r="AK500" s="11">
        <v>0</v>
      </c>
      <c r="AL500" s="11">
        <v>0</v>
      </c>
      <c r="AM500" s="11">
        <v>0</v>
      </c>
      <c r="AN500" s="11" t="s">
        <v>151</v>
      </c>
      <c r="AO500" s="11">
        <v>0</v>
      </c>
      <c r="AP500" s="11"/>
      <c r="AQ500" s="11" t="s">
        <v>141</v>
      </c>
      <c r="AR500" s="11" t="s">
        <v>152</v>
      </c>
      <c r="AS500" s="11" t="s">
        <v>209</v>
      </c>
      <c r="AT500" s="11">
        <v>12</v>
      </c>
      <c r="AU500" s="11">
        <v>0</v>
      </c>
      <c r="AV500" s="11"/>
      <c r="AW500" s="11"/>
      <c r="AX500" s="17"/>
      <c r="AY500" s="11"/>
      <c r="AZ500" s="11"/>
      <c r="BA500" s="11"/>
      <c r="BB500" s="11"/>
      <c r="BC500" s="16"/>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4">
        <v>41411</v>
      </c>
    </row>
    <row r="501" spans="1:85" s="14" customFormat="1" ht="30" x14ac:dyDescent="0.25">
      <c r="A501" s="11">
        <v>27</v>
      </c>
      <c r="B501" s="11" t="s">
        <v>452</v>
      </c>
      <c r="C501" s="11"/>
      <c r="D501" s="13">
        <v>27.3</v>
      </c>
      <c r="E501" s="11" t="s">
        <v>459</v>
      </c>
      <c r="F501" s="11" t="s">
        <v>141</v>
      </c>
      <c r="G501" s="11" t="s">
        <v>157</v>
      </c>
      <c r="H501" s="11" t="s">
        <v>158</v>
      </c>
      <c r="I501" s="11" t="s">
        <v>141</v>
      </c>
      <c r="J501" s="11" t="s">
        <v>145</v>
      </c>
      <c r="K501" s="14">
        <v>34608</v>
      </c>
      <c r="L501" s="11" t="s">
        <v>460</v>
      </c>
      <c r="M501" s="11">
        <v>426923</v>
      </c>
      <c r="N501" s="11">
        <v>415305</v>
      </c>
      <c r="O501" s="11">
        <v>110</v>
      </c>
      <c r="P501" s="11" t="s">
        <v>160</v>
      </c>
      <c r="Q501" s="11" t="s">
        <v>461</v>
      </c>
      <c r="R501" s="11">
        <v>10</v>
      </c>
      <c r="S501" s="11" t="s">
        <v>162</v>
      </c>
      <c r="T501" s="11">
        <v>105</v>
      </c>
      <c r="U501" s="11">
        <v>5</v>
      </c>
      <c r="V501" s="11" t="s">
        <v>150</v>
      </c>
      <c r="W501" s="11">
        <v>1</v>
      </c>
      <c r="X501" s="11">
        <v>0</v>
      </c>
      <c r="Y501" s="11">
        <v>0</v>
      </c>
      <c r="Z501" s="11">
        <v>0</v>
      </c>
      <c r="AA501" s="11">
        <v>0</v>
      </c>
      <c r="AB501" s="11">
        <v>0</v>
      </c>
      <c r="AC501" s="11">
        <v>0</v>
      </c>
      <c r="AD501" s="11">
        <v>0</v>
      </c>
      <c r="AE501" s="11">
        <v>0</v>
      </c>
      <c r="AF501" s="11">
        <v>0</v>
      </c>
      <c r="AG501" s="11">
        <v>0</v>
      </c>
      <c r="AH501" s="11">
        <v>0</v>
      </c>
      <c r="AI501" s="11">
        <v>0</v>
      </c>
      <c r="AJ501" s="11">
        <v>1</v>
      </c>
      <c r="AK501" s="11">
        <v>0</v>
      </c>
      <c r="AL501" s="11">
        <v>0</v>
      </c>
      <c r="AM501" s="11">
        <v>0</v>
      </c>
      <c r="AN501" s="11" t="s">
        <v>151</v>
      </c>
      <c r="AO501" s="11">
        <v>0</v>
      </c>
      <c r="AP501" s="11"/>
      <c r="AQ501" s="11" t="s">
        <v>141</v>
      </c>
      <c r="AR501" s="11" t="s">
        <v>152</v>
      </c>
      <c r="AS501" s="11" t="s">
        <v>209</v>
      </c>
      <c r="AT501" s="11">
        <v>12</v>
      </c>
      <c r="AU501" s="11">
        <v>0</v>
      </c>
      <c r="AV501" s="11"/>
      <c r="AW501" s="11"/>
      <c r="AX501" s="17"/>
      <c r="AY501" s="11"/>
      <c r="AZ501" s="11"/>
      <c r="BA501" s="11"/>
      <c r="BB501" s="11"/>
      <c r="BC501" s="16"/>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4">
        <v>41411</v>
      </c>
    </row>
    <row r="502" spans="1:85" s="14" customFormat="1" ht="45" x14ac:dyDescent="0.25">
      <c r="A502" s="11">
        <v>518</v>
      </c>
      <c r="B502" s="11" t="s">
        <v>4086</v>
      </c>
      <c r="C502" s="11"/>
      <c r="D502" s="13">
        <v>518.1</v>
      </c>
      <c r="E502" s="11" t="s">
        <v>4079</v>
      </c>
      <c r="F502" s="11" t="s">
        <v>141</v>
      </c>
      <c r="G502" s="11" t="s">
        <v>205</v>
      </c>
      <c r="H502" s="11" t="s">
        <v>1381</v>
      </c>
      <c r="I502" s="11" t="s">
        <v>141</v>
      </c>
      <c r="J502" s="11" t="s">
        <v>1232</v>
      </c>
      <c r="K502" s="14">
        <v>37092</v>
      </c>
      <c r="L502" s="11"/>
      <c r="M502" s="11">
        <v>439676</v>
      </c>
      <c r="N502" s="11">
        <v>348468</v>
      </c>
      <c r="O502" s="11">
        <v>119</v>
      </c>
      <c r="P502" s="11" t="s">
        <v>207</v>
      </c>
      <c r="Q502" s="11" t="s">
        <v>4087</v>
      </c>
      <c r="R502" s="11">
        <v>10</v>
      </c>
      <c r="S502" s="11" t="s">
        <v>211</v>
      </c>
      <c r="T502" s="11">
        <v>110.07</v>
      </c>
      <c r="U502" s="11">
        <v>0.01</v>
      </c>
      <c r="V502" s="11" t="s">
        <v>231</v>
      </c>
      <c r="W502" s="11">
        <v>1</v>
      </c>
      <c r="X502" s="11">
        <v>0</v>
      </c>
      <c r="Y502" s="11">
        <v>0</v>
      </c>
      <c r="Z502" s="11">
        <v>1</v>
      </c>
      <c r="AA502" s="11">
        <v>0</v>
      </c>
      <c r="AB502" s="11">
        <v>0</v>
      </c>
      <c r="AC502" s="11">
        <v>0</v>
      </c>
      <c r="AD502" s="11">
        <v>0</v>
      </c>
      <c r="AE502" s="11">
        <v>0</v>
      </c>
      <c r="AF502" s="11">
        <v>0</v>
      </c>
      <c r="AG502" s="11">
        <v>0</v>
      </c>
      <c r="AH502" s="11">
        <v>1</v>
      </c>
      <c r="AI502" s="11">
        <v>0</v>
      </c>
      <c r="AJ502" s="11">
        <v>0</v>
      </c>
      <c r="AK502" s="11">
        <v>0</v>
      </c>
      <c r="AL502" s="11">
        <v>0</v>
      </c>
      <c r="AM502" s="11">
        <v>0</v>
      </c>
      <c r="AN502" s="11" t="s">
        <v>195</v>
      </c>
      <c r="AO502" s="11">
        <v>0</v>
      </c>
      <c r="AP502" s="11"/>
      <c r="AQ502" s="11" t="s">
        <v>141</v>
      </c>
      <c r="AR502" s="11" t="s">
        <v>152</v>
      </c>
      <c r="AS502" s="11" t="s">
        <v>164</v>
      </c>
      <c r="AT502" s="11">
        <v>4</v>
      </c>
      <c r="AU502" s="11">
        <v>4</v>
      </c>
      <c r="AV502" s="11"/>
      <c r="AW502" s="11"/>
      <c r="AX502" s="17"/>
      <c r="AY502" s="11"/>
      <c r="AZ502" s="11"/>
      <c r="BA502" s="11"/>
      <c r="BB502" s="11"/>
      <c r="BC502" s="16"/>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4">
        <v>41411</v>
      </c>
    </row>
    <row r="503" spans="1:85" s="14" customFormat="1" ht="30" x14ac:dyDescent="0.25">
      <c r="A503" s="11">
        <v>120</v>
      </c>
      <c r="B503" s="11" t="s">
        <v>1102</v>
      </c>
      <c r="C503" s="11"/>
      <c r="D503" s="13">
        <v>120.1</v>
      </c>
      <c r="E503" s="11" t="s">
        <v>510</v>
      </c>
      <c r="F503" s="11" t="s">
        <v>141</v>
      </c>
      <c r="G503" s="11" t="s">
        <v>157</v>
      </c>
      <c r="H503" s="11" t="s">
        <v>535</v>
      </c>
      <c r="I503" s="11" t="s">
        <v>141</v>
      </c>
      <c r="J503" s="11" t="s">
        <v>145</v>
      </c>
      <c r="K503" s="14">
        <v>35004</v>
      </c>
      <c r="L503" s="11"/>
      <c r="M503" s="11">
        <v>445224</v>
      </c>
      <c r="N503" s="11">
        <v>405168</v>
      </c>
      <c r="O503" s="11">
        <v>111</v>
      </c>
      <c r="P503" s="11" t="s">
        <v>160</v>
      </c>
      <c r="Q503" s="11" t="s">
        <v>1103</v>
      </c>
      <c r="R503" s="11">
        <v>20</v>
      </c>
      <c r="S503" s="11" t="s">
        <v>211</v>
      </c>
      <c r="T503" s="11">
        <v>42.44</v>
      </c>
      <c r="U503" s="11">
        <v>0.01</v>
      </c>
      <c r="V503" s="11" t="s">
        <v>231</v>
      </c>
      <c r="W503" s="11">
        <v>1</v>
      </c>
      <c r="X503" s="11">
        <v>0</v>
      </c>
      <c r="Y503" s="11">
        <v>0</v>
      </c>
      <c r="Z503" s="11">
        <v>1</v>
      </c>
      <c r="AA503" s="11">
        <v>0</v>
      </c>
      <c r="AB503" s="11">
        <v>0</v>
      </c>
      <c r="AC503" s="11">
        <v>0</v>
      </c>
      <c r="AD503" s="11">
        <v>0</v>
      </c>
      <c r="AE503" s="11">
        <v>0</v>
      </c>
      <c r="AF503" s="11">
        <v>0</v>
      </c>
      <c r="AG503" s="11">
        <v>0</v>
      </c>
      <c r="AH503" s="11">
        <v>0</v>
      </c>
      <c r="AI503" s="11">
        <v>0</v>
      </c>
      <c r="AJ503" s="11">
        <v>0</v>
      </c>
      <c r="AK503" s="11">
        <v>0</v>
      </c>
      <c r="AL503" s="11">
        <v>0</v>
      </c>
      <c r="AM503" s="11">
        <v>0</v>
      </c>
      <c r="AN503" s="11" t="s">
        <v>308</v>
      </c>
      <c r="AO503" s="11">
        <v>0</v>
      </c>
      <c r="AP503" s="11"/>
      <c r="AQ503" s="11" t="s">
        <v>141</v>
      </c>
      <c r="AR503" s="11" t="s">
        <v>152</v>
      </c>
      <c r="AS503" s="11" t="s">
        <v>232</v>
      </c>
      <c r="AT503" s="11">
        <v>6</v>
      </c>
      <c r="AU503" s="11">
        <v>6</v>
      </c>
      <c r="AV503" s="11"/>
      <c r="AW503" s="11"/>
      <c r="AX503" s="17"/>
      <c r="AY503" s="11"/>
      <c r="AZ503" s="11"/>
      <c r="BA503" s="11"/>
      <c r="BB503" s="11"/>
      <c r="BC503" s="16"/>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4">
        <v>41411</v>
      </c>
    </row>
    <row r="504" spans="1:85" s="14" customFormat="1" ht="30" x14ac:dyDescent="0.25">
      <c r="A504" s="11">
        <v>120</v>
      </c>
      <c r="B504" s="11" t="s">
        <v>1102</v>
      </c>
      <c r="C504" s="11"/>
      <c r="D504" s="13">
        <v>120.2</v>
      </c>
      <c r="E504" s="11" t="s">
        <v>80</v>
      </c>
      <c r="F504" s="11" t="s">
        <v>141</v>
      </c>
      <c r="G504" s="11" t="s">
        <v>157</v>
      </c>
      <c r="H504" s="11" t="s">
        <v>535</v>
      </c>
      <c r="I504" s="11" t="s">
        <v>141</v>
      </c>
      <c r="J504" s="11" t="s">
        <v>145</v>
      </c>
      <c r="K504" s="14">
        <v>35004</v>
      </c>
      <c r="L504" s="11"/>
      <c r="M504" s="11">
        <v>445080</v>
      </c>
      <c r="N504" s="11">
        <v>405125</v>
      </c>
      <c r="O504" s="11">
        <v>111</v>
      </c>
      <c r="P504" s="11" t="s">
        <v>160</v>
      </c>
      <c r="Q504" s="11" t="s">
        <v>1104</v>
      </c>
      <c r="R504" s="11">
        <v>20</v>
      </c>
      <c r="S504" s="11" t="s">
        <v>211</v>
      </c>
      <c r="T504" s="11">
        <v>0</v>
      </c>
      <c r="U504" s="11">
        <v>20</v>
      </c>
      <c r="V504" s="11"/>
      <c r="W504" s="11">
        <v>1</v>
      </c>
      <c r="X504" s="11">
        <v>1</v>
      </c>
      <c r="Y504" s="11">
        <v>0</v>
      </c>
      <c r="Z504" s="11">
        <v>0</v>
      </c>
      <c r="AA504" s="11">
        <v>0</v>
      </c>
      <c r="AB504" s="11">
        <v>0</v>
      </c>
      <c r="AC504" s="11">
        <v>0</v>
      </c>
      <c r="AD504" s="11">
        <v>0</v>
      </c>
      <c r="AE504" s="11">
        <v>0</v>
      </c>
      <c r="AF504" s="11">
        <v>0</v>
      </c>
      <c r="AG504" s="11">
        <v>0</v>
      </c>
      <c r="AH504" s="11">
        <v>0</v>
      </c>
      <c r="AI504" s="11">
        <v>0</v>
      </c>
      <c r="AJ504" s="11">
        <v>0</v>
      </c>
      <c r="AK504" s="11">
        <v>0</v>
      </c>
      <c r="AL504" s="11">
        <v>0</v>
      </c>
      <c r="AM504" s="11">
        <v>0</v>
      </c>
      <c r="AN504" s="11" t="s">
        <v>472</v>
      </c>
      <c r="AO504" s="11">
        <v>0</v>
      </c>
      <c r="AP504" s="11"/>
      <c r="AQ504" s="11" t="s">
        <v>141</v>
      </c>
      <c r="AR504" s="11" t="s">
        <v>152</v>
      </c>
      <c r="AS504" s="11" t="s">
        <v>232</v>
      </c>
      <c r="AT504" s="11">
        <v>6</v>
      </c>
      <c r="AU504" s="11">
        <v>0</v>
      </c>
      <c r="AV504" s="11" t="s">
        <v>727</v>
      </c>
      <c r="AW504" s="11" t="s">
        <v>165</v>
      </c>
      <c r="AX504" s="17"/>
      <c r="AY504" s="11" t="s">
        <v>166</v>
      </c>
      <c r="AZ504" s="11"/>
      <c r="BA504" s="11" t="s">
        <v>827</v>
      </c>
      <c r="BB504" s="11" t="s">
        <v>407</v>
      </c>
      <c r="BC504" s="16"/>
      <c r="BD504" s="11" t="s">
        <v>827</v>
      </c>
      <c r="BE504" s="11" t="s">
        <v>168</v>
      </c>
      <c r="BF504" s="11" t="s">
        <v>169</v>
      </c>
      <c r="BG504" s="11" t="s">
        <v>170</v>
      </c>
      <c r="BH504" s="11" t="s">
        <v>171</v>
      </c>
      <c r="BI504" s="11" t="s">
        <v>172</v>
      </c>
      <c r="BJ504" s="11" t="s">
        <v>173</v>
      </c>
      <c r="BK504" s="11">
        <v>1</v>
      </c>
      <c r="BL504" s="11"/>
      <c r="BM504" s="11"/>
      <c r="BN504" s="11"/>
      <c r="BO504" s="11"/>
      <c r="BP504" s="11"/>
      <c r="BQ504" s="11"/>
      <c r="BR504" s="11"/>
      <c r="BS504" s="11"/>
      <c r="BT504" s="11" t="s">
        <v>175</v>
      </c>
      <c r="BU504" s="11" t="s">
        <v>175</v>
      </c>
      <c r="BV504" s="11" t="s">
        <v>175</v>
      </c>
      <c r="BW504" s="11" t="s">
        <v>175</v>
      </c>
      <c r="BX504" s="11" t="s">
        <v>175</v>
      </c>
      <c r="BY504" s="11" t="s">
        <v>175</v>
      </c>
      <c r="BZ504" s="11" t="s">
        <v>175</v>
      </c>
      <c r="CA504" s="11" t="s">
        <v>175</v>
      </c>
      <c r="CB504" s="11" t="s">
        <v>175</v>
      </c>
      <c r="CC504" s="11" t="s">
        <v>175</v>
      </c>
      <c r="CD504" s="11" t="s">
        <v>175</v>
      </c>
      <c r="CE504" s="11" t="s">
        <v>175</v>
      </c>
      <c r="CF504" s="14">
        <v>41411</v>
      </c>
      <c r="CG504" s="14">
        <v>39884</v>
      </c>
    </row>
    <row r="505" spans="1:85" s="14" customFormat="1" ht="30" x14ac:dyDescent="0.25">
      <c r="A505" s="11">
        <v>463</v>
      </c>
      <c r="B505" s="11" t="s">
        <v>3761</v>
      </c>
      <c r="C505" s="11"/>
      <c r="D505" s="13">
        <v>463.1</v>
      </c>
      <c r="E505" s="11" t="s">
        <v>783</v>
      </c>
      <c r="F505" s="11" t="s">
        <v>141</v>
      </c>
      <c r="G505" s="11" t="s">
        <v>205</v>
      </c>
      <c r="H505" s="11" t="s">
        <v>719</v>
      </c>
      <c r="I505" s="11" t="s">
        <v>141</v>
      </c>
      <c r="J505" s="11" t="s">
        <v>1232</v>
      </c>
      <c r="K505" s="14">
        <v>36773</v>
      </c>
      <c r="L505" s="11" t="s">
        <v>3762</v>
      </c>
      <c r="M505" s="11">
        <v>445984</v>
      </c>
      <c r="N505" s="11">
        <v>306853</v>
      </c>
      <c r="O505" s="11">
        <v>140</v>
      </c>
      <c r="P505" s="11" t="s">
        <v>207</v>
      </c>
      <c r="Q505" s="11" t="s">
        <v>3763</v>
      </c>
      <c r="R505" s="11">
        <v>20</v>
      </c>
      <c r="S505" s="11" t="s">
        <v>162</v>
      </c>
      <c r="T505" s="11">
        <v>0</v>
      </c>
      <c r="U505" s="11">
        <v>20</v>
      </c>
      <c r="V505" s="11"/>
      <c r="W505" s="11">
        <v>1</v>
      </c>
      <c r="X505" s="11">
        <v>0</v>
      </c>
      <c r="Y505" s="11">
        <v>0</v>
      </c>
      <c r="Z505" s="11">
        <v>0</v>
      </c>
      <c r="AA505" s="11">
        <v>0</v>
      </c>
      <c r="AB505" s="11">
        <v>0</v>
      </c>
      <c r="AC505" s="11">
        <v>0</v>
      </c>
      <c r="AD505" s="11">
        <v>0</v>
      </c>
      <c r="AE505" s="11">
        <v>0</v>
      </c>
      <c r="AF505" s="11">
        <v>0</v>
      </c>
      <c r="AG505" s="11">
        <v>0</v>
      </c>
      <c r="AH505" s="11">
        <v>1</v>
      </c>
      <c r="AI505" s="11">
        <v>0</v>
      </c>
      <c r="AJ505" s="11">
        <v>0</v>
      </c>
      <c r="AK505" s="11">
        <v>0</v>
      </c>
      <c r="AL505" s="11">
        <v>0</v>
      </c>
      <c r="AM505" s="11">
        <v>0</v>
      </c>
      <c r="AN505" s="11" t="s">
        <v>154</v>
      </c>
      <c r="AO505" s="11">
        <v>0</v>
      </c>
      <c r="AP505" s="11"/>
      <c r="AQ505" s="11" t="s">
        <v>141</v>
      </c>
      <c r="AR505" s="11" t="s">
        <v>152</v>
      </c>
      <c r="AS505" s="11" t="s">
        <v>164</v>
      </c>
      <c r="AT505" s="11">
        <v>4</v>
      </c>
      <c r="AU505" s="11">
        <v>4</v>
      </c>
      <c r="AV505" s="11"/>
      <c r="AW505" s="11"/>
      <c r="AX505" s="17"/>
      <c r="AY505" s="11"/>
      <c r="AZ505" s="11"/>
      <c r="BA505" s="11"/>
      <c r="BB505" s="11"/>
      <c r="BC505" s="16"/>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4">
        <v>41411</v>
      </c>
    </row>
    <row r="506" spans="1:85" s="14" customFormat="1" ht="30" x14ac:dyDescent="0.25">
      <c r="A506" s="11">
        <v>463</v>
      </c>
      <c r="B506" s="11" t="s">
        <v>3761</v>
      </c>
      <c r="C506" s="11"/>
      <c r="D506" s="13">
        <v>463.2</v>
      </c>
      <c r="E506" s="11" t="s">
        <v>787</v>
      </c>
      <c r="F506" s="11" t="s">
        <v>141</v>
      </c>
      <c r="G506" s="11" t="s">
        <v>205</v>
      </c>
      <c r="H506" s="11" t="s">
        <v>719</v>
      </c>
      <c r="I506" s="11" t="s">
        <v>141</v>
      </c>
      <c r="J506" s="11" t="s">
        <v>1232</v>
      </c>
      <c r="K506" s="14">
        <v>36773</v>
      </c>
      <c r="L506" s="11" t="s">
        <v>3764</v>
      </c>
      <c r="M506" s="11">
        <v>445962</v>
      </c>
      <c r="N506" s="11">
        <v>306847</v>
      </c>
      <c r="O506" s="11">
        <v>140</v>
      </c>
      <c r="P506" s="11" t="s">
        <v>207</v>
      </c>
      <c r="Q506" s="11" t="s">
        <v>3765</v>
      </c>
      <c r="R506" s="11">
        <v>20</v>
      </c>
      <c r="S506" s="11" t="s">
        <v>162</v>
      </c>
      <c r="T506" s="11">
        <v>0</v>
      </c>
      <c r="U506" s="11">
        <v>20</v>
      </c>
      <c r="V506" s="11"/>
      <c r="W506" s="11">
        <v>1</v>
      </c>
      <c r="X506" s="11">
        <v>0</v>
      </c>
      <c r="Y506" s="11">
        <v>0</v>
      </c>
      <c r="Z506" s="11">
        <v>0</v>
      </c>
      <c r="AA506" s="11">
        <v>0</v>
      </c>
      <c r="AB506" s="11">
        <v>0</v>
      </c>
      <c r="AC506" s="11">
        <v>0</v>
      </c>
      <c r="AD506" s="11">
        <v>0</v>
      </c>
      <c r="AE506" s="11">
        <v>0</v>
      </c>
      <c r="AF506" s="11">
        <v>0</v>
      </c>
      <c r="AG506" s="11">
        <v>0</v>
      </c>
      <c r="AH506" s="11">
        <v>1</v>
      </c>
      <c r="AI506" s="11">
        <v>0</v>
      </c>
      <c r="AJ506" s="11">
        <v>0</v>
      </c>
      <c r="AK506" s="11">
        <v>0</v>
      </c>
      <c r="AL506" s="11">
        <v>0</v>
      </c>
      <c r="AM506" s="11">
        <v>0</v>
      </c>
      <c r="AN506" s="11" t="s">
        <v>154</v>
      </c>
      <c r="AO506" s="11">
        <v>0</v>
      </c>
      <c r="AP506" s="11"/>
      <c r="AQ506" s="11" t="s">
        <v>141</v>
      </c>
      <c r="AR506" s="11" t="s">
        <v>152</v>
      </c>
      <c r="AS506" s="11" t="s">
        <v>164</v>
      </c>
      <c r="AT506" s="11">
        <v>4</v>
      </c>
      <c r="AU506" s="11">
        <v>0</v>
      </c>
      <c r="AV506" s="11"/>
      <c r="AW506" s="11"/>
      <c r="AX506" s="17"/>
      <c r="AY506" s="11"/>
      <c r="AZ506" s="11"/>
      <c r="BA506" s="11"/>
      <c r="BB506" s="11"/>
      <c r="BC506" s="16"/>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4">
        <v>41411</v>
      </c>
    </row>
    <row r="507" spans="1:85" s="14" customFormat="1" ht="45" x14ac:dyDescent="0.25">
      <c r="A507" s="11">
        <v>643</v>
      </c>
      <c r="B507" s="11" t="s">
        <v>4761</v>
      </c>
      <c r="C507" s="11"/>
      <c r="D507" s="13">
        <v>643.1</v>
      </c>
      <c r="E507" s="11" t="s">
        <v>4762</v>
      </c>
      <c r="F507" s="11" t="s">
        <v>141</v>
      </c>
      <c r="G507" s="11" t="s">
        <v>142</v>
      </c>
      <c r="H507" s="11" t="s">
        <v>2249</v>
      </c>
      <c r="I507" s="11" t="s">
        <v>141</v>
      </c>
      <c r="J507" s="11" t="s">
        <v>1232</v>
      </c>
      <c r="K507" s="14">
        <v>37984</v>
      </c>
      <c r="L507" s="11" t="s">
        <v>4763</v>
      </c>
      <c r="M507" s="11">
        <v>300756</v>
      </c>
      <c r="N507" s="11">
        <v>191820</v>
      </c>
      <c r="O507" s="11">
        <v>170</v>
      </c>
      <c r="P507" s="11" t="s">
        <v>450</v>
      </c>
      <c r="Q507" s="11" t="s">
        <v>4764</v>
      </c>
      <c r="R507" s="11">
        <v>10</v>
      </c>
      <c r="S507" s="11" t="s">
        <v>149</v>
      </c>
      <c r="T507" s="11">
        <v>0</v>
      </c>
      <c r="U507" s="11">
        <v>20</v>
      </c>
      <c r="V507" s="11"/>
      <c r="W507" s="11">
        <v>1</v>
      </c>
      <c r="X507" s="11">
        <v>1</v>
      </c>
      <c r="Y507" s="11">
        <v>0</v>
      </c>
      <c r="Z507" s="11">
        <v>1</v>
      </c>
      <c r="AA507" s="11">
        <v>0</v>
      </c>
      <c r="AB507" s="11">
        <v>0</v>
      </c>
      <c r="AC507" s="11">
        <v>0</v>
      </c>
      <c r="AD507" s="11">
        <v>0</v>
      </c>
      <c r="AE507" s="11">
        <v>1</v>
      </c>
      <c r="AF507" s="11">
        <v>1</v>
      </c>
      <c r="AG507" s="11">
        <v>0</v>
      </c>
      <c r="AH507" s="11">
        <v>0</v>
      </c>
      <c r="AI507" s="11">
        <v>0</v>
      </c>
      <c r="AJ507" s="11">
        <v>0</v>
      </c>
      <c r="AK507" s="11">
        <v>0</v>
      </c>
      <c r="AL507" s="11">
        <v>0</v>
      </c>
      <c r="AM507" s="11">
        <v>0</v>
      </c>
      <c r="AN507" s="11" t="s">
        <v>3292</v>
      </c>
      <c r="AO507" s="11">
        <v>0</v>
      </c>
      <c r="AP507" s="11"/>
      <c r="AQ507" s="11" t="s">
        <v>141</v>
      </c>
      <c r="AR507" s="11" t="s">
        <v>152</v>
      </c>
      <c r="AS507" s="11" t="s">
        <v>164</v>
      </c>
      <c r="AT507" s="11">
        <v>4</v>
      </c>
      <c r="AU507" s="11">
        <v>4</v>
      </c>
      <c r="AV507" s="11"/>
      <c r="AW507" s="11" t="s">
        <v>165</v>
      </c>
      <c r="AX507" s="17"/>
      <c r="AY507" s="11" t="s">
        <v>166</v>
      </c>
      <c r="AZ507" s="11"/>
      <c r="BA507" s="11" t="s">
        <v>2256</v>
      </c>
      <c r="BB507" s="11" t="s">
        <v>164</v>
      </c>
      <c r="BC507" s="16">
        <v>4</v>
      </c>
      <c r="BD507" s="11" t="s">
        <v>2257</v>
      </c>
      <c r="BE507" s="11" t="s">
        <v>316</v>
      </c>
      <c r="BF507" s="11" t="s">
        <v>169</v>
      </c>
      <c r="BG507" s="11" t="s">
        <v>170</v>
      </c>
      <c r="BH507" s="11" t="s">
        <v>171</v>
      </c>
      <c r="BI507" s="11" t="s">
        <v>172</v>
      </c>
      <c r="BJ507" s="11" t="s">
        <v>173</v>
      </c>
      <c r="BK507" s="11">
        <v>1</v>
      </c>
      <c r="BL507" s="11" t="s">
        <v>4765</v>
      </c>
      <c r="BM507" s="11"/>
      <c r="BN507" s="11"/>
      <c r="BO507" s="11"/>
      <c r="BP507" s="11"/>
      <c r="BQ507" s="11" t="s">
        <v>174</v>
      </c>
      <c r="BR507" s="11"/>
      <c r="BS507" s="11"/>
      <c r="BT507" s="11" t="s">
        <v>174</v>
      </c>
      <c r="BU507" s="11" t="s">
        <v>175</v>
      </c>
      <c r="BV507" s="11" t="s">
        <v>175</v>
      </c>
      <c r="BW507" s="11" t="s">
        <v>174</v>
      </c>
      <c r="BX507" s="11" t="s">
        <v>175</v>
      </c>
      <c r="BY507" s="11" t="s">
        <v>175</v>
      </c>
      <c r="BZ507" s="11" t="s">
        <v>174</v>
      </c>
      <c r="CA507" s="11" t="s">
        <v>175</v>
      </c>
      <c r="CB507" s="11" t="s">
        <v>175</v>
      </c>
      <c r="CC507" s="11" t="s">
        <v>175</v>
      </c>
      <c r="CD507" s="11" t="s">
        <v>175</v>
      </c>
      <c r="CE507" s="11" t="s">
        <v>175</v>
      </c>
      <c r="CF507" s="14">
        <v>41411</v>
      </c>
      <c r="CG507" s="14">
        <v>38718</v>
      </c>
    </row>
    <row r="508" spans="1:85" ht="30" x14ac:dyDescent="0.25">
      <c r="A508" s="11">
        <v>28</v>
      </c>
      <c r="B508" s="11" t="s">
        <v>462</v>
      </c>
      <c r="D508" s="13">
        <v>28.1</v>
      </c>
      <c r="E508" s="11" t="s">
        <v>463</v>
      </c>
      <c r="F508" s="11" t="s">
        <v>141</v>
      </c>
      <c r="G508" s="11" t="s">
        <v>157</v>
      </c>
      <c r="H508" s="11" t="s">
        <v>464</v>
      </c>
      <c r="I508" s="11" t="s">
        <v>144</v>
      </c>
      <c r="J508" s="11" t="s">
        <v>145</v>
      </c>
      <c r="K508" s="14">
        <v>34608</v>
      </c>
      <c r="L508" s="11" t="s">
        <v>465</v>
      </c>
      <c r="M508" s="11">
        <v>431261</v>
      </c>
      <c r="N508" s="11">
        <v>405566</v>
      </c>
      <c r="O508" s="11">
        <v>110</v>
      </c>
      <c r="P508" s="11" t="s">
        <v>160</v>
      </c>
      <c r="Q508" s="11" t="s">
        <v>466</v>
      </c>
      <c r="R508" s="11">
        <v>20</v>
      </c>
      <c r="S508" s="11" t="s">
        <v>162</v>
      </c>
      <c r="T508" s="11">
        <v>145</v>
      </c>
      <c r="U508" s="11">
        <v>5</v>
      </c>
      <c r="V508" s="11" t="s">
        <v>150</v>
      </c>
      <c r="W508" s="11">
        <v>1</v>
      </c>
      <c r="X508" s="11">
        <v>0</v>
      </c>
      <c r="Y508" s="11">
        <v>0</v>
      </c>
      <c r="Z508" s="11">
        <v>0</v>
      </c>
      <c r="AA508" s="11">
        <v>0</v>
      </c>
      <c r="AB508" s="11">
        <v>0</v>
      </c>
      <c r="AC508" s="11">
        <v>0</v>
      </c>
      <c r="AD508" s="11">
        <v>0</v>
      </c>
      <c r="AE508" s="11">
        <v>0</v>
      </c>
      <c r="AF508" s="11">
        <v>0</v>
      </c>
      <c r="AG508" s="11">
        <v>0</v>
      </c>
      <c r="AH508" s="11">
        <v>1</v>
      </c>
      <c r="AI508" s="11">
        <v>0</v>
      </c>
      <c r="AJ508" s="11">
        <v>0</v>
      </c>
      <c r="AK508" s="11">
        <v>0</v>
      </c>
      <c r="AL508" s="11">
        <v>0</v>
      </c>
      <c r="AM508" s="11">
        <v>0</v>
      </c>
      <c r="AN508" s="11" t="s">
        <v>154</v>
      </c>
      <c r="AO508" s="11">
        <v>0</v>
      </c>
      <c r="AQ508" s="11" t="s">
        <v>141</v>
      </c>
      <c r="AR508" s="11" t="s">
        <v>152</v>
      </c>
      <c r="AS508" s="11" t="s">
        <v>164</v>
      </c>
      <c r="AT508" s="11">
        <v>4</v>
      </c>
      <c r="AU508" s="11">
        <v>4</v>
      </c>
      <c r="AX508" s="17"/>
      <c r="CF508" s="14">
        <v>41411</v>
      </c>
    </row>
    <row r="509" spans="1:85" ht="30" x14ac:dyDescent="0.25">
      <c r="A509" s="11">
        <v>497</v>
      </c>
      <c r="B509" s="11" t="s">
        <v>3944</v>
      </c>
      <c r="D509" s="13">
        <v>497.1</v>
      </c>
      <c r="E509" s="11" t="s">
        <v>3945</v>
      </c>
      <c r="F509" s="11" t="s">
        <v>141</v>
      </c>
      <c r="G509" s="11" t="s">
        <v>429</v>
      </c>
      <c r="H509" s="11" t="s">
        <v>3946</v>
      </c>
      <c r="I509" s="11" t="s">
        <v>141</v>
      </c>
      <c r="J509" s="11" t="s">
        <v>1232</v>
      </c>
      <c r="K509" s="14">
        <v>36944</v>
      </c>
      <c r="L509" s="11" t="s">
        <v>2734</v>
      </c>
      <c r="M509" s="11">
        <v>337682</v>
      </c>
      <c r="N509" s="11">
        <v>674124</v>
      </c>
      <c r="O509" s="11">
        <v>66</v>
      </c>
      <c r="P509" s="11" t="s">
        <v>695</v>
      </c>
      <c r="Q509" s="11" t="s">
        <v>3947</v>
      </c>
      <c r="R509" s="11">
        <v>6</v>
      </c>
      <c r="S509" s="11" t="s">
        <v>211</v>
      </c>
      <c r="T509" s="11">
        <v>0</v>
      </c>
      <c r="U509" s="11">
        <v>5</v>
      </c>
      <c r="V509" s="11" t="s">
        <v>150</v>
      </c>
      <c r="W509" s="11">
        <v>1</v>
      </c>
      <c r="X509" s="11">
        <v>1</v>
      </c>
      <c r="Y509" s="11">
        <v>0</v>
      </c>
      <c r="Z509" s="11">
        <v>0</v>
      </c>
      <c r="AA509" s="11">
        <v>0</v>
      </c>
      <c r="AB509" s="11">
        <v>0</v>
      </c>
      <c r="AC509" s="11">
        <v>0</v>
      </c>
      <c r="AD509" s="11">
        <v>0</v>
      </c>
      <c r="AE509" s="11">
        <v>0</v>
      </c>
      <c r="AF509" s="11">
        <v>1</v>
      </c>
      <c r="AG509" s="11">
        <v>0</v>
      </c>
      <c r="AH509" s="11">
        <v>0</v>
      </c>
      <c r="AI509" s="11">
        <v>0</v>
      </c>
      <c r="AJ509" s="11">
        <v>0</v>
      </c>
      <c r="AK509" s="11">
        <v>0</v>
      </c>
      <c r="AL509" s="11">
        <v>0</v>
      </c>
      <c r="AM509" s="11">
        <v>0</v>
      </c>
      <c r="AN509" s="11" t="s">
        <v>972</v>
      </c>
      <c r="AO509" s="11">
        <v>0</v>
      </c>
      <c r="AQ509" s="11" t="s">
        <v>141</v>
      </c>
      <c r="AR509" s="11" t="s">
        <v>220</v>
      </c>
      <c r="AS509" s="11" t="s">
        <v>164</v>
      </c>
      <c r="AT509" s="11">
        <v>4</v>
      </c>
      <c r="AU509" s="11">
        <v>4</v>
      </c>
      <c r="AW509" s="11" t="s">
        <v>165</v>
      </c>
      <c r="AX509" s="17"/>
      <c r="AY509" s="11" t="s">
        <v>2602</v>
      </c>
      <c r="BA509" s="11" t="s">
        <v>2603</v>
      </c>
      <c r="BB509" s="11" t="s">
        <v>164</v>
      </c>
      <c r="BC509" s="16">
        <v>4</v>
      </c>
      <c r="BD509" s="11" t="s">
        <v>3948</v>
      </c>
      <c r="BE509" s="11" t="s">
        <v>429</v>
      </c>
      <c r="BF509" s="11" t="s">
        <v>169</v>
      </c>
      <c r="BG509" s="11" t="s">
        <v>170</v>
      </c>
      <c r="BH509" s="11" t="s">
        <v>171</v>
      </c>
      <c r="BI509" s="11" t="s">
        <v>172</v>
      </c>
      <c r="BJ509" s="11" t="s">
        <v>173</v>
      </c>
      <c r="BK509" s="11">
        <v>1</v>
      </c>
      <c r="BQ509" s="11" t="s">
        <v>174</v>
      </c>
      <c r="BT509" s="11" t="s">
        <v>174</v>
      </c>
      <c r="BU509" s="11" t="s">
        <v>175</v>
      </c>
      <c r="BV509" s="11" t="s">
        <v>175</v>
      </c>
      <c r="BW509" s="11" t="s">
        <v>174</v>
      </c>
      <c r="BX509" s="11" t="s">
        <v>175</v>
      </c>
      <c r="BY509" s="11" t="s">
        <v>175</v>
      </c>
      <c r="BZ509" s="11" t="s">
        <v>174</v>
      </c>
      <c r="CA509" s="11" t="s">
        <v>175</v>
      </c>
      <c r="CB509" s="11" t="s">
        <v>175</v>
      </c>
      <c r="CC509" s="11" t="s">
        <v>175</v>
      </c>
      <c r="CD509" s="11" t="s">
        <v>175</v>
      </c>
      <c r="CE509" s="11" t="s">
        <v>175</v>
      </c>
      <c r="CF509" s="14">
        <v>41411</v>
      </c>
      <c r="CG509" s="14">
        <v>38718</v>
      </c>
    </row>
    <row r="510" spans="1:85" ht="30" x14ac:dyDescent="0.25">
      <c r="A510" s="11">
        <v>497</v>
      </c>
      <c r="B510" s="11" t="s">
        <v>3944</v>
      </c>
      <c r="D510" s="13">
        <v>497.2</v>
      </c>
      <c r="E510" s="11" t="s">
        <v>3949</v>
      </c>
      <c r="F510" s="11" t="s">
        <v>141</v>
      </c>
      <c r="G510" s="11" t="s">
        <v>429</v>
      </c>
      <c r="H510" s="11" t="s">
        <v>3946</v>
      </c>
      <c r="I510" s="11" t="s">
        <v>141</v>
      </c>
      <c r="J510" s="11" t="s">
        <v>1232</v>
      </c>
      <c r="K510" s="14">
        <v>36944</v>
      </c>
      <c r="L510" s="11" t="s">
        <v>2734</v>
      </c>
      <c r="M510" s="11">
        <v>337698</v>
      </c>
      <c r="N510" s="11">
        <v>674078</v>
      </c>
      <c r="O510" s="11">
        <v>66</v>
      </c>
      <c r="P510" s="11" t="s">
        <v>695</v>
      </c>
      <c r="Q510" s="11" t="s">
        <v>3950</v>
      </c>
      <c r="R510" s="11">
        <v>5</v>
      </c>
      <c r="S510" s="11" t="s">
        <v>211</v>
      </c>
      <c r="T510" s="11">
        <v>5</v>
      </c>
      <c r="U510" s="11">
        <v>5</v>
      </c>
      <c r="V510" s="11" t="s">
        <v>150</v>
      </c>
      <c r="W510" s="11">
        <v>1</v>
      </c>
      <c r="X510" s="11">
        <v>0</v>
      </c>
      <c r="Y510" s="11">
        <v>0</v>
      </c>
      <c r="Z510" s="11">
        <v>0</v>
      </c>
      <c r="AA510" s="11">
        <v>0</v>
      </c>
      <c r="AB510" s="11">
        <v>0</v>
      </c>
      <c r="AC510" s="11">
        <v>1</v>
      </c>
      <c r="AD510" s="11">
        <v>0</v>
      </c>
      <c r="AE510" s="11">
        <v>0</v>
      </c>
      <c r="AF510" s="11">
        <v>0</v>
      </c>
      <c r="AG510" s="11">
        <v>0</v>
      </c>
      <c r="AH510" s="11">
        <v>1</v>
      </c>
      <c r="AI510" s="11">
        <v>0</v>
      </c>
      <c r="AJ510" s="11">
        <v>0</v>
      </c>
      <c r="AK510" s="11">
        <v>0</v>
      </c>
      <c r="AL510" s="11">
        <v>0</v>
      </c>
      <c r="AM510" s="11">
        <v>0</v>
      </c>
      <c r="AN510" s="11" t="s">
        <v>2901</v>
      </c>
      <c r="AO510" s="11">
        <v>0</v>
      </c>
      <c r="AQ510" s="11" t="s">
        <v>141</v>
      </c>
      <c r="AR510" s="11" t="s">
        <v>220</v>
      </c>
      <c r="AS510" s="11" t="s">
        <v>164</v>
      </c>
      <c r="AT510" s="11">
        <v>4</v>
      </c>
      <c r="AU510" s="11">
        <v>0</v>
      </c>
      <c r="AX510" s="17"/>
      <c r="CF510" s="14">
        <v>41411</v>
      </c>
    </row>
    <row r="511" spans="1:85" ht="30" x14ac:dyDescent="0.25">
      <c r="A511" s="11">
        <v>497</v>
      </c>
      <c r="B511" s="11" t="s">
        <v>3944</v>
      </c>
      <c r="D511" s="13">
        <v>497.3</v>
      </c>
      <c r="E511" s="11" t="s">
        <v>3951</v>
      </c>
      <c r="F511" s="11" t="s">
        <v>141</v>
      </c>
      <c r="G511" s="11" t="s">
        <v>429</v>
      </c>
      <c r="H511" s="11" t="s">
        <v>3946</v>
      </c>
      <c r="I511" s="11" t="s">
        <v>141</v>
      </c>
      <c r="J511" s="11" t="s">
        <v>1232</v>
      </c>
      <c r="K511" s="14">
        <v>36944</v>
      </c>
      <c r="L511" s="11" t="s">
        <v>2734</v>
      </c>
      <c r="M511" s="11">
        <v>337694</v>
      </c>
      <c r="N511" s="11">
        <v>673929</v>
      </c>
      <c r="O511" s="11">
        <v>66</v>
      </c>
      <c r="P511" s="11" t="s">
        <v>695</v>
      </c>
      <c r="Q511" s="11" t="s">
        <v>3952</v>
      </c>
      <c r="R511" s="11">
        <v>5</v>
      </c>
      <c r="S511" s="11" t="s">
        <v>211</v>
      </c>
      <c r="T511" s="11">
        <v>5</v>
      </c>
      <c r="U511" s="11">
        <v>5</v>
      </c>
      <c r="V511" s="11" t="s">
        <v>150</v>
      </c>
      <c r="W511" s="11">
        <v>1</v>
      </c>
      <c r="X511" s="11">
        <v>0</v>
      </c>
      <c r="Y511" s="11">
        <v>0</v>
      </c>
      <c r="Z511" s="11">
        <v>0</v>
      </c>
      <c r="AA511" s="11">
        <v>0</v>
      </c>
      <c r="AB511" s="11">
        <v>0</v>
      </c>
      <c r="AC511" s="11">
        <v>1</v>
      </c>
      <c r="AD511" s="11">
        <v>0</v>
      </c>
      <c r="AE511" s="11">
        <v>1</v>
      </c>
      <c r="AF511" s="11">
        <v>1</v>
      </c>
      <c r="AG511" s="11">
        <v>0</v>
      </c>
      <c r="AH511" s="11">
        <v>1</v>
      </c>
      <c r="AI511" s="11">
        <v>0</v>
      </c>
      <c r="AJ511" s="11">
        <v>0</v>
      </c>
      <c r="AK511" s="11">
        <v>0</v>
      </c>
      <c r="AL511" s="11">
        <v>0</v>
      </c>
      <c r="AM511" s="11">
        <v>0</v>
      </c>
      <c r="AN511" s="11" t="s">
        <v>3953</v>
      </c>
      <c r="AO511" s="11">
        <v>0</v>
      </c>
      <c r="AQ511" s="11" t="s">
        <v>141</v>
      </c>
      <c r="AR511" s="11" t="s">
        <v>220</v>
      </c>
      <c r="AS511" s="11" t="s">
        <v>164</v>
      </c>
      <c r="AT511" s="11">
        <v>4</v>
      </c>
      <c r="AU511" s="11">
        <v>0</v>
      </c>
      <c r="AX511" s="17"/>
      <c r="CF511" s="14">
        <v>41411</v>
      </c>
    </row>
    <row r="512" spans="1:85" ht="30" x14ac:dyDescent="0.25">
      <c r="A512" s="11">
        <v>264</v>
      </c>
      <c r="B512" s="11" t="s">
        <v>2144</v>
      </c>
      <c r="D512" s="13">
        <v>264.10000000000002</v>
      </c>
      <c r="E512" s="11" t="s">
        <v>234</v>
      </c>
      <c r="F512" s="11" t="s">
        <v>141</v>
      </c>
      <c r="G512" s="11" t="s">
        <v>205</v>
      </c>
      <c r="H512" s="11" t="s">
        <v>716</v>
      </c>
      <c r="I512" s="11" t="s">
        <v>144</v>
      </c>
      <c r="J512" s="11" t="s">
        <v>2145</v>
      </c>
      <c r="K512" s="14">
        <v>35916</v>
      </c>
      <c r="L512" s="11" t="s">
        <v>2146</v>
      </c>
      <c r="M512" s="11">
        <v>431255</v>
      </c>
      <c r="N512" s="11">
        <v>314332</v>
      </c>
      <c r="O512" s="11">
        <v>128</v>
      </c>
      <c r="P512" s="11" t="s">
        <v>207</v>
      </c>
      <c r="Q512" s="11" t="s">
        <v>2147</v>
      </c>
      <c r="R512" s="11">
        <v>5</v>
      </c>
      <c r="S512" s="11" t="s">
        <v>162</v>
      </c>
      <c r="T512" s="11">
        <v>95</v>
      </c>
      <c r="U512" s="11">
        <v>5</v>
      </c>
      <c r="V512" s="11" t="s">
        <v>150</v>
      </c>
      <c r="W512" s="11">
        <v>1</v>
      </c>
      <c r="X512" s="11">
        <v>0</v>
      </c>
      <c r="Y512" s="11">
        <v>0</v>
      </c>
      <c r="Z512" s="11">
        <v>0</v>
      </c>
      <c r="AA512" s="11">
        <v>0</v>
      </c>
      <c r="AB512" s="11">
        <v>0</v>
      </c>
      <c r="AC512" s="11">
        <v>0</v>
      </c>
      <c r="AD512" s="11">
        <v>0</v>
      </c>
      <c r="AE512" s="11">
        <v>0</v>
      </c>
      <c r="AF512" s="11">
        <v>0</v>
      </c>
      <c r="AG512" s="11">
        <v>0</v>
      </c>
      <c r="AH512" s="11">
        <v>1</v>
      </c>
      <c r="AI512" s="11">
        <v>0</v>
      </c>
      <c r="AJ512" s="11">
        <v>0</v>
      </c>
      <c r="AK512" s="11">
        <v>0</v>
      </c>
      <c r="AL512" s="11">
        <v>0</v>
      </c>
      <c r="AM512" s="11">
        <v>0</v>
      </c>
      <c r="AN512" s="11" t="s">
        <v>154</v>
      </c>
      <c r="AO512" s="11">
        <v>0</v>
      </c>
      <c r="AQ512" s="11" t="s">
        <v>141</v>
      </c>
      <c r="AR512" s="11" t="s">
        <v>152</v>
      </c>
      <c r="AS512" s="11" t="s">
        <v>164</v>
      </c>
      <c r="AT512" s="11">
        <v>4</v>
      </c>
      <c r="AU512" s="11">
        <v>4</v>
      </c>
      <c r="AX512" s="17"/>
      <c r="CF512" s="14">
        <v>41411</v>
      </c>
    </row>
    <row r="513" spans="1:85" ht="30" x14ac:dyDescent="0.25">
      <c r="A513" s="11">
        <v>264</v>
      </c>
      <c r="B513" s="11" t="s">
        <v>2144</v>
      </c>
      <c r="D513" s="13">
        <v>264.2</v>
      </c>
      <c r="E513" s="11" t="s">
        <v>225</v>
      </c>
      <c r="F513" s="11" t="s">
        <v>141</v>
      </c>
      <c r="G513" s="11" t="s">
        <v>205</v>
      </c>
      <c r="H513" s="11" t="s">
        <v>716</v>
      </c>
      <c r="I513" s="11" t="s">
        <v>144</v>
      </c>
      <c r="J513" s="11" t="s">
        <v>2145</v>
      </c>
      <c r="K513" s="14">
        <v>35916</v>
      </c>
      <c r="L513" s="11" t="s">
        <v>2148</v>
      </c>
      <c r="M513" s="11">
        <v>431265</v>
      </c>
      <c r="N513" s="11">
        <v>314288</v>
      </c>
      <c r="O513" s="11">
        <v>128</v>
      </c>
      <c r="P513" s="11" t="s">
        <v>207</v>
      </c>
      <c r="Q513" s="11" t="s">
        <v>2149</v>
      </c>
      <c r="R513" s="11">
        <v>5</v>
      </c>
      <c r="S513" s="11" t="s">
        <v>162</v>
      </c>
      <c r="T513" s="11">
        <v>95</v>
      </c>
      <c r="U513" s="11">
        <v>5</v>
      </c>
      <c r="V513" s="11" t="s">
        <v>150</v>
      </c>
      <c r="W513" s="11">
        <v>1</v>
      </c>
      <c r="X513" s="11">
        <v>0</v>
      </c>
      <c r="Y513" s="11">
        <v>0</v>
      </c>
      <c r="Z513" s="11">
        <v>0</v>
      </c>
      <c r="AA513" s="11">
        <v>0</v>
      </c>
      <c r="AB513" s="11">
        <v>0</v>
      </c>
      <c r="AC513" s="11">
        <v>0</v>
      </c>
      <c r="AD513" s="11">
        <v>0</v>
      </c>
      <c r="AE513" s="11">
        <v>0</v>
      </c>
      <c r="AF513" s="11">
        <v>0</v>
      </c>
      <c r="AG513" s="11">
        <v>0</v>
      </c>
      <c r="AH513" s="11">
        <v>1</v>
      </c>
      <c r="AI513" s="11">
        <v>0</v>
      </c>
      <c r="AJ513" s="11">
        <v>0</v>
      </c>
      <c r="AK513" s="11">
        <v>0</v>
      </c>
      <c r="AL513" s="11">
        <v>0</v>
      </c>
      <c r="AM513" s="11">
        <v>0</v>
      </c>
      <c r="AN513" s="11" t="s">
        <v>154</v>
      </c>
      <c r="AO513" s="11">
        <v>0</v>
      </c>
      <c r="AQ513" s="11" t="s">
        <v>141</v>
      </c>
      <c r="AR513" s="11" t="s">
        <v>152</v>
      </c>
      <c r="AS513" s="11" t="s">
        <v>164</v>
      </c>
      <c r="AT513" s="11">
        <v>4</v>
      </c>
      <c r="AU513" s="11">
        <v>0</v>
      </c>
      <c r="AX513" s="17"/>
      <c r="CF513" s="14">
        <v>41411</v>
      </c>
    </row>
    <row r="514" spans="1:85" ht="60" x14ac:dyDescent="0.25">
      <c r="A514" s="11">
        <v>571</v>
      </c>
      <c r="B514" s="11" t="s">
        <v>4398</v>
      </c>
      <c r="C514" s="11" t="s">
        <v>4399</v>
      </c>
      <c r="D514" s="13">
        <v>571.1</v>
      </c>
      <c r="E514" s="11" t="s">
        <v>4400</v>
      </c>
      <c r="F514" s="11" t="s">
        <v>141</v>
      </c>
      <c r="G514" s="11" t="s">
        <v>429</v>
      </c>
      <c r="H514" s="11" t="s">
        <v>1257</v>
      </c>
      <c r="I514" s="11" t="s">
        <v>2726</v>
      </c>
      <c r="J514" s="11" t="s">
        <v>2157</v>
      </c>
      <c r="K514" s="14">
        <v>37391</v>
      </c>
      <c r="L514" s="11" t="s">
        <v>4401</v>
      </c>
      <c r="M514" s="11">
        <v>286721</v>
      </c>
      <c r="N514" s="11">
        <v>635603</v>
      </c>
      <c r="O514" s="11">
        <v>71</v>
      </c>
      <c r="P514" s="11" t="s">
        <v>432</v>
      </c>
      <c r="Q514" s="11" t="s">
        <v>4402</v>
      </c>
      <c r="R514" s="11">
        <v>5</v>
      </c>
      <c r="S514" s="11" t="s">
        <v>211</v>
      </c>
      <c r="T514" s="11">
        <v>189</v>
      </c>
      <c r="U514" s="11">
        <v>5</v>
      </c>
      <c r="V514" s="11" t="s">
        <v>150</v>
      </c>
      <c r="W514" s="11">
        <v>1</v>
      </c>
      <c r="X514" s="11">
        <v>1</v>
      </c>
      <c r="Y514" s="11">
        <v>0</v>
      </c>
      <c r="Z514" s="11">
        <v>0</v>
      </c>
      <c r="AA514" s="11">
        <v>0</v>
      </c>
      <c r="AB514" s="11">
        <v>0</v>
      </c>
      <c r="AC514" s="11">
        <v>0</v>
      </c>
      <c r="AD514" s="11">
        <v>0</v>
      </c>
      <c r="AE514" s="11">
        <v>0</v>
      </c>
      <c r="AF514" s="11">
        <v>1</v>
      </c>
      <c r="AG514" s="11">
        <v>0</v>
      </c>
      <c r="AH514" s="11">
        <v>0</v>
      </c>
      <c r="AI514" s="11">
        <v>0</v>
      </c>
      <c r="AJ514" s="11">
        <v>0</v>
      </c>
      <c r="AK514" s="11">
        <v>0</v>
      </c>
      <c r="AL514" s="11">
        <v>0</v>
      </c>
      <c r="AM514" s="11">
        <v>0</v>
      </c>
      <c r="AN514" s="11" t="s">
        <v>972</v>
      </c>
      <c r="AO514" s="11">
        <v>0</v>
      </c>
      <c r="AQ514" s="11" t="s">
        <v>141</v>
      </c>
      <c r="AR514" s="11" t="s">
        <v>220</v>
      </c>
      <c r="AS514" s="11" t="s">
        <v>164</v>
      </c>
      <c r="AT514" s="11">
        <v>4</v>
      </c>
      <c r="AU514" s="11">
        <v>4</v>
      </c>
      <c r="AW514" s="11" t="s">
        <v>165</v>
      </c>
      <c r="AX514" s="17"/>
      <c r="AY514" s="11" t="s">
        <v>4403</v>
      </c>
      <c r="BA514" s="11" t="s">
        <v>1144</v>
      </c>
      <c r="BB514" s="11" t="s">
        <v>232</v>
      </c>
      <c r="BC514" s="16">
        <v>6</v>
      </c>
      <c r="BD514" s="11" t="s">
        <v>4404</v>
      </c>
      <c r="BE514" s="11" t="s">
        <v>429</v>
      </c>
      <c r="BF514" s="11" t="s">
        <v>169</v>
      </c>
      <c r="BG514" s="11" t="s">
        <v>261</v>
      </c>
      <c r="BH514" s="11" t="s">
        <v>1333</v>
      </c>
      <c r="BI514" s="11" t="s">
        <v>172</v>
      </c>
      <c r="BJ514" s="11" t="s">
        <v>173</v>
      </c>
      <c r="BK514" s="11">
        <v>1</v>
      </c>
      <c r="BL514" s="11" t="s">
        <v>4405</v>
      </c>
      <c r="BM514" s="11" t="s">
        <v>4405</v>
      </c>
      <c r="BR514" s="11" t="s">
        <v>174</v>
      </c>
      <c r="BT514" s="11" t="s">
        <v>174</v>
      </c>
      <c r="BU514" s="11" t="s">
        <v>175</v>
      </c>
      <c r="BV514" s="11" t="s">
        <v>175</v>
      </c>
      <c r="BW514" s="11" t="s">
        <v>175</v>
      </c>
      <c r="BX514" s="11" t="s">
        <v>175</v>
      </c>
      <c r="BY514" s="11" t="s">
        <v>175</v>
      </c>
      <c r="BZ514" s="11" t="s">
        <v>174</v>
      </c>
      <c r="CA514" s="11" t="s">
        <v>175</v>
      </c>
      <c r="CB514" s="11" t="s">
        <v>175</v>
      </c>
      <c r="CC514" s="11" t="s">
        <v>175</v>
      </c>
      <c r="CD514" s="11" t="s">
        <v>175</v>
      </c>
      <c r="CE514" s="11" t="s">
        <v>175</v>
      </c>
      <c r="CF514" s="14">
        <v>41411</v>
      </c>
      <c r="CG514" s="14">
        <v>39156</v>
      </c>
    </row>
    <row r="515" spans="1:85" ht="30" x14ac:dyDescent="0.25">
      <c r="A515" s="11">
        <v>128</v>
      </c>
      <c r="B515" s="11" t="s">
        <v>1138</v>
      </c>
      <c r="D515" s="13">
        <v>128.1</v>
      </c>
      <c r="E515" s="11" t="s">
        <v>1139</v>
      </c>
      <c r="F515" s="11" t="s">
        <v>1140</v>
      </c>
      <c r="G515" s="11" t="s">
        <v>429</v>
      </c>
      <c r="H515" s="11" t="s">
        <v>430</v>
      </c>
      <c r="I515" s="11" t="s">
        <v>141</v>
      </c>
      <c r="J515" s="11" t="s">
        <v>145</v>
      </c>
      <c r="K515" s="14">
        <v>35004</v>
      </c>
      <c r="M515" s="11">
        <v>227400</v>
      </c>
      <c r="N515" s="11">
        <v>602200</v>
      </c>
      <c r="O515" s="11">
        <v>76</v>
      </c>
      <c r="P515" s="11" t="s">
        <v>432</v>
      </c>
      <c r="Q515" s="11" t="s">
        <v>1141</v>
      </c>
      <c r="R515" s="11">
        <v>200</v>
      </c>
      <c r="T515" s="11">
        <v>0</v>
      </c>
      <c r="U515" s="11">
        <v>20</v>
      </c>
      <c r="W515" s="11">
        <v>1</v>
      </c>
      <c r="X515" s="11">
        <v>0</v>
      </c>
      <c r="Y515" s="11">
        <v>0</v>
      </c>
      <c r="Z515" s="11">
        <v>0</v>
      </c>
      <c r="AA515" s="11">
        <v>0</v>
      </c>
      <c r="AB515" s="11">
        <v>0</v>
      </c>
      <c r="AC515" s="11">
        <v>1</v>
      </c>
      <c r="AD515" s="11">
        <v>0</v>
      </c>
      <c r="AE515" s="11">
        <v>0</v>
      </c>
      <c r="AF515" s="11">
        <v>1</v>
      </c>
      <c r="AG515" s="11">
        <v>0</v>
      </c>
      <c r="AH515" s="11">
        <v>0</v>
      </c>
      <c r="AI515" s="11">
        <v>0</v>
      </c>
      <c r="AJ515" s="11">
        <v>0</v>
      </c>
      <c r="AK515" s="11">
        <v>0</v>
      </c>
      <c r="AL515" s="11">
        <v>0</v>
      </c>
      <c r="AM515" s="11">
        <v>0</v>
      </c>
      <c r="AN515" s="11" t="s">
        <v>1142</v>
      </c>
      <c r="AO515" s="11">
        <v>0</v>
      </c>
      <c r="AQ515" s="11" t="s">
        <v>256</v>
      </c>
      <c r="AR515" s="11" t="s">
        <v>220</v>
      </c>
      <c r="AS515" s="11" t="s">
        <v>164</v>
      </c>
      <c r="AT515" s="11">
        <v>4</v>
      </c>
      <c r="AU515" s="11">
        <v>4</v>
      </c>
      <c r="AW515" s="11" t="s">
        <v>165</v>
      </c>
      <c r="AX515" s="17"/>
      <c r="AY515" s="11" t="s">
        <v>435</v>
      </c>
      <c r="AZ515" s="11" t="s">
        <v>1143</v>
      </c>
      <c r="BA515" s="11" t="s">
        <v>1144</v>
      </c>
      <c r="BB515" s="11" t="s">
        <v>407</v>
      </c>
      <c r="BD515" s="11" t="s">
        <v>1145</v>
      </c>
      <c r="BE515" s="11" t="s">
        <v>429</v>
      </c>
      <c r="BF515" s="11" t="s">
        <v>169</v>
      </c>
      <c r="BG515" s="11" t="s">
        <v>262</v>
      </c>
      <c r="BH515" s="11" t="s">
        <v>263</v>
      </c>
      <c r="BI515" s="11" t="s">
        <v>172</v>
      </c>
      <c r="BJ515" s="11" t="s">
        <v>173</v>
      </c>
      <c r="BK515" s="11">
        <v>1</v>
      </c>
      <c r="BL515" s="11" t="s">
        <v>1146</v>
      </c>
      <c r="BT515" s="11" t="s">
        <v>175</v>
      </c>
      <c r="BU515" s="11" t="s">
        <v>175</v>
      </c>
      <c r="BV515" s="11" t="s">
        <v>175</v>
      </c>
      <c r="BW515" s="11" t="s">
        <v>175</v>
      </c>
      <c r="BX515" s="11" t="s">
        <v>175</v>
      </c>
      <c r="BY515" s="11" t="s">
        <v>175</v>
      </c>
      <c r="BZ515" s="11" t="s">
        <v>175</v>
      </c>
      <c r="CA515" s="11" t="s">
        <v>175</v>
      </c>
      <c r="CB515" s="11" t="s">
        <v>175</v>
      </c>
      <c r="CC515" s="11" t="s">
        <v>175</v>
      </c>
      <c r="CD515" s="11" t="s">
        <v>175</v>
      </c>
      <c r="CE515" s="11" t="s">
        <v>175</v>
      </c>
      <c r="CF515" s="14">
        <v>41411</v>
      </c>
      <c r="CG515" s="14">
        <v>41282</v>
      </c>
    </row>
    <row r="516" spans="1:85" ht="30" x14ac:dyDescent="0.25">
      <c r="A516" s="11">
        <v>128</v>
      </c>
      <c r="B516" s="11" t="s">
        <v>1138</v>
      </c>
      <c r="D516" s="13">
        <v>128.19999999999999</v>
      </c>
      <c r="E516" s="11" t="s">
        <v>1147</v>
      </c>
      <c r="F516" s="11" t="s">
        <v>1140</v>
      </c>
      <c r="G516" s="11" t="s">
        <v>429</v>
      </c>
      <c r="H516" s="11" t="s">
        <v>430</v>
      </c>
      <c r="I516" s="11" t="s">
        <v>141</v>
      </c>
      <c r="J516" s="11" t="s">
        <v>145</v>
      </c>
      <c r="K516" s="14">
        <v>35004</v>
      </c>
      <c r="M516" s="11">
        <v>227400</v>
      </c>
      <c r="N516" s="11">
        <v>602200</v>
      </c>
      <c r="O516" s="11">
        <v>76</v>
      </c>
      <c r="P516" s="11" t="s">
        <v>432</v>
      </c>
      <c r="Q516" s="11" t="s">
        <v>1141</v>
      </c>
      <c r="R516" s="11">
        <v>200</v>
      </c>
      <c r="T516" s="11">
        <v>0</v>
      </c>
      <c r="U516" s="11">
        <v>20</v>
      </c>
      <c r="W516" s="11">
        <v>1</v>
      </c>
      <c r="X516" s="11">
        <v>0</v>
      </c>
      <c r="Y516" s="11">
        <v>0</v>
      </c>
      <c r="Z516" s="11">
        <v>0</v>
      </c>
      <c r="AA516" s="11">
        <v>0</v>
      </c>
      <c r="AB516" s="11">
        <v>0</v>
      </c>
      <c r="AC516" s="11">
        <v>1</v>
      </c>
      <c r="AD516" s="11">
        <v>0</v>
      </c>
      <c r="AE516" s="11">
        <v>0</v>
      </c>
      <c r="AF516" s="11">
        <v>0</v>
      </c>
      <c r="AG516" s="11">
        <v>0</v>
      </c>
      <c r="AH516" s="11">
        <v>0</v>
      </c>
      <c r="AI516" s="11">
        <v>0</v>
      </c>
      <c r="AJ516" s="11">
        <v>0</v>
      </c>
      <c r="AK516" s="11">
        <v>0</v>
      </c>
      <c r="AL516" s="11">
        <v>0</v>
      </c>
      <c r="AM516" s="11">
        <v>0</v>
      </c>
      <c r="AN516" s="11" t="s">
        <v>179</v>
      </c>
      <c r="AO516" s="11">
        <v>0</v>
      </c>
      <c r="AQ516" s="11" t="s">
        <v>256</v>
      </c>
      <c r="AR516" s="11" t="s">
        <v>220</v>
      </c>
      <c r="AS516" s="11" t="s">
        <v>164</v>
      </c>
      <c r="AT516" s="11">
        <v>4</v>
      </c>
      <c r="AU516" s="11">
        <v>0</v>
      </c>
      <c r="AX516" s="17"/>
      <c r="CF516" s="14">
        <v>41411</v>
      </c>
    </row>
    <row r="517" spans="1:85" ht="30" x14ac:dyDescent="0.25">
      <c r="A517" s="11">
        <v>128</v>
      </c>
      <c r="B517" s="11" t="s">
        <v>1138</v>
      </c>
      <c r="D517" s="13">
        <v>128.30000000000001</v>
      </c>
      <c r="E517" s="11" t="s">
        <v>279</v>
      </c>
      <c r="F517" s="11" t="s">
        <v>354</v>
      </c>
      <c r="G517" s="11" t="s">
        <v>429</v>
      </c>
      <c r="H517" s="11" t="s">
        <v>430</v>
      </c>
      <c r="I517" s="11" t="s">
        <v>141</v>
      </c>
      <c r="J517" s="11" t="s">
        <v>145</v>
      </c>
      <c r="K517" s="14">
        <v>35004</v>
      </c>
      <c r="M517" s="11">
        <v>227400</v>
      </c>
      <c r="N517" s="11">
        <v>602200</v>
      </c>
      <c r="O517" s="11">
        <v>76</v>
      </c>
      <c r="P517" s="11" t="s">
        <v>432</v>
      </c>
      <c r="Q517" s="11" t="s">
        <v>1141</v>
      </c>
      <c r="R517" s="11">
        <v>200</v>
      </c>
      <c r="T517" s="11">
        <v>0</v>
      </c>
      <c r="U517" s="11">
        <v>20</v>
      </c>
      <c r="W517" s="11">
        <v>1</v>
      </c>
      <c r="X517" s="11">
        <v>0</v>
      </c>
      <c r="Y517" s="11">
        <v>0</v>
      </c>
      <c r="Z517" s="11">
        <v>0</v>
      </c>
      <c r="AA517" s="11">
        <v>0</v>
      </c>
      <c r="AB517" s="11">
        <v>0</v>
      </c>
      <c r="AC517" s="11">
        <v>0</v>
      </c>
      <c r="AD517" s="11">
        <v>1</v>
      </c>
      <c r="AE517" s="11">
        <v>0</v>
      </c>
      <c r="AF517" s="11">
        <v>1</v>
      </c>
      <c r="AG517" s="11">
        <v>0</v>
      </c>
      <c r="AH517" s="11">
        <v>0</v>
      </c>
      <c r="AI517" s="11">
        <v>0</v>
      </c>
      <c r="AJ517" s="11">
        <v>0</v>
      </c>
      <c r="AK517" s="11">
        <v>0</v>
      </c>
      <c r="AL517" s="11">
        <v>0</v>
      </c>
      <c r="AM517" s="11">
        <v>0</v>
      </c>
      <c r="AN517" s="11" t="s">
        <v>281</v>
      </c>
      <c r="AO517" s="11">
        <v>0</v>
      </c>
      <c r="AQ517" s="11" t="s">
        <v>256</v>
      </c>
      <c r="AR517" s="11" t="s">
        <v>220</v>
      </c>
      <c r="AS517" s="11" t="s">
        <v>164</v>
      </c>
      <c r="AT517" s="11">
        <v>4</v>
      </c>
      <c r="AU517" s="11">
        <v>0</v>
      </c>
      <c r="AW517" s="11" t="s">
        <v>165</v>
      </c>
      <c r="AX517" s="17"/>
      <c r="AY517" s="11" t="s">
        <v>564</v>
      </c>
      <c r="BA517" s="11" t="s">
        <v>1144</v>
      </c>
      <c r="BB517" s="11" t="s">
        <v>164</v>
      </c>
      <c r="BC517" s="16">
        <v>4</v>
      </c>
      <c r="BD517" s="11" t="s">
        <v>1145</v>
      </c>
      <c r="BE517" s="11" t="s">
        <v>429</v>
      </c>
      <c r="BF517" s="11" t="s">
        <v>169</v>
      </c>
      <c r="BG517" s="11" t="s">
        <v>262</v>
      </c>
      <c r="BH517" s="11" t="s">
        <v>263</v>
      </c>
      <c r="BI517" s="11" t="s">
        <v>172</v>
      </c>
      <c r="BJ517" s="11" t="s">
        <v>173</v>
      </c>
      <c r="BK517" s="11">
        <v>1</v>
      </c>
      <c r="BL517" s="11" t="s">
        <v>1146</v>
      </c>
      <c r="BQ517" s="11" t="s">
        <v>174</v>
      </c>
      <c r="BR517" s="11" t="s">
        <v>265</v>
      </c>
      <c r="BT517" s="11" t="s">
        <v>265</v>
      </c>
      <c r="BU517" s="11" t="s">
        <v>175</v>
      </c>
      <c r="BV517" s="11" t="s">
        <v>175</v>
      </c>
      <c r="BW517" s="11" t="s">
        <v>174</v>
      </c>
      <c r="BX517" s="11" t="s">
        <v>175</v>
      </c>
      <c r="BY517" s="11" t="s">
        <v>175</v>
      </c>
      <c r="BZ517" s="11" t="s">
        <v>265</v>
      </c>
      <c r="CA517" s="11" t="s">
        <v>175</v>
      </c>
      <c r="CB517" s="11" t="s">
        <v>175</v>
      </c>
      <c r="CC517" s="11" t="s">
        <v>175</v>
      </c>
      <c r="CD517" s="11" t="s">
        <v>175</v>
      </c>
      <c r="CE517" s="11" t="s">
        <v>175</v>
      </c>
      <c r="CF517" s="14">
        <v>41411</v>
      </c>
      <c r="CG517" s="14">
        <v>38761</v>
      </c>
    </row>
    <row r="518" spans="1:85" ht="60" x14ac:dyDescent="0.25">
      <c r="A518" s="11">
        <v>717</v>
      </c>
      <c r="B518" s="11" t="s">
        <v>5409</v>
      </c>
      <c r="D518" s="13">
        <v>717.1</v>
      </c>
      <c r="E518" s="11" t="s">
        <v>5410</v>
      </c>
      <c r="F518" s="11" t="s">
        <v>251</v>
      </c>
      <c r="G518" s="11" t="s">
        <v>226</v>
      </c>
      <c r="H518" s="11" t="s">
        <v>2792</v>
      </c>
      <c r="I518" s="11" t="s">
        <v>2726</v>
      </c>
      <c r="J518" s="11" t="s">
        <v>2157</v>
      </c>
      <c r="K518" s="14">
        <v>38915</v>
      </c>
      <c r="M518" s="11">
        <v>355263</v>
      </c>
      <c r="N518" s="11">
        <v>400686</v>
      </c>
      <c r="O518" s="11">
        <v>108</v>
      </c>
      <c r="P518" s="11" t="s">
        <v>229</v>
      </c>
      <c r="Q518" s="11" t="s">
        <v>5411</v>
      </c>
      <c r="R518" s="11">
        <v>1</v>
      </c>
      <c r="S518" s="11" t="s">
        <v>231</v>
      </c>
      <c r="T518" s="11">
        <v>90.73</v>
      </c>
      <c r="U518" s="11">
        <v>0.01</v>
      </c>
      <c r="V518" s="11" t="s">
        <v>231</v>
      </c>
      <c r="W518" s="11">
        <v>1</v>
      </c>
      <c r="X518" s="11">
        <v>0</v>
      </c>
      <c r="Y518" s="11">
        <v>1</v>
      </c>
      <c r="Z518" s="11">
        <v>1</v>
      </c>
      <c r="AA518" s="11">
        <v>0</v>
      </c>
      <c r="AB518" s="11">
        <v>0</v>
      </c>
      <c r="AC518" s="11">
        <v>0</v>
      </c>
      <c r="AD518" s="11">
        <v>0</v>
      </c>
      <c r="AE518" s="11">
        <v>0</v>
      </c>
      <c r="AF518" s="11">
        <v>1</v>
      </c>
      <c r="AG518" s="11">
        <v>0</v>
      </c>
      <c r="AH518" s="11">
        <v>0</v>
      </c>
      <c r="AI518" s="11">
        <v>0</v>
      </c>
      <c r="AJ518" s="11">
        <v>0</v>
      </c>
      <c r="AK518" s="11">
        <v>0</v>
      </c>
      <c r="AL518" s="11">
        <v>0</v>
      </c>
      <c r="AM518" s="11">
        <v>0</v>
      </c>
      <c r="AN518" s="11" t="s">
        <v>825</v>
      </c>
      <c r="AO518" s="11">
        <v>0</v>
      </c>
      <c r="AQ518" s="11" t="s">
        <v>256</v>
      </c>
      <c r="AR518" s="11" t="s">
        <v>152</v>
      </c>
      <c r="AS518" s="11" t="s">
        <v>209</v>
      </c>
      <c r="AT518" s="11">
        <v>12</v>
      </c>
      <c r="AU518" s="11">
        <v>12</v>
      </c>
      <c r="AW518" s="11" t="s">
        <v>165</v>
      </c>
      <c r="AX518" s="17"/>
      <c r="AY518" s="11" t="s">
        <v>5237</v>
      </c>
      <c r="BA518" s="11" t="s">
        <v>5412</v>
      </c>
      <c r="BB518" s="11" t="s">
        <v>3265</v>
      </c>
      <c r="BD518" s="11" t="s">
        <v>5413</v>
      </c>
      <c r="BE518" s="11" t="s">
        <v>168</v>
      </c>
      <c r="BF518" s="11" t="s">
        <v>261</v>
      </c>
      <c r="BG518" s="11" t="s">
        <v>262</v>
      </c>
      <c r="BH518" s="11" t="s">
        <v>263</v>
      </c>
      <c r="BI518" s="11" t="s">
        <v>172</v>
      </c>
      <c r="BJ518" s="11" t="s">
        <v>173</v>
      </c>
      <c r="BK518" s="11">
        <v>0</v>
      </c>
      <c r="BP518" s="11" t="s">
        <v>174</v>
      </c>
      <c r="BR518" s="11" t="s">
        <v>265</v>
      </c>
      <c r="BT518" s="11">
        <v>0</v>
      </c>
      <c r="BU518" s="11">
        <v>0</v>
      </c>
      <c r="BV518" s="11">
        <v>0</v>
      </c>
      <c r="BW518" s="11">
        <v>0</v>
      </c>
      <c r="BX518" s="11">
        <v>0</v>
      </c>
      <c r="BY518" s="11">
        <v>0</v>
      </c>
      <c r="BZ518" s="11">
        <v>0</v>
      </c>
      <c r="CA518" s="11">
        <v>0</v>
      </c>
      <c r="CB518" s="11">
        <v>0</v>
      </c>
      <c r="CC518" s="11">
        <v>0</v>
      </c>
      <c r="CD518" s="11">
        <v>0</v>
      </c>
      <c r="CE518" s="11">
        <v>0</v>
      </c>
      <c r="CF518" s="14">
        <v>41411</v>
      </c>
      <c r="CG518" s="14">
        <v>41282</v>
      </c>
    </row>
    <row r="519" spans="1:85" ht="60" x14ac:dyDescent="0.25">
      <c r="A519" s="11">
        <v>717</v>
      </c>
      <c r="B519" s="11" t="s">
        <v>5409</v>
      </c>
      <c r="D519" s="13">
        <v>717.2</v>
      </c>
      <c r="E519" s="11" t="s">
        <v>5414</v>
      </c>
      <c r="F519" s="11" t="s">
        <v>251</v>
      </c>
      <c r="G519" s="11" t="s">
        <v>226</v>
      </c>
      <c r="H519" s="11" t="s">
        <v>2792</v>
      </c>
      <c r="I519" s="11" t="s">
        <v>2726</v>
      </c>
      <c r="J519" s="11" t="s">
        <v>2157</v>
      </c>
      <c r="K519" s="14">
        <v>38915</v>
      </c>
      <c r="M519" s="11">
        <v>355215</v>
      </c>
      <c r="N519" s="11">
        <v>400449</v>
      </c>
      <c r="O519" s="11">
        <v>108</v>
      </c>
      <c r="P519" s="11" t="s">
        <v>229</v>
      </c>
      <c r="Q519" s="11" t="s">
        <v>5415</v>
      </c>
      <c r="R519" s="11">
        <v>1</v>
      </c>
      <c r="S519" s="11" t="s">
        <v>231</v>
      </c>
      <c r="T519" s="11">
        <v>84.72</v>
      </c>
      <c r="U519" s="11">
        <v>0.01</v>
      </c>
      <c r="V519" s="11" t="s">
        <v>231</v>
      </c>
      <c r="W519" s="11">
        <v>1</v>
      </c>
      <c r="X519" s="11">
        <v>0</v>
      </c>
      <c r="Y519" s="11">
        <v>0</v>
      </c>
      <c r="Z519" s="11">
        <v>1</v>
      </c>
      <c r="AA519" s="11">
        <v>0</v>
      </c>
      <c r="AB519" s="11">
        <v>0</v>
      </c>
      <c r="AC519" s="11">
        <v>0</v>
      </c>
      <c r="AD519" s="11">
        <v>0</v>
      </c>
      <c r="AE519" s="11">
        <v>0</v>
      </c>
      <c r="AF519" s="11">
        <v>0</v>
      </c>
      <c r="AG519" s="11">
        <v>0</v>
      </c>
      <c r="AH519" s="11">
        <v>0</v>
      </c>
      <c r="AI519" s="11">
        <v>0</v>
      </c>
      <c r="AJ519" s="11">
        <v>0</v>
      </c>
      <c r="AK519" s="11">
        <v>0</v>
      </c>
      <c r="AL519" s="11">
        <v>0</v>
      </c>
      <c r="AM519" s="11">
        <v>0</v>
      </c>
      <c r="AN519" s="11" t="s">
        <v>308</v>
      </c>
      <c r="AO519" s="11">
        <v>0</v>
      </c>
      <c r="AQ519" s="11" t="s">
        <v>256</v>
      </c>
      <c r="AR519" s="11" t="s">
        <v>152</v>
      </c>
      <c r="AS519" s="11" t="s">
        <v>209</v>
      </c>
      <c r="AT519" s="11">
        <v>12</v>
      </c>
      <c r="AU519" s="11">
        <v>0</v>
      </c>
      <c r="AV519" s="11" t="s">
        <v>5416</v>
      </c>
      <c r="AX519" s="17"/>
      <c r="CF519" s="14">
        <v>41411</v>
      </c>
      <c r="CG519" s="14">
        <v>39881</v>
      </c>
    </row>
    <row r="520" spans="1:85" ht="60" x14ac:dyDescent="0.25">
      <c r="A520" s="11">
        <v>717</v>
      </c>
      <c r="B520" s="11" t="s">
        <v>5409</v>
      </c>
      <c r="D520" s="13">
        <v>717.3</v>
      </c>
      <c r="E520" s="11" t="s">
        <v>5417</v>
      </c>
      <c r="F520" s="11" t="s">
        <v>251</v>
      </c>
      <c r="G520" s="11" t="s">
        <v>226</v>
      </c>
      <c r="H520" s="11" t="s">
        <v>2792</v>
      </c>
      <c r="I520" s="11" t="s">
        <v>2726</v>
      </c>
      <c r="J520" s="11" t="s">
        <v>2157</v>
      </c>
      <c r="K520" s="14">
        <v>38915</v>
      </c>
      <c r="M520" s="11">
        <v>355183</v>
      </c>
      <c r="N520" s="11">
        <v>400689</v>
      </c>
      <c r="O520" s="11">
        <v>108</v>
      </c>
      <c r="P520" s="11" t="s">
        <v>229</v>
      </c>
      <c r="Q520" s="11" t="s">
        <v>5418</v>
      </c>
      <c r="R520" s="11">
        <v>10</v>
      </c>
      <c r="S520" s="11" t="s">
        <v>211</v>
      </c>
      <c r="T520" s="11">
        <v>93.94</v>
      </c>
      <c r="U520" s="11">
        <v>0.01</v>
      </c>
      <c r="V520" s="11" t="s">
        <v>231</v>
      </c>
      <c r="W520" s="11">
        <v>1</v>
      </c>
      <c r="X520" s="11">
        <v>0</v>
      </c>
      <c r="Y520" s="11">
        <v>0</v>
      </c>
      <c r="Z520" s="11">
        <v>1</v>
      </c>
      <c r="AA520" s="11">
        <v>0</v>
      </c>
      <c r="AB520" s="11">
        <v>0</v>
      </c>
      <c r="AC520" s="11">
        <v>0</v>
      </c>
      <c r="AD520" s="11">
        <v>0</v>
      </c>
      <c r="AE520" s="11">
        <v>0</v>
      </c>
      <c r="AF520" s="11">
        <v>0</v>
      </c>
      <c r="AG520" s="11">
        <v>0</v>
      </c>
      <c r="AH520" s="11">
        <v>0</v>
      </c>
      <c r="AI520" s="11">
        <v>0</v>
      </c>
      <c r="AJ520" s="11">
        <v>0</v>
      </c>
      <c r="AK520" s="11">
        <v>0</v>
      </c>
      <c r="AL520" s="11">
        <v>0</v>
      </c>
      <c r="AM520" s="11">
        <v>0</v>
      </c>
      <c r="AN520" s="11" t="s">
        <v>5229</v>
      </c>
      <c r="AO520" s="11">
        <v>0</v>
      </c>
      <c r="AQ520" s="11" t="s">
        <v>256</v>
      </c>
      <c r="AR520" s="11" t="s">
        <v>152</v>
      </c>
      <c r="AS520" s="11" t="s">
        <v>209</v>
      </c>
      <c r="AT520" s="11">
        <v>12</v>
      </c>
      <c r="AU520" s="11">
        <v>0</v>
      </c>
      <c r="AX520" s="17"/>
      <c r="CF520" s="14">
        <v>41411</v>
      </c>
      <c r="CG520" s="14">
        <v>39881</v>
      </c>
    </row>
    <row r="521" spans="1:85" ht="60" x14ac:dyDescent="0.25">
      <c r="A521" s="11">
        <v>717</v>
      </c>
      <c r="B521" s="11" t="s">
        <v>5409</v>
      </c>
      <c r="D521" s="13">
        <v>717.4</v>
      </c>
      <c r="E521" s="11" t="s">
        <v>80</v>
      </c>
      <c r="F521" s="11" t="s">
        <v>251</v>
      </c>
      <c r="G521" s="11" t="s">
        <v>226</v>
      </c>
      <c r="H521" s="11" t="s">
        <v>2792</v>
      </c>
      <c r="I521" s="11" t="s">
        <v>2726</v>
      </c>
      <c r="J521" s="11" t="s">
        <v>2157</v>
      </c>
      <c r="K521" s="14">
        <v>38779</v>
      </c>
      <c r="M521" s="11">
        <v>355210</v>
      </c>
      <c r="N521" s="11">
        <v>400462</v>
      </c>
      <c r="O521" s="11">
        <v>108</v>
      </c>
      <c r="P521" s="11" t="s">
        <v>229</v>
      </c>
      <c r="Q521" s="11" t="s">
        <v>5419</v>
      </c>
      <c r="R521" s="11">
        <v>10</v>
      </c>
      <c r="S521" s="11" t="s">
        <v>149</v>
      </c>
      <c r="T521" s="11">
        <v>82.4</v>
      </c>
      <c r="U521" s="11">
        <v>0.1</v>
      </c>
      <c r="V521" s="11" t="s">
        <v>231</v>
      </c>
      <c r="W521" s="11">
        <v>1</v>
      </c>
      <c r="X521" s="11">
        <v>1</v>
      </c>
      <c r="Y521" s="11">
        <v>0</v>
      </c>
      <c r="Z521" s="11">
        <v>0</v>
      </c>
      <c r="AA521" s="11">
        <v>0</v>
      </c>
      <c r="AB521" s="11">
        <v>0</v>
      </c>
      <c r="AC521" s="11">
        <v>0</v>
      </c>
      <c r="AD521" s="11">
        <v>0</v>
      </c>
      <c r="AE521" s="11">
        <v>0</v>
      </c>
      <c r="AF521" s="11">
        <v>0</v>
      </c>
      <c r="AG521" s="11">
        <v>0</v>
      </c>
      <c r="AH521" s="11">
        <v>0</v>
      </c>
      <c r="AI521" s="11">
        <v>0</v>
      </c>
      <c r="AJ521" s="11">
        <v>0</v>
      </c>
      <c r="AK521" s="11">
        <v>0</v>
      </c>
      <c r="AL521" s="11">
        <v>0</v>
      </c>
      <c r="AM521" s="11">
        <v>0</v>
      </c>
      <c r="AN521" s="11" t="s">
        <v>472</v>
      </c>
      <c r="AO521" s="11">
        <v>0</v>
      </c>
      <c r="AQ521" s="11" t="s">
        <v>256</v>
      </c>
      <c r="AR521" s="11" t="s">
        <v>152</v>
      </c>
      <c r="AS521" s="11" t="s">
        <v>209</v>
      </c>
      <c r="AT521" s="11">
        <v>12</v>
      </c>
      <c r="AU521" s="11">
        <v>0</v>
      </c>
      <c r="AV521" s="11" t="s">
        <v>5420</v>
      </c>
      <c r="AX521" s="17"/>
      <c r="CF521" s="14">
        <v>41411</v>
      </c>
    </row>
    <row r="522" spans="1:85" ht="60" x14ac:dyDescent="0.25">
      <c r="A522" s="18">
        <v>717</v>
      </c>
      <c r="B522" s="18" t="s">
        <v>5409</v>
      </c>
      <c r="D522" s="19">
        <v>717.5</v>
      </c>
      <c r="E522" s="18" t="s">
        <v>5421</v>
      </c>
      <c r="F522" s="18" t="s">
        <v>251</v>
      </c>
      <c r="G522" s="18" t="s">
        <v>226</v>
      </c>
      <c r="H522" s="18" t="s">
        <v>2792</v>
      </c>
      <c r="I522" s="18" t="s">
        <v>2726</v>
      </c>
      <c r="J522" s="18" t="s">
        <v>2157</v>
      </c>
      <c r="K522" s="20">
        <v>38779</v>
      </c>
      <c r="L522" s="18"/>
      <c r="M522" s="18">
        <v>355125</v>
      </c>
      <c r="N522" s="18">
        <v>400730</v>
      </c>
      <c r="O522" s="18">
        <v>108</v>
      </c>
      <c r="P522" s="18" t="s">
        <v>229</v>
      </c>
      <c r="Q522" s="18" t="s">
        <v>5422</v>
      </c>
      <c r="R522" s="18">
        <v>20</v>
      </c>
      <c r="S522" s="18" t="s">
        <v>149</v>
      </c>
      <c r="T522" s="18"/>
      <c r="U522" s="18"/>
      <c r="V522" s="18"/>
      <c r="W522" s="18">
        <v>1</v>
      </c>
      <c r="X522" s="18">
        <v>0</v>
      </c>
      <c r="Y522" s="18">
        <v>0</v>
      </c>
      <c r="Z522" s="18">
        <v>0</v>
      </c>
      <c r="AA522" s="18">
        <v>0</v>
      </c>
      <c r="AB522" s="18">
        <v>0</v>
      </c>
      <c r="AC522" s="18">
        <v>0</v>
      </c>
      <c r="AD522" s="18">
        <v>0</v>
      </c>
      <c r="AE522" s="18">
        <v>0</v>
      </c>
      <c r="AF522" s="18">
        <v>1</v>
      </c>
      <c r="AG522" s="18">
        <v>0</v>
      </c>
      <c r="AH522" s="18">
        <v>0</v>
      </c>
      <c r="AI522" s="18">
        <v>0</v>
      </c>
      <c r="AJ522" s="18">
        <v>0</v>
      </c>
      <c r="AK522" s="18">
        <v>0</v>
      </c>
      <c r="AL522" s="18">
        <v>0</v>
      </c>
      <c r="AM522" s="18">
        <v>0</v>
      </c>
      <c r="AN522" s="18" t="s">
        <v>185</v>
      </c>
      <c r="AO522" s="18">
        <v>0</v>
      </c>
      <c r="AP522" s="18"/>
      <c r="AQ522" s="18" t="s">
        <v>256</v>
      </c>
      <c r="AR522" s="18" t="s">
        <v>152</v>
      </c>
      <c r="AS522" s="11" t="s">
        <v>209</v>
      </c>
      <c r="AT522" s="18">
        <v>12</v>
      </c>
      <c r="AU522" s="11">
        <v>0</v>
      </c>
      <c r="AV522" s="18" t="s">
        <v>5420</v>
      </c>
      <c r="AW522" s="11" t="s">
        <v>165</v>
      </c>
      <c r="AX522" s="17"/>
      <c r="AY522" s="11" t="s">
        <v>3109</v>
      </c>
      <c r="BA522" s="11" t="s">
        <v>5412</v>
      </c>
      <c r="BB522" s="11" t="s">
        <v>3265</v>
      </c>
      <c r="BD522" s="11" t="s">
        <v>5413</v>
      </c>
      <c r="BE522" s="11" t="s">
        <v>168</v>
      </c>
      <c r="BF522" s="11" t="s">
        <v>261</v>
      </c>
      <c r="BG522" s="11" t="s">
        <v>262</v>
      </c>
      <c r="BH522" s="11" t="s">
        <v>263</v>
      </c>
      <c r="BI522" s="11" t="s">
        <v>172</v>
      </c>
      <c r="BJ522" s="11" t="s">
        <v>173</v>
      </c>
      <c r="BK522" s="11">
        <v>0</v>
      </c>
      <c r="BP522" s="11" t="s">
        <v>286</v>
      </c>
      <c r="BT522" s="11">
        <v>0</v>
      </c>
      <c r="BU522" s="11">
        <v>0</v>
      </c>
      <c r="BV522" s="11">
        <v>0</v>
      </c>
      <c r="BW522" s="11">
        <v>0</v>
      </c>
      <c r="BX522" s="11">
        <v>0</v>
      </c>
      <c r="BY522" s="11">
        <v>0</v>
      </c>
      <c r="BZ522" s="11">
        <v>0</v>
      </c>
      <c r="CA522" s="11">
        <v>0</v>
      </c>
      <c r="CB522" s="11">
        <v>0</v>
      </c>
      <c r="CC522" s="11">
        <v>0</v>
      </c>
      <c r="CD522" s="11">
        <v>0</v>
      </c>
      <c r="CE522" s="11">
        <v>0</v>
      </c>
      <c r="CF522" s="14">
        <v>41411</v>
      </c>
      <c r="CG522" s="14">
        <v>41282</v>
      </c>
    </row>
    <row r="523" spans="1:85" ht="60" x14ac:dyDescent="0.25">
      <c r="A523" s="18">
        <v>717</v>
      </c>
      <c r="B523" s="18" t="s">
        <v>5409</v>
      </c>
      <c r="D523" s="19">
        <v>717.6</v>
      </c>
      <c r="E523" s="18" t="s">
        <v>5423</v>
      </c>
      <c r="F523" s="18" t="s">
        <v>251</v>
      </c>
      <c r="G523" s="18" t="s">
        <v>226</v>
      </c>
      <c r="H523" s="18" t="s">
        <v>2792</v>
      </c>
      <c r="I523" s="18" t="s">
        <v>2726</v>
      </c>
      <c r="J523" s="18" t="s">
        <v>2157</v>
      </c>
      <c r="K523" s="20">
        <v>38779</v>
      </c>
      <c r="L523" s="18"/>
      <c r="M523" s="18">
        <v>355140</v>
      </c>
      <c r="N523" s="18">
        <v>400705</v>
      </c>
      <c r="O523" s="18">
        <v>108</v>
      </c>
      <c r="P523" s="18" t="s">
        <v>229</v>
      </c>
      <c r="Q523" s="18" t="s">
        <v>5424</v>
      </c>
      <c r="R523" s="18">
        <v>20</v>
      </c>
      <c r="S523" s="18" t="s">
        <v>149</v>
      </c>
      <c r="T523" s="18"/>
      <c r="U523" s="18"/>
      <c r="V523" s="18"/>
      <c r="W523" s="18">
        <v>1</v>
      </c>
      <c r="X523" s="18">
        <v>0</v>
      </c>
      <c r="Y523" s="18">
        <v>0</v>
      </c>
      <c r="Z523" s="18">
        <v>0</v>
      </c>
      <c r="AA523" s="18">
        <v>0</v>
      </c>
      <c r="AB523" s="18">
        <v>0</v>
      </c>
      <c r="AC523" s="18">
        <v>0</v>
      </c>
      <c r="AD523" s="18">
        <v>0</v>
      </c>
      <c r="AE523" s="18">
        <v>0</v>
      </c>
      <c r="AF523" s="18">
        <v>1</v>
      </c>
      <c r="AG523" s="18">
        <v>0</v>
      </c>
      <c r="AH523" s="18">
        <v>0</v>
      </c>
      <c r="AI523" s="18">
        <v>0</v>
      </c>
      <c r="AJ523" s="18">
        <v>0</v>
      </c>
      <c r="AK523" s="18">
        <v>0</v>
      </c>
      <c r="AL523" s="18">
        <v>0</v>
      </c>
      <c r="AM523" s="18">
        <v>0</v>
      </c>
      <c r="AN523" s="18" t="s">
        <v>185</v>
      </c>
      <c r="AO523" s="18">
        <v>0</v>
      </c>
      <c r="AP523" s="18"/>
      <c r="AQ523" s="18" t="s">
        <v>256</v>
      </c>
      <c r="AR523" s="18" t="s">
        <v>152</v>
      </c>
      <c r="AS523" s="11" t="s">
        <v>209</v>
      </c>
      <c r="AT523" s="18">
        <v>12</v>
      </c>
      <c r="AU523" s="11">
        <v>0</v>
      </c>
      <c r="AV523" s="18" t="s">
        <v>5420</v>
      </c>
      <c r="AW523" s="11" t="s">
        <v>165</v>
      </c>
      <c r="AX523" s="17"/>
      <c r="AY523" s="11" t="s">
        <v>5425</v>
      </c>
      <c r="BA523" s="11" t="s">
        <v>5412</v>
      </c>
      <c r="BB523" s="11" t="s">
        <v>3265</v>
      </c>
      <c r="BD523" s="11" t="s">
        <v>5413</v>
      </c>
      <c r="BE523" s="11" t="s">
        <v>168</v>
      </c>
      <c r="BF523" s="11" t="s">
        <v>261</v>
      </c>
      <c r="BG523" s="11" t="s">
        <v>262</v>
      </c>
      <c r="BH523" s="11" t="s">
        <v>263</v>
      </c>
      <c r="BI523" s="11" t="s">
        <v>172</v>
      </c>
      <c r="BJ523" s="11" t="s">
        <v>173</v>
      </c>
      <c r="BK523" s="11">
        <v>0</v>
      </c>
      <c r="BP523" s="11" t="s">
        <v>286</v>
      </c>
      <c r="BT523" s="11">
        <v>0</v>
      </c>
      <c r="BU523" s="11">
        <v>0</v>
      </c>
      <c r="BV523" s="11">
        <v>0</v>
      </c>
      <c r="BW523" s="11">
        <v>0</v>
      </c>
      <c r="BX523" s="11">
        <v>0</v>
      </c>
      <c r="BY523" s="11">
        <v>0</v>
      </c>
      <c r="BZ523" s="11">
        <v>0</v>
      </c>
      <c r="CA523" s="11">
        <v>0</v>
      </c>
      <c r="CB523" s="11">
        <v>0</v>
      </c>
      <c r="CC523" s="11">
        <v>0</v>
      </c>
      <c r="CD523" s="11">
        <v>0</v>
      </c>
      <c r="CE523" s="11">
        <v>0</v>
      </c>
      <c r="CF523" s="14">
        <v>41411</v>
      </c>
      <c r="CG523" s="14">
        <v>41282</v>
      </c>
    </row>
    <row r="524" spans="1:85" ht="60" x14ac:dyDescent="0.25">
      <c r="A524" s="18">
        <v>717</v>
      </c>
      <c r="B524" s="18" t="s">
        <v>5409</v>
      </c>
      <c r="D524" s="19">
        <v>717.7</v>
      </c>
      <c r="E524" s="18" t="s">
        <v>279</v>
      </c>
      <c r="F524" s="18" t="s">
        <v>251</v>
      </c>
      <c r="G524" s="18" t="s">
        <v>226</v>
      </c>
      <c r="H524" s="18" t="s">
        <v>2792</v>
      </c>
      <c r="I524" s="18" t="s">
        <v>2726</v>
      </c>
      <c r="J524" s="18" t="s">
        <v>2157</v>
      </c>
      <c r="K524" s="20">
        <v>38779</v>
      </c>
      <c r="L524" s="18"/>
      <c r="M524" s="18">
        <v>355200</v>
      </c>
      <c r="N524" s="18">
        <v>400645</v>
      </c>
      <c r="O524" s="18">
        <v>108</v>
      </c>
      <c r="P524" s="18" t="s">
        <v>229</v>
      </c>
      <c r="Q524" s="18" t="s">
        <v>5426</v>
      </c>
      <c r="R524" s="18">
        <v>20</v>
      </c>
      <c r="S524" s="18" t="s">
        <v>149</v>
      </c>
      <c r="T524" s="18"/>
      <c r="U524" s="18"/>
      <c r="V524" s="18"/>
      <c r="W524" s="18">
        <v>1</v>
      </c>
      <c r="X524" s="18">
        <v>0</v>
      </c>
      <c r="Y524" s="18">
        <v>0</v>
      </c>
      <c r="Z524" s="18">
        <v>0</v>
      </c>
      <c r="AA524" s="18">
        <v>0</v>
      </c>
      <c r="AB524" s="18">
        <v>0</v>
      </c>
      <c r="AC524" s="18">
        <v>0</v>
      </c>
      <c r="AD524" s="18">
        <v>1</v>
      </c>
      <c r="AE524" s="18">
        <v>0</v>
      </c>
      <c r="AF524" s="18">
        <v>1</v>
      </c>
      <c r="AG524" s="18">
        <v>0</v>
      </c>
      <c r="AH524" s="18">
        <v>0</v>
      </c>
      <c r="AI524" s="18">
        <v>0</v>
      </c>
      <c r="AJ524" s="18">
        <v>0</v>
      </c>
      <c r="AK524" s="18">
        <v>0</v>
      </c>
      <c r="AL524" s="18">
        <v>0</v>
      </c>
      <c r="AM524" s="18">
        <v>0</v>
      </c>
      <c r="AN524" s="18" t="s">
        <v>281</v>
      </c>
      <c r="AO524" s="18">
        <v>0</v>
      </c>
      <c r="AP524" s="18"/>
      <c r="AQ524" s="18" t="s">
        <v>256</v>
      </c>
      <c r="AR524" s="18" t="s">
        <v>152</v>
      </c>
      <c r="AS524" s="11" t="s">
        <v>209</v>
      </c>
      <c r="AT524" s="18">
        <v>12</v>
      </c>
      <c r="AU524" s="11">
        <v>0</v>
      </c>
      <c r="AV524" s="18" t="s">
        <v>5420</v>
      </c>
      <c r="AW524" s="11" t="s">
        <v>165</v>
      </c>
      <c r="AX524" s="17"/>
      <c r="AY524" s="11" t="s">
        <v>1577</v>
      </c>
      <c r="BA524" s="11" t="s">
        <v>5412</v>
      </c>
      <c r="BB524" s="11" t="s">
        <v>3265</v>
      </c>
      <c r="BD524" s="11" t="s">
        <v>5413</v>
      </c>
      <c r="BE524" s="11" t="s">
        <v>168</v>
      </c>
      <c r="BF524" s="11" t="s">
        <v>261</v>
      </c>
      <c r="BG524" s="11" t="s">
        <v>262</v>
      </c>
      <c r="BH524" s="11" t="s">
        <v>263</v>
      </c>
      <c r="BI524" s="11" t="s">
        <v>172</v>
      </c>
      <c r="BJ524" s="11" t="s">
        <v>173</v>
      </c>
      <c r="BK524" s="11">
        <v>0</v>
      </c>
      <c r="BP524" s="11" t="s">
        <v>174</v>
      </c>
      <c r="BR524" s="11" t="s">
        <v>265</v>
      </c>
      <c r="BT524" s="11">
        <v>0</v>
      </c>
      <c r="BU524" s="11">
        <v>0</v>
      </c>
      <c r="BV524" s="11">
        <v>0</v>
      </c>
      <c r="BW524" s="11">
        <v>0</v>
      </c>
      <c r="BX524" s="11">
        <v>0</v>
      </c>
      <c r="BY524" s="11">
        <v>0</v>
      </c>
      <c r="BZ524" s="11">
        <v>0</v>
      </c>
      <c r="CA524" s="11">
        <v>0</v>
      </c>
      <c r="CB524" s="11">
        <v>0</v>
      </c>
      <c r="CC524" s="11">
        <v>0</v>
      </c>
      <c r="CD524" s="11">
        <v>0</v>
      </c>
      <c r="CE524" s="11">
        <v>0</v>
      </c>
      <c r="CF524" s="14">
        <v>41411</v>
      </c>
      <c r="CG524" s="14">
        <v>41282</v>
      </c>
    </row>
    <row r="525" spans="1:85" ht="45" x14ac:dyDescent="0.25">
      <c r="A525" s="11">
        <v>224</v>
      </c>
      <c r="B525" s="11" t="s">
        <v>1834</v>
      </c>
      <c r="C525" s="11" t="s">
        <v>1533</v>
      </c>
      <c r="D525" s="13">
        <v>224.1</v>
      </c>
      <c r="E525" s="11" t="s">
        <v>1835</v>
      </c>
      <c r="F525" s="11" t="s">
        <v>141</v>
      </c>
      <c r="G525" s="11" t="s">
        <v>142</v>
      </c>
      <c r="H525" s="11" t="s">
        <v>1829</v>
      </c>
      <c r="I525" s="11" t="s">
        <v>141</v>
      </c>
      <c r="J525" s="11" t="s">
        <v>1150</v>
      </c>
      <c r="K525" s="14">
        <v>35643</v>
      </c>
      <c r="L525" s="11" t="s">
        <v>1836</v>
      </c>
      <c r="M525" s="11">
        <v>316830</v>
      </c>
      <c r="N525" s="11">
        <v>209270</v>
      </c>
      <c r="O525" s="11">
        <v>161</v>
      </c>
      <c r="P525" s="11" t="s">
        <v>991</v>
      </c>
      <c r="Q525" s="11" t="s">
        <v>1837</v>
      </c>
      <c r="R525" s="11">
        <v>10</v>
      </c>
      <c r="S525" s="11" t="s">
        <v>149</v>
      </c>
      <c r="T525" s="11">
        <v>300.23</v>
      </c>
      <c r="U525" s="11">
        <v>0.01</v>
      </c>
      <c r="V525" s="11" t="s">
        <v>162</v>
      </c>
      <c r="W525" s="11">
        <v>1</v>
      </c>
      <c r="X525" s="11">
        <v>0</v>
      </c>
      <c r="Y525" s="11">
        <v>0</v>
      </c>
      <c r="Z525" s="11">
        <v>1</v>
      </c>
      <c r="AA525" s="11">
        <v>0</v>
      </c>
      <c r="AB525" s="11">
        <v>0</v>
      </c>
      <c r="AC525" s="11">
        <v>0</v>
      </c>
      <c r="AD525" s="11">
        <v>0</v>
      </c>
      <c r="AE525" s="11">
        <v>0</v>
      </c>
      <c r="AF525" s="11">
        <v>0</v>
      </c>
      <c r="AG525" s="11">
        <v>0</v>
      </c>
      <c r="AH525" s="11">
        <v>0</v>
      </c>
      <c r="AI525" s="11">
        <v>1</v>
      </c>
      <c r="AJ525" s="11">
        <v>0</v>
      </c>
      <c r="AK525" s="11">
        <v>0</v>
      </c>
      <c r="AL525" s="11">
        <v>0</v>
      </c>
      <c r="AM525" s="11">
        <v>0</v>
      </c>
      <c r="AN525" s="11" t="s">
        <v>1490</v>
      </c>
      <c r="AO525" s="11">
        <v>0</v>
      </c>
      <c r="AQ525" s="11" t="s">
        <v>141</v>
      </c>
      <c r="AR525" s="11" t="s">
        <v>152</v>
      </c>
      <c r="AS525" s="11" t="s">
        <v>164</v>
      </c>
      <c r="AT525" s="11">
        <v>4</v>
      </c>
      <c r="AU525" s="11">
        <v>4</v>
      </c>
      <c r="AX525" s="17"/>
      <c r="CF525" s="14">
        <v>41411</v>
      </c>
    </row>
    <row r="526" spans="1:85" ht="45" x14ac:dyDescent="0.25">
      <c r="A526" s="11">
        <v>224</v>
      </c>
      <c r="B526" s="11" t="s">
        <v>1834</v>
      </c>
      <c r="C526" s="11" t="s">
        <v>1533</v>
      </c>
      <c r="D526" s="13">
        <v>224.2</v>
      </c>
      <c r="E526" s="11" t="s">
        <v>1456</v>
      </c>
      <c r="F526" s="11" t="s">
        <v>141</v>
      </c>
      <c r="G526" s="11" t="s">
        <v>142</v>
      </c>
      <c r="H526" s="11" t="s">
        <v>1829</v>
      </c>
      <c r="I526" s="11" t="s">
        <v>141</v>
      </c>
      <c r="J526" s="11" t="s">
        <v>1150</v>
      </c>
      <c r="K526" s="14">
        <v>35643</v>
      </c>
      <c r="L526" s="11" t="s">
        <v>1838</v>
      </c>
      <c r="M526" s="11">
        <v>316831</v>
      </c>
      <c r="N526" s="11">
        <v>209279</v>
      </c>
      <c r="O526" s="11">
        <v>161</v>
      </c>
      <c r="P526" s="11" t="s">
        <v>991</v>
      </c>
      <c r="Q526" s="11" t="s">
        <v>1839</v>
      </c>
      <c r="R526" s="11">
        <v>10</v>
      </c>
      <c r="S526" s="11" t="s">
        <v>149</v>
      </c>
      <c r="T526" s="11">
        <v>300.23</v>
      </c>
      <c r="U526" s="11">
        <v>0.01</v>
      </c>
      <c r="V526" s="11" t="s">
        <v>162</v>
      </c>
      <c r="W526" s="11">
        <v>1</v>
      </c>
      <c r="X526" s="11">
        <v>0</v>
      </c>
      <c r="Y526" s="11">
        <v>0</v>
      </c>
      <c r="Z526" s="11">
        <v>1</v>
      </c>
      <c r="AA526" s="11">
        <v>0</v>
      </c>
      <c r="AB526" s="11">
        <v>0</v>
      </c>
      <c r="AC526" s="11">
        <v>0</v>
      </c>
      <c r="AD526" s="11">
        <v>0</v>
      </c>
      <c r="AE526" s="11">
        <v>0</v>
      </c>
      <c r="AF526" s="11">
        <v>0</v>
      </c>
      <c r="AG526" s="11">
        <v>0</v>
      </c>
      <c r="AH526" s="11">
        <v>0</v>
      </c>
      <c r="AI526" s="11">
        <v>1</v>
      </c>
      <c r="AJ526" s="11">
        <v>0</v>
      </c>
      <c r="AK526" s="11">
        <v>0</v>
      </c>
      <c r="AL526" s="11">
        <v>0</v>
      </c>
      <c r="AM526" s="11">
        <v>0</v>
      </c>
      <c r="AN526" s="11" t="s">
        <v>1490</v>
      </c>
      <c r="AO526" s="11">
        <v>0</v>
      </c>
      <c r="AQ526" s="11" t="s">
        <v>141</v>
      </c>
      <c r="AR526" s="11" t="s">
        <v>152</v>
      </c>
      <c r="AS526" s="11" t="s">
        <v>164</v>
      </c>
      <c r="AT526" s="11">
        <v>4</v>
      </c>
      <c r="AU526" s="11">
        <v>0</v>
      </c>
      <c r="AX526" s="17"/>
      <c r="CF526" s="14">
        <v>41411</v>
      </c>
    </row>
    <row r="527" spans="1:85" ht="45" x14ac:dyDescent="0.25">
      <c r="A527" s="11">
        <v>145</v>
      </c>
      <c r="B527" s="11" t="s">
        <v>1262</v>
      </c>
      <c r="D527" s="13">
        <v>145.1</v>
      </c>
      <c r="E527" s="11" t="s">
        <v>1139</v>
      </c>
      <c r="F527" s="11" t="s">
        <v>141</v>
      </c>
      <c r="G527" s="11" t="s">
        <v>142</v>
      </c>
      <c r="H527" s="11" t="s">
        <v>1263</v>
      </c>
      <c r="I527" s="11" t="s">
        <v>144</v>
      </c>
      <c r="J527" s="11" t="s">
        <v>1264</v>
      </c>
      <c r="K527" s="14">
        <v>35186</v>
      </c>
      <c r="L527" s="11" t="s">
        <v>1265</v>
      </c>
      <c r="M527" s="11">
        <v>273044</v>
      </c>
      <c r="N527" s="11">
        <v>197553</v>
      </c>
      <c r="O527" s="11">
        <v>170</v>
      </c>
      <c r="P527" s="11" t="s">
        <v>737</v>
      </c>
      <c r="Q527" s="11" t="s">
        <v>1266</v>
      </c>
      <c r="R527" s="11">
        <v>20</v>
      </c>
      <c r="S527" s="11" t="s">
        <v>162</v>
      </c>
      <c r="T527" s="11">
        <v>30</v>
      </c>
      <c r="U527" s="11">
        <v>5</v>
      </c>
      <c r="V527" s="11" t="s">
        <v>150</v>
      </c>
      <c r="W527" s="11">
        <v>1</v>
      </c>
      <c r="X527" s="11">
        <v>0</v>
      </c>
      <c r="Y527" s="11">
        <v>0</v>
      </c>
      <c r="Z527" s="11">
        <v>0</v>
      </c>
      <c r="AA527" s="11">
        <v>0</v>
      </c>
      <c r="AB527" s="11">
        <v>0</v>
      </c>
      <c r="AC527" s="11">
        <v>1</v>
      </c>
      <c r="AD527" s="11">
        <v>0</v>
      </c>
      <c r="AE527" s="11">
        <v>0</v>
      </c>
      <c r="AF527" s="11">
        <v>0</v>
      </c>
      <c r="AG527" s="11">
        <v>0</v>
      </c>
      <c r="AH527" s="11">
        <v>0</v>
      </c>
      <c r="AI527" s="11">
        <v>0</v>
      </c>
      <c r="AJ527" s="11">
        <v>0</v>
      </c>
      <c r="AK527" s="11">
        <v>0</v>
      </c>
      <c r="AL527" s="11">
        <v>0</v>
      </c>
      <c r="AM527" s="11">
        <v>0</v>
      </c>
      <c r="AN527" s="11" t="s">
        <v>179</v>
      </c>
      <c r="AO527" s="11">
        <v>0</v>
      </c>
      <c r="AQ527" s="11" t="s">
        <v>141</v>
      </c>
      <c r="AR527" s="11" t="s">
        <v>152</v>
      </c>
      <c r="AS527" s="11" t="s">
        <v>153</v>
      </c>
      <c r="AT527" s="11">
        <v>2</v>
      </c>
      <c r="AU527" s="11">
        <v>2</v>
      </c>
      <c r="AV527" s="11" t="s">
        <v>1267</v>
      </c>
      <c r="AX527" s="17"/>
      <c r="CF527" s="14">
        <v>41411</v>
      </c>
    </row>
    <row r="528" spans="1:85" ht="45" x14ac:dyDescent="0.25">
      <c r="A528" s="11">
        <v>145</v>
      </c>
      <c r="B528" s="11" t="s">
        <v>1262</v>
      </c>
      <c r="D528" s="13">
        <v>145.19999999999999</v>
      </c>
      <c r="E528" s="11" t="s">
        <v>80</v>
      </c>
      <c r="F528" s="11" t="s">
        <v>141</v>
      </c>
      <c r="G528" s="11" t="s">
        <v>142</v>
      </c>
      <c r="H528" s="11" t="s">
        <v>1263</v>
      </c>
      <c r="I528" s="11" t="s">
        <v>144</v>
      </c>
      <c r="J528" s="11" t="s">
        <v>1268</v>
      </c>
      <c r="K528" s="14">
        <v>35186</v>
      </c>
      <c r="L528" s="11" t="s">
        <v>1265</v>
      </c>
      <c r="M528" s="11">
        <v>273044</v>
      </c>
      <c r="N528" s="11">
        <v>197553</v>
      </c>
      <c r="O528" s="11">
        <v>170</v>
      </c>
      <c r="P528" s="11" t="s">
        <v>737</v>
      </c>
      <c r="Q528" s="11" t="s">
        <v>1266</v>
      </c>
      <c r="R528" s="11">
        <v>20</v>
      </c>
      <c r="S528" s="11" t="s">
        <v>162</v>
      </c>
      <c r="T528" s="11">
        <v>30</v>
      </c>
      <c r="U528" s="11">
        <v>5</v>
      </c>
      <c r="V528" s="11" t="s">
        <v>150</v>
      </c>
      <c r="W528" s="11">
        <v>1</v>
      </c>
      <c r="X528" s="11">
        <v>1</v>
      </c>
      <c r="Y528" s="11">
        <v>0</v>
      </c>
      <c r="Z528" s="11">
        <v>0</v>
      </c>
      <c r="AA528" s="11">
        <v>0</v>
      </c>
      <c r="AB528" s="11">
        <v>0</v>
      </c>
      <c r="AC528" s="11">
        <v>0</v>
      </c>
      <c r="AD528" s="11">
        <v>0</v>
      </c>
      <c r="AE528" s="11">
        <v>0</v>
      </c>
      <c r="AF528" s="11">
        <v>1</v>
      </c>
      <c r="AG528" s="11">
        <v>0</v>
      </c>
      <c r="AH528" s="11">
        <v>0</v>
      </c>
      <c r="AI528" s="11">
        <v>0</v>
      </c>
      <c r="AJ528" s="11">
        <v>0</v>
      </c>
      <c r="AK528" s="11">
        <v>0</v>
      </c>
      <c r="AL528" s="11">
        <v>0</v>
      </c>
      <c r="AM528" s="11">
        <v>0</v>
      </c>
      <c r="AN528" s="11" t="s">
        <v>972</v>
      </c>
      <c r="AO528" s="11">
        <v>0</v>
      </c>
      <c r="AQ528" s="11" t="s">
        <v>141</v>
      </c>
      <c r="AR528" s="11" t="s">
        <v>152</v>
      </c>
      <c r="AS528" s="11" t="s">
        <v>153</v>
      </c>
      <c r="AT528" s="11">
        <v>2</v>
      </c>
      <c r="AU528" s="11">
        <v>0</v>
      </c>
      <c r="AV528" s="11" t="s">
        <v>1267</v>
      </c>
      <c r="AW528" s="11" t="s">
        <v>165</v>
      </c>
      <c r="AX528" s="17"/>
      <c r="AY528" s="11" t="s">
        <v>166</v>
      </c>
      <c r="BA528" s="11" t="s">
        <v>1195</v>
      </c>
      <c r="BB528" s="11" t="s">
        <v>153</v>
      </c>
      <c r="BC528" s="16">
        <v>2</v>
      </c>
      <c r="BD528" s="11" t="s">
        <v>315</v>
      </c>
      <c r="BE528" s="11" t="s">
        <v>316</v>
      </c>
      <c r="BF528" s="11" t="s">
        <v>169</v>
      </c>
      <c r="BG528" s="11" t="s">
        <v>170</v>
      </c>
      <c r="BH528" s="11" t="s">
        <v>171</v>
      </c>
      <c r="BI528" s="11" t="s">
        <v>172</v>
      </c>
      <c r="BJ528" s="11" t="s">
        <v>173</v>
      </c>
      <c r="BK528" s="11">
        <v>1</v>
      </c>
      <c r="BR528" s="11" t="s">
        <v>174</v>
      </c>
      <c r="BT528" s="11" t="s">
        <v>174</v>
      </c>
      <c r="BU528" s="11" t="s">
        <v>175</v>
      </c>
      <c r="BV528" s="11" t="s">
        <v>175</v>
      </c>
      <c r="BW528" s="11" t="s">
        <v>175</v>
      </c>
      <c r="BX528" s="11" t="s">
        <v>175</v>
      </c>
      <c r="BY528" s="11" t="s">
        <v>175</v>
      </c>
      <c r="BZ528" s="11" t="s">
        <v>174</v>
      </c>
      <c r="CA528" s="11" t="s">
        <v>175</v>
      </c>
      <c r="CB528" s="11" t="s">
        <v>175</v>
      </c>
      <c r="CC528" s="11" t="s">
        <v>175</v>
      </c>
      <c r="CD528" s="11" t="s">
        <v>175</v>
      </c>
      <c r="CE528" s="11" t="s">
        <v>175</v>
      </c>
      <c r="CF528" s="14">
        <v>41411</v>
      </c>
      <c r="CG528" s="14">
        <v>38718</v>
      </c>
    </row>
    <row r="529" spans="1:85" ht="30" x14ac:dyDescent="0.25">
      <c r="A529" s="11">
        <v>213</v>
      </c>
      <c r="B529" s="11" t="s">
        <v>1743</v>
      </c>
      <c r="D529" s="13">
        <v>213.1</v>
      </c>
      <c r="E529" s="11" t="s">
        <v>24</v>
      </c>
      <c r="F529" s="11" t="s">
        <v>141</v>
      </c>
      <c r="G529" s="11" t="s">
        <v>205</v>
      </c>
      <c r="H529" s="11" t="s">
        <v>206</v>
      </c>
      <c r="I529" s="11" t="s">
        <v>141</v>
      </c>
      <c r="J529" s="11" t="s">
        <v>1232</v>
      </c>
      <c r="K529" s="14">
        <v>35551</v>
      </c>
      <c r="L529" s="11" t="s">
        <v>1744</v>
      </c>
      <c r="M529" s="11">
        <v>442960</v>
      </c>
      <c r="N529" s="11">
        <v>371429</v>
      </c>
      <c r="O529" s="11">
        <v>120</v>
      </c>
      <c r="P529" s="11" t="s">
        <v>207</v>
      </c>
      <c r="Q529" s="11" t="s">
        <v>1745</v>
      </c>
      <c r="R529" s="11">
        <v>5</v>
      </c>
      <c r="S529" s="11" t="s">
        <v>162</v>
      </c>
      <c r="T529" s="11">
        <v>82.6</v>
      </c>
      <c r="U529" s="11">
        <v>0.1</v>
      </c>
      <c r="V529" s="11" t="s">
        <v>162</v>
      </c>
      <c r="W529" s="11">
        <v>1</v>
      </c>
      <c r="X529" s="11">
        <v>0</v>
      </c>
      <c r="Y529" s="11">
        <v>0</v>
      </c>
      <c r="Z529" s="11">
        <v>0</v>
      </c>
      <c r="AA529" s="11">
        <v>0</v>
      </c>
      <c r="AB529" s="11">
        <v>0</v>
      </c>
      <c r="AC529" s="11">
        <v>0</v>
      </c>
      <c r="AD529" s="11">
        <v>0</v>
      </c>
      <c r="AE529" s="11">
        <v>0</v>
      </c>
      <c r="AF529" s="11">
        <v>0</v>
      </c>
      <c r="AG529" s="11">
        <v>0</v>
      </c>
      <c r="AH529" s="11">
        <v>1</v>
      </c>
      <c r="AI529" s="11">
        <v>0</v>
      </c>
      <c r="AJ529" s="11">
        <v>0</v>
      </c>
      <c r="AK529" s="11">
        <v>0</v>
      </c>
      <c r="AL529" s="11">
        <v>0</v>
      </c>
      <c r="AM529" s="11">
        <v>0</v>
      </c>
      <c r="AN529" s="11" t="s">
        <v>154</v>
      </c>
      <c r="AO529" s="11">
        <v>0</v>
      </c>
      <c r="AQ529" s="11" t="s">
        <v>141</v>
      </c>
      <c r="AR529" s="11" t="s">
        <v>152</v>
      </c>
      <c r="AS529" s="11" t="s">
        <v>164</v>
      </c>
      <c r="AT529" s="11">
        <v>4</v>
      </c>
      <c r="AU529" s="11">
        <v>4</v>
      </c>
      <c r="AX529" s="17"/>
      <c r="CF529" s="14">
        <v>41411</v>
      </c>
      <c r="CG529" s="14">
        <v>39881</v>
      </c>
    </row>
    <row r="530" spans="1:85" ht="45" x14ac:dyDescent="0.25">
      <c r="A530" s="11">
        <v>357</v>
      </c>
      <c r="B530" s="11" t="s">
        <v>2876</v>
      </c>
      <c r="D530" s="13">
        <v>357.1</v>
      </c>
      <c r="E530" s="11" t="s">
        <v>2877</v>
      </c>
      <c r="F530" s="11" t="s">
        <v>141</v>
      </c>
      <c r="G530" s="11" t="s">
        <v>142</v>
      </c>
      <c r="H530" s="11" t="s">
        <v>2878</v>
      </c>
      <c r="I530" s="11" t="s">
        <v>141</v>
      </c>
      <c r="J530" s="11" t="s">
        <v>1468</v>
      </c>
      <c r="K530" s="14">
        <v>36220</v>
      </c>
      <c r="L530" s="11" t="s">
        <v>2879</v>
      </c>
      <c r="M530" s="11">
        <v>284413</v>
      </c>
      <c r="N530" s="11">
        <v>195800</v>
      </c>
      <c r="O530" s="11">
        <v>170</v>
      </c>
      <c r="P530" s="11" t="s">
        <v>737</v>
      </c>
      <c r="Q530" s="11" t="s">
        <v>2880</v>
      </c>
      <c r="R530" s="11">
        <v>10</v>
      </c>
      <c r="S530" s="11" t="s">
        <v>211</v>
      </c>
      <c r="T530" s="11">
        <v>125</v>
      </c>
      <c r="U530" s="11">
        <v>5</v>
      </c>
      <c r="V530" s="11" t="s">
        <v>150</v>
      </c>
      <c r="W530" s="11">
        <v>1</v>
      </c>
      <c r="X530" s="11">
        <v>1</v>
      </c>
      <c r="Y530" s="11">
        <v>0</v>
      </c>
      <c r="Z530" s="11">
        <v>0</v>
      </c>
      <c r="AA530" s="11">
        <v>0</v>
      </c>
      <c r="AB530" s="11">
        <v>0</v>
      </c>
      <c r="AC530" s="11">
        <v>0</v>
      </c>
      <c r="AD530" s="11">
        <v>0</v>
      </c>
      <c r="AE530" s="11">
        <v>0</v>
      </c>
      <c r="AF530" s="11">
        <v>0</v>
      </c>
      <c r="AG530" s="11">
        <v>0</v>
      </c>
      <c r="AH530" s="11">
        <v>1</v>
      </c>
      <c r="AI530" s="11">
        <v>0</v>
      </c>
      <c r="AJ530" s="11">
        <v>0</v>
      </c>
      <c r="AK530" s="11">
        <v>0</v>
      </c>
      <c r="AL530" s="11">
        <v>0</v>
      </c>
      <c r="AM530" s="11">
        <v>0</v>
      </c>
      <c r="AN530" s="11" t="s">
        <v>1709</v>
      </c>
      <c r="AO530" s="11">
        <v>0</v>
      </c>
      <c r="AQ530" s="11" t="s">
        <v>141</v>
      </c>
      <c r="AR530" s="11" t="s">
        <v>152</v>
      </c>
      <c r="AS530" s="11" t="s">
        <v>153</v>
      </c>
      <c r="AT530" s="11">
        <v>2</v>
      </c>
      <c r="AU530" s="11">
        <v>2</v>
      </c>
      <c r="AW530" s="11" t="s">
        <v>165</v>
      </c>
      <c r="AX530" s="17"/>
      <c r="AY530" s="11" t="s">
        <v>2881</v>
      </c>
      <c r="BA530" s="11" t="s">
        <v>2256</v>
      </c>
      <c r="BB530" s="11" t="s">
        <v>153</v>
      </c>
      <c r="BC530" s="16">
        <v>2</v>
      </c>
      <c r="BD530" s="11" t="s">
        <v>2882</v>
      </c>
      <c r="BE530" s="11" t="s">
        <v>316</v>
      </c>
      <c r="BF530" s="11" t="s">
        <v>169</v>
      </c>
      <c r="BG530" s="11" t="s">
        <v>170</v>
      </c>
      <c r="BH530" s="11" t="s">
        <v>171</v>
      </c>
      <c r="BI530" s="11" t="s">
        <v>172</v>
      </c>
      <c r="BJ530" s="11" t="s">
        <v>173</v>
      </c>
      <c r="BK530" s="11">
        <v>1</v>
      </c>
      <c r="BT530" s="11" t="s">
        <v>175</v>
      </c>
      <c r="BU530" s="11" t="s">
        <v>175</v>
      </c>
      <c r="BV530" s="11" t="s">
        <v>175</v>
      </c>
      <c r="BW530" s="11" t="s">
        <v>175</v>
      </c>
      <c r="BX530" s="11" t="s">
        <v>175</v>
      </c>
      <c r="BY530" s="11" t="s">
        <v>175</v>
      </c>
      <c r="BZ530" s="11" t="s">
        <v>175</v>
      </c>
      <c r="CA530" s="11" t="s">
        <v>175</v>
      </c>
      <c r="CB530" s="11" t="s">
        <v>175</v>
      </c>
      <c r="CC530" s="11" t="s">
        <v>175</v>
      </c>
      <c r="CD530" s="11" t="s">
        <v>175</v>
      </c>
      <c r="CE530" s="11" t="s">
        <v>175</v>
      </c>
      <c r="CF530" s="14">
        <v>41411</v>
      </c>
      <c r="CG530" s="14">
        <v>41411</v>
      </c>
    </row>
    <row r="531" spans="1:85" ht="45" x14ac:dyDescent="0.25">
      <c r="A531" s="11">
        <v>357</v>
      </c>
      <c r="B531" s="11" t="s">
        <v>2876</v>
      </c>
      <c r="D531" s="13">
        <v>357.2</v>
      </c>
      <c r="E531" s="11" t="s">
        <v>2883</v>
      </c>
      <c r="F531" s="11" t="s">
        <v>141</v>
      </c>
      <c r="G531" s="11" t="s">
        <v>142</v>
      </c>
      <c r="H531" s="11" t="s">
        <v>2878</v>
      </c>
      <c r="I531" s="11" t="s">
        <v>141</v>
      </c>
      <c r="J531" s="11" t="s">
        <v>1468</v>
      </c>
      <c r="K531" s="14">
        <v>36220</v>
      </c>
      <c r="M531" s="11">
        <v>284446</v>
      </c>
      <c r="N531" s="11">
        <v>195659</v>
      </c>
      <c r="O531" s="11">
        <v>170</v>
      </c>
      <c r="P531" s="11" t="s">
        <v>737</v>
      </c>
      <c r="Q531" s="11" t="s">
        <v>2884</v>
      </c>
      <c r="R531" s="11">
        <v>5</v>
      </c>
      <c r="S531" s="11" t="s">
        <v>211</v>
      </c>
      <c r="T531" s="11">
        <v>165</v>
      </c>
      <c r="U531" s="11">
        <v>5</v>
      </c>
      <c r="V531" s="11" t="s">
        <v>150</v>
      </c>
      <c r="W531" s="11">
        <v>1</v>
      </c>
      <c r="X531" s="11">
        <v>0</v>
      </c>
      <c r="Y531" s="11">
        <v>0</v>
      </c>
      <c r="Z531" s="11">
        <v>0</v>
      </c>
      <c r="AA531" s="11">
        <v>0</v>
      </c>
      <c r="AB531" s="11">
        <v>0</v>
      </c>
      <c r="AC531" s="11">
        <v>0</v>
      </c>
      <c r="AD531" s="11">
        <v>0</v>
      </c>
      <c r="AE531" s="11">
        <v>0</v>
      </c>
      <c r="AF531" s="11">
        <v>0</v>
      </c>
      <c r="AG531" s="11">
        <v>0</v>
      </c>
      <c r="AH531" s="11">
        <v>1</v>
      </c>
      <c r="AI531" s="11">
        <v>0</v>
      </c>
      <c r="AJ531" s="11">
        <v>0</v>
      </c>
      <c r="AK531" s="11">
        <v>0</v>
      </c>
      <c r="AL531" s="11">
        <v>0</v>
      </c>
      <c r="AM531" s="11">
        <v>0</v>
      </c>
      <c r="AN531" s="11" t="s">
        <v>154</v>
      </c>
      <c r="AO531" s="11">
        <v>0</v>
      </c>
      <c r="AQ531" s="11" t="s">
        <v>141</v>
      </c>
      <c r="AR531" s="11" t="s">
        <v>152</v>
      </c>
      <c r="AS531" s="11" t="s">
        <v>153</v>
      </c>
      <c r="AT531" s="11">
        <v>2</v>
      </c>
      <c r="AU531" s="11">
        <v>0</v>
      </c>
      <c r="AX531" s="17"/>
      <c r="CF531" s="14">
        <v>41411</v>
      </c>
    </row>
    <row r="532" spans="1:85" ht="45" x14ac:dyDescent="0.25">
      <c r="A532" s="11">
        <v>29</v>
      </c>
      <c r="B532" s="11" t="s">
        <v>467</v>
      </c>
      <c r="C532" s="11" t="s">
        <v>468</v>
      </c>
      <c r="D532" s="13">
        <v>29.1</v>
      </c>
      <c r="E532" s="11" t="s">
        <v>469</v>
      </c>
      <c r="F532" s="11" t="s">
        <v>251</v>
      </c>
      <c r="G532" s="11" t="s">
        <v>226</v>
      </c>
      <c r="H532" s="11" t="s">
        <v>227</v>
      </c>
      <c r="I532" s="11" t="s">
        <v>253</v>
      </c>
      <c r="J532" s="11" t="s">
        <v>145</v>
      </c>
      <c r="K532" s="14">
        <v>34608</v>
      </c>
      <c r="L532" s="11" t="s">
        <v>470</v>
      </c>
      <c r="M532" s="11">
        <v>374820</v>
      </c>
      <c r="N532" s="11">
        <v>400550</v>
      </c>
      <c r="O532" s="11">
        <v>109</v>
      </c>
      <c r="P532" s="11" t="s">
        <v>229</v>
      </c>
      <c r="Q532" s="11" t="s">
        <v>471</v>
      </c>
      <c r="R532" s="11">
        <v>3</v>
      </c>
      <c r="S532" s="11" t="s">
        <v>149</v>
      </c>
      <c r="T532" s="11">
        <v>30</v>
      </c>
      <c r="U532" s="11">
        <v>3</v>
      </c>
      <c r="V532" s="11" t="s">
        <v>150</v>
      </c>
      <c r="W532" s="11">
        <v>1</v>
      </c>
      <c r="X532" s="11">
        <v>1</v>
      </c>
      <c r="Y532" s="11">
        <v>0</v>
      </c>
      <c r="Z532" s="11">
        <v>0</v>
      </c>
      <c r="AA532" s="11">
        <v>0</v>
      </c>
      <c r="AB532" s="11">
        <v>0</v>
      </c>
      <c r="AC532" s="11">
        <v>0</v>
      </c>
      <c r="AD532" s="11">
        <v>0</v>
      </c>
      <c r="AE532" s="11">
        <v>0</v>
      </c>
      <c r="AF532" s="11">
        <v>0</v>
      </c>
      <c r="AG532" s="11">
        <v>0</v>
      </c>
      <c r="AH532" s="11">
        <v>0</v>
      </c>
      <c r="AI532" s="11">
        <v>0</v>
      </c>
      <c r="AJ532" s="11">
        <v>0</v>
      </c>
      <c r="AK532" s="11">
        <v>0</v>
      </c>
      <c r="AL532" s="11">
        <v>0</v>
      </c>
      <c r="AM532" s="11">
        <v>0</v>
      </c>
      <c r="AN532" s="11" t="s">
        <v>472</v>
      </c>
      <c r="AO532" s="11">
        <v>0</v>
      </c>
      <c r="AQ532" s="11" t="s">
        <v>256</v>
      </c>
      <c r="AR532" s="11" t="s">
        <v>152</v>
      </c>
      <c r="AS532" s="11" t="s">
        <v>257</v>
      </c>
      <c r="AT532" s="11">
        <v>52</v>
      </c>
      <c r="AU532" s="11">
        <v>52</v>
      </c>
      <c r="AX532" s="17"/>
      <c r="CF532" s="14">
        <v>41411</v>
      </c>
    </row>
    <row r="533" spans="1:85" ht="45" x14ac:dyDescent="0.25">
      <c r="A533" s="11">
        <v>29</v>
      </c>
      <c r="B533" s="11" t="s">
        <v>467</v>
      </c>
      <c r="C533" s="11" t="s">
        <v>468</v>
      </c>
      <c r="D533" s="13">
        <v>29.2</v>
      </c>
      <c r="E533" s="11" t="s">
        <v>473</v>
      </c>
      <c r="F533" s="11" t="s">
        <v>251</v>
      </c>
      <c r="G533" s="11" t="s">
        <v>226</v>
      </c>
      <c r="H533" s="11" t="s">
        <v>227</v>
      </c>
      <c r="I533" s="11" t="s">
        <v>253</v>
      </c>
      <c r="J533" s="11" t="s">
        <v>145</v>
      </c>
      <c r="K533" s="14">
        <v>34608</v>
      </c>
      <c r="L533" s="11" t="s">
        <v>474</v>
      </c>
      <c r="M533" s="11">
        <v>374797</v>
      </c>
      <c r="N533" s="11">
        <v>400550</v>
      </c>
      <c r="O533" s="11">
        <v>109</v>
      </c>
      <c r="P533" s="11" t="s">
        <v>229</v>
      </c>
      <c r="Q533" s="11" t="s">
        <v>475</v>
      </c>
      <c r="R533" s="11">
        <v>3</v>
      </c>
      <c r="S533" s="11" t="s">
        <v>149</v>
      </c>
      <c r="T533" s="11">
        <v>30</v>
      </c>
      <c r="U533" s="11">
        <v>3</v>
      </c>
      <c r="V533" s="11" t="s">
        <v>150</v>
      </c>
      <c r="W533" s="11">
        <v>1</v>
      </c>
      <c r="X533" s="11">
        <v>1</v>
      </c>
      <c r="Y533" s="11">
        <v>0</v>
      </c>
      <c r="Z533" s="11">
        <v>0</v>
      </c>
      <c r="AA533" s="11">
        <v>0</v>
      </c>
      <c r="AB533" s="11">
        <v>0</v>
      </c>
      <c r="AC533" s="11">
        <v>0</v>
      </c>
      <c r="AD533" s="11">
        <v>0</v>
      </c>
      <c r="AE533" s="11">
        <v>0</v>
      </c>
      <c r="AF533" s="11">
        <v>0</v>
      </c>
      <c r="AG533" s="11">
        <v>0</v>
      </c>
      <c r="AH533" s="11">
        <v>0</v>
      </c>
      <c r="AI533" s="11">
        <v>0</v>
      </c>
      <c r="AJ533" s="11">
        <v>0</v>
      </c>
      <c r="AK533" s="11">
        <v>0</v>
      </c>
      <c r="AL533" s="11">
        <v>0</v>
      </c>
      <c r="AM533" s="11">
        <v>0</v>
      </c>
      <c r="AN533" s="11" t="s">
        <v>472</v>
      </c>
      <c r="AO533" s="11">
        <v>0</v>
      </c>
      <c r="AQ533" s="11" t="s">
        <v>256</v>
      </c>
      <c r="AR533" s="11" t="s">
        <v>152</v>
      </c>
      <c r="AS533" s="11" t="s">
        <v>257</v>
      </c>
      <c r="AT533" s="11">
        <v>52</v>
      </c>
      <c r="AU533" s="11">
        <v>0</v>
      </c>
      <c r="AX533" s="17"/>
      <c r="CF533" s="14">
        <v>41411</v>
      </c>
    </row>
    <row r="534" spans="1:85" ht="45" x14ac:dyDescent="0.25">
      <c r="A534" s="11">
        <v>29</v>
      </c>
      <c r="B534" s="11" t="s">
        <v>467</v>
      </c>
      <c r="C534" s="11" t="s">
        <v>468</v>
      </c>
      <c r="D534" s="13">
        <v>29.3</v>
      </c>
      <c r="E534" s="11" t="s">
        <v>476</v>
      </c>
      <c r="F534" s="11" t="s">
        <v>251</v>
      </c>
      <c r="G534" s="11" t="s">
        <v>226</v>
      </c>
      <c r="H534" s="11" t="s">
        <v>227</v>
      </c>
      <c r="I534" s="11" t="s">
        <v>253</v>
      </c>
      <c r="J534" s="11" t="s">
        <v>145</v>
      </c>
      <c r="K534" s="14">
        <v>34608</v>
      </c>
      <c r="M534" s="11">
        <v>374828</v>
      </c>
      <c r="N534" s="11">
        <v>400544</v>
      </c>
      <c r="O534" s="11">
        <v>109</v>
      </c>
      <c r="P534" s="11" t="s">
        <v>229</v>
      </c>
      <c r="Q534" s="11" t="s">
        <v>477</v>
      </c>
      <c r="R534" s="11">
        <v>3</v>
      </c>
      <c r="S534" s="11" t="s">
        <v>149</v>
      </c>
      <c r="T534" s="11">
        <v>30</v>
      </c>
      <c r="U534" s="11">
        <v>3</v>
      </c>
      <c r="V534" s="11" t="s">
        <v>150</v>
      </c>
      <c r="W534" s="11">
        <v>1</v>
      </c>
      <c r="X534" s="11">
        <v>0</v>
      </c>
      <c r="Y534" s="11">
        <v>1</v>
      </c>
      <c r="Z534" s="11">
        <v>0</v>
      </c>
      <c r="AA534" s="11">
        <v>0</v>
      </c>
      <c r="AB534" s="11">
        <v>0</v>
      </c>
      <c r="AC534" s="11">
        <v>0</v>
      </c>
      <c r="AD534" s="11">
        <v>0</v>
      </c>
      <c r="AE534" s="11">
        <v>0</v>
      </c>
      <c r="AF534" s="11">
        <v>1</v>
      </c>
      <c r="AG534" s="11">
        <v>0</v>
      </c>
      <c r="AH534" s="11">
        <v>0</v>
      </c>
      <c r="AI534" s="11">
        <v>0</v>
      </c>
      <c r="AJ534" s="11">
        <v>0</v>
      </c>
      <c r="AK534" s="11">
        <v>0</v>
      </c>
      <c r="AL534" s="11">
        <v>0</v>
      </c>
      <c r="AM534" s="11">
        <v>0</v>
      </c>
      <c r="AN534" s="11" t="s">
        <v>478</v>
      </c>
      <c r="AO534" s="11">
        <v>0</v>
      </c>
      <c r="AQ534" s="11" t="s">
        <v>256</v>
      </c>
      <c r="AR534" s="11" t="s">
        <v>152</v>
      </c>
      <c r="AS534" s="11" t="s">
        <v>257</v>
      </c>
      <c r="AT534" s="11">
        <v>52</v>
      </c>
      <c r="AU534" s="11">
        <v>0</v>
      </c>
      <c r="AW534" s="11" t="s">
        <v>165</v>
      </c>
      <c r="AX534" s="17"/>
      <c r="AY534" s="11" t="s">
        <v>479</v>
      </c>
      <c r="BA534" s="11" t="s">
        <v>480</v>
      </c>
      <c r="BB534" s="11" t="s">
        <v>259</v>
      </c>
      <c r="BC534" s="16">
        <v>12</v>
      </c>
      <c r="BD534" s="11" t="s">
        <v>481</v>
      </c>
      <c r="BE534" s="11" t="s">
        <v>168</v>
      </c>
      <c r="BF534" s="11" t="s">
        <v>169</v>
      </c>
      <c r="BG534" s="11" t="s">
        <v>262</v>
      </c>
      <c r="BH534" s="11" t="s">
        <v>263</v>
      </c>
      <c r="BI534" s="11" t="s">
        <v>172</v>
      </c>
      <c r="BJ534" s="11" t="s">
        <v>173</v>
      </c>
      <c r="BK534" s="11">
        <v>1</v>
      </c>
      <c r="BP534" s="11" t="s">
        <v>174</v>
      </c>
      <c r="BR534" s="11" t="s">
        <v>265</v>
      </c>
      <c r="BT534" s="11" t="s">
        <v>265</v>
      </c>
      <c r="BU534" s="11" t="s">
        <v>174</v>
      </c>
      <c r="BV534" s="11" t="s">
        <v>174</v>
      </c>
      <c r="BW534" s="11" t="s">
        <v>174</v>
      </c>
      <c r="BX534" s="11" t="s">
        <v>174</v>
      </c>
      <c r="BY534" s="11" t="s">
        <v>174</v>
      </c>
      <c r="BZ534" s="11" t="s">
        <v>265</v>
      </c>
      <c r="CA534" s="11" t="s">
        <v>174</v>
      </c>
      <c r="CB534" s="11" t="s">
        <v>174</v>
      </c>
      <c r="CC534" s="11" t="s">
        <v>174</v>
      </c>
      <c r="CD534" s="11" t="s">
        <v>174</v>
      </c>
      <c r="CE534" s="11" t="s">
        <v>174</v>
      </c>
      <c r="CF534" s="14">
        <v>41411</v>
      </c>
      <c r="CG534" s="14">
        <v>39120</v>
      </c>
    </row>
    <row r="535" spans="1:85" ht="45" x14ac:dyDescent="0.25">
      <c r="A535" s="11">
        <v>29</v>
      </c>
      <c r="B535" s="11" t="s">
        <v>467</v>
      </c>
      <c r="C535" s="11" t="s">
        <v>468</v>
      </c>
      <c r="D535" s="13">
        <v>29.4</v>
      </c>
      <c r="E535" s="11" t="s">
        <v>482</v>
      </c>
      <c r="F535" s="11" t="s">
        <v>251</v>
      </c>
      <c r="G535" s="11" t="s">
        <v>226</v>
      </c>
      <c r="H535" s="11" t="s">
        <v>227</v>
      </c>
      <c r="I535" s="11" t="s">
        <v>253</v>
      </c>
      <c r="J535" s="11" t="s">
        <v>145</v>
      </c>
      <c r="K535" s="14">
        <v>34608</v>
      </c>
      <c r="M535" s="11">
        <v>374350</v>
      </c>
      <c r="N535" s="11">
        <v>400100</v>
      </c>
      <c r="O535" s="11">
        <v>109</v>
      </c>
      <c r="P535" s="11" t="s">
        <v>229</v>
      </c>
      <c r="Q535" s="11" t="s">
        <v>483</v>
      </c>
      <c r="R535" s="11">
        <v>100</v>
      </c>
      <c r="S535" s="11" t="s">
        <v>149</v>
      </c>
      <c r="T535" s="11">
        <v>25</v>
      </c>
      <c r="U535" s="11">
        <v>5</v>
      </c>
      <c r="V535" s="11" t="s">
        <v>150</v>
      </c>
      <c r="W535" s="11">
        <v>1</v>
      </c>
      <c r="X535" s="11">
        <v>0</v>
      </c>
      <c r="Y535" s="11">
        <v>0</v>
      </c>
      <c r="Z535" s="11">
        <v>0</v>
      </c>
      <c r="AA535" s="11">
        <v>1</v>
      </c>
      <c r="AB535" s="11">
        <v>0</v>
      </c>
      <c r="AC535" s="11">
        <v>0</v>
      </c>
      <c r="AD535" s="11">
        <v>0</v>
      </c>
      <c r="AE535" s="11">
        <v>0</v>
      </c>
      <c r="AF535" s="11">
        <v>1</v>
      </c>
      <c r="AG535" s="11">
        <v>0</v>
      </c>
      <c r="AH535" s="11">
        <v>0</v>
      </c>
      <c r="AI535" s="11">
        <v>0</v>
      </c>
      <c r="AJ535" s="11">
        <v>0</v>
      </c>
      <c r="AK535" s="11">
        <v>0</v>
      </c>
      <c r="AL535" s="11">
        <v>0</v>
      </c>
      <c r="AM535" s="11">
        <v>0</v>
      </c>
      <c r="AN535" s="11" t="s">
        <v>274</v>
      </c>
      <c r="AO535" s="11">
        <v>0</v>
      </c>
      <c r="AQ535" s="11" t="s">
        <v>256</v>
      </c>
      <c r="AR535" s="11" t="s">
        <v>152</v>
      </c>
      <c r="AS535" s="11" t="s">
        <v>257</v>
      </c>
      <c r="AT535" s="11">
        <v>52</v>
      </c>
      <c r="AU535" s="11">
        <v>0</v>
      </c>
      <c r="AX535" s="17"/>
      <c r="CF535" s="14">
        <v>41411</v>
      </c>
    </row>
    <row r="536" spans="1:85" ht="45" x14ac:dyDescent="0.25">
      <c r="A536" s="11">
        <v>29</v>
      </c>
      <c r="B536" s="11" t="s">
        <v>467</v>
      </c>
      <c r="C536" s="11" t="s">
        <v>468</v>
      </c>
      <c r="D536" s="13">
        <v>29.5</v>
      </c>
      <c r="E536" s="11" t="s">
        <v>484</v>
      </c>
      <c r="F536" s="11" t="s">
        <v>251</v>
      </c>
      <c r="G536" s="11" t="s">
        <v>226</v>
      </c>
      <c r="H536" s="11" t="s">
        <v>227</v>
      </c>
      <c r="I536" s="11" t="s">
        <v>253</v>
      </c>
      <c r="J536" s="11" t="s">
        <v>145</v>
      </c>
      <c r="K536" s="14">
        <v>34608</v>
      </c>
      <c r="M536" s="11">
        <v>374290</v>
      </c>
      <c r="N536" s="11">
        <v>400220</v>
      </c>
      <c r="O536" s="11">
        <v>109</v>
      </c>
      <c r="P536" s="11" t="s">
        <v>229</v>
      </c>
      <c r="Q536" s="11" t="s">
        <v>485</v>
      </c>
      <c r="R536" s="11">
        <v>50</v>
      </c>
      <c r="S536" s="11" t="s">
        <v>149</v>
      </c>
      <c r="T536" s="11">
        <v>25</v>
      </c>
      <c r="U536" s="11">
        <v>5</v>
      </c>
      <c r="V536" s="11" t="s">
        <v>150</v>
      </c>
      <c r="W536" s="11">
        <v>1</v>
      </c>
      <c r="X536" s="11">
        <v>0</v>
      </c>
      <c r="Y536" s="11">
        <v>1</v>
      </c>
      <c r="Z536" s="11">
        <v>0</v>
      </c>
      <c r="AA536" s="11">
        <v>0</v>
      </c>
      <c r="AB536" s="11">
        <v>0</v>
      </c>
      <c r="AC536" s="11">
        <v>0</v>
      </c>
      <c r="AD536" s="11">
        <v>0</v>
      </c>
      <c r="AE536" s="11">
        <v>0</v>
      </c>
      <c r="AF536" s="11">
        <v>0</v>
      </c>
      <c r="AG536" s="11">
        <v>0</v>
      </c>
      <c r="AH536" s="11">
        <v>0</v>
      </c>
      <c r="AI536" s="11">
        <v>0</v>
      </c>
      <c r="AJ536" s="11">
        <v>0</v>
      </c>
      <c r="AK536" s="11">
        <v>0</v>
      </c>
      <c r="AL536" s="11">
        <v>0</v>
      </c>
      <c r="AM536" s="11">
        <v>0</v>
      </c>
      <c r="AN536" s="11" t="s">
        <v>486</v>
      </c>
      <c r="AO536" s="11">
        <v>0</v>
      </c>
      <c r="AQ536" s="11" t="s">
        <v>256</v>
      </c>
      <c r="AR536" s="11" t="s">
        <v>152</v>
      </c>
      <c r="AS536" s="11" t="s">
        <v>257</v>
      </c>
      <c r="AT536" s="11">
        <v>52</v>
      </c>
      <c r="AU536" s="11">
        <v>0</v>
      </c>
      <c r="AX536" s="17"/>
      <c r="CF536" s="14">
        <v>41411</v>
      </c>
    </row>
    <row r="537" spans="1:85" ht="45" x14ac:dyDescent="0.25">
      <c r="A537" s="11">
        <v>29</v>
      </c>
      <c r="B537" s="11" t="s">
        <v>467</v>
      </c>
      <c r="C537" s="11" t="s">
        <v>468</v>
      </c>
      <c r="D537" s="13">
        <v>29.6</v>
      </c>
      <c r="E537" s="11" t="s">
        <v>279</v>
      </c>
      <c r="F537" s="11" t="s">
        <v>251</v>
      </c>
      <c r="G537" s="11" t="s">
        <v>226</v>
      </c>
      <c r="H537" s="11" t="s">
        <v>227</v>
      </c>
      <c r="I537" s="11" t="s">
        <v>253</v>
      </c>
      <c r="J537" s="11" t="s">
        <v>145</v>
      </c>
      <c r="K537" s="14">
        <v>34608</v>
      </c>
      <c r="M537" s="11">
        <v>374290</v>
      </c>
      <c r="N537" s="11">
        <v>400255</v>
      </c>
      <c r="O537" s="11">
        <v>109</v>
      </c>
      <c r="P537" s="11" t="s">
        <v>229</v>
      </c>
      <c r="Q537" s="11" t="s">
        <v>487</v>
      </c>
      <c r="R537" s="11">
        <v>50</v>
      </c>
      <c r="S537" s="11" t="s">
        <v>149</v>
      </c>
      <c r="T537" s="11">
        <v>25</v>
      </c>
      <c r="U537" s="11">
        <v>5</v>
      </c>
      <c r="V537" s="11" t="s">
        <v>150</v>
      </c>
      <c r="W537" s="11">
        <v>1</v>
      </c>
      <c r="X537" s="11">
        <v>0</v>
      </c>
      <c r="Y537" s="11">
        <v>0</v>
      </c>
      <c r="Z537" s="11">
        <v>0</v>
      </c>
      <c r="AA537" s="11">
        <v>0</v>
      </c>
      <c r="AB537" s="11">
        <v>0</v>
      </c>
      <c r="AC537" s="11">
        <v>0</v>
      </c>
      <c r="AD537" s="11">
        <v>1</v>
      </c>
      <c r="AE537" s="11">
        <v>0</v>
      </c>
      <c r="AF537" s="11">
        <v>1</v>
      </c>
      <c r="AG537" s="11">
        <v>0</v>
      </c>
      <c r="AH537" s="11">
        <v>0</v>
      </c>
      <c r="AI537" s="11">
        <v>0</v>
      </c>
      <c r="AJ537" s="11">
        <v>0</v>
      </c>
      <c r="AK537" s="11">
        <v>0</v>
      </c>
      <c r="AL537" s="11">
        <v>0</v>
      </c>
      <c r="AM537" s="11">
        <v>0</v>
      </c>
      <c r="AN537" s="11" t="s">
        <v>281</v>
      </c>
      <c r="AO537" s="11">
        <v>0</v>
      </c>
      <c r="AQ537" s="11" t="s">
        <v>256</v>
      </c>
      <c r="AR537" s="11" t="s">
        <v>152</v>
      </c>
      <c r="AS537" s="11" t="s">
        <v>257</v>
      </c>
      <c r="AT537" s="11">
        <v>52</v>
      </c>
      <c r="AU537" s="11">
        <v>0</v>
      </c>
      <c r="AW537" s="11" t="s">
        <v>165</v>
      </c>
      <c r="AX537" s="17"/>
      <c r="AY537" s="11" t="s">
        <v>488</v>
      </c>
      <c r="BA537" s="11" t="s">
        <v>480</v>
      </c>
      <c r="BB537" s="11" t="s">
        <v>259</v>
      </c>
      <c r="BC537" s="16">
        <v>12</v>
      </c>
      <c r="BD537" s="11" t="s">
        <v>481</v>
      </c>
      <c r="BE537" s="11" t="s">
        <v>168</v>
      </c>
      <c r="BF537" s="11" t="s">
        <v>169</v>
      </c>
      <c r="BG537" s="11" t="s">
        <v>262</v>
      </c>
      <c r="BH537" s="11" t="s">
        <v>263</v>
      </c>
      <c r="BI537" s="11" t="s">
        <v>172</v>
      </c>
      <c r="BJ537" s="11" t="s">
        <v>173</v>
      </c>
      <c r="BK537" s="11">
        <v>1</v>
      </c>
      <c r="BP537" s="11" t="s">
        <v>174</v>
      </c>
      <c r="BR537" s="11" t="s">
        <v>265</v>
      </c>
      <c r="BT537" s="11" t="s">
        <v>265</v>
      </c>
      <c r="BU537" s="11" t="s">
        <v>174</v>
      </c>
      <c r="BV537" s="11" t="s">
        <v>174</v>
      </c>
      <c r="BW537" s="11" t="s">
        <v>174</v>
      </c>
      <c r="BX537" s="11" t="s">
        <v>174</v>
      </c>
      <c r="BY537" s="11" t="s">
        <v>174</v>
      </c>
      <c r="BZ537" s="11" t="s">
        <v>265</v>
      </c>
      <c r="CA537" s="11" t="s">
        <v>174</v>
      </c>
      <c r="CB537" s="11" t="s">
        <v>174</v>
      </c>
      <c r="CC537" s="11" t="s">
        <v>174</v>
      </c>
      <c r="CD537" s="11" t="s">
        <v>174</v>
      </c>
      <c r="CE537" s="11" t="s">
        <v>174</v>
      </c>
      <c r="CF537" s="14">
        <v>41411</v>
      </c>
      <c r="CG537" s="14">
        <v>39120</v>
      </c>
    </row>
    <row r="538" spans="1:85" ht="45" x14ac:dyDescent="0.25">
      <c r="A538" s="24">
        <v>29</v>
      </c>
      <c r="B538" s="24" t="s">
        <v>467</v>
      </c>
      <c r="C538" s="25" t="s">
        <v>468</v>
      </c>
      <c r="D538" s="26">
        <v>29.7</v>
      </c>
      <c r="E538" s="24" t="s">
        <v>489</v>
      </c>
      <c r="F538" s="24" t="s">
        <v>251</v>
      </c>
      <c r="G538" s="24" t="s">
        <v>226</v>
      </c>
      <c r="H538" s="24" t="s">
        <v>227</v>
      </c>
      <c r="I538" s="24" t="s">
        <v>253</v>
      </c>
      <c r="J538" s="24" t="s">
        <v>145</v>
      </c>
      <c r="K538" s="27"/>
      <c r="L538" s="24"/>
      <c r="M538" s="24">
        <v>374480</v>
      </c>
      <c r="N538" s="24">
        <v>400050</v>
      </c>
      <c r="O538" s="24">
        <v>109</v>
      </c>
      <c r="P538" s="24" t="s">
        <v>229</v>
      </c>
      <c r="Q538" s="24" t="s">
        <v>490</v>
      </c>
      <c r="R538" s="24">
        <v>5</v>
      </c>
      <c r="S538" s="24" t="s">
        <v>149</v>
      </c>
      <c r="T538" s="24"/>
      <c r="U538" s="24"/>
      <c r="V538" s="24"/>
      <c r="W538" s="24">
        <v>1</v>
      </c>
      <c r="X538" s="24">
        <v>0</v>
      </c>
      <c r="Y538" s="24">
        <v>0</v>
      </c>
      <c r="Z538" s="24">
        <v>0</v>
      </c>
      <c r="AA538" s="24">
        <v>0</v>
      </c>
      <c r="AB538" s="24">
        <v>0</v>
      </c>
      <c r="AC538" s="24">
        <v>0</v>
      </c>
      <c r="AD538" s="24">
        <v>0</v>
      </c>
      <c r="AE538" s="24">
        <v>0</v>
      </c>
      <c r="AF538" s="24">
        <v>1</v>
      </c>
      <c r="AG538" s="24">
        <v>0</v>
      </c>
      <c r="AH538" s="24">
        <v>0</v>
      </c>
      <c r="AI538" s="24">
        <v>0</v>
      </c>
      <c r="AJ538" s="24">
        <v>0</v>
      </c>
      <c r="AK538" s="24">
        <v>0</v>
      </c>
      <c r="AL538" s="24">
        <v>0</v>
      </c>
      <c r="AM538" s="24">
        <v>0</v>
      </c>
      <c r="AN538" s="24" t="s">
        <v>185</v>
      </c>
      <c r="AO538" s="24">
        <v>0</v>
      </c>
      <c r="AP538" s="24"/>
      <c r="AQ538" s="24" t="s">
        <v>256</v>
      </c>
      <c r="AR538" s="24" t="s">
        <v>152</v>
      </c>
      <c r="AS538" s="25" t="s">
        <v>257</v>
      </c>
      <c r="AT538" s="24">
        <v>52</v>
      </c>
      <c r="AU538" s="11">
        <v>0</v>
      </c>
      <c r="AV538" s="24"/>
      <c r="AW538" s="25" t="s">
        <v>165</v>
      </c>
      <c r="AX538" s="28"/>
      <c r="AY538" s="25" t="s">
        <v>491</v>
      </c>
      <c r="AZ538" s="25"/>
      <c r="BA538" s="25" t="s">
        <v>480</v>
      </c>
      <c r="BB538" s="25" t="s">
        <v>259</v>
      </c>
      <c r="BC538" s="29">
        <v>12</v>
      </c>
      <c r="BD538" s="25" t="s">
        <v>481</v>
      </c>
      <c r="BE538" s="25" t="s">
        <v>168</v>
      </c>
      <c r="BF538" s="25" t="s">
        <v>169</v>
      </c>
      <c r="BG538" s="25" t="s">
        <v>262</v>
      </c>
      <c r="BH538" s="25" t="s">
        <v>263</v>
      </c>
      <c r="BI538" s="25" t="s">
        <v>172</v>
      </c>
      <c r="BJ538" s="25" t="s">
        <v>173</v>
      </c>
      <c r="BK538" s="25">
        <v>1</v>
      </c>
      <c r="BL538" s="25"/>
      <c r="BM538" s="25"/>
      <c r="BN538" s="25"/>
      <c r="BO538" s="25"/>
      <c r="BP538" s="25" t="s">
        <v>286</v>
      </c>
      <c r="BQ538" s="25"/>
      <c r="BR538" s="25"/>
      <c r="BS538" s="25"/>
      <c r="BT538" s="25" t="s">
        <v>286</v>
      </c>
      <c r="BU538" s="25" t="s">
        <v>286</v>
      </c>
      <c r="BV538" s="25" t="s">
        <v>286</v>
      </c>
      <c r="BW538" s="25" t="s">
        <v>286</v>
      </c>
      <c r="BX538" s="25" t="s">
        <v>286</v>
      </c>
      <c r="BY538" s="25" t="s">
        <v>286</v>
      </c>
      <c r="BZ538" s="25" t="s">
        <v>286</v>
      </c>
      <c r="CA538" s="25" t="s">
        <v>286</v>
      </c>
      <c r="CB538" s="25" t="s">
        <v>286</v>
      </c>
      <c r="CC538" s="25" t="s">
        <v>286</v>
      </c>
      <c r="CD538" s="25" t="s">
        <v>286</v>
      </c>
      <c r="CE538" s="25" t="s">
        <v>286</v>
      </c>
      <c r="CF538" s="30">
        <v>41411</v>
      </c>
      <c r="CG538" s="14">
        <v>39120</v>
      </c>
    </row>
    <row r="539" spans="1:85" ht="45" x14ac:dyDescent="0.25">
      <c r="A539" s="24">
        <v>29</v>
      </c>
      <c r="B539" s="24" t="s">
        <v>467</v>
      </c>
      <c r="C539" s="25" t="s">
        <v>468</v>
      </c>
      <c r="D539" s="26">
        <v>29.8</v>
      </c>
      <c r="E539" s="24" t="s">
        <v>492</v>
      </c>
      <c r="F539" s="24" t="s">
        <v>251</v>
      </c>
      <c r="G539" s="24" t="s">
        <v>226</v>
      </c>
      <c r="H539" s="24" t="s">
        <v>227</v>
      </c>
      <c r="I539" s="24" t="s">
        <v>253</v>
      </c>
      <c r="J539" s="24" t="s">
        <v>145</v>
      </c>
      <c r="K539" s="27"/>
      <c r="L539" s="24"/>
      <c r="M539" s="24">
        <v>374440</v>
      </c>
      <c r="N539" s="24">
        <v>400115</v>
      </c>
      <c r="O539" s="24">
        <v>109</v>
      </c>
      <c r="P539" s="24" t="s">
        <v>229</v>
      </c>
      <c r="Q539" s="24" t="s">
        <v>493</v>
      </c>
      <c r="R539" s="24">
        <v>10</v>
      </c>
      <c r="S539" s="24" t="s">
        <v>149</v>
      </c>
      <c r="T539" s="24"/>
      <c r="U539" s="24"/>
      <c r="V539" s="24"/>
      <c r="W539" s="24">
        <v>1</v>
      </c>
      <c r="X539" s="24">
        <v>0</v>
      </c>
      <c r="Y539" s="24">
        <v>0</v>
      </c>
      <c r="Z539" s="24">
        <v>0</v>
      </c>
      <c r="AA539" s="24">
        <v>0</v>
      </c>
      <c r="AB539" s="24">
        <v>0</v>
      </c>
      <c r="AC539" s="24">
        <v>0</v>
      </c>
      <c r="AD539" s="24">
        <v>0</v>
      </c>
      <c r="AE539" s="24">
        <v>0</v>
      </c>
      <c r="AF539" s="24">
        <v>1</v>
      </c>
      <c r="AG539" s="24">
        <v>0</v>
      </c>
      <c r="AH539" s="24">
        <v>0</v>
      </c>
      <c r="AI539" s="24">
        <v>0</v>
      </c>
      <c r="AJ539" s="24">
        <v>0</v>
      </c>
      <c r="AK539" s="24">
        <v>0</v>
      </c>
      <c r="AL539" s="24">
        <v>0</v>
      </c>
      <c r="AM539" s="24">
        <v>0</v>
      </c>
      <c r="AN539" s="24" t="s">
        <v>185</v>
      </c>
      <c r="AO539" s="24">
        <v>0</v>
      </c>
      <c r="AP539" s="24"/>
      <c r="AQ539" s="24" t="s">
        <v>256</v>
      </c>
      <c r="AR539" s="24" t="s">
        <v>152</v>
      </c>
      <c r="AS539" s="25" t="s">
        <v>257</v>
      </c>
      <c r="AT539" s="24">
        <v>52</v>
      </c>
      <c r="AU539" s="11">
        <v>0</v>
      </c>
      <c r="AV539" s="24"/>
      <c r="AW539" s="25" t="s">
        <v>165</v>
      </c>
      <c r="AX539" s="28"/>
      <c r="AY539" s="25" t="s">
        <v>492</v>
      </c>
      <c r="AZ539" s="25"/>
      <c r="BA539" s="25" t="s">
        <v>480</v>
      </c>
      <c r="BB539" s="25" t="s">
        <v>259</v>
      </c>
      <c r="BC539" s="29">
        <v>12</v>
      </c>
      <c r="BD539" s="25" t="s">
        <v>481</v>
      </c>
      <c r="BE539" s="25" t="s">
        <v>168</v>
      </c>
      <c r="BF539" s="25" t="s">
        <v>169</v>
      </c>
      <c r="BG539" s="25" t="s">
        <v>262</v>
      </c>
      <c r="BH539" s="25" t="s">
        <v>263</v>
      </c>
      <c r="BI539" s="25" t="s">
        <v>172</v>
      </c>
      <c r="BJ539" s="25" t="s">
        <v>173</v>
      </c>
      <c r="BK539" s="25">
        <v>1</v>
      </c>
      <c r="BL539" s="25"/>
      <c r="BM539" s="25"/>
      <c r="BN539" s="25"/>
      <c r="BO539" s="25"/>
      <c r="BP539" s="25" t="s">
        <v>286</v>
      </c>
      <c r="BQ539" s="25"/>
      <c r="BR539" s="25"/>
      <c r="BS539" s="25"/>
      <c r="BT539" s="25" t="s">
        <v>286</v>
      </c>
      <c r="BU539" s="25" t="s">
        <v>286</v>
      </c>
      <c r="BV539" s="25" t="s">
        <v>286</v>
      </c>
      <c r="BW539" s="25" t="s">
        <v>286</v>
      </c>
      <c r="BX539" s="25" t="s">
        <v>286</v>
      </c>
      <c r="BY539" s="25" t="s">
        <v>286</v>
      </c>
      <c r="BZ539" s="25" t="s">
        <v>286</v>
      </c>
      <c r="CA539" s="25" t="s">
        <v>286</v>
      </c>
      <c r="CB539" s="25" t="s">
        <v>286</v>
      </c>
      <c r="CC539" s="25" t="s">
        <v>286</v>
      </c>
      <c r="CD539" s="25" t="s">
        <v>286</v>
      </c>
      <c r="CE539" s="25" t="s">
        <v>286</v>
      </c>
      <c r="CF539" s="30">
        <v>41411</v>
      </c>
      <c r="CG539" s="14">
        <v>39120</v>
      </c>
    </row>
    <row r="540" spans="1:85" ht="45" x14ac:dyDescent="0.25">
      <c r="A540" s="24">
        <v>29</v>
      </c>
      <c r="B540" s="24" t="s">
        <v>467</v>
      </c>
      <c r="C540" s="25" t="s">
        <v>468</v>
      </c>
      <c r="D540" s="26">
        <v>29.9</v>
      </c>
      <c r="E540" s="24" t="s">
        <v>494</v>
      </c>
      <c r="F540" s="24" t="s">
        <v>251</v>
      </c>
      <c r="G540" s="24" t="s">
        <v>226</v>
      </c>
      <c r="H540" s="24" t="s">
        <v>227</v>
      </c>
      <c r="I540" s="24" t="s">
        <v>253</v>
      </c>
      <c r="J540" s="24" t="s">
        <v>145</v>
      </c>
      <c r="K540" s="27"/>
      <c r="L540" s="24"/>
      <c r="M540" s="24">
        <v>374400</v>
      </c>
      <c r="N540" s="24">
        <v>400075</v>
      </c>
      <c r="O540" s="24">
        <v>109</v>
      </c>
      <c r="P540" s="24" t="s">
        <v>229</v>
      </c>
      <c r="Q540" s="24" t="s">
        <v>495</v>
      </c>
      <c r="R540" s="24">
        <v>10</v>
      </c>
      <c r="S540" s="24" t="s">
        <v>149</v>
      </c>
      <c r="T540" s="24"/>
      <c r="U540" s="24"/>
      <c r="V540" s="24"/>
      <c r="W540" s="24">
        <v>1</v>
      </c>
      <c r="X540" s="24">
        <v>0</v>
      </c>
      <c r="Y540" s="24">
        <v>0</v>
      </c>
      <c r="Z540" s="24">
        <v>0</v>
      </c>
      <c r="AA540" s="24">
        <v>0</v>
      </c>
      <c r="AB540" s="24">
        <v>0</v>
      </c>
      <c r="AC540" s="24">
        <v>0</v>
      </c>
      <c r="AD540" s="24">
        <v>0</v>
      </c>
      <c r="AE540" s="24">
        <v>0</v>
      </c>
      <c r="AF540" s="24">
        <v>1</v>
      </c>
      <c r="AG540" s="24">
        <v>0</v>
      </c>
      <c r="AH540" s="24">
        <v>0</v>
      </c>
      <c r="AI540" s="24">
        <v>0</v>
      </c>
      <c r="AJ540" s="24">
        <v>0</v>
      </c>
      <c r="AK540" s="24">
        <v>0</v>
      </c>
      <c r="AL540" s="24">
        <v>0</v>
      </c>
      <c r="AM540" s="24">
        <v>0</v>
      </c>
      <c r="AN540" s="24" t="s">
        <v>185</v>
      </c>
      <c r="AO540" s="24">
        <v>0</v>
      </c>
      <c r="AP540" s="24"/>
      <c r="AQ540" s="24" t="s">
        <v>256</v>
      </c>
      <c r="AR540" s="24" t="s">
        <v>152</v>
      </c>
      <c r="AS540" s="25" t="s">
        <v>257</v>
      </c>
      <c r="AT540" s="24">
        <v>52</v>
      </c>
      <c r="AU540" s="11">
        <v>0</v>
      </c>
      <c r="AV540" s="24"/>
      <c r="AW540" s="25" t="s">
        <v>165</v>
      </c>
      <c r="AX540" s="28"/>
      <c r="AY540" s="25" t="s">
        <v>494</v>
      </c>
      <c r="AZ540" s="25"/>
      <c r="BA540" s="25" t="s">
        <v>480</v>
      </c>
      <c r="BB540" s="25" t="s">
        <v>259</v>
      </c>
      <c r="BC540" s="29">
        <v>12</v>
      </c>
      <c r="BD540" s="25" t="s">
        <v>481</v>
      </c>
      <c r="BE540" s="25" t="s">
        <v>168</v>
      </c>
      <c r="BF540" s="25" t="s">
        <v>169</v>
      </c>
      <c r="BG540" s="25" t="s">
        <v>262</v>
      </c>
      <c r="BH540" s="25" t="s">
        <v>263</v>
      </c>
      <c r="BI540" s="25" t="s">
        <v>172</v>
      </c>
      <c r="BJ540" s="25" t="s">
        <v>173</v>
      </c>
      <c r="BK540" s="25">
        <v>1</v>
      </c>
      <c r="BL540" s="25"/>
      <c r="BM540" s="25"/>
      <c r="BN540" s="25"/>
      <c r="BO540" s="25"/>
      <c r="BP540" s="25" t="s">
        <v>286</v>
      </c>
      <c r="BQ540" s="25"/>
      <c r="BR540" s="25"/>
      <c r="BS540" s="25"/>
      <c r="BT540" s="25" t="s">
        <v>286</v>
      </c>
      <c r="BU540" s="25" t="s">
        <v>286</v>
      </c>
      <c r="BV540" s="25" t="s">
        <v>286</v>
      </c>
      <c r="BW540" s="25" t="s">
        <v>286</v>
      </c>
      <c r="BX540" s="25" t="s">
        <v>286</v>
      </c>
      <c r="BY540" s="25" t="s">
        <v>286</v>
      </c>
      <c r="BZ540" s="25" t="s">
        <v>286</v>
      </c>
      <c r="CA540" s="25" t="s">
        <v>286</v>
      </c>
      <c r="CB540" s="25" t="s">
        <v>286</v>
      </c>
      <c r="CC540" s="25" t="s">
        <v>286</v>
      </c>
      <c r="CD540" s="25" t="s">
        <v>286</v>
      </c>
      <c r="CE540" s="25" t="s">
        <v>286</v>
      </c>
      <c r="CF540" s="30">
        <v>41411</v>
      </c>
      <c r="CG540" s="14">
        <v>39120</v>
      </c>
    </row>
    <row r="541" spans="1:85" ht="45" x14ac:dyDescent="0.25">
      <c r="A541" s="24">
        <v>29</v>
      </c>
      <c r="B541" s="24" t="s">
        <v>467</v>
      </c>
      <c r="C541" s="25" t="s">
        <v>468</v>
      </c>
      <c r="D541" s="26">
        <v>29.91</v>
      </c>
      <c r="E541" s="24" t="s">
        <v>496</v>
      </c>
      <c r="F541" s="24" t="s">
        <v>251</v>
      </c>
      <c r="G541" s="24" t="s">
        <v>226</v>
      </c>
      <c r="H541" s="24" t="s">
        <v>227</v>
      </c>
      <c r="I541" s="24" t="s">
        <v>253</v>
      </c>
      <c r="J541" s="24" t="s">
        <v>145</v>
      </c>
      <c r="K541" s="27"/>
      <c r="L541" s="24"/>
      <c r="M541" s="24">
        <v>374350</v>
      </c>
      <c r="N541" s="24">
        <v>400040</v>
      </c>
      <c r="O541" s="24">
        <v>109</v>
      </c>
      <c r="P541" s="24" t="s">
        <v>229</v>
      </c>
      <c r="Q541" s="24" t="s">
        <v>497</v>
      </c>
      <c r="R541" s="24">
        <v>10</v>
      </c>
      <c r="S541" s="24" t="s">
        <v>149</v>
      </c>
      <c r="T541" s="24"/>
      <c r="U541" s="24"/>
      <c r="V541" s="24"/>
      <c r="W541" s="24">
        <v>1</v>
      </c>
      <c r="X541" s="24">
        <v>0</v>
      </c>
      <c r="Y541" s="24">
        <v>0</v>
      </c>
      <c r="Z541" s="24">
        <v>0</v>
      </c>
      <c r="AA541" s="24">
        <v>0</v>
      </c>
      <c r="AB541" s="24">
        <v>0</v>
      </c>
      <c r="AC541" s="24">
        <v>0</v>
      </c>
      <c r="AD541" s="24">
        <v>0</v>
      </c>
      <c r="AE541" s="24">
        <v>0</v>
      </c>
      <c r="AF541" s="24">
        <v>1</v>
      </c>
      <c r="AG541" s="24">
        <v>0</v>
      </c>
      <c r="AH541" s="24">
        <v>0</v>
      </c>
      <c r="AI541" s="24">
        <v>0</v>
      </c>
      <c r="AJ541" s="24">
        <v>0</v>
      </c>
      <c r="AK541" s="24">
        <v>0</v>
      </c>
      <c r="AL541" s="24">
        <v>0</v>
      </c>
      <c r="AM541" s="24">
        <v>0</v>
      </c>
      <c r="AN541" s="24" t="s">
        <v>185</v>
      </c>
      <c r="AO541" s="24">
        <v>0</v>
      </c>
      <c r="AP541" s="24"/>
      <c r="AQ541" s="24" t="s">
        <v>256</v>
      </c>
      <c r="AR541" s="24" t="s">
        <v>152</v>
      </c>
      <c r="AS541" s="25" t="s">
        <v>257</v>
      </c>
      <c r="AT541" s="24">
        <v>52</v>
      </c>
      <c r="AU541" s="11">
        <v>0</v>
      </c>
      <c r="AV541" s="24"/>
      <c r="AW541" s="25" t="s">
        <v>165</v>
      </c>
      <c r="AX541" s="28"/>
      <c r="AY541" s="25" t="s">
        <v>496</v>
      </c>
      <c r="AZ541" s="25"/>
      <c r="BA541" s="25" t="s">
        <v>480</v>
      </c>
      <c r="BB541" s="25" t="s">
        <v>259</v>
      </c>
      <c r="BC541" s="29">
        <v>12</v>
      </c>
      <c r="BD541" s="25" t="s">
        <v>481</v>
      </c>
      <c r="BE541" s="25" t="s">
        <v>168</v>
      </c>
      <c r="BF541" s="25" t="s">
        <v>169</v>
      </c>
      <c r="BG541" s="25" t="s">
        <v>262</v>
      </c>
      <c r="BH541" s="25" t="s">
        <v>263</v>
      </c>
      <c r="BI541" s="25" t="s">
        <v>172</v>
      </c>
      <c r="BJ541" s="25" t="s">
        <v>173</v>
      </c>
      <c r="BK541" s="25">
        <v>1</v>
      </c>
      <c r="BL541" s="25"/>
      <c r="BM541" s="25"/>
      <c r="BN541" s="25"/>
      <c r="BO541" s="25"/>
      <c r="BP541" s="25" t="s">
        <v>286</v>
      </c>
      <c r="BQ541" s="25"/>
      <c r="BR541" s="25"/>
      <c r="BS541" s="25"/>
      <c r="BT541" s="25" t="s">
        <v>286</v>
      </c>
      <c r="BU541" s="25" t="s">
        <v>286</v>
      </c>
      <c r="BV541" s="25" t="s">
        <v>286</v>
      </c>
      <c r="BW541" s="25" t="s">
        <v>286</v>
      </c>
      <c r="BX541" s="25" t="s">
        <v>286</v>
      </c>
      <c r="BY541" s="25" t="s">
        <v>286</v>
      </c>
      <c r="BZ541" s="25" t="s">
        <v>286</v>
      </c>
      <c r="CA541" s="25" t="s">
        <v>286</v>
      </c>
      <c r="CB541" s="25" t="s">
        <v>286</v>
      </c>
      <c r="CC541" s="25" t="s">
        <v>286</v>
      </c>
      <c r="CD541" s="25" t="s">
        <v>286</v>
      </c>
      <c r="CE541" s="25" t="s">
        <v>286</v>
      </c>
      <c r="CF541" s="30">
        <v>41411</v>
      </c>
      <c r="CG541" s="14">
        <v>39120</v>
      </c>
    </row>
    <row r="542" spans="1:85" ht="45" x14ac:dyDescent="0.25">
      <c r="A542" s="24">
        <v>29</v>
      </c>
      <c r="B542" s="24" t="s">
        <v>467</v>
      </c>
      <c r="C542" s="25" t="s">
        <v>468</v>
      </c>
      <c r="D542" s="26">
        <v>29.92</v>
      </c>
      <c r="E542" s="24" t="s">
        <v>498</v>
      </c>
      <c r="F542" s="24" t="s">
        <v>251</v>
      </c>
      <c r="G542" s="24" t="s">
        <v>226</v>
      </c>
      <c r="H542" s="24" t="s">
        <v>227</v>
      </c>
      <c r="I542" s="24" t="s">
        <v>253</v>
      </c>
      <c r="J542" s="24" t="s">
        <v>145</v>
      </c>
      <c r="K542" s="27"/>
      <c r="L542" s="24"/>
      <c r="M542" s="24">
        <v>374405</v>
      </c>
      <c r="N542" s="24">
        <v>400175</v>
      </c>
      <c r="O542" s="24">
        <v>109</v>
      </c>
      <c r="P542" s="24" t="s">
        <v>229</v>
      </c>
      <c r="Q542" s="24" t="s">
        <v>499</v>
      </c>
      <c r="R542" s="24">
        <v>10</v>
      </c>
      <c r="S542" s="24" t="s">
        <v>149</v>
      </c>
      <c r="T542" s="24"/>
      <c r="U542" s="24"/>
      <c r="V542" s="24"/>
      <c r="W542" s="24">
        <v>1</v>
      </c>
      <c r="X542" s="24">
        <v>0</v>
      </c>
      <c r="Y542" s="24">
        <v>0</v>
      </c>
      <c r="Z542" s="24">
        <v>0</v>
      </c>
      <c r="AA542" s="24">
        <v>0</v>
      </c>
      <c r="AB542" s="24">
        <v>0</v>
      </c>
      <c r="AC542" s="24">
        <v>0</v>
      </c>
      <c r="AD542" s="24">
        <v>0</v>
      </c>
      <c r="AE542" s="24">
        <v>0</v>
      </c>
      <c r="AF542" s="24">
        <v>1</v>
      </c>
      <c r="AG542" s="24">
        <v>0</v>
      </c>
      <c r="AH542" s="24">
        <v>0</v>
      </c>
      <c r="AI542" s="24">
        <v>0</v>
      </c>
      <c r="AJ542" s="24">
        <v>0</v>
      </c>
      <c r="AK542" s="24">
        <v>0</v>
      </c>
      <c r="AL542" s="24">
        <v>0</v>
      </c>
      <c r="AM542" s="24">
        <v>0</v>
      </c>
      <c r="AN542" s="24" t="s">
        <v>185</v>
      </c>
      <c r="AO542" s="24">
        <v>0</v>
      </c>
      <c r="AP542" s="24"/>
      <c r="AQ542" s="24" t="s">
        <v>256</v>
      </c>
      <c r="AR542" s="24" t="s">
        <v>152</v>
      </c>
      <c r="AS542" s="25" t="s">
        <v>257</v>
      </c>
      <c r="AT542" s="24">
        <v>52</v>
      </c>
      <c r="AU542" s="11">
        <v>0</v>
      </c>
      <c r="AV542" s="24"/>
      <c r="AW542" s="25" t="s">
        <v>165</v>
      </c>
      <c r="AX542" s="28"/>
      <c r="AY542" s="25" t="s">
        <v>498</v>
      </c>
      <c r="AZ542" s="25"/>
      <c r="BA542" s="25" t="s">
        <v>480</v>
      </c>
      <c r="BB542" s="25" t="s">
        <v>259</v>
      </c>
      <c r="BC542" s="29">
        <v>12</v>
      </c>
      <c r="BD542" s="25" t="s">
        <v>481</v>
      </c>
      <c r="BE542" s="25" t="s">
        <v>168</v>
      </c>
      <c r="BF542" s="25" t="s">
        <v>169</v>
      </c>
      <c r="BG542" s="25" t="s">
        <v>262</v>
      </c>
      <c r="BH542" s="25" t="s">
        <v>263</v>
      </c>
      <c r="BI542" s="25" t="s">
        <v>172</v>
      </c>
      <c r="BJ542" s="25" t="s">
        <v>173</v>
      </c>
      <c r="BK542" s="25">
        <v>1</v>
      </c>
      <c r="BL542" s="25"/>
      <c r="BM542" s="25"/>
      <c r="BN542" s="25"/>
      <c r="BO542" s="25"/>
      <c r="BP542" s="25" t="s">
        <v>286</v>
      </c>
      <c r="BQ542" s="25"/>
      <c r="BR542" s="25"/>
      <c r="BS542" s="25"/>
      <c r="BT542" s="25" t="s">
        <v>286</v>
      </c>
      <c r="BU542" s="25" t="s">
        <v>286</v>
      </c>
      <c r="BV542" s="25" t="s">
        <v>286</v>
      </c>
      <c r="BW542" s="25" t="s">
        <v>286</v>
      </c>
      <c r="BX542" s="25" t="s">
        <v>286</v>
      </c>
      <c r="BY542" s="25" t="s">
        <v>286</v>
      </c>
      <c r="BZ542" s="25" t="s">
        <v>286</v>
      </c>
      <c r="CA542" s="25" t="s">
        <v>286</v>
      </c>
      <c r="CB542" s="25" t="s">
        <v>286</v>
      </c>
      <c r="CC542" s="25" t="s">
        <v>286</v>
      </c>
      <c r="CD542" s="25" t="s">
        <v>286</v>
      </c>
      <c r="CE542" s="25" t="s">
        <v>286</v>
      </c>
      <c r="CF542" s="30">
        <v>41411</v>
      </c>
      <c r="CG542" s="14">
        <v>39120</v>
      </c>
    </row>
    <row r="543" spans="1:85" ht="45" x14ac:dyDescent="0.25">
      <c r="A543" s="24">
        <v>29</v>
      </c>
      <c r="B543" s="24" t="s">
        <v>467</v>
      </c>
      <c r="C543" s="25" t="s">
        <v>468</v>
      </c>
      <c r="D543" s="26">
        <v>29.93</v>
      </c>
      <c r="E543" s="24" t="s">
        <v>500</v>
      </c>
      <c r="F543" s="24" t="s">
        <v>251</v>
      </c>
      <c r="G543" s="24" t="s">
        <v>226</v>
      </c>
      <c r="H543" s="24" t="s">
        <v>227</v>
      </c>
      <c r="I543" s="24" t="s">
        <v>253</v>
      </c>
      <c r="J543" s="24" t="s">
        <v>145</v>
      </c>
      <c r="K543" s="27"/>
      <c r="L543" s="24"/>
      <c r="M543" s="24">
        <v>374360</v>
      </c>
      <c r="N543" s="24">
        <v>400140</v>
      </c>
      <c r="O543" s="24">
        <v>109</v>
      </c>
      <c r="P543" s="24" t="s">
        <v>229</v>
      </c>
      <c r="Q543" s="24" t="s">
        <v>501</v>
      </c>
      <c r="R543" s="24">
        <v>10</v>
      </c>
      <c r="S543" s="24" t="s">
        <v>149</v>
      </c>
      <c r="T543" s="24"/>
      <c r="U543" s="24"/>
      <c r="V543" s="24"/>
      <c r="W543" s="24">
        <v>1</v>
      </c>
      <c r="X543" s="24">
        <v>0</v>
      </c>
      <c r="Y543" s="24">
        <v>0</v>
      </c>
      <c r="Z543" s="24">
        <v>0</v>
      </c>
      <c r="AA543" s="24">
        <v>0</v>
      </c>
      <c r="AB543" s="24">
        <v>0</v>
      </c>
      <c r="AC543" s="24">
        <v>0</v>
      </c>
      <c r="AD543" s="24">
        <v>0</v>
      </c>
      <c r="AE543" s="24">
        <v>0</v>
      </c>
      <c r="AF543" s="24">
        <v>1</v>
      </c>
      <c r="AG543" s="24">
        <v>0</v>
      </c>
      <c r="AH543" s="24">
        <v>0</v>
      </c>
      <c r="AI543" s="24">
        <v>0</v>
      </c>
      <c r="AJ543" s="24">
        <v>0</v>
      </c>
      <c r="AK543" s="24">
        <v>0</v>
      </c>
      <c r="AL543" s="24">
        <v>0</v>
      </c>
      <c r="AM543" s="24">
        <v>0</v>
      </c>
      <c r="AN543" s="24" t="s">
        <v>185</v>
      </c>
      <c r="AO543" s="24">
        <v>0</v>
      </c>
      <c r="AP543" s="24"/>
      <c r="AQ543" s="24" t="s">
        <v>256</v>
      </c>
      <c r="AR543" s="24" t="s">
        <v>152</v>
      </c>
      <c r="AS543" s="25" t="s">
        <v>257</v>
      </c>
      <c r="AT543" s="24">
        <v>52</v>
      </c>
      <c r="AU543" s="11">
        <v>0</v>
      </c>
      <c r="AV543" s="24"/>
      <c r="AW543" s="25" t="s">
        <v>165</v>
      </c>
      <c r="AX543" s="28"/>
      <c r="AY543" s="25" t="s">
        <v>500</v>
      </c>
      <c r="AZ543" s="25"/>
      <c r="BA543" s="25" t="s">
        <v>480</v>
      </c>
      <c r="BB543" s="25" t="s">
        <v>259</v>
      </c>
      <c r="BC543" s="29">
        <v>12</v>
      </c>
      <c r="BD543" s="25" t="s">
        <v>481</v>
      </c>
      <c r="BE543" s="25" t="s">
        <v>168</v>
      </c>
      <c r="BF543" s="25" t="s">
        <v>169</v>
      </c>
      <c r="BG543" s="25" t="s">
        <v>262</v>
      </c>
      <c r="BH543" s="25" t="s">
        <v>263</v>
      </c>
      <c r="BI543" s="25" t="s">
        <v>172</v>
      </c>
      <c r="BJ543" s="25" t="s">
        <v>173</v>
      </c>
      <c r="BK543" s="25">
        <v>1</v>
      </c>
      <c r="BL543" s="25"/>
      <c r="BM543" s="25"/>
      <c r="BN543" s="25"/>
      <c r="BO543" s="25"/>
      <c r="BP543" s="25" t="s">
        <v>286</v>
      </c>
      <c r="BQ543" s="25"/>
      <c r="BR543" s="25"/>
      <c r="BS543" s="25"/>
      <c r="BT543" s="25" t="s">
        <v>286</v>
      </c>
      <c r="BU543" s="25" t="s">
        <v>286</v>
      </c>
      <c r="BV543" s="25" t="s">
        <v>286</v>
      </c>
      <c r="BW543" s="25" t="s">
        <v>286</v>
      </c>
      <c r="BX543" s="25" t="s">
        <v>286</v>
      </c>
      <c r="BY543" s="25" t="s">
        <v>286</v>
      </c>
      <c r="BZ543" s="25" t="s">
        <v>286</v>
      </c>
      <c r="CA543" s="25" t="s">
        <v>286</v>
      </c>
      <c r="CB543" s="25" t="s">
        <v>286</v>
      </c>
      <c r="CC543" s="25" t="s">
        <v>286</v>
      </c>
      <c r="CD543" s="25" t="s">
        <v>286</v>
      </c>
      <c r="CE543" s="25" t="s">
        <v>286</v>
      </c>
      <c r="CF543" s="30">
        <v>41411</v>
      </c>
      <c r="CG543" s="14">
        <v>39120</v>
      </c>
    </row>
    <row r="544" spans="1:85" ht="45" x14ac:dyDescent="0.25">
      <c r="A544" s="24">
        <v>29</v>
      </c>
      <c r="B544" s="24" t="s">
        <v>467</v>
      </c>
      <c r="C544" s="25" t="s">
        <v>468</v>
      </c>
      <c r="D544" s="26">
        <v>29.94</v>
      </c>
      <c r="E544" s="24" t="s">
        <v>502</v>
      </c>
      <c r="F544" s="24" t="s">
        <v>251</v>
      </c>
      <c r="G544" s="24" t="s">
        <v>226</v>
      </c>
      <c r="H544" s="24" t="s">
        <v>227</v>
      </c>
      <c r="I544" s="24" t="s">
        <v>253</v>
      </c>
      <c r="J544" s="24" t="s">
        <v>145</v>
      </c>
      <c r="K544" s="27"/>
      <c r="L544" s="24"/>
      <c r="M544" s="24">
        <v>374305</v>
      </c>
      <c r="N544" s="24">
        <v>400120</v>
      </c>
      <c r="O544" s="24">
        <v>109</v>
      </c>
      <c r="P544" s="24" t="s">
        <v>229</v>
      </c>
      <c r="Q544" s="24" t="s">
        <v>503</v>
      </c>
      <c r="R544" s="24">
        <v>10</v>
      </c>
      <c r="S544" s="24" t="s">
        <v>149</v>
      </c>
      <c r="T544" s="24"/>
      <c r="U544" s="24"/>
      <c r="V544" s="24"/>
      <c r="W544" s="24">
        <v>1</v>
      </c>
      <c r="X544" s="24">
        <v>0</v>
      </c>
      <c r="Y544" s="24">
        <v>0</v>
      </c>
      <c r="Z544" s="24">
        <v>0</v>
      </c>
      <c r="AA544" s="24">
        <v>0</v>
      </c>
      <c r="AB544" s="24">
        <v>0</v>
      </c>
      <c r="AC544" s="24">
        <v>0</v>
      </c>
      <c r="AD544" s="24">
        <v>0</v>
      </c>
      <c r="AE544" s="24">
        <v>0</v>
      </c>
      <c r="AF544" s="24">
        <v>1</v>
      </c>
      <c r="AG544" s="24">
        <v>0</v>
      </c>
      <c r="AH544" s="24">
        <v>0</v>
      </c>
      <c r="AI544" s="24">
        <v>0</v>
      </c>
      <c r="AJ544" s="24">
        <v>0</v>
      </c>
      <c r="AK544" s="24">
        <v>0</v>
      </c>
      <c r="AL544" s="24">
        <v>0</v>
      </c>
      <c r="AM544" s="24">
        <v>0</v>
      </c>
      <c r="AN544" s="24" t="s">
        <v>185</v>
      </c>
      <c r="AO544" s="24">
        <v>0</v>
      </c>
      <c r="AP544" s="24"/>
      <c r="AQ544" s="24" t="s">
        <v>256</v>
      </c>
      <c r="AR544" s="24" t="s">
        <v>152</v>
      </c>
      <c r="AS544" s="25" t="s">
        <v>257</v>
      </c>
      <c r="AT544" s="24">
        <v>52</v>
      </c>
      <c r="AU544" s="11">
        <v>0</v>
      </c>
      <c r="AV544" s="24"/>
      <c r="AW544" s="25" t="s">
        <v>165</v>
      </c>
      <c r="AX544" s="28"/>
      <c r="AY544" s="25" t="s">
        <v>502</v>
      </c>
      <c r="AZ544" s="25"/>
      <c r="BA544" s="25" t="s">
        <v>480</v>
      </c>
      <c r="BB544" s="25" t="s">
        <v>259</v>
      </c>
      <c r="BC544" s="29">
        <v>12</v>
      </c>
      <c r="BD544" s="25" t="s">
        <v>481</v>
      </c>
      <c r="BE544" s="25" t="s">
        <v>168</v>
      </c>
      <c r="BF544" s="25" t="s">
        <v>169</v>
      </c>
      <c r="BG544" s="25" t="s">
        <v>262</v>
      </c>
      <c r="BH544" s="25" t="s">
        <v>263</v>
      </c>
      <c r="BI544" s="25" t="s">
        <v>172</v>
      </c>
      <c r="BJ544" s="25" t="s">
        <v>173</v>
      </c>
      <c r="BK544" s="25">
        <v>1</v>
      </c>
      <c r="BL544" s="25"/>
      <c r="BM544" s="25"/>
      <c r="BN544" s="25"/>
      <c r="BO544" s="25"/>
      <c r="BP544" s="25" t="s">
        <v>286</v>
      </c>
      <c r="BQ544" s="25"/>
      <c r="BR544" s="25"/>
      <c r="BS544" s="25"/>
      <c r="BT544" s="25" t="s">
        <v>286</v>
      </c>
      <c r="BU544" s="25" t="s">
        <v>286</v>
      </c>
      <c r="BV544" s="25" t="s">
        <v>286</v>
      </c>
      <c r="BW544" s="25" t="s">
        <v>286</v>
      </c>
      <c r="BX544" s="25" t="s">
        <v>286</v>
      </c>
      <c r="BY544" s="25" t="s">
        <v>286</v>
      </c>
      <c r="BZ544" s="25" t="s">
        <v>286</v>
      </c>
      <c r="CA544" s="25" t="s">
        <v>286</v>
      </c>
      <c r="CB544" s="25" t="s">
        <v>286</v>
      </c>
      <c r="CC544" s="25" t="s">
        <v>286</v>
      </c>
      <c r="CD544" s="25" t="s">
        <v>286</v>
      </c>
      <c r="CE544" s="25" t="s">
        <v>286</v>
      </c>
      <c r="CF544" s="30">
        <v>41411</v>
      </c>
      <c r="CG544" s="14">
        <v>39120</v>
      </c>
    </row>
    <row r="545" spans="1:85" ht="45" x14ac:dyDescent="0.25">
      <c r="A545" s="39">
        <v>29</v>
      </c>
      <c r="B545" s="39" t="s">
        <v>467</v>
      </c>
      <c r="C545" s="40" t="s">
        <v>468</v>
      </c>
      <c r="D545" s="41">
        <v>29.95</v>
      </c>
      <c r="E545" s="39" t="s">
        <v>504</v>
      </c>
      <c r="F545" s="39" t="s">
        <v>251</v>
      </c>
      <c r="G545" s="39" t="s">
        <v>226</v>
      </c>
      <c r="H545" s="39" t="s">
        <v>227</v>
      </c>
      <c r="I545" s="39" t="s">
        <v>253</v>
      </c>
      <c r="J545" s="39" t="s">
        <v>145</v>
      </c>
      <c r="K545" s="42"/>
      <c r="L545" s="39"/>
      <c r="M545" s="39"/>
      <c r="N545" s="39"/>
      <c r="O545" s="39"/>
      <c r="P545" s="39"/>
      <c r="Q545" s="39"/>
      <c r="R545" s="39"/>
      <c r="S545" s="39"/>
      <c r="T545" s="39"/>
      <c r="U545" s="39"/>
      <c r="V545" s="39"/>
      <c r="W545" s="39">
        <v>0</v>
      </c>
      <c r="X545" s="39">
        <v>0</v>
      </c>
      <c r="Y545" s="39">
        <v>0</v>
      </c>
      <c r="Z545" s="39">
        <v>0</v>
      </c>
      <c r="AA545" s="39">
        <v>0</v>
      </c>
      <c r="AB545" s="39">
        <v>0</v>
      </c>
      <c r="AC545" s="39">
        <v>0</v>
      </c>
      <c r="AD545" s="39">
        <v>0</v>
      </c>
      <c r="AE545" s="39">
        <v>0</v>
      </c>
      <c r="AF545" s="39">
        <v>1</v>
      </c>
      <c r="AG545" s="39">
        <v>0</v>
      </c>
      <c r="AH545" s="39">
        <v>0</v>
      </c>
      <c r="AI545" s="39">
        <v>0</v>
      </c>
      <c r="AJ545" s="39">
        <v>0</v>
      </c>
      <c r="AK545" s="39">
        <v>0</v>
      </c>
      <c r="AL545" s="39">
        <v>0</v>
      </c>
      <c r="AM545" s="39">
        <v>0</v>
      </c>
      <c r="AN545" s="39" t="s">
        <v>185</v>
      </c>
      <c r="AO545" s="39">
        <v>0</v>
      </c>
      <c r="AP545" s="39"/>
      <c r="AQ545" s="39" t="s">
        <v>505</v>
      </c>
      <c r="AR545" s="39" t="s">
        <v>152</v>
      </c>
      <c r="AS545" s="40" t="s">
        <v>257</v>
      </c>
      <c r="AT545" s="39">
        <v>52</v>
      </c>
      <c r="AU545" s="40">
        <v>0</v>
      </c>
      <c r="AV545" s="39"/>
      <c r="AW545" s="40" t="s">
        <v>165</v>
      </c>
      <c r="AX545" s="43"/>
      <c r="AY545" s="40" t="s">
        <v>502</v>
      </c>
      <c r="AZ545" s="40"/>
      <c r="BA545" s="40" t="s">
        <v>480</v>
      </c>
      <c r="BB545" s="40" t="s">
        <v>259</v>
      </c>
      <c r="BC545" s="44">
        <v>12</v>
      </c>
      <c r="BD545" s="40" t="s">
        <v>481</v>
      </c>
      <c r="BE545" s="40" t="s">
        <v>168</v>
      </c>
      <c r="BF545" s="40" t="s">
        <v>169</v>
      </c>
      <c r="BG545" s="40" t="s">
        <v>262</v>
      </c>
      <c r="BH545" s="40" t="s">
        <v>263</v>
      </c>
      <c r="BI545" s="40" t="s">
        <v>172</v>
      </c>
      <c r="BJ545" s="40" t="s">
        <v>173</v>
      </c>
      <c r="BK545" s="40">
        <v>1</v>
      </c>
      <c r="BL545" s="40"/>
      <c r="BM545" s="40"/>
      <c r="BN545" s="40"/>
      <c r="BO545" s="40"/>
      <c r="BP545" s="40" t="s">
        <v>286</v>
      </c>
      <c r="BQ545" s="40"/>
      <c r="BR545" s="40"/>
      <c r="BS545" s="40"/>
      <c r="BT545" s="40" t="s">
        <v>286</v>
      </c>
      <c r="BU545" s="40" t="s">
        <v>286</v>
      </c>
      <c r="BV545" s="40" t="s">
        <v>286</v>
      </c>
      <c r="BW545" s="40" t="s">
        <v>286</v>
      </c>
      <c r="BX545" s="40" t="s">
        <v>286</v>
      </c>
      <c r="BY545" s="40" t="s">
        <v>286</v>
      </c>
      <c r="BZ545" s="40" t="s">
        <v>286</v>
      </c>
      <c r="CA545" s="40" t="s">
        <v>286</v>
      </c>
      <c r="CB545" s="40" t="s">
        <v>286</v>
      </c>
      <c r="CC545" s="40" t="s">
        <v>286</v>
      </c>
      <c r="CD545" s="40" t="s">
        <v>286</v>
      </c>
      <c r="CE545" s="40" t="s">
        <v>286</v>
      </c>
      <c r="CF545" s="45">
        <v>41411</v>
      </c>
      <c r="CG545" s="45">
        <v>39120</v>
      </c>
    </row>
    <row r="546" spans="1:85" ht="60" x14ac:dyDescent="0.25">
      <c r="A546" s="11">
        <v>741</v>
      </c>
      <c r="B546" s="11" t="s">
        <v>5629</v>
      </c>
      <c r="C546" s="11" t="s">
        <v>5630</v>
      </c>
      <c r="D546" s="13">
        <v>741.1</v>
      </c>
      <c r="E546" s="11" t="s">
        <v>80</v>
      </c>
      <c r="F546" s="11" t="s">
        <v>141</v>
      </c>
      <c r="G546" s="11" t="s">
        <v>205</v>
      </c>
      <c r="H546" s="11" t="s">
        <v>5631</v>
      </c>
      <c r="I546" s="11" t="s">
        <v>2726</v>
      </c>
      <c r="J546" s="11" t="s">
        <v>2157</v>
      </c>
      <c r="K546" s="14">
        <v>39496</v>
      </c>
      <c r="L546" s="11" t="s">
        <v>5632</v>
      </c>
      <c r="M546" s="11">
        <v>403730</v>
      </c>
      <c r="N546" s="11">
        <v>372303</v>
      </c>
      <c r="O546" s="11">
        <v>119</v>
      </c>
      <c r="P546" s="11" t="s">
        <v>207</v>
      </c>
      <c r="Q546" s="11" t="s">
        <v>5633</v>
      </c>
      <c r="R546" s="11">
        <v>5</v>
      </c>
      <c r="S546" s="11" t="s">
        <v>149</v>
      </c>
      <c r="T546" s="11">
        <v>355</v>
      </c>
      <c r="U546" s="11">
        <v>5</v>
      </c>
      <c r="V546" s="11" t="s">
        <v>150</v>
      </c>
      <c r="W546" s="11">
        <v>1</v>
      </c>
      <c r="X546" s="11">
        <v>1</v>
      </c>
      <c r="Y546" s="11">
        <v>0</v>
      </c>
      <c r="Z546" s="11">
        <v>0</v>
      </c>
      <c r="AA546" s="11">
        <v>0</v>
      </c>
      <c r="AB546" s="11">
        <v>0</v>
      </c>
      <c r="AC546" s="11">
        <v>0</v>
      </c>
      <c r="AD546" s="11">
        <v>0</v>
      </c>
      <c r="AE546" s="11">
        <v>0</v>
      </c>
      <c r="AF546" s="11">
        <v>1</v>
      </c>
      <c r="AG546" s="11">
        <v>0</v>
      </c>
      <c r="AH546" s="11">
        <v>0</v>
      </c>
      <c r="AI546" s="11">
        <v>0</v>
      </c>
      <c r="AJ546" s="11">
        <v>0</v>
      </c>
      <c r="AK546" s="11">
        <v>0</v>
      </c>
      <c r="AL546" s="11">
        <v>0</v>
      </c>
      <c r="AM546" s="11">
        <v>0</v>
      </c>
      <c r="AN546" s="11" t="s">
        <v>972</v>
      </c>
      <c r="AO546" s="11">
        <v>0</v>
      </c>
      <c r="AQ546" s="11" t="s">
        <v>141</v>
      </c>
      <c r="AR546" s="11" t="s">
        <v>152</v>
      </c>
      <c r="AS546" s="11" t="s">
        <v>209</v>
      </c>
      <c r="AT546" s="11">
        <v>12</v>
      </c>
      <c r="AU546" s="11">
        <v>12</v>
      </c>
      <c r="AW546" s="11" t="s">
        <v>165</v>
      </c>
      <c r="AX546" s="17"/>
      <c r="AY546" s="11" t="s">
        <v>3320</v>
      </c>
      <c r="BA546" s="11" t="s">
        <v>5634</v>
      </c>
      <c r="BB546" s="11" t="s">
        <v>164</v>
      </c>
      <c r="BC546" s="16">
        <v>4</v>
      </c>
      <c r="BD546" s="11" t="s">
        <v>5635</v>
      </c>
      <c r="BE546" s="11" t="s">
        <v>168</v>
      </c>
      <c r="BF546" s="11" t="s">
        <v>169</v>
      </c>
      <c r="BG546" s="11" t="s">
        <v>261</v>
      </c>
      <c r="BH546" s="11" t="s">
        <v>1333</v>
      </c>
      <c r="BI546" s="11">
        <v>0</v>
      </c>
      <c r="BJ546" s="11" t="s">
        <v>173</v>
      </c>
      <c r="BK546" s="11">
        <v>1</v>
      </c>
      <c r="BQ546" s="11" t="s">
        <v>174</v>
      </c>
      <c r="BR546" s="11" t="s">
        <v>318</v>
      </c>
      <c r="BT546" s="11" t="s">
        <v>318</v>
      </c>
      <c r="BU546" s="11" t="s">
        <v>175</v>
      </c>
      <c r="BV546" s="11" t="s">
        <v>175</v>
      </c>
      <c r="BW546" s="11" t="s">
        <v>174</v>
      </c>
      <c r="BX546" s="11" t="s">
        <v>175</v>
      </c>
      <c r="BY546" s="11" t="s">
        <v>175</v>
      </c>
      <c r="BZ546" s="11" t="s">
        <v>318</v>
      </c>
      <c r="CA546" s="11" t="s">
        <v>175</v>
      </c>
      <c r="CB546" s="11" t="s">
        <v>175</v>
      </c>
      <c r="CC546" s="11" t="s">
        <v>175</v>
      </c>
      <c r="CD546" s="11" t="s">
        <v>175</v>
      </c>
      <c r="CE546" s="11" t="s">
        <v>175</v>
      </c>
      <c r="CF546" s="14">
        <v>41411</v>
      </c>
      <c r="CG546" s="14">
        <v>38749</v>
      </c>
    </row>
    <row r="547" spans="1:85" ht="60" x14ac:dyDescent="0.25">
      <c r="A547" s="11">
        <v>741</v>
      </c>
      <c r="B547" s="11" t="s">
        <v>5629</v>
      </c>
      <c r="C547" s="11" t="s">
        <v>5630</v>
      </c>
      <c r="D547" s="13">
        <v>741.15</v>
      </c>
      <c r="E547" s="11" t="s">
        <v>512</v>
      </c>
      <c r="F547" s="11" t="s">
        <v>141</v>
      </c>
      <c r="G547" s="11" t="s">
        <v>205</v>
      </c>
      <c r="H547" s="11" t="s">
        <v>5631</v>
      </c>
      <c r="I547" s="11" t="s">
        <v>2726</v>
      </c>
      <c r="J547" s="11" t="s">
        <v>2157</v>
      </c>
      <c r="K547" s="14">
        <v>39496</v>
      </c>
      <c r="L547" s="11" t="s">
        <v>5636</v>
      </c>
      <c r="M547" s="11">
        <v>403094</v>
      </c>
      <c r="N547" s="11">
        <v>372031</v>
      </c>
      <c r="O547" s="11">
        <v>119</v>
      </c>
      <c r="P547" s="11" t="s">
        <v>207</v>
      </c>
      <c r="Q547" s="11" t="s">
        <v>5637</v>
      </c>
      <c r="R547" s="11">
        <v>5</v>
      </c>
      <c r="S547" s="11" t="s">
        <v>149</v>
      </c>
      <c r="T547" s="11">
        <v>440</v>
      </c>
      <c r="U547" s="11">
        <v>5</v>
      </c>
      <c r="V547" s="11" t="s">
        <v>150</v>
      </c>
      <c r="W547" s="11">
        <v>1</v>
      </c>
      <c r="X547" s="11">
        <v>0</v>
      </c>
      <c r="Y547" s="11">
        <v>0</v>
      </c>
      <c r="Z547" s="11">
        <v>1</v>
      </c>
      <c r="AA547" s="11">
        <v>0</v>
      </c>
      <c r="AB547" s="11">
        <v>0</v>
      </c>
      <c r="AC547" s="11">
        <v>0</v>
      </c>
      <c r="AD547" s="11">
        <v>0</v>
      </c>
      <c r="AE547" s="11">
        <v>0</v>
      </c>
      <c r="AF547" s="11">
        <v>0</v>
      </c>
      <c r="AG547" s="11">
        <v>0</v>
      </c>
      <c r="AH547" s="11">
        <v>0</v>
      </c>
      <c r="AI547" s="11">
        <v>0</v>
      </c>
      <c r="AJ547" s="11">
        <v>0</v>
      </c>
      <c r="AK547" s="11">
        <v>0</v>
      </c>
      <c r="AL547" s="11">
        <v>0</v>
      </c>
      <c r="AM547" s="11">
        <v>0</v>
      </c>
      <c r="AN547" s="11" t="s">
        <v>308</v>
      </c>
      <c r="AO547" s="11">
        <v>0</v>
      </c>
      <c r="AQ547" s="11" t="s">
        <v>141</v>
      </c>
      <c r="AR547" s="11" t="s">
        <v>152</v>
      </c>
      <c r="AS547" s="11" t="s">
        <v>209</v>
      </c>
      <c r="AT547" s="11">
        <v>12</v>
      </c>
      <c r="AU547" s="11">
        <v>0</v>
      </c>
      <c r="AX547" s="17"/>
      <c r="CF547" s="14">
        <v>41411</v>
      </c>
    </row>
    <row r="548" spans="1:85" s="23" customFormat="1" ht="60" x14ac:dyDescent="0.25">
      <c r="A548" s="18">
        <v>741</v>
      </c>
      <c r="B548" s="18" t="s">
        <v>5629</v>
      </c>
      <c r="C548" s="18" t="s">
        <v>5630</v>
      </c>
      <c r="D548" s="19">
        <v>741.2</v>
      </c>
      <c r="E548" s="18" t="s">
        <v>5638</v>
      </c>
      <c r="F548" s="18" t="s">
        <v>141</v>
      </c>
      <c r="G548" s="18" t="s">
        <v>205</v>
      </c>
      <c r="H548" s="18" t="s">
        <v>5631</v>
      </c>
      <c r="I548" s="18" t="s">
        <v>2726</v>
      </c>
      <c r="J548" s="18" t="s">
        <v>2157</v>
      </c>
      <c r="K548" s="20">
        <v>39496</v>
      </c>
      <c r="L548" s="18"/>
      <c r="M548" s="18">
        <v>403650</v>
      </c>
      <c r="N548" s="18">
        <v>372270</v>
      </c>
      <c r="O548" s="18">
        <v>119</v>
      </c>
      <c r="P548" s="18" t="s">
        <v>207</v>
      </c>
      <c r="Q548" s="18"/>
      <c r="R548" s="18">
        <v>50</v>
      </c>
      <c r="S548" s="18" t="s">
        <v>184</v>
      </c>
      <c r="T548" s="18"/>
      <c r="U548" s="18"/>
      <c r="V548" s="18" t="s">
        <v>150</v>
      </c>
      <c r="W548" s="18">
        <v>1</v>
      </c>
      <c r="X548" s="18">
        <v>0</v>
      </c>
      <c r="Y548" s="18">
        <v>0</v>
      </c>
      <c r="Z548" s="18">
        <v>0</v>
      </c>
      <c r="AA548" s="18">
        <v>0</v>
      </c>
      <c r="AB548" s="18">
        <v>0</v>
      </c>
      <c r="AC548" s="18">
        <v>0</v>
      </c>
      <c r="AD548" s="18">
        <v>0</v>
      </c>
      <c r="AE548" s="18">
        <v>0</v>
      </c>
      <c r="AF548" s="18">
        <v>1</v>
      </c>
      <c r="AG548" s="18">
        <v>0</v>
      </c>
      <c r="AH548" s="18">
        <v>0</v>
      </c>
      <c r="AI548" s="18">
        <v>0</v>
      </c>
      <c r="AJ548" s="18">
        <v>0</v>
      </c>
      <c r="AK548" s="18">
        <v>0</v>
      </c>
      <c r="AL548" s="18">
        <v>0</v>
      </c>
      <c r="AM548" s="18">
        <v>0</v>
      </c>
      <c r="AN548" s="18" t="s">
        <v>185</v>
      </c>
      <c r="AO548" s="18">
        <v>0</v>
      </c>
      <c r="AP548" s="18"/>
      <c r="AQ548" s="18" t="s">
        <v>141</v>
      </c>
      <c r="AR548" s="18" t="s">
        <v>152</v>
      </c>
      <c r="AS548" s="18" t="s">
        <v>209</v>
      </c>
      <c r="AT548" s="18">
        <v>12</v>
      </c>
      <c r="AU548" s="18">
        <v>0</v>
      </c>
      <c r="AV548" s="18"/>
      <c r="AW548" s="18" t="s">
        <v>186</v>
      </c>
      <c r="AX548" s="21"/>
      <c r="AY548" s="18"/>
      <c r="AZ548" s="18"/>
      <c r="BA548" s="18"/>
      <c r="BB548" s="18"/>
      <c r="BC548" s="22"/>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20">
        <v>41411</v>
      </c>
      <c r="CG548" s="20"/>
    </row>
    <row r="549" spans="1:85" ht="60" x14ac:dyDescent="0.25">
      <c r="A549" s="18">
        <v>741</v>
      </c>
      <c r="B549" s="18" t="s">
        <v>5629</v>
      </c>
      <c r="C549" s="18" t="s">
        <v>5630</v>
      </c>
      <c r="D549" s="19">
        <v>741.3</v>
      </c>
      <c r="E549" s="18" t="s">
        <v>5639</v>
      </c>
      <c r="F549" s="18" t="s">
        <v>141</v>
      </c>
      <c r="G549" s="18" t="s">
        <v>205</v>
      </c>
      <c r="H549" s="18" t="s">
        <v>5631</v>
      </c>
      <c r="I549" s="18" t="s">
        <v>2726</v>
      </c>
      <c r="J549" s="18" t="s">
        <v>2157</v>
      </c>
      <c r="K549" s="20">
        <v>39496</v>
      </c>
      <c r="L549" s="18"/>
      <c r="M549" s="18">
        <v>403825</v>
      </c>
      <c r="N549" s="18">
        <v>372350</v>
      </c>
      <c r="O549" s="18">
        <v>119</v>
      </c>
      <c r="P549" s="18" t="s">
        <v>207</v>
      </c>
      <c r="Q549" s="18"/>
      <c r="R549" s="18">
        <v>20</v>
      </c>
      <c r="S549" s="18" t="s">
        <v>184</v>
      </c>
      <c r="T549" s="18"/>
      <c r="U549" s="18"/>
      <c r="V549" s="18" t="s">
        <v>150</v>
      </c>
      <c r="W549" s="18">
        <v>1</v>
      </c>
      <c r="X549" s="18">
        <v>0</v>
      </c>
      <c r="Y549" s="18">
        <v>0</v>
      </c>
      <c r="Z549" s="18">
        <v>0</v>
      </c>
      <c r="AA549" s="18">
        <v>0</v>
      </c>
      <c r="AB549" s="18">
        <v>0</v>
      </c>
      <c r="AC549" s="18">
        <v>0</v>
      </c>
      <c r="AD549" s="18">
        <v>0</v>
      </c>
      <c r="AE549" s="18">
        <v>0</v>
      </c>
      <c r="AF549" s="18">
        <v>1</v>
      </c>
      <c r="AG549" s="18">
        <v>0</v>
      </c>
      <c r="AH549" s="18">
        <v>0</v>
      </c>
      <c r="AI549" s="18">
        <v>0</v>
      </c>
      <c r="AJ549" s="18">
        <v>0</v>
      </c>
      <c r="AK549" s="18">
        <v>0</v>
      </c>
      <c r="AL549" s="18">
        <v>0</v>
      </c>
      <c r="AM549" s="18">
        <v>0</v>
      </c>
      <c r="AN549" s="18" t="s">
        <v>185</v>
      </c>
      <c r="AO549" s="18">
        <v>0</v>
      </c>
      <c r="AP549" s="18"/>
      <c r="AQ549" s="18" t="s">
        <v>141</v>
      </c>
      <c r="AR549" s="18" t="s">
        <v>152</v>
      </c>
      <c r="AS549" s="18" t="s">
        <v>209</v>
      </c>
      <c r="AT549" s="18">
        <v>12</v>
      </c>
      <c r="AU549" s="18">
        <v>0</v>
      </c>
      <c r="AV549" s="18"/>
      <c r="AW549" s="18" t="s">
        <v>186</v>
      </c>
      <c r="AX549" s="21"/>
      <c r="AY549" s="18"/>
      <c r="AZ549" s="18"/>
      <c r="BA549" s="18"/>
      <c r="BB549" s="18"/>
      <c r="BC549" s="22"/>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20">
        <v>41411</v>
      </c>
      <c r="CG549" s="20"/>
    </row>
    <row r="550" spans="1:85" ht="60" x14ac:dyDescent="0.25">
      <c r="A550" s="18">
        <v>741</v>
      </c>
      <c r="B550" s="18" t="s">
        <v>5629</v>
      </c>
      <c r="C550" s="18" t="s">
        <v>5630</v>
      </c>
      <c r="D550" s="19">
        <v>741.4</v>
      </c>
      <c r="E550" s="18" t="s">
        <v>5640</v>
      </c>
      <c r="F550" s="18" t="s">
        <v>141</v>
      </c>
      <c r="G550" s="18" t="s">
        <v>205</v>
      </c>
      <c r="H550" s="18" t="s">
        <v>5631</v>
      </c>
      <c r="I550" s="18" t="s">
        <v>2726</v>
      </c>
      <c r="J550" s="18" t="s">
        <v>2157</v>
      </c>
      <c r="K550" s="20">
        <v>39496</v>
      </c>
      <c r="L550" s="18"/>
      <c r="M550" s="18">
        <v>404140</v>
      </c>
      <c r="N550" s="18">
        <v>372675</v>
      </c>
      <c r="O550" s="18">
        <v>119</v>
      </c>
      <c r="P550" s="18" t="s">
        <v>207</v>
      </c>
      <c r="Q550" s="18"/>
      <c r="R550" s="18">
        <v>10</v>
      </c>
      <c r="S550" s="18" t="s">
        <v>184</v>
      </c>
      <c r="T550" s="18"/>
      <c r="U550" s="18"/>
      <c r="V550" s="18" t="s">
        <v>150</v>
      </c>
      <c r="W550" s="18">
        <v>1</v>
      </c>
      <c r="X550" s="18">
        <v>0</v>
      </c>
      <c r="Y550" s="18">
        <v>0</v>
      </c>
      <c r="Z550" s="18">
        <v>0</v>
      </c>
      <c r="AA550" s="18">
        <v>0</v>
      </c>
      <c r="AB550" s="18">
        <v>0</v>
      </c>
      <c r="AC550" s="18">
        <v>0</v>
      </c>
      <c r="AD550" s="18">
        <v>0</v>
      </c>
      <c r="AE550" s="18">
        <v>0</v>
      </c>
      <c r="AF550" s="18">
        <v>1</v>
      </c>
      <c r="AG550" s="18">
        <v>0</v>
      </c>
      <c r="AH550" s="18">
        <v>0</v>
      </c>
      <c r="AI550" s="18">
        <v>0</v>
      </c>
      <c r="AJ550" s="18">
        <v>0</v>
      </c>
      <c r="AK550" s="18">
        <v>0</v>
      </c>
      <c r="AL550" s="18">
        <v>0</v>
      </c>
      <c r="AM550" s="18">
        <v>0</v>
      </c>
      <c r="AN550" s="18" t="s">
        <v>185</v>
      </c>
      <c r="AO550" s="18">
        <v>0</v>
      </c>
      <c r="AP550" s="18"/>
      <c r="AQ550" s="18" t="s">
        <v>141</v>
      </c>
      <c r="AR550" s="18" t="s">
        <v>152</v>
      </c>
      <c r="AS550" s="18" t="s">
        <v>209</v>
      </c>
      <c r="AT550" s="18">
        <v>12</v>
      </c>
      <c r="AU550" s="18">
        <v>0</v>
      </c>
      <c r="AV550" s="18"/>
      <c r="AW550" s="18" t="s">
        <v>186</v>
      </c>
      <c r="AX550" s="21"/>
      <c r="AY550" s="18"/>
      <c r="AZ550" s="18"/>
      <c r="BA550" s="18"/>
      <c r="BB550" s="18"/>
      <c r="BC550" s="22"/>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20">
        <v>41411</v>
      </c>
      <c r="CG550" s="20"/>
    </row>
    <row r="551" spans="1:85" ht="60" x14ac:dyDescent="0.25">
      <c r="A551" s="18">
        <v>741</v>
      </c>
      <c r="B551" s="18" t="s">
        <v>5629</v>
      </c>
      <c r="C551" s="18" t="s">
        <v>5630</v>
      </c>
      <c r="D551" s="19">
        <v>741.5</v>
      </c>
      <c r="E551" s="18" t="s">
        <v>5641</v>
      </c>
      <c r="F551" s="18" t="s">
        <v>141</v>
      </c>
      <c r="G551" s="18" t="s">
        <v>205</v>
      </c>
      <c r="H551" s="18" t="s">
        <v>5631</v>
      </c>
      <c r="I551" s="18" t="s">
        <v>2726</v>
      </c>
      <c r="J551" s="18" t="s">
        <v>2157</v>
      </c>
      <c r="K551" s="20">
        <v>39496</v>
      </c>
      <c r="L551" s="18"/>
      <c r="M551" s="18">
        <v>404308</v>
      </c>
      <c r="N551" s="18">
        <v>373120</v>
      </c>
      <c r="O551" s="18">
        <v>119</v>
      </c>
      <c r="P551" s="18" t="s">
        <v>207</v>
      </c>
      <c r="Q551" s="18"/>
      <c r="R551" s="18">
        <v>10</v>
      </c>
      <c r="S551" s="18" t="s">
        <v>184</v>
      </c>
      <c r="T551" s="18"/>
      <c r="U551" s="18"/>
      <c r="V551" s="18" t="s">
        <v>150</v>
      </c>
      <c r="W551" s="18">
        <v>1</v>
      </c>
      <c r="X551" s="18">
        <v>0</v>
      </c>
      <c r="Y551" s="18">
        <v>0</v>
      </c>
      <c r="Z551" s="18">
        <v>0</v>
      </c>
      <c r="AA551" s="18">
        <v>0</v>
      </c>
      <c r="AB551" s="18">
        <v>0</v>
      </c>
      <c r="AC551" s="18">
        <v>0</v>
      </c>
      <c r="AD551" s="18">
        <v>0</v>
      </c>
      <c r="AE551" s="18">
        <v>0</v>
      </c>
      <c r="AF551" s="18">
        <v>1</v>
      </c>
      <c r="AG551" s="18">
        <v>0</v>
      </c>
      <c r="AH551" s="18">
        <v>0</v>
      </c>
      <c r="AI551" s="18">
        <v>0</v>
      </c>
      <c r="AJ551" s="18">
        <v>0</v>
      </c>
      <c r="AK551" s="18">
        <v>0</v>
      </c>
      <c r="AL551" s="18">
        <v>0</v>
      </c>
      <c r="AM551" s="18">
        <v>0</v>
      </c>
      <c r="AN551" s="18" t="s">
        <v>185</v>
      </c>
      <c r="AO551" s="18">
        <v>0</v>
      </c>
      <c r="AP551" s="18"/>
      <c r="AQ551" s="18" t="s">
        <v>141</v>
      </c>
      <c r="AR551" s="18" t="s">
        <v>152</v>
      </c>
      <c r="AS551" s="18" t="s">
        <v>209</v>
      </c>
      <c r="AT551" s="18">
        <v>12</v>
      </c>
      <c r="AU551" s="18">
        <v>0</v>
      </c>
      <c r="AV551" s="18"/>
      <c r="AW551" s="18" t="s">
        <v>186</v>
      </c>
      <c r="AX551" s="21"/>
      <c r="AY551" s="18"/>
      <c r="AZ551" s="18"/>
      <c r="BA551" s="18"/>
      <c r="BB551" s="18"/>
      <c r="BC551" s="22"/>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20">
        <v>41411</v>
      </c>
      <c r="CG551" s="20"/>
    </row>
    <row r="552" spans="1:85" ht="60" x14ac:dyDescent="0.25">
      <c r="A552" s="18">
        <v>741</v>
      </c>
      <c r="B552" s="18" t="s">
        <v>5629</v>
      </c>
      <c r="C552" s="18" t="s">
        <v>5630</v>
      </c>
      <c r="D552" s="19">
        <v>741.6</v>
      </c>
      <c r="E552" s="18" t="s">
        <v>5642</v>
      </c>
      <c r="F552" s="18" t="s">
        <v>141</v>
      </c>
      <c r="G552" s="18" t="s">
        <v>205</v>
      </c>
      <c r="H552" s="18" t="s">
        <v>5631</v>
      </c>
      <c r="I552" s="18" t="s">
        <v>2726</v>
      </c>
      <c r="J552" s="18" t="s">
        <v>2157</v>
      </c>
      <c r="K552" s="20">
        <v>39496</v>
      </c>
      <c r="L552" s="18"/>
      <c r="M552" s="18">
        <v>404055</v>
      </c>
      <c r="N552" s="18">
        <v>372445</v>
      </c>
      <c r="O552" s="18">
        <v>119</v>
      </c>
      <c r="P552" s="18" t="s">
        <v>207</v>
      </c>
      <c r="Q552" s="18"/>
      <c r="R552" s="18">
        <v>10</v>
      </c>
      <c r="S552" s="18" t="s">
        <v>184</v>
      </c>
      <c r="T552" s="18"/>
      <c r="U552" s="18"/>
      <c r="V552" s="18" t="s">
        <v>150</v>
      </c>
      <c r="W552" s="18">
        <v>1</v>
      </c>
      <c r="X552" s="18">
        <v>0</v>
      </c>
      <c r="Y552" s="18">
        <v>0</v>
      </c>
      <c r="Z552" s="18">
        <v>0</v>
      </c>
      <c r="AA552" s="18">
        <v>0</v>
      </c>
      <c r="AB552" s="18">
        <v>0</v>
      </c>
      <c r="AC552" s="18">
        <v>0</v>
      </c>
      <c r="AD552" s="18">
        <v>0</v>
      </c>
      <c r="AE552" s="18">
        <v>0</v>
      </c>
      <c r="AF552" s="18">
        <v>1</v>
      </c>
      <c r="AG552" s="18">
        <v>0</v>
      </c>
      <c r="AH552" s="18">
        <v>0</v>
      </c>
      <c r="AI552" s="18">
        <v>0</v>
      </c>
      <c r="AJ552" s="18">
        <v>0</v>
      </c>
      <c r="AK552" s="18">
        <v>0</v>
      </c>
      <c r="AL552" s="18">
        <v>0</v>
      </c>
      <c r="AM552" s="18">
        <v>0</v>
      </c>
      <c r="AN552" s="18" t="s">
        <v>185</v>
      </c>
      <c r="AO552" s="18">
        <v>0</v>
      </c>
      <c r="AP552" s="18"/>
      <c r="AQ552" s="18" t="s">
        <v>141</v>
      </c>
      <c r="AR552" s="18" t="s">
        <v>152</v>
      </c>
      <c r="AS552" s="18" t="s">
        <v>209</v>
      </c>
      <c r="AT552" s="18">
        <v>12</v>
      </c>
      <c r="AU552" s="18">
        <v>0</v>
      </c>
      <c r="AV552" s="18"/>
      <c r="AW552" s="18" t="s">
        <v>186</v>
      </c>
      <c r="AX552" s="21"/>
      <c r="AY552" s="18"/>
      <c r="AZ552" s="18"/>
      <c r="BA552" s="18"/>
      <c r="BB552" s="18"/>
      <c r="BC552" s="22"/>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20">
        <v>41411</v>
      </c>
      <c r="CG552" s="20"/>
    </row>
    <row r="553" spans="1:85" ht="30" x14ac:dyDescent="0.25">
      <c r="A553" s="11">
        <v>514</v>
      </c>
      <c r="B553" s="11" t="s">
        <v>3433</v>
      </c>
      <c r="D553" s="13">
        <v>514.1</v>
      </c>
      <c r="E553" s="11" t="s">
        <v>24</v>
      </c>
      <c r="F553" s="11" t="s">
        <v>505</v>
      </c>
      <c r="G553" s="11" t="s">
        <v>58</v>
      </c>
      <c r="H553" s="11" t="s">
        <v>343</v>
      </c>
      <c r="I553" s="11" t="s">
        <v>141</v>
      </c>
      <c r="J553" s="11" t="s">
        <v>1232</v>
      </c>
      <c r="K553" s="14">
        <v>37075</v>
      </c>
      <c r="L553" s="11" t="s">
        <v>4075</v>
      </c>
      <c r="M553" s="11">
        <v>422897</v>
      </c>
      <c r="N553" s="11">
        <v>562584</v>
      </c>
      <c r="O553" s="11">
        <v>88</v>
      </c>
      <c r="P553" s="11" t="s">
        <v>216</v>
      </c>
      <c r="Q553" s="11" t="s">
        <v>4076</v>
      </c>
      <c r="R553" s="11">
        <v>20</v>
      </c>
      <c r="S553" s="11" t="s">
        <v>162</v>
      </c>
      <c r="T553" s="11">
        <v>0</v>
      </c>
      <c r="U553" s="11">
        <v>20</v>
      </c>
      <c r="W553" s="11">
        <v>0</v>
      </c>
      <c r="X553" s="11">
        <v>0</v>
      </c>
      <c r="Y553" s="11">
        <v>0</v>
      </c>
      <c r="Z553" s="11">
        <v>0</v>
      </c>
      <c r="AA553" s="11">
        <v>0</v>
      </c>
      <c r="AB553" s="11">
        <v>0</v>
      </c>
      <c r="AC553" s="11">
        <v>0</v>
      </c>
      <c r="AD553" s="11">
        <v>0</v>
      </c>
      <c r="AE553" s="11">
        <v>0</v>
      </c>
      <c r="AF553" s="11">
        <v>0</v>
      </c>
      <c r="AG553" s="11">
        <v>0</v>
      </c>
      <c r="AH553" s="11">
        <v>1</v>
      </c>
      <c r="AI553" s="11">
        <v>0</v>
      </c>
      <c r="AJ553" s="11">
        <v>0</v>
      </c>
      <c r="AK553" s="11">
        <v>0</v>
      </c>
      <c r="AL553" s="11">
        <v>0</v>
      </c>
      <c r="AM553" s="11">
        <v>0</v>
      </c>
      <c r="AN553" s="11" t="s">
        <v>154</v>
      </c>
      <c r="AO553" s="11">
        <v>0</v>
      </c>
      <c r="AQ553" s="11" t="s">
        <v>505</v>
      </c>
      <c r="AR553" s="11" t="s">
        <v>220</v>
      </c>
      <c r="AS553" s="11" t="s">
        <v>407</v>
      </c>
      <c r="AT553" s="11">
        <v>0</v>
      </c>
      <c r="AU553" s="11">
        <v>0</v>
      </c>
      <c r="AV553" s="11" t="s">
        <v>4077</v>
      </c>
      <c r="AX553" s="17"/>
      <c r="CF553" s="14">
        <v>41411</v>
      </c>
      <c r="CG553" s="14">
        <v>40501</v>
      </c>
    </row>
    <row r="554" spans="1:85" ht="30" x14ac:dyDescent="0.25">
      <c r="A554" s="11">
        <v>533</v>
      </c>
      <c r="B554" s="11" t="s">
        <v>4217</v>
      </c>
      <c r="D554" s="13">
        <v>533.1</v>
      </c>
      <c r="E554" s="11" t="s">
        <v>4218</v>
      </c>
      <c r="F554" s="11" t="s">
        <v>141</v>
      </c>
      <c r="G554" s="11" t="s">
        <v>142</v>
      </c>
      <c r="H554" s="11" t="s">
        <v>1188</v>
      </c>
      <c r="I554" s="11" t="s">
        <v>141</v>
      </c>
      <c r="J554" s="11" t="s">
        <v>1232</v>
      </c>
      <c r="K554" s="14">
        <v>37151</v>
      </c>
      <c r="M554" s="11">
        <v>259255</v>
      </c>
      <c r="N554" s="11">
        <v>194210</v>
      </c>
      <c r="O554" s="11">
        <v>159</v>
      </c>
      <c r="P554" s="11" t="s">
        <v>737</v>
      </c>
      <c r="Q554" s="11" t="s">
        <v>4219</v>
      </c>
      <c r="R554" s="11">
        <v>20</v>
      </c>
      <c r="S554" s="11" t="s">
        <v>211</v>
      </c>
      <c r="T554" s="11">
        <v>84</v>
      </c>
      <c r="U554" s="11">
        <v>1</v>
      </c>
      <c r="V554" s="11" t="s">
        <v>4220</v>
      </c>
      <c r="W554" s="11">
        <v>1</v>
      </c>
      <c r="X554" s="11">
        <v>0</v>
      </c>
      <c r="Y554" s="11">
        <v>0</v>
      </c>
      <c r="Z554" s="11">
        <v>1</v>
      </c>
      <c r="AA554" s="11">
        <v>0</v>
      </c>
      <c r="AB554" s="11">
        <v>0</v>
      </c>
      <c r="AC554" s="11">
        <v>0</v>
      </c>
      <c r="AD554" s="11">
        <v>0</v>
      </c>
      <c r="AE554" s="11">
        <v>0</v>
      </c>
      <c r="AF554" s="11">
        <v>0</v>
      </c>
      <c r="AG554" s="11">
        <v>0</v>
      </c>
      <c r="AH554" s="11">
        <v>0</v>
      </c>
      <c r="AI554" s="11">
        <v>0</v>
      </c>
      <c r="AJ554" s="11">
        <v>0</v>
      </c>
      <c r="AK554" s="11">
        <v>0</v>
      </c>
      <c r="AL554" s="11">
        <v>0</v>
      </c>
      <c r="AM554" s="11">
        <v>0</v>
      </c>
      <c r="AN554" s="11" t="s">
        <v>308</v>
      </c>
      <c r="AO554" s="11">
        <v>0</v>
      </c>
      <c r="AQ554" s="11" t="s">
        <v>141</v>
      </c>
      <c r="AR554" s="11" t="s">
        <v>152</v>
      </c>
      <c r="AS554" s="11" t="s">
        <v>209</v>
      </c>
      <c r="AT554" s="11">
        <v>12</v>
      </c>
      <c r="AU554" s="11">
        <v>12</v>
      </c>
      <c r="AX554" s="17"/>
      <c r="CF554" s="14">
        <v>41411</v>
      </c>
    </row>
    <row r="555" spans="1:85" ht="30" x14ac:dyDescent="0.25">
      <c r="A555" s="11">
        <v>533</v>
      </c>
      <c r="B555" s="11" t="s">
        <v>4217</v>
      </c>
      <c r="D555" s="13">
        <v>533.20000000000005</v>
      </c>
      <c r="E555" s="11" t="s">
        <v>3870</v>
      </c>
      <c r="F555" s="11" t="s">
        <v>141</v>
      </c>
      <c r="G555" s="11" t="s">
        <v>142</v>
      </c>
      <c r="H555" s="11" t="s">
        <v>1188</v>
      </c>
      <c r="I555" s="11" t="s">
        <v>141</v>
      </c>
      <c r="J555" s="11" t="s">
        <v>1232</v>
      </c>
      <c r="K555" s="14">
        <v>37151</v>
      </c>
      <c r="M555" s="11">
        <v>259246</v>
      </c>
      <c r="N555" s="11">
        <v>194111</v>
      </c>
      <c r="O555" s="11">
        <v>159</v>
      </c>
      <c r="P555" s="11" t="s">
        <v>737</v>
      </c>
      <c r="Q555" s="11" t="s">
        <v>4221</v>
      </c>
      <c r="R555" s="11">
        <v>20</v>
      </c>
      <c r="S555" s="11" t="s">
        <v>211</v>
      </c>
      <c r="T555" s="11">
        <v>89</v>
      </c>
      <c r="U555" s="11">
        <v>1</v>
      </c>
      <c r="V555" s="11" t="s">
        <v>4220</v>
      </c>
      <c r="W555" s="11">
        <v>1</v>
      </c>
      <c r="X555" s="11">
        <v>0</v>
      </c>
      <c r="Y555" s="11">
        <v>0</v>
      </c>
      <c r="Z555" s="11">
        <v>1</v>
      </c>
      <c r="AA555" s="11">
        <v>0</v>
      </c>
      <c r="AB555" s="11">
        <v>0</v>
      </c>
      <c r="AC555" s="11">
        <v>0</v>
      </c>
      <c r="AD555" s="11">
        <v>0</v>
      </c>
      <c r="AE555" s="11">
        <v>0</v>
      </c>
      <c r="AF555" s="11">
        <v>0</v>
      </c>
      <c r="AG555" s="11">
        <v>0</v>
      </c>
      <c r="AH555" s="11">
        <v>0</v>
      </c>
      <c r="AI555" s="11">
        <v>0</v>
      </c>
      <c r="AJ555" s="11">
        <v>0</v>
      </c>
      <c r="AK555" s="11">
        <v>0</v>
      </c>
      <c r="AL555" s="11">
        <v>0</v>
      </c>
      <c r="AM555" s="11">
        <v>0</v>
      </c>
      <c r="AN555" s="11" t="s">
        <v>308</v>
      </c>
      <c r="AO555" s="11">
        <v>0</v>
      </c>
      <c r="AQ555" s="11" t="s">
        <v>141</v>
      </c>
      <c r="AR555" s="11" t="s">
        <v>152</v>
      </c>
      <c r="AS555" s="11" t="s">
        <v>209</v>
      </c>
      <c r="AT555" s="11">
        <v>12</v>
      </c>
      <c r="AU555" s="11">
        <v>0</v>
      </c>
      <c r="AX555" s="17"/>
      <c r="CF555" s="14">
        <v>41411</v>
      </c>
    </row>
    <row r="556" spans="1:85" s="14" customFormat="1" ht="30" x14ac:dyDescent="0.25">
      <c r="A556" s="11">
        <v>533</v>
      </c>
      <c r="B556" s="11" t="s">
        <v>4217</v>
      </c>
      <c r="C556" s="11"/>
      <c r="D556" s="13">
        <v>533.29999999999995</v>
      </c>
      <c r="E556" s="11" t="s">
        <v>4222</v>
      </c>
      <c r="F556" s="11" t="s">
        <v>141</v>
      </c>
      <c r="G556" s="11" t="s">
        <v>142</v>
      </c>
      <c r="H556" s="11" t="s">
        <v>1188</v>
      </c>
      <c r="I556" s="11" t="s">
        <v>141</v>
      </c>
      <c r="J556" s="11" t="s">
        <v>1232</v>
      </c>
      <c r="K556" s="14">
        <v>37151</v>
      </c>
      <c r="L556" s="11"/>
      <c r="M556" s="11">
        <v>259129</v>
      </c>
      <c r="N556" s="11">
        <v>193704</v>
      </c>
      <c r="O556" s="11">
        <v>159</v>
      </c>
      <c r="P556" s="11" t="s">
        <v>737</v>
      </c>
      <c r="Q556" s="11" t="s">
        <v>4223</v>
      </c>
      <c r="R556" s="11">
        <v>20</v>
      </c>
      <c r="S556" s="11" t="s">
        <v>211</v>
      </c>
      <c r="T556" s="11">
        <v>78</v>
      </c>
      <c r="U556" s="11">
        <v>1</v>
      </c>
      <c r="V556" s="11" t="s">
        <v>4220</v>
      </c>
      <c r="W556" s="11">
        <v>1</v>
      </c>
      <c r="X556" s="11">
        <v>0</v>
      </c>
      <c r="Y556" s="11">
        <v>0</v>
      </c>
      <c r="Z556" s="11">
        <v>1</v>
      </c>
      <c r="AA556" s="11">
        <v>0</v>
      </c>
      <c r="AB556" s="11">
        <v>0</v>
      </c>
      <c r="AC556" s="11">
        <v>0</v>
      </c>
      <c r="AD556" s="11">
        <v>0</v>
      </c>
      <c r="AE556" s="11">
        <v>0</v>
      </c>
      <c r="AF556" s="11">
        <v>0</v>
      </c>
      <c r="AG556" s="11">
        <v>0</v>
      </c>
      <c r="AH556" s="11">
        <v>0</v>
      </c>
      <c r="AI556" s="11">
        <v>0</v>
      </c>
      <c r="AJ556" s="11">
        <v>0</v>
      </c>
      <c r="AK556" s="11">
        <v>0</v>
      </c>
      <c r="AL556" s="11">
        <v>0</v>
      </c>
      <c r="AM556" s="11">
        <v>0</v>
      </c>
      <c r="AN556" s="11" t="s">
        <v>308</v>
      </c>
      <c r="AO556" s="11">
        <v>0</v>
      </c>
      <c r="AP556" s="11"/>
      <c r="AQ556" s="11" t="s">
        <v>141</v>
      </c>
      <c r="AR556" s="11" t="s">
        <v>152</v>
      </c>
      <c r="AS556" s="11" t="s">
        <v>209</v>
      </c>
      <c r="AT556" s="11">
        <v>12</v>
      </c>
      <c r="AU556" s="11">
        <v>0</v>
      </c>
      <c r="AV556" s="11"/>
      <c r="AW556" s="11"/>
      <c r="AX556" s="17"/>
      <c r="AY556" s="11"/>
      <c r="AZ556" s="11"/>
      <c r="BA556" s="11"/>
      <c r="BB556" s="11"/>
      <c r="BC556" s="16"/>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4">
        <v>41411</v>
      </c>
    </row>
    <row r="557" spans="1:85" s="14" customFormat="1" ht="30" x14ac:dyDescent="0.25">
      <c r="A557" s="18">
        <v>533</v>
      </c>
      <c r="B557" s="18" t="s">
        <v>4217</v>
      </c>
      <c r="C557" s="18"/>
      <c r="D557" s="19">
        <v>533.4</v>
      </c>
      <c r="E557" s="18" t="s">
        <v>4224</v>
      </c>
      <c r="F557" s="18" t="s">
        <v>141</v>
      </c>
      <c r="G557" s="18" t="s">
        <v>142</v>
      </c>
      <c r="H557" s="18" t="s">
        <v>1188</v>
      </c>
      <c r="I557" s="18" t="s">
        <v>141</v>
      </c>
      <c r="J557" s="18" t="s">
        <v>1232</v>
      </c>
      <c r="K557" s="20">
        <v>37151</v>
      </c>
      <c r="L557" s="18"/>
      <c r="M557" s="18">
        <v>258388</v>
      </c>
      <c r="N557" s="18">
        <v>194228</v>
      </c>
      <c r="O557" s="18">
        <v>159</v>
      </c>
      <c r="P557" s="18" t="s">
        <v>737</v>
      </c>
      <c r="Q557" s="24" t="s">
        <v>4225</v>
      </c>
      <c r="R557" s="18">
        <v>10</v>
      </c>
      <c r="S557" s="18" t="s">
        <v>149</v>
      </c>
      <c r="T557" s="18"/>
      <c r="U557" s="18"/>
      <c r="V557" s="18"/>
      <c r="W557" s="18">
        <v>1</v>
      </c>
      <c r="X557" s="18">
        <v>0</v>
      </c>
      <c r="Y557" s="18">
        <v>0</v>
      </c>
      <c r="Z557" s="18">
        <v>0</v>
      </c>
      <c r="AA557" s="18">
        <v>0</v>
      </c>
      <c r="AB557" s="18">
        <v>0</v>
      </c>
      <c r="AC557" s="18">
        <v>0</v>
      </c>
      <c r="AD557" s="18">
        <v>0</v>
      </c>
      <c r="AE557" s="18">
        <v>0</v>
      </c>
      <c r="AF557" s="18">
        <v>1</v>
      </c>
      <c r="AG557" s="18">
        <v>0</v>
      </c>
      <c r="AH557" s="18">
        <v>0</v>
      </c>
      <c r="AI557" s="18">
        <v>0</v>
      </c>
      <c r="AJ557" s="18">
        <v>0</v>
      </c>
      <c r="AK557" s="18">
        <v>0</v>
      </c>
      <c r="AL557" s="18">
        <v>0</v>
      </c>
      <c r="AM557" s="18">
        <v>0</v>
      </c>
      <c r="AN557" s="18" t="s">
        <v>185</v>
      </c>
      <c r="AO557" s="18">
        <v>0</v>
      </c>
      <c r="AP557" s="18"/>
      <c r="AQ557" s="18" t="s">
        <v>141</v>
      </c>
      <c r="AR557" s="18" t="s">
        <v>152</v>
      </c>
      <c r="AS557" s="18" t="s">
        <v>209</v>
      </c>
      <c r="AT557" s="18">
        <v>12</v>
      </c>
      <c r="AU557" s="11">
        <v>0</v>
      </c>
      <c r="AV557" s="18"/>
      <c r="AW557" s="18" t="s">
        <v>186</v>
      </c>
      <c r="AX557" s="21"/>
      <c r="AY557" s="18" t="s">
        <v>4226</v>
      </c>
      <c r="AZ557" s="18" t="s">
        <v>4227</v>
      </c>
      <c r="BA557" s="18">
        <v>0</v>
      </c>
      <c r="BB557" s="18" t="s">
        <v>259</v>
      </c>
      <c r="BC557" s="22">
        <v>12</v>
      </c>
      <c r="BD557" s="18" t="s">
        <v>4228</v>
      </c>
      <c r="BE557" s="18" t="s">
        <v>316</v>
      </c>
      <c r="BF557" s="18">
        <v>0</v>
      </c>
      <c r="BG557" s="18">
        <v>0</v>
      </c>
      <c r="BH557" s="18" t="s">
        <v>1333</v>
      </c>
      <c r="BI557" s="18">
        <v>0</v>
      </c>
      <c r="BJ557" s="18" t="s">
        <v>173</v>
      </c>
      <c r="BK557" s="18">
        <v>1</v>
      </c>
      <c r="BL557" s="18"/>
      <c r="BM557" s="18"/>
      <c r="BN557" s="18"/>
      <c r="BO557" s="18"/>
      <c r="BP557" s="18" t="s">
        <v>174</v>
      </c>
      <c r="BQ557" s="18"/>
      <c r="BR557" s="18"/>
      <c r="BS557" s="18" t="s">
        <v>3022</v>
      </c>
      <c r="BT557" s="18" t="s">
        <v>3023</v>
      </c>
      <c r="BU557" s="18" t="s">
        <v>3023</v>
      </c>
      <c r="BV557" s="18" t="s">
        <v>3023</v>
      </c>
      <c r="BW557" s="18" t="s">
        <v>3023</v>
      </c>
      <c r="BX557" s="18" t="s">
        <v>3023</v>
      </c>
      <c r="BY557" s="18" t="s">
        <v>3023</v>
      </c>
      <c r="BZ557" s="18" t="s">
        <v>3023</v>
      </c>
      <c r="CA557" s="18" t="s">
        <v>3023</v>
      </c>
      <c r="CB557" s="18" t="s">
        <v>3023</v>
      </c>
      <c r="CC557" s="18" t="s">
        <v>3023</v>
      </c>
      <c r="CD557" s="18" t="s">
        <v>3023</v>
      </c>
      <c r="CE557" s="18" t="s">
        <v>3023</v>
      </c>
      <c r="CF557" s="20">
        <v>41411</v>
      </c>
      <c r="CG557" s="14">
        <v>41359</v>
      </c>
    </row>
    <row r="558" spans="1:85" s="14" customFormat="1" ht="45" x14ac:dyDescent="0.25">
      <c r="A558" s="18">
        <v>533</v>
      </c>
      <c r="B558" s="18" t="s">
        <v>4217</v>
      </c>
      <c r="C558" s="18"/>
      <c r="D558" s="19">
        <v>533.5</v>
      </c>
      <c r="E558" s="18" t="s">
        <v>4229</v>
      </c>
      <c r="F558" s="18" t="s">
        <v>141</v>
      </c>
      <c r="G558" s="18" t="s">
        <v>142</v>
      </c>
      <c r="H558" s="18" t="s">
        <v>1188</v>
      </c>
      <c r="I558" s="18" t="s">
        <v>141</v>
      </c>
      <c r="J558" s="18" t="s">
        <v>1232</v>
      </c>
      <c r="K558" s="20">
        <v>37151</v>
      </c>
      <c r="L558" s="18"/>
      <c r="M558" s="18">
        <v>259330</v>
      </c>
      <c r="N558" s="18">
        <v>193185</v>
      </c>
      <c r="O558" s="18">
        <v>159</v>
      </c>
      <c r="P558" s="18" t="s">
        <v>737</v>
      </c>
      <c r="Q558" s="24" t="s">
        <v>4230</v>
      </c>
      <c r="R558" s="18">
        <v>10</v>
      </c>
      <c r="S558" s="18" t="s">
        <v>149</v>
      </c>
      <c r="T558" s="18"/>
      <c r="U558" s="18"/>
      <c r="V558" s="18"/>
      <c r="W558" s="18">
        <v>1</v>
      </c>
      <c r="X558" s="18">
        <v>0</v>
      </c>
      <c r="Y558" s="18">
        <v>0</v>
      </c>
      <c r="Z558" s="18">
        <v>0</v>
      </c>
      <c r="AA558" s="18">
        <v>0</v>
      </c>
      <c r="AB558" s="18">
        <v>0</v>
      </c>
      <c r="AC558" s="18">
        <v>0</v>
      </c>
      <c r="AD558" s="18">
        <v>0</v>
      </c>
      <c r="AE558" s="18">
        <v>0</v>
      </c>
      <c r="AF558" s="18">
        <v>1</v>
      </c>
      <c r="AG558" s="18">
        <v>0</v>
      </c>
      <c r="AH558" s="18">
        <v>0</v>
      </c>
      <c r="AI558" s="18">
        <v>0</v>
      </c>
      <c r="AJ558" s="18">
        <v>0</v>
      </c>
      <c r="AK558" s="18">
        <v>0</v>
      </c>
      <c r="AL558" s="18">
        <v>0</v>
      </c>
      <c r="AM558" s="18">
        <v>0</v>
      </c>
      <c r="AN558" s="18" t="s">
        <v>185</v>
      </c>
      <c r="AO558" s="18">
        <v>0</v>
      </c>
      <c r="AP558" s="18"/>
      <c r="AQ558" s="18" t="s">
        <v>141</v>
      </c>
      <c r="AR558" s="18" t="s">
        <v>152</v>
      </c>
      <c r="AS558" s="18" t="s">
        <v>209</v>
      </c>
      <c r="AT558" s="18">
        <v>12</v>
      </c>
      <c r="AU558" s="11">
        <v>0</v>
      </c>
      <c r="AV558" s="18"/>
      <c r="AW558" s="18" t="s">
        <v>186</v>
      </c>
      <c r="AX558" s="21"/>
      <c r="AY558" s="18" t="s">
        <v>4231</v>
      </c>
      <c r="AZ558" s="18" t="s">
        <v>4232</v>
      </c>
      <c r="BA558" s="18">
        <v>0</v>
      </c>
      <c r="BB558" s="18" t="s">
        <v>259</v>
      </c>
      <c r="BC558" s="22">
        <v>12</v>
      </c>
      <c r="BD558" s="18" t="s">
        <v>4228</v>
      </c>
      <c r="BE558" s="18" t="s">
        <v>316</v>
      </c>
      <c r="BF558" s="18">
        <v>0</v>
      </c>
      <c r="BG558" s="18">
        <v>0</v>
      </c>
      <c r="BH558" s="18" t="s">
        <v>1333</v>
      </c>
      <c r="BI558" s="18">
        <v>0</v>
      </c>
      <c r="BJ558" s="18" t="s">
        <v>173</v>
      </c>
      <c r="BK558" s="18">
        <v>1</v>
      </c>
      <c r="BL558" s="18"/>
      <c r="BM558" s="18"/>
      <c r="BN558" s="18"/>
      <c r="BO558" s="18"/>
      <c r="BP558" s="18" t="s">
        <v>174</v>
      </c>
      <c r="BQ558" s="18"/>
      <c r="BR558" s="18"/>
      <c r="BS558" s="18" t="s">
        <v>3022</v>
      </c>
      <c r="BT558" s="18" t="s">
        <v>3023</v>
      </c>
      <c r="BU558" s="18" t="s">
        <v>3023</v>
      </c>
      <c r="BV558" s="18" t="s">
        <v>3023</v>
      </c>
      <c r="BW558" s="18" t="s">
        <v>3023</v>
      </c>
      <c r="BX558" s="18" t="s">
        <v>3023</v>
      </c>
      <c r="BY558" s="18" t="s">
        <v>3023</v>
      </c>
      <c r="BZ558" s="18" t="s">
        <v>3023</v>
      </c>
      <c r="CA558" s="18" t="s">
        <v>3023</v>
      </c>
      <c r="CB558" s="18" t="s">
        <v>3023</v>
      </c>
      <c r="CC558" s="18" t="s">
        <v>3023</v>
      </c>
      <c r="CD558" s="18" t="s">
        <v>3023</v>
      </c>
      <c r="CE558" s="18" t="s">
        <v>3023</v>
      </c>
      <c r="CF558" s="20">
        <v>41411</v>
      </c>
      <c r="CG558" s="14">
        <v>41359</v>
      </c>
    </row>
    <row r="559" spans="1:85" s="14" customFormat="1" ht="60" x14ac:dyDescent="0.25">
      <c r="A559" s="18">
        <v>533</v>
      </c>
      <c r="B559" s="18" t="s">
        <v>4217</v>
      </c>
      <c r="C559" s="18"/>
      <c r="D559" s="19">
        <v>533.6</v>
      </c>
      <c r="E559" s="18" t="s">
        <v>4233</v>
      </c>
      <c r="F559" s="18" t="s">
        <v>141</v>
      </c>
      <c r="G559" s="18" t="s">
        <v>142</v>
      </c>
      <c r="H559" s="18" t="s">
        <v>1188</v>
      </c>
      <c r="I559" s="18" t="s">
        <v>141</v>
      </c>
      <c r="J559" s="18" t="s">
        <v>1232</v>
      </c>
      <c r="K559" s="20">
        <v>37151</v>
      </c>
      <c r="L559" s="18"/>
      <c r="M559" s="18">
        <v>261890</v>
      </c>
      <c r="N559" s="18">
        <v>190710</v>
      </c>
      <c r="O559" s="18">
        <v>159</v>
      </c>
      <c r="P559" s="18" t="s">
        <v>737</v>
      </c>
      <c r="Q559" s="24" t="s">
        <v>4234</v>
      </c>
      <c r="R559" s="18">
        <v>10</v>
      </c>
      <c r="S559" s="18" t="s">
        <v>149</v>
      </c>
      <c r="T559" s="18"/>
      <c r="U559" s="18"/>
      <c r="V559" s="18"/>
      <c r="W559" s="18">
        <v>1</v>
      </c>
      <c r="X559" s="18">
        <v>0</v>
      </c>
      <c r="Y559" s="18">
        <v>0</v>
      </c>
      <c r="Z559" s="18">
        <v>0</v>
      </c>
      <c r="AA559" s="18">
        <v>0</v>
      </c>
      <c r="AB559" s="18">
        <v>0</v>
      </c>
      <c r="AC559" s="18">
        <v>0</v>
      </c>
      <c r="AD559" s="18">
        <v>0</v>
      </c>
      <c r="AE559" s="18">
        <v>0</v>
      </c>
      <c r="AF559" s="18">
        <v>1</v>
      </c>
      <c r="AG559" s="18">
        <v>0</v>
      </c>
      <c r="AH559" s="18">
        <v>0</v>
      </c>
      <c r="AI559" s="18">
        <v>0</v>
      </c>
      <c r="AJ559" s="18">
        <v>0</v>
      </c>
      <c r="AK559" s="18">
        <v>0</v>
      </c>
      <c r="AL559" s="18">
        <v>0</v>
      </c>
      <c r="AM559" s="18">
        <v>0</v>
      </c>
      <c r="AN559" s="18" t="s">
        <v>185</v>
      </c>
      <c r="AO559" s="18">
        <v>0</v>
      </c>
      <c r="AP559" s="18"/>
      <c r="AQ559" s="18" t="s">
        <v>141</v>
      </c>
      <c r="AR559" s="18" t="s">
        <v>152</v>
      </c>
      <c r="AS559" s="18" t="s">
        <v>209</v>
      </c>
      <c r="AT559" s="18">
        <v>12</v>
      </c>
      <c r="AU559" s="11">
        <v>0</v>
      </c>
      <c r="AV559" s="18"/>
      <c r="AW559" s="18" t="s">
        <v>186</v>
      </c>
      <c r="AX559" s="21"/>
      <c r="AY559" s="18" t="s">
        <v>4235</v>
      </c>
      <c r="AZ559" s="18" t="s">
        <v>4236</v>
      </c>
      <c r="BA559" s="18">
        <v>0</v>
      </c>
      <c r="BB559" s="18" t="s">
        <v>259</v>
      </c>
      <c r="BC559" s="22">
        <v>12</v>
      </c>
      <c r="BD559" s="18" t="s">
        <v>4228</v>
      </c>
      <c r="BE559" s="18" t="s">
        <v>316</v>
      </c>
      <c r="BF559" s="18">
        <v>0</v>
      </c>
      <c r="BG559" s="18">
        <v>0</v>
      </c>
      <c r="BH559" s="18" t="s">
        <v>1333</v>
      </c>
      <c r="BI559" s="18">
        <v>0</v>
      </c>
      <c r="BJ559" s="18" t="s">
        <v>173</v>
      </c>
      <c r="BK559" s="18">
        <v>1</v>
      </c>
      <c r="BL559" s="18"/>
      <c r="BM559" s="18"/>
      <c r="BN559" s="18"/>
      <c r="BO559" s="18"/>
      <c r="BP559" s="18" t="s">
        <v>174</v>
      </c>
      <c r="BQ559" s="18"/>
      <c r="BR559" s="18"/>
      <c r="BS559" s="18" t="s">
        <v>3022</v>
      </c>
      <c r="BT559" s="18" t="s">
        <v>3023</v>
      </c>
      <c r="BU559" s="18" t="s">
        <v>3023</v>
      </c>
      <c r="BV559" s="18" t="s">
        <v>3023</v>
      </c>
      <c r="BW559" s="18" t="s">
        <v>3023</v>
      </c>
      <c r="BX559" s="18" t="s">
        <v>3023</v>
      </c>
      <c r="BY559" s="18" t="s">
        <v>3023</v>
      </c>
      <c r="BZ559" s="18" t="s">
        <v>3023</v>
      </c>
      <c r="CA559" s="18" t="s">
        <v>3023</v>
      </c>
      <c r="CB559" s="18" t="s">
        <v>3023</v>
      </c>
      <c r="CC559" s="18" t="s">
        <v>3023</v>
      </c>
      <c r="CD559" s="18" t="s">
        <v>3023</v>
      </c>
      <c r="CE559" s="18" t="s">
        <v>3023</v>
      </c>
      <c r="CF559" s="20">
        <v>41411</v>
      </c>
      <c r="CG559" s="14">
        <v>41359</v>
      </c>
    </row>
    <row r="560" spans="1:85" s="30" customFormat="1" ht="45" x14ac:dyDescent="0.25">
      <c r="A560" s="18">
        <v>533</v>
      </c>
      <c r="B560" s="18" t="s">
        <v>4217</v>
      </c>
      <c r="C560" s="18"/>
      <c r="D560" s="19">
        <v>533.70000000000005</v>
      </c>
      <c r="E560" s="18" t="s">
        <v>4237</v>
      </c>
      <c r="F560" s="18" t="s">
        <v>141</v>
      </c>
      <c r="G560" s="18" t="s">
        <v>142</v>
      </c>
      <c r="H560" s="18" t="s">
        <v>1188</v>
      </c>
      <c r="I560" s="18" t="s">
        <v>141</v>
      </c>
      <c r="J560" s="18" t="s">
        <v>1232</v>
      </c>
      <c r="K560" s="20">
        <v>37151</v>
      </c>
      <c r="L560" s="18"/>
      <c r="M560" s="18">
        <v>259795</v>
      </c>
      <c r="N560" s="18">
        <v>192430</v>
      </c>
      <c r="O560" s="18">
        <v>159</v>
      </c>
      <c r="P560" s="18" t="s">
        <v>737</v>
      </c>
      <c r="Q560" s="24" t="s">
        <v>4238</v>
      </c>
      <c r="R560" s="18">
        <v>10</v>
      </c>
      <c r="S560" s="18" t="s">
        <v>149</v>
      </c>
      <c r="T560" s="18"/>
      <c r="U560" s="18"/>
      <c r="V560" s="18"/>
      <c r="W560" s="18">
        <v>1</v>
      </c>
      <c r="X560" s="18">
        <v>0</v>
      </c>
      <c r="Y560" s="18">
        <v>0</v>
      </c>
      <c r="Z560" s="18">
        <v>0</v>
      </c>
      <c r="AA560" s="18">
        <v>0</v>
      </c>
      <c r="AB560" s="18">
        <v>0</v>
      </c>
      <c r="AC560" s="18">
        <v>0</v>
      </c>
      <c r="AD560" s="18">
        <v>0</v>
      </c>
      <c r="AE560" s="18">
        <v>0</v>
      </c>
      <c r="AF560" s="18">
        <v>1</v>
      </c>
      <c r="AG560" s="18">
        <v>0</v>
      </c>
      <c r="AH560" s="18">
        <v>0</v>
      </c>
      <c r="AI560" s="18">
        <v>0</v>
      </c>
      <c r="AJ560" s="18">
        <v>0</v>
      </c>
      <c r="AK560" s="18">
        <v>0</v>
      </c>
      <c r="AL560" s="18">
        <v>0</v>
      </c>
      <c r="AM560" s="18">
        <v>0</v>
      </c>
      <c r="AN560" s="18" t="s">
        <v>185</v>
      </c>
      <c r="AO560" s="18">
        <v>0</v>
      </c>
      <c r="AP560" s="18"/>
      <c r="AQ560" s="18" t="s">
        <v>141</v>
      </c>
      <c r="AR560" s="18" t="s">
        <v>152</v>
      </c>
      <c r="AS560" s="18" t="s">
        <v>209</v>
      </c>
      <c r="AT560" s="18">
        <v>12</v>
      </c>
      <c r="AU560" s="11">
        <v>0</v>
      </c>
      <c r="AV560" s="18"/>
      <c r="AW560" s="18" t="s">
        <v>186</v>
      </c>
      <c r="AX560" s="21"/>
      <c r="AY560" s="18" t="s">
        <v>4239</v>
      </c>
      <c r="AZ560" s="18" t="s">
        <v>4240</v>
      </c>
      <c r="BA560" s="18">
        <v>0</v>
      </c>
      <c r="BB560" s="18" t="s">
        <v>259</v>
      </c>
      <c r="BC560" s="22">
        <v>12</v>
      </c>
      <c r="BD560" s="18" t="s">
        <v>4228</v>
      </c>
      <c r="BE560" s="18" t="s">
        <v>316</v>
      </c>
      <c r="BF560" s="18">
        <v>0</v>
      </c>
      <c r="BG560" s="18">
        <v>0</v>
      </c>
      <c r="BH560" s="18" t="s">
        <v>1333</v>
      </c>
      <c r="BI560" s="18">
        <v>0</v>
      </c>
      <c r="BJ560" s="18" t="s">
        <v>173</v>
      </c>
      <c r="BK560" s="18">
        <v>1</v>
      </c>
      <c r="BL560" s="18"/>
      <c r="BM560" s="18"/>
      <c r="BN560" s="18"/>
      <c r="BO560" s="18"/>
      <c r="BP560" s="18" t="s">
        <v>174</v>
      </c>
      <c r="BQ560" s="18"/>
      <c r="BR560" s="18"/>
      <c r="BS560" s="18" t="s">
        <v>3022</v>
      </c>
      <c r="BT560" s="18" t="s">
        <v>3023</v>
      </c>
      <c r="BU560" s="18" t="s">
        <v>3023</v>
      </c>
      <c r="BV560" s="18" t="s">
        <v>3023</v>
      </c>
      <c r="BW560" s="18" t="s">
        <v>3023</v>
      </c>
      <c r="BX560" s="18" t="s">
        <v>3023</v>
      </c>
      <c r="BY560" s="18" t="s">
        <v>3023</v>
      </c>
      <c r="BZ560" s="18" t="s">
        <v>3023</v>
      </c>
      <c r="CA560" s="18" t="s">
        <v>3023</v>
      </c>
      <c r="CB560" s="18" t="s">
        <v>3023</v>
      </c>
      <c r="CC560" s="18" t="s">
        <v>3023</v>
      </c>
      <c r="CD560" s="18" t="s">
        <v>3023</v>
      </c>
      <c r="CE560" s="18" t="s">
        <v>3023</v>
      </c>
      <c r="CF560" s="20">
        <v>41411</v>
      </c>
      <c r="CG560" s="14">
        <v>41359</v>
      </c>
    </row>
    <row r="561" spans="1:85" s="27" customFormat="1" ht="75" x14ac:dyDescent="0.25">
      <c r="A561" s="11">
        <v>207</v>
      </c>
      <c r="B561" s="11" t="s">
        <v>1692</v>
      </c>
      <c r="C561" s="11"/>
      <c r="D561" s="13">
        <v>207.1</v>
      </c>
      <c r="E561" s="11" t="s">
        <v>1693</v>
      </c>
      <c r="F561" s="11" t="s">
        <v>141</v>
      </c>
      <c r="G561" s="11" t="s">
        <v>157</v>
      </c>
      <c r="H561" s="11" t="s">
        <v>531</v>
      </c>
      <c r="I561" s="11" t="s">
        <v>141</v>
      </c>
      <c r="J561" s="11" t="s">
        <v>969</v>
      </c>
      <c r="K561" s="14">
        <v>35551</v>
      </c>
      <c r="L561" s="11" t="s">
        <v>1694</v>
      </c>
      <c r="M561" s="11">
        <v>432287</v>
      </c>
      <c r="N561" s="11">
        <v>416967</v>
      </c>
      <c r="O561" s="11">
        <v>110</v>
      </c>
      <c r="P561" s="11" t="s">
        <v>160</v>
      </c>
      <c r="Q561" s="11" t="s">
        <v>1695</v>
      </c>
      <c r="R561" s="11">
        <v>5</v>
      </c>
      <c r="S561" s="11" t="s">
        <v>162</v>
      </c>
      <c r="T561" s="11">
        <v>28</v>
      </c>
      <c r="U561" s="11">
        <v>5</v>
      </c>
      <c r="V561" s="11" t="s">
        <v>150</v>
      </c>
      <c r="W561" s="11">
        <v>1</v>
      </c>
      <c r="X561" s="11">
        <v>0</v>
      </c>
      <c r="Y561" s="11">
        <v>0</v>
      </c>
      <c r="Z561" s="11">
        <v>1</v>
      </c>
      <c r="AA561" s="11">
        <v>0</v>
      </c>
      <c r="AB561" s="11">
        <v>0</v>
      </c>
      <c r="AC561" s="11">
        <v>0</v>
      </c>
      <c r="AD561" s="11">
        <v>0</v>
      </c>
      <c r="AE561" s="11">
        <v>0</v>
      </c>
      <c r="AF561" s="11">
        <v>0</v>
      </c>
      <c r="AG561" s="11">
        <v>0</v>
      </c>
      <c r="AH561" s="11">
        <v>0</v>
      </c>
      <c r="AI561" s="11">
        <v>0</v>
      </c>
      <c r="AJ561" s="11">
        <v>0</v>
      </c>
      <c r="AK561" s="11">
        <v>0</v>
      </c>
      <c r="AL561" s="11">
        <v>0</v>
      </c>
      <c r="AM561" s="11">
        <v>1</v>
      </c>
      <c r="AN561" s="11" t="s">
        <v>639</v>
      </c>
      <c r="AO561" s="11">
        <v>1</v>
      </c>
      <c r="AP561" s="11" t="s">
        <v>1638</v>
      </c>
      <c r="AQ561" s="11" t="s">
        <v>141</v>
      </c>
      <c r="AR561" s="11" t="s">
        <v>152</v>
      </c>
      <c r="AS561" s="11" t="s">
        <v>153</v>
      </c>
      <c r="AT561" s="11">
        <v>2</v>
      </c>
      <c r="AU561" s="11">
        <v>2</v>
      </c>
      <c r="AV561" s="11"/>
      <c r="AW561" s="11"/>
      <c r="AX561" s="17"/>
      <c r="AY561" s="11"/>
      <c r="AZ561" s="11"/>
      <c r="BA561" s="11"/>
      <c r="BB561" s="11"/>
      <c r="BC561" s="16"/>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4">
        <v>41411</v>
      </c>
      <c r="CG561" s="14">
        <v>39881</v>
      </c>
    </row>
    <row r="562" spans="1:85" s="14" customFormat="1" ht="75" x14ac:dyDescent="0.25">
      <c r="A562" s="11">
        <v>207</v>
      </c>
      <c r="B562" s="11" t="s">
        <v>1692</v>
      </c>
      <c r="C562" s="11"/>
      <c r="D562" s="13">
        <v>207.2</v>
      </c>
      <c r="E562" s="11" t="s">
        <v>225</v>
      </c>
      <c r="F562" s="11" t="s">
        <v>141</v>
      </c>
      <c r="G562" s="11" t="s">
        <v>157</v>
      </c>
      <c r="H562" s="11" t="s">
        <v>531</v>
      </c>
      <c r="I562" s="11" t="s">
        <v>141</v>
      </c>
      <c r="J562" s="11" t="s">
        <v>969</v>
      </c>
      <c r="K562" s="14">
        <v>35551</v>
      </c>
      <c r="L562" s="11" t="s">
        <v>1696</v>
      </c>
      <c r="M562" s="11">
        <v>432287</v>
      </c>
      <c r="N562" s="11">
        <v>416955</v>
      </c>
      <c r="O562" s="11">
        <v>110</v>
      </c>
      <c r="P562" s="11" t="s">
        <v>160</v>
      </c>
      <c r="Q562" s="11" t="s">
        <v>1697</v>
      </c>
      <c r="R562" s="11">
        <v>20</v>
      </c>
      <c r="S562" s="11" t="s">
        <v>162</v>
      </c>
      <c r="T562" s="11">
        <v>28</v>
      </c>
      <c r="U562" s="11">
        <v>5</v>
      </c>
      <c r="V562" s="11" t="s">
        <v>150</v>
      </c>
      <c r="W562" s="11">
        <v>1</v>
      </c>
      <c r="X562" s="11">
        <v>0</v>
      </c>
      <c r="Y562" s="11">
        <v>0</v>
      </c>
      <c r="Z562" s="11">
        <v>0</v>
      </c>
      <c r="AA562" s="11">
        <v>0</v>
      </c>
      <c r="AB562" s="11">
        <v>0</v>
      </c>
      <c r="AC562" s="11">
        <v>0</v>
      </c>
      <c r="AD562" s="11">
        <v>0</v>
      </c>
      <c r="AE562" s="11">
        <v>0</v>
      </c>
      <c r="AF562" s="11">
        <v>0</v>
      </c>
      <c r="AG562" s="11">
        <v>0</v>
      </c>
      <c r="AH562" s="11">
        <v>0</v>
      </c>
      <c r="AI562" s="11">
        <v>0</v>
      </c>
      <c r="AJ562" s="11">
        <v>1</v>
      </c>
      <c r="AK562" s="11">
        <v>0</v>
      </c>
      <c r="AL562" s="11">
        <v>0</v>
      </c>
      <c r="AM562" s="11">
        <v>0</v>
      </c>
      <c r="AN562" s="11" t="s">
        <v>151</v>
      </c>
      <c r="AO562" s="11">
        <v>0</v>
      </c>
      <c r="AP562" s="11"/>
      <c r="AQ562" s="11" t="s">
        <v>141</v>
      </c>
      <c r="AR562" s="11" t="s">
        <v>152</v>
      </c>
      <c r="AS562" s="11" t="s">
        <v>153</v>
      </c>
      <c r="AT562" s="11">
        <v>2</v>
      </c>
      <c r="AU562" s="11">
        <v>0</v>
      </c>
      <c r="AV562" s="11"/>
      <c r="AW562" s="11"/>
      <c r="AX562" s="17"/>
      <c r="AY562" s="11"/>
      <c r="AZ562" s="11"/>
      <c r="BA562" s="11"/>
      <c r="BB562" s="11"/>
      <c r="BC562" s="16"/>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4">
        <v>41411</v>
      </c>
      <c r="CG562" s="14">
        <v>39881</v>
      </c>
    </row>
    <row r="563" spans="1:85" s="14" customFormat="1" ht="30" x14ac:dyDescent="0.25">
      <c r="A563" s="11">
        <v>543</v>
      </c>
      <c r="B563" s="11" t="s">
        <v>4286</v>
      </c>
      <c r="C563" s="11"/>
      <c r="D563" s="13">
        <v>543.1</v>
      </c>
      <c r="E563" s="11" t="s">
        <v>4287</v>
      </c>
      <c r="F563" s="11" t="s">
        <v>141</v>
      </c>
      <c r="G563" s="11" t="s">
        <v>226</v>
      </c>
      <c r="H563" s="11" t="s">
        <v>1436</v>
      </c>
      <c r="I563" s="11" t="s">
        <v>141</v>
      </c>
      <c r="J563" s="11" t="s">
        <v>1232</v>
      </c>
      <c r="K563" s="14">
        <v>37184</v>
      </c>
      <c r="L563" s="11"/>
      <c r="M563" s="11">
        <v>385720</v>
      </c>
      <c r="N563" s="11">
        <v>427580</v>
      </c>
      <c r="O563" s="11">
        <v>103</v>
      </c>
      <c r="P563" s="11" t="s">
        <v>229</v>
      </c>
      <c r="Q563" s="11" t="s">
        <v>4288</v>
      </c>
      <c r="R563" s="11">
        <v>30</v>
      </c>
      <c r="S563" s="11" t="s">
        <v>218</v>
      </c>
      <c r="T563" s="11">
        <v>371.51</v>
      </c>
      <c r="U563" s="11">
        <v>0.01</v>
      </c>
      <c r="V563" s="11" t="s">
        <v>231</v>
      </c>
      <c r="W563" s="11">
        <v>1</v>
      </c>
      <c r="X563" s="11">
        <v>0</v>
      </c>
      <c r="Y563" s="11">
        <v>0</v>
      </c>
      <c r="Z563" s="11">
        <v>1</v>
      </c>
      <c r="AA563" s="11">
        <v>0</v>
      </c>
      <c r="AB563" s="11">
        <v>0</v>
      </c>
      <c r="AC563" s="11">
        <v>0</v>
      </c>
      <c r="AD563" s="11">
        <v>0</v>
      </c>
      <c r="AE563" s="11">
        <v>0</v>
      </c>
      <c r="AF563" s="11">
        <v>0</v>
      </c>
      <c r="AG563" s="11">
        <v>0</v>
      </c>
      <c r="AH563" s="11">
        <v>0</v>
      </c>
      <c r="AI563" s="11">
        <v>0</v>
      </c>
      <c r="AJ563" s="11">
        <v>0</v>
      </c>
      <c r="AK563" s="11">
        <v>0</v>
      </c>
      <c r="AL563" s="11">
        <v>0</v>
      </c>
      <c r="AM563" s="11">
        <v>0</v>
      </c>
      <c r="AN563" s="11" t="s">
        <v>308</v>
      </c>
      <c r="AO563" s="11">
        <v>0</v>
      </c>
      <c r="AP563" s="11"/>
      <c r="AQ563" s="11" t="s">
        <v>141</v>
      </c>
      <c r="AR563" s="11" t="s">
        <v>152</v>
      </c>
      <c r="AS563" s="11" t="s">
        <v>164</v>
      </c>
      <c r="AT563" s="11">
        <v>4</v>
      </c>
      <c r="AU563" s="11">
        <v>4</v>
      </c>
      <c r="AV563" s="11"/>
      <c r="AW563" s="11"/>
      <c r="AX563" s="17"/>
      <c r="AY563" s="11"/>
      <c r="AZ563" s="11"/>
      <c r="BA563" s="11"/>
      <c r="BB563" s="11"/>
      <c r="BC563" s="16"/>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4">
        <v>41411</v>
      </c>
    </row>
    <row r="564" spans="1:85" s="14" customFormat="1" ht="30" x14ac:dyDescent="0.25">
      <c r="A564" s="11">
        <v>85</v>
      </c>
      <c r="B564" s="11" t="s">
        <v>914</v>
      </c>
      <c r="C564" s="11"/>
      <c r="D564" s="13">
        <v>85.1</v>
      </c>
      <c r="E564" s="11" t="s">
        <v>570</v>
      </c>
      <c r="F564" s="11" t="s">
        <v>141</v>
      </c>
      <c r="G564" s="11" t="s">
        <v>58</v>
      </c>
      <c r="H564" s="11" t="s">
        <v>402</v>
      </c>
      <c r="I564" s="11" t="s">
        <v>141</v>
      </c>
      <c r="J564" s="11" t="s">
        <v>145</v>
      </c>
      <c r="K564" s="14">
        <v>34700</v>
      </c>
      <c r="L564" s="11" t="s">
        <v>915</v>
      </c>
      <c r="M564" s="11">
        <v>443791</v>
      </c>
      <c r="N564" s="11">
        <v>544134</v>
      </c>
      <c r="O564" s="11">
        <v>88</v>
      </c>
      <c r="P564" s="11" t="s">
        <v>216</v>
      </c>
      <c r="Q564" s="11" t="s">
        <v>916</v>
      </c>
      <c r="R564" s="11">
        <v>5</v>
      </c>
      <c r="S564" s="11" t="s">
        <v>162</v>
      </c>
      <c r="T564" s="11">
        <v>61.28</v>
      </c>
      <c r="U564" s="11">
        <v>0.01</v>
      </c>
      <c r="V564" s="11" t="s">
        <v>231</v>
      </c>
      <c r="W564" s="11">
        <v>1</v>
      </c>
      <c r="X564" s="11">
        <v>0</v>
      </c>
      <c r="Y564" s="11">
        <v>0</v>
      </c>
      <c r="Z564" s="11">
        <v>1</v>
      </c>
      <c r="AA564" s="11">
        <v>0</v>
      </c>
      <c r="AB564" s="11">
        <v>0</v>
      </c>
      <c r="AC564" s="11">
        <v>0</v>
      </c>
      <c r="AD564" s="11">
        <v>0</v>
      </c>
      <c r="AE564" s="11">
        <v>0</v>
      </c>
      <c r="AF564" s="11">
        <v>0</v>
      </c>
      <c r="AG564" s="11">
        <v>0</v>
      </c>
      <c r="AH564" s="11">
        <v>1</v>
      </c>
      <c r="AI564" s="11">
        <v>0</v>
      </c>
      <c r="AJ564" s="11">
        <v>0</v>
      </c>
      <c r="AK564" s="11">
        <v>0</v>
      </c>
      <c r="AL564" s="11">
        <v>0</v>
      </c>
      <c r="AM564" s="11">
        <v>0</v>
      </c>
      <c r="AN564" s="11" t="s">
        <v>195</v>
      </c>
      <c r="AO564" s="11">
        <v>0</v>
      </c>
      <c r="AP564" s="11"/>
      <c r="AQ564" s="11" t="s">
        <v>141</v>
      </c>
      <c r="AR564" s="11" t="s">
        <v>220</v>
      </c>
      <c r="AS564" s="11" t="s">
        <v>209</v>
      </c>
      <c r="AT564" s="11">
        <v>12</v>
      </c>
      <c r="AU564" s="11">
        <v>12</v>
      </c>
      <c r="AV564" s="11"/>
      <c r="AW564" s="11"/>
      <c r="AX564" s="17"/>
      <c r="AY564" s="11"/>
      <c r="AZ564" s="11"/>
      <c r="BA564" s="11"/>
      <c r="BB564" s="11"/>
      <c r="BC564" s="16"/>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4">
        <v>41411</v>
      </c>
    </row>
    <row r="565" spans="1:85" s="14" customFormat="1" ht="30" x14ac:dyDescent="0.25">
      <c r="A565" s="11">
        <v>85</v>
      </c>
      <c r="B565" s="11" t="s">
        <v>914</v>
      </c>
      <c r="C565" s="11"/>
      <c r="D565" s="13">
        <v>85.2</v>
      </c>
      <c r="E565" s="11" t="s">
        <v>413</v>
      </c>
      <c r="F565" s="11" t="s">
        <v>141</v>
      </c>
      <c r="G565" s="11" t="s">
        <v>58</v>
      </c>
      <c r="H565" s="11" t="s">
        <v>402</v>
      </c>
      <c r="I565" s="11" t="s">
        <v>141</v>
      </c>
      <c r="J565" s="11" t="s">
        <v>145</v>
      </c>
      <c r="K565" s="14">
        <v>34700</v>
      </c>
      <c r="L565" s="11" t="s">
        <v>917</v>
      </c>
      <c r="M565" s="11">
        <v>444346</v>
      </c>
      <c r="N565" s="11">
        <v>544233</v>
      </c>
      <c r="O565" s="11">
        <v>88</v>
      </c>
      <c r="P565" s="11" t="s">
        <v>216</v>
      </c>
      <c r="Q565" s="11" t="s">
        <v>918</v>
      </c>
      <c r="R565" s="11">
        <v>10</v>
      </c>
      <c r="S565" s="11" t="s">
        <v>149</v>
      </c>
      <c r="T565" s="11">
        <v>5</v>
      </c>
      <c r="U565" s="11">
        <v>5</v>
      </c>
      <c r="V565" s="11" t="s">
        <v>150</v>
      </c>
      <c r="W565" s="11">
        <v>1</v>
      </c>
      <c r="X565" s="11">
        <v>0</v>
      </c>
      <c r="Y565" s="11">
        <v>0</v>
      </c>
      <c r="Z565" s="11">
        <v>0</v>
      </c>
      <c r="AA565" s="11">
        <v>0</v>
      </c>
      <c r="AB565" s="11">
        <v>0</v>
      </c>
      <c r="AC565" s="11">
        <v>0</v>
      </c>
      <c r="AD565" s="11">
        <v>0</v>
      </c>
      <c r="AE565" s="11">
        <v>0</v>
      </c>
      <c r="AF565" s="11">
        <v>0</v>
      </c>
      <c r="AG565" s="11">
        <v>0</v>
      </c>
      <c r="AH565" s="11">
        <v>1</v>
      </c>
      <c r="AI565" s="11">
        <v>0</v>
      </c>
      <c r="AJ565" s="11">
        <v>0</v>
      </c>
      <c r="AK565" s="11">
        <v>0</v>
      </c>
      <c r="AL565" s="11">
        <v>0</v>
      </c>
      <c r="AM565" s="11">
        <v>0</v>
      </c>
      <c r="AN565" s="11" t="s">
        <v>154</v>
      </c>
      <c r="AO565" s="11">
        <v>0</v>
      </c>
      <c r="AP565" s="11"/>
      <c r="AQ565" s="11" t="s">
        <v>141</v>
      </c>
      <c r="AR565" s="11"/>
      <c r="AS565" s="11" t="s">
        <v>407</v>
      </c>
      <c r="AT565" s="11">
        <v>0</v>
      </c>
      <c r="AU565" s="11">
        <v>0</v>
      </c>
      <c r="AV565" s="11"/>
      <c r="AW565" s="11"/>
      <c r="AX565" s="17"/>
      <c r="AY565" s="11"/>
      <c r="AZ565" s="11"/>
      <c r="BA565" s="11"/>
      <c r="BB565" s="11"/>
      <c r="BC565" s="16"/>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4">
        <v>41411</v>
      </c>
    </row>
    <row r="566" spans="1:85" s="14" customFormat="1" ht="75" x14ac:dyDescent="0.25">
      <c r="A566" s="11">
        <v>199</v>
      </c>
      <c r="B566" s="11" t="s">
        <v>1642</v>
      </c>
      <c r="C566" s="11" t="s">
        <v>1643</v>
      </c>
      <c r="D566" s="13">
        <v>199.1</v>
      </c>
      <c r="E566" s="11" t="s">
        <v>1644</v>
      </c>
      <c r="F566" s="11" t="s">
        <v>141</v>
      </c>
      <c r="G566" s="11" t="s">
        <v>157</v>
      </c>
      <c r="H566" s="11" t="s">
        <v>464</v>
      </c>
      <c r="I566" s="11" t="s">
        <v>141</v>
      </c>
      <c r="J566" s="11" t="s">
        <v>969</v>
      </c>
      <c r="K566" s="14">
        <v>35309</v>
      </c>
      <c r="L566" s="11"/>
      <c r="M566" s="11">
        <v>433175</v>
      </c>
      <c r="N566" s="11">
        <v>408521</v>
      </c>
      <c r="O566" s="11">
        <v>110</v>
      </c>
      <c r="P566" s="11" t="s">
        <v>160</v>
      </c>
      <c r="Q566" s="11" t="s">
        <v>1645</v>
      </c>
      <c r="R566" s="11">
        <v>20</v>
      </c>
      <c r="S566" s="11" t="s">
        <v>211</v>
      </c>
      <c r="T566" s="11">
        <v>47</v>
      </c>
      <c r="U566" s="11">
        <v>10</v>
      </c>
      <c r="V566" s="11" t="s">
        <v>211</v>
      </c>
      <c r="W566" s="11">
        <v>1</v>
      </c>
      <c r="X566" s="11">
        <v>0</v>
      </c>
      <c r="Y566" s="11">
        <v>0</v>
      </c>
      <c r="Z566" s="11">
        <v>1</v>
      </c>
      <c r="AA566" s="11">
        <v>0</v>
      </c>
      <c r="AB566" s="11">
        <v>0</v>
      </c>
      <c r="AC566" s="11">
        <v>0</v>
      </c>
      <c r="AD566" s="11">
        <v>0</v>
      </c>
      <c r="AE566" s="11">
        <v>0</v>
      </c>
      <c r="AF566" s="11">
        <v>1</v>
      </c>
      <c r="AG566" s="11">
        <v>0</v>
      </c>
      <c r="AH566" s="11">
        <v>0</v>
      </c>
      <c r="AI566" s="11">
        <v>0</v>
      </c>
      <c r="AJ566" s="11">
        <v>0</v>
      </c>
      <c r="AK566" s="11">
        <v>0</v>
      </c>
      <c r="AL566" s="11">
        <v>0</v>
      </c>
      <c r="AM566" s="11">
        <v>0</v>
      </c>
      <c r="AN566" s="11" t="s">
        <v>633</v>
      </c>
      <c r="AO566" s="11">
        <v>0</v>
      </c>
      <c r="AP566" s="11"/>
      <c r="AQ566" s="11" t="s">
        <v>141</v>
      </c>
      <c r="AR566" s="11" t="s">
        <v>152</v>
      </c>
      <c r="AS566" s="11" t="s">
        <v>164</v>
      </c>
      <c r="AT566" s="11">
        <v>4</v>
      </c>
      <c r="AU566" s="11">
        <v>4</v>
      </c>
      <c r="AV566" s="11"/>
      <c r="AW566" s="11" t="s">
        <v>165</v>
      </c>
      <c r="AX566" s="17"/>
      <c r="AY566" s="11" t="s">
        <v>1646</v>
      </c>
      <c r="AZ566" s="11" t="s">
        <v>1647</v>
      </c>
      <c r="BA566" s="11" t="s">
        <v>827</v>
      </c>
      <c r="BB566" s="11" t="s">
        <v>164</v>
      </c>
      <c r="BC566" s="16">
        <v>4</v>
      </c>
      <c r="BD566" s="11" t="s">
        <v>1648</v>
      </c>
      <c r="BE566" s="11" t="s">
        <v>168</v>
      </c>
      <c r="BF566" s="11" t="s">
        <v>169</v>
      </c>
      <c r="BG566" s="11" t="s">
        <v>170</v>
      </c>
      <c r="BH566" s="11" t="s">
        <v>171</v>
      </c>
      <c r="BI566" s="11" t="s">
        <v>172</v>
      </c>
      <c r="BJ566" s="11" t="s">
        <v>173</v>
      </c>
      <c r="BK566" s="11">
        <v>1</v>
      </c>
      <c r="BL566" s="11"/>
      <c r="BM566" s="11"/>
      <c r="BN566" s="11"/>
      <c r="BO566" s="11"/>
      <c r="BP566" s="11"/>
      <c r="BQ566" s="11" t="s">
        <v>174</v>
      </c>
      <c r="BR566" s="11"/>
      <c r="BS566" s="11"/>
      <c r="BT566" s="11" t="s">
        <v>174</v>
      </c>
      <c r="BU566" s="11" t="s">
        <v>175</v>
      </c>
      <c r="BV566" s="11" t="s">
        <v>175</v>
      </c>
      <c r="BW566" s="11" t="s">
        <v>174</v>
      </c>
      <c r="BX566" s="11" t="s">
        <v>175</v>
      </c>
      <c r="BY566" s="11" t="s">
        <v>175</v>
      </c>
      <c r="BZ566" s="11" t="s">
        <v>174</v>
      </c>
      <c r="CA566" s="11" t="s">
        <v>175</v>
      </c>
      <c r="CB566" s="11" t="s">
        <v>175</v>
      </c>
      <c r="CC566" s="11" t="s">
        <v>175</v>
      </c>
      <c r="CD566" s="11" t="s">
        <v>175</v>
      </c>
      <c r="CE566" s="11" t="s">
        <v>175</v>
      </c>
      <c r="CF566" s="14">
        <v>41411</v>
      </c>
      <c r="CG566" s="14">
        <v>39884</v>
      </c>
    </row>
    <row r="567" spans="1:85" s="14" customFormat="1" ht="75" x14ac:dyDescent="0.25">
      <c r="A567" s="11">
        <v>199</v>
      </c>
      <c r="B567" s="11" t="s">
        <v>1642</v>
      </c>
      <c r="C567" s="11" t="s">
        <v>1643</v>
      </c>
      <c r="D567" s="13">
        <v>199.2</v>
      </c>
      <c r="E567" s="11" t="s">
        <v>1649</v>
      </c>
      <c r="F567" s="11" t="s">
        <v>141</v>
      </c>
      <c r="G567" s="11" t="s">
        <v>157</v>
      </c>
      <c r="H567" s="11" t="s">
        <v>464</v>
      </c>
      <c r="I567" s="11" t="s">
        <v>141</v>
      </c>
      <c r="J567" s="11" t="s">
        <v>969</v>
      </c>
      <c r="K567" s="14">
        <v>35309</v>
      </c>
      <c r="L567" s="11"/>
      <c r="M567" s="11">
        <v>432857</v>
      </c>
      <c r="N567" s="11">
        <v>408505</v>
      </c>
      <c r="O567" s="11">
        <v>110</v>
      </c>
      <c r="P567" s="11" t="s">
        <v>160</v>
      </c>
      <c r="Q567" s="11" t="s">
        <v>1650</v>
      </c>
      <c r="R567" s="11">
        <v>20</v>
      </c>
      <c r="S567" s="11" t="s">
        <v>211</v>
      </c>
      <c r="T567" s="11">
        <v>53</v>
      </c>
      <c r="U567" s="11">
        <v>1</v>
      </c>
      <c r="V567" s="11" t="s">
        <v>150</v>
      </c>
      <c r="W567" s="11">
        <v>1</v>
      </c>
      <c r="X567" s="11">
        <v>0</v>
      </c>
      <c r="Y567" s="11">
        <v>0</v>
      </c>
      <c r="Z567" s="11">
        <v>1</v>
      </c>
      <c r="AA567" s="11">
        <v>0</v>
      </c>
      <c r="AB567" s="11">
        <v>0</v>
      </c>
      <c r="AC567" s="11">
        <v>0</v>
      </c>
      <c r="AD567" s="11">
        <v>0</v>
      </c>
      <c r="AE567" s="11">
        <v>0</v>
      </c>
      <c r="AF567" s="11">
        <v>1</v>
      </c>
      <c r="AG567" s="11">
        <v>0</v>
      </c>
      <c r="AH567" s="11">
        <v>0</v>
      </c>
      <c r="AI567" s="11">
        <v>0</v>
      </c>
      <c r="AJ567" s="11">
        <v>0</v>
      </c>
      <c r="AK567" s="11">
        <v>0</v>
      </c>
      <c r="AL567" s="11">
        <v>0</v>
      </c>
      <c r="AM567" s="11">
        <v>0</v>
      </c>
      <c r="AN567" s="11" t="s">
        <v>633</v>
      </c>
      <c r="AO567" s="11">
        <v>0</v>
      </c>
      <c r="AP567" s="11"/>
      <c r="AQ567" s="11" t="s">
        <v>141</v>
      </c>
      <c r="AR567" s="11" t="s">
        <v>152</v>
      </c>
      <c r="AS567" s="11" t="s">
        <v>164</v>
      </c>
      <c r="AT567" s="11">
        <v>4</v>
      </c>
      <c r="AU567" s="11">
        <v>0</v>
      </c>
      <c r="AV567" s="11"/>
      <c r="AW567" s="11" t="s">
        <v>165</v>
      </c>
      <c r="AX567" s="17"/>
      <c r="AY567" s="11" t="s">
        <v>1651</v>
      </c>
      <c r="AZ567" s="11" t="s">
        <v>1647</v>
      </c>
      <c r="BA567" s="11" t="s">
        <v>827</v>
      </c>
      <c r="BB567" s="11" t="s">
        <v>164</v>
      </c>
      <c r="BC567" s="16">
        <v>4</v>
      </c>
      <c r="BD567" s="11" t="s">
        <v>1648</v>
      </c>
      <c r="BE567" s="11" t="s">
        <v>168</v>
      </c>
      <c r="BF567" s="11" t="s">
        <v>169</v>
      </c>
      <c r="BG567" s="11" t="s">
        <v>170</v>
      </c>
      <c r="BH567" s="11" t="s">
        <v>171</v>
      </c>
      <c r="BI567" s="11" t="s">
        <v>172</v>
      </c>
      <c r="BJ567" s="11" t="s">
        <v>173</v>
      </c>
      <c r="BK567" s="11">
        <v>1</v>
      </c>
      <c r="BL567" s="11"/>
      <c r="BM567" s="11"/>
      <c r="BN567" s="11"/>
      <c r="BO567" s="11"/>
      <c r="BP567" s="11"/>
      <c r="BQ567" s="11" t="s">
        <v>174</v>
      </c>
      <c r="BR567" s="11"/>
      <c r="BS567" s="11"/>
      <c r="BT567" s="11" t="s">
        <v>174</v>
      </c>
      <c r="BU567" s="11" t="s">
        <v>175</v>
      </c>
      <c r="BV567" s="11" t="s">
        <v>175</v>
      </c>
      <c r="BW567" s="11" t="s">
        <v>174</v>
      </c>
      <c r="BX567" s="11" t="s">
        <v>175</v>
      </c>
      <c r="BY567" s="11" t="s">
        <v>175</v>
      </c>
      <c r="BZ567" s="11" t="s">
        <v>174</v>
      </c>
      <c r="CA567" s="11" t="s">
        <v>175</v>
      </c>
      <c r="CB567" s="11" t="s">
        <v>175</v>
      </c>
      <c r="CC567" s="11" t="s">
        <v>175</v>
      </c>
      <c r="CD567" s="11" t="s">
        <v>175</v>
      </c>
      <c r="CE567" s="11" t="s">
        <v>175</v>
      </c>
      <c r="CF567" s="14">
        <v>41411</v>
      </c>
      <c r="CG567" s="14">
        <v>39884</v>
      </c>
    </row>
    <row r="568" spans="1:85" s="14" customFormat="1" ht="30" x14ac:dyDescent="0.25">
      <c r="A568" s="11">
        <v>800</v>
      </c>
      <c r="B568" s="11" t="s">
        <v>6055</v>
      </c>
      <c r="C568" s="11"/>
      <c r="D568" s="13">
        <v>800.1</v>
      </c>
      <c r="E568" s="11" t="s">
        <v>5683</v>
      </c>
      <c r="F568" s="11" t="s">
        <v>141</v>
      </c>
      <c r="G568" s="11" t="s">
        <v>58</v>
      </c>
      <c r="H568" s="11"/>
      <c r="I568" s="11" t="s">
        <v>141</v>
      </c>
      <c r="J568" s="11" t="s">
        <v>5732</v>
      </c>
      <c r="K568" s="14">
        <v>42562</v>
      </c>
      <c r="L568" s="11"/>
      <c r="M568" s="11">
        <v>425909</v>
      </c>
      <c r="N568" s="11">
        <v>599433</v>
      </c>
      <c r="O568" s="74"/>
      <c r="P568" s="11"/>
      <c r="Q568" s="11" t="s">
        <v>6056</v>
      </c>
      <c r="R568" s="11">
        <v>0.1</v>
      </c>
      <c r="S568" s="11" t="s">
        <v>231</v>
      </c>
      <c r="T568" s="11">
        <v>15.99</v>
      </c>
      <c r="U568" s="11">
        <v>0.01</v>
      </c>
      <c r="V568" s="11" t="s">
        <v>231</v>
      </c>
      <c r="W568" s="11">
        <v>1</v>
      </c>
      <c r="X568" s="11">
        <v>0</v>
      </c>
      <c r="Y568" s="11">
        <v>0</v>
      </c>
      <c r="Z568" s="11">
        <v>1</v>
      </c>
      <c r="AA568" s="11">
        <v>0</v>
      </c>
      <c r="AB568" s="11">
        <v>0</v>
      </c>
      <c r="AC568" s="11">
        <v>0</v>
      </c>
      <c r="AD568" s="11">
        <v>0</v>
      </c>
      <c r="AE568" s="11">
        <v>0</v>
      </c>
      <c r="AF568" s="11">
        <v>0</v>
      </c>
      <c r="AG568" s="11">
        <v>0</v>
      </c>
      <c r="AH568" s="11">
        <v>0</v>
      </c>
      <c r="AI568" s="11">
        <v>0</v>
      </c>
      <c r="AJ568" s="11">
        <v>0</v>
      </c>
      <c r="AK568" s="11">
        <v>0</v>
      </c>
      <c r="AL568" s="11">
        <v>0</v>
      </c>
      <c r="AM568" s="11">
        <v>0</v>
      </c>
      <c r="AN568" s="11" t="s">
        <v>5229</v>
      </c>
      <c r="AO568" s="11"/>
      <c r="AP568" s="11"/>
      <c r="AQ568" s="11" t="s">
        <v>141</v>
      </c>
      <c r="AR568" s="11" t="s">
        <v>2816</v>
      </c>
      <c r="AS568" s="11" t="s">
        <v>209</v>
      </c>
      <c r="AT568" s="11">
        <v>12</v>
      </c>
      <c r="AU568" s="11">
        <v>12</v>
      </c>
      <c r="AV568" s="11"/>
      <c r="AW568" s="11"/>
      <c r="AX568" s="11"/>
      <c r="AY568" s="11"/>
      <c r="AZ568" s="11"/>
      <c r="BA568" s="11"/>
      <c r="BB568" s="11"/>
      <c r="BC568" s="16"/>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row>
    <row r="569" spans="1:85" s="14" customFormat="1" ht="60" x14ac:dyDescent="0.25">
      <c r="A569" s="11">
        <v>371</v>
      </c>
      <c r="B569" s="11" t="s">
        <v>3036</v>
      </c>
      <c r="C569" s="11" t="s">
        <v>3037</v>
      </c>
      <c r="D569" s="13">
        <v>371.1</v>
      </c>
      <c r="E569" s="11" t="s">
        <v>3038</v>
      </c>
      <c r="F569" s="11" t="s">
        <v>251</v>
      </c>
      <c r="G569" s="11" t="s">
        <v>58</v>
      </c>
      <c r="H569" s="11" t="s">
        <v>3039</v>
      </c>
      <c r="I569" s="11" t="s">
        <v>253</v>
      </c>
      <c r="J569" s="11" t="s">
        <v>2157</v>
      </c>
      <c r="K569" s="14">
        <v>36682</v>
      </c>
      <c r="L569" s="11" t="s">
        <v>3040</v>
      </c>
      <c r="M569" s="11">
        <v>423100</v>
      </c>
      <c r="N569" s="11">
        <v>549361</v>
      </c>
      <c r="O569" s="11">
        <v>88</v>
      </c>
      <c r="P569" s="11" t="s">
        <v>216</v>
      </c>
      <c r="Q569" s="11" t="s">
        <v>3041</v>
      </c>
      <c r="R569" s="11">
        <v>10</v>
      </c>
      <c r="S569" s="11" t="s">
        <v>162</v>
      </c>
      <c r="T569" s="11">
        <v>93</v>
      </c>
      <c r="U569" s="11">
        <v>3</v>
      </c>
      <c r="V569" s="11" t="s">
        <v>150</v>
      </c>
      <c r="W569" s="11">
        <v>1</v>
      </c>
      <c r="X569" s="11">
        <v>1</v>
      </c>
      <c r="Y569" s="11">
        <v>0</v>
      </c>
      <c r="Z569" s="11">
        <v>0</v>
      </c>
      <c r="AA569" s="11">
        <v>0</v>
      </c>
      <c r="AB569" s="11">
        <v>0</v>
      </c>
      <c r="AC569" s="11">
        <v>0</v>
      </c>
      <c r="AD569" s="11">
        <v>0</v>
      </c>
      <c r="AE569" s="11">
        <v>0</v>
      </c>
      <c r="AF569" s="11">
        <v>0</v>
      </c>
      <c r="AG569" s="11">
        <v>0</v>
      </c>
      <c r="AH569" s="11">
        <v>0</v>
      </c>
      <c r="AI569" s="11">
        <v>0</v>
      </c>
      <c r="AJ569" s="11">
        <v>0</v>
      </c>
      <c r="AK569" s="11">
        <v>0</v>
      </c>
      <c r="AL569" s="11">
        <v>0</v>
      </c>
      <c r="AM569" s="11">
        <v>0</v>
      </c>
      <c r="AN569" s="11" t="s">
        <v>472</v>
      </c>
      <c r="AO569" s="11">
        <v>0</v>
      </c>
      <c r="AP569" s="11"/>
      <c r="AQ569" s="11" t="s">
        <v>256</v>
      </c>
      <c r="AR569" s="11" t="s">
        <v>220</v>
      </c>
      <c r="AS569" s="11" t="s">
        <v>209</v>
      </c>
      <c r="AT569" s="11">
        <v>12</v>
      </c>
      <c r="AU569" s="11">
        <v>12</v>
      </c>
      <c r="AV569" s="11"/>
      <c r="AW569" s="11" t="s">
        <v>165</v>
      </c>
      <c r="AX569" s="17"/>
      <c r="AY569" s="11" t="s">
        <v>435</v>
      </c>
      <c r="AZ569" s="11"/>
      <c r="BA569" s="11" t="s">
        <v>3037</v>
      </c>
      <c r="BB569" s="11" t="s">
        <v>259</v>
      </c>
      <c r="BC569" s="16">
        <v>12</v>
      </c>
      <c r="BD569" s="11" t="s">
        <v>3042</v>
      </c>
      <c r="BE569" s="11" t="s">
        <v>168</v>
      </c>
      <c r="BF569" s="11" t="s">
        <v>169</v>
      </c>
      <c r="BG569" s="11" t="s">
        <v>262</v>
      </c>
      <c r="BH569" s="11" t="s">
        <v>263</v>
      </c>
      <c r="BI569" s="11" t="s">
        <v>172</v>
      </c>
      <c r="BJ569" s="11" t="s">
        <v>173</v>
      </c>
      <c r="BK569" s="11">
        <v>1</v>
      </c>
      <c r="BL569" s="11"/>
      <c r="BM569" s="11"/>
      <c r="BN569" s="11"/>
      <c r="BO569" s="11"/>
      <c r="BP569" s="11" t="s">
        <v>174</v>
      </c>
      <c r="BQ569" s="11"/>
      <c r="BR569" s="11" t="s">
        <v>265</v>
      </c>
      <c r="BS569" s="11"/>
      <c r="BT569" s="11" t="s">
        <v>265</v>
      </c>
      <c r="BU569" s="11" t="s">
        <v>174</v>
      </c>
      <c r="BV569" s="11" t="s">
        <v>174</v>
      </c>
      <c r="BW569" s="11" t="s">
        <v>174</v>
      </c>
      <c r="BX569" s="11" t="s">
        <v>174</v>
      </c>
      <c r="BY569" s="11" t="s">
        <v>174</v>
      </c>
      <c r="BZ569" s="11" t="s">
        <v>265</v>
      </c>
      <c r="CA569" s="11" t="s">
        <v>174</v>
      </c>
      <c r="CB569" s="11" t="s">
        <v>174</v>
      </c>
      <c r="CC569" s="11" t="s">
        <v>174</v>
      </c>
      <c r="CD569" s="11" t="s">
        <v>174</v>
      </c>
      <c r="CE569" s="11" t="s">
        <v>174</v>
      </c>
      <c r="CF569" s="14">
        <v>41411</v>
      </c>
      <c r="CG569" s="14">
        <v>38718</v>
      </c>
    </row>
    <row r="570" spans="1:85" s="14" customFormat="1" ht="60" x14ac:dyDescent="0.25">
      <c r="A570" s="11">
        <v>371</v>
      </c>
      <c r="B570" s="11" t="s">
        <v>3036</v>
      </c>
      <c r="C570" s="11" t="s">
        <v>3037</v>
      </c>
      <c r="D570" s="13">
        <v>371.2</v>
      </c>
      <c r="E570" s="11" t="s">
        <v>3043</v>
      </c>
      <c r="F570" s="11" t="s">
        <v>251</v>
      </c>
      <c r="G570" s="11" t="s">
        <v>58</v>
      </c>
      <c r="H570" s="11" t="s">
        <v>3039</v>
      </c>
      <c r="I570" s="11" t="s">
        <v>253</v>
      </c>
      <c r="J570" s="11" t="s">
        <v>2157</v>
      </c>
      <c r="K570" s="14">
        <v>36682</v>
      </c>
      <c r="L570" s="11"/>
      <c r="M570" s="11">
        <v>423100</v>
      </c>
      <c r="N570" s="11">
        <v>549361</v>
      </c>
      <c r="O570" s="11">
        <v>88</v>
      </c>
      <c r="P570" s="11" t="s">
        <v>216</v>
      </c>
      <c r="Q570" s="11" t="s">
        <v>3041</v>
      </c>
      <c r="R570" s="11">
        <v>10</v>
      </c>
      <c r="S570" s="11" t="s">
        <v>162</v>
      </c>
      <c r="T570" s="11">
        <v>93</v>
      </c>
      <c r="U570" s="11">
        <v>3</v>
      </c>
      <c r="V570" s="11" t="s">
        <v>150</v>
      </c>
      <c r="W570" s="11">
        <v>1</v>
      </c>
      <c r="X570" s="11">
        <v>0</v>
      </c>
      <c r="Y570" s="11">
        <v>1</v>
      </c>
      <c r="Z570" s="11">
        <v>0</v>
      </c>
      <c r="AA570" s="11">
        <v>0</v>
      </c>
      <c r="AB570" s="11">
        <v>0</v>
      </c>
      <c r="AC570" s="11">
        <v>0</v>
      </c>
      <c r="AD570" s="11">
        <v>0</v>
      </c>
      <c r="AE570" s="11">
        <v>0</v>
      </c>
      <c r="AF570" s="11">
        <v>1</v>
      </c>
      <c r="AG570" s="11">
        <v>0</v>
      </c>
      <c r="AH570" s="11">
        <v>0</v>
      </c>
      <c r="AI570" s="11">
        <v>0</v>
      </c>
      <c r="AJ570" s="11">
        <v>0</v>
      </c>
      <c r="AK570" s="11">
        <v>0</v>
      </c>
      <c r="AL570" s="11">
        <v>0</v>
      </c>
      <c r="AM570" s="11">
        <v>0</v>
      </c>
      <c r="AN570" s="11" t="s">
        <v>478</v>
      </c>
      <c r="AO570" s="11">
        <v>0</v>
      </c>
      <c r="AP570" s="11"/>
      <c r="AQ570" s="11" t="s">
        <v>256</v>
      </c>
      <c r="AR570" s="11" t="s">
        <v>220</v>
      </c>
      <c r="AS570" s="11" t="s">
        <v>209</v>
      </c>
      <c r="AT570" s="11">
        <v>12</v>
      </c>
      <c r="AU570" s="11">
        <v>0</v>
      </c>
      <c r="AV570" s="11"/>
      <c r="AW570" s="11"/>
      <c r="AX570" s="17"/>
      <c r="AY570" s="11"/>
      <c r="AZ570" s="11"/>
      <c r="BA570" s="11"/>
      <c r="BB570" s="11"/>
      <c r="BC570" s="16"/>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4">
        <v>41411</v>
      </c>
    </row>
    <row r="571" spans="1:85" s="14" customFormat="1" ht="60" x14ac:dyDescent="0.25">
      <c r="A571" s="11">
        <v>371</v>
      </c>
      <c r="B571" s="11" t="s">
        <v>3036</v>
      </c>
      <c r="C571" s="11" t="s">
        <v>3037</v>
      </c>
      <c r="D571" s="13">
        <v>371.3</v>
      </c>
      <c r="E571" s="11" t="s">
        <v>561</v>
      </c>
      <c r="F571" s="11" t="s">
        <v>251</v>
      </c>
      <c r="G571" s="11" t="s">
        <v>58</v>
      </c>
      <c r="H571" s="11" t="s">
        <v>3039</v>
      </c>
      <c r="I571" s="11" t="s">
        <v>253</v>
      </c>
      <c r="J571" s="11" t="s">
        <v>2157</v>
      </c>
      <c r="K571" s="14">
        <v>36682</v>
      </c>
      <c r="L571" s="11"/>
      <c r="M571" s="11">
        <v>423220</v>
      </c>
      <c r="N571" s="11">
        <v>549110</v>
      </c>
      <c r="O571" s="11">
        <v>88</v>
      </c>
      <c r="P571" s="11" t="s">
        <v>216</v>
      </c>
      <c r="Q571" s="11" t="s">
        <v>3044</v>
      </c>
      <c r="R571" s="11">
        <v>20</v>
      </c>
      <c r="S571" s="11" t="s">
        <v>162</v>
      </c>
      <c r="T571" s="11">
        <v>145</v>
      </c>
      <c r="U571" s="11">
        <v>5</v>
      </c>
      <c r="V571" s="11" t="s">
        <v>150</v>
      </c>
      <c r="W571" s="11">
        <v>1</v>
      </c>
      <c r="X571" s="11">
        <v>0</v>
      </c>
      <c r="Y571" s="11">
        <v>0</v>
      </c>
      <c r="Z571" s="11">
        <v>0</v>
      </c>
      <c r="AA571" s="11">
        <v>1</v>
      </c>
      <c r="AB571" s="11">
        <v>0</v>
      </c>
      <c r="AC571" s="11">
        <v>0</v>
      </c>
      <c r="AD571" s="11">
        <v>0</v>
      </c>
      <c r="AE571" s="11">
        <v>0</v>
      </c>
      <c r="AF571" s="11">
        <v>1</v>
      </c>
      <c r="AG571" s="11">
        <v>0</v>
      </c>
      <c r="AH571" s="11">
        <v>0</v>
      </c>
      <c r="AI571" s="11">
        <v>0</v>
      </c>
      <c r="AJ571" s="11">
        <v>0</v>
      </c>
      <c r="AK571" s="11">
        <v>0</v>
      </c>
      <c r="AL571" s="11">
        <v>0</v>
      </c>
      <c r="AM571" s="11">
        <v>0</v>
      </c>
      <c r="AN571" s="11" t="s">
        <v>274</v>
      </c>
      <c r="AO571" s="11">
        <v>0</v>
      </c>
      <c r="AP571" s="11"/>
      <c r="AQ571" s="11" t="s">
        <v>256</v>
      </c>
      <c r="AR571" s="11" t="s">
        <v>220</v>
      </c>
      <c r="AS571" s="11" t="s">
        <v>209</v>
      </c>
      <c r="AT571" s="11">
        <v>12</v>
      </c>
      <c r="AU571" s="11">
        <v>0</v>
      </c>
      <c r="AV571" s="11"/>
      <c r="AW571" s="11"/>
      <c r="AX571" s="17"/>
      <c r="AY571" s="11"/>
      <c r="AZ571" s="11"/>
      <c r="BA571" s="11"/>
      <c r="BB571" s="11"/>
      <c r="BC571" s="16"/>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4">
        <v>41411</v>
      </c>
    </row>
    <row r="572" spans="1:85" s="14" customFormat="1" ht="60" x14ac:dyDescent="0.25">
      <c r="A572" s="11">
        <v>371</v>
      </c>
      <c r="B572" s="11" t="s">
        <v>3036</v>
      </c>
      <c r="C572" s="11" t="s">
        <v>3037</v>
      </c>
      <c r="D572" s="13">
        <v>371.4</v>
      </c>
      <c r="E572" s="11" t="s">
        <v>279</v>
      </c>
      <c r="F572" s="11" t="s">
        <v>251</v>
      </c>
      <c r="G572" s="11" t="s">
        <v>58</v>
      </c>
      <c r="H572" s="11" t="s">
        <v>3039</v>
      </c>
      <c r="I572" s="11" t="s">
        <v>253</v>
      </c>
      <c r="J572" s="11" t="s">
        <v>2157</v>
      </c>
      <c r="K572" s="14">
        <v>36682</v>
      </c>
      <c r="L572" s="11"/>
      <c r="M572" s="11">
        <v>423100</v>
      </c>
      <c r="N572" s="11">
        <v>549361</v>
      </c>
      <c r="O572" s="11">
        <v>88</v>
      </c>
      <c r="P572" s="11" t="s">
        <v>216</v>
      </c>
      <c r="Q572" s="11" t="s">
        <v>3041</v>
      </c>
      <c r="R572" s="11">
        <v>10</v>
      </c>
      <c r="S572" s="11" t="s">
        <v>162</v>
      </c>
      <c r="T572" s="11">
        <v>93</v>
      </c>
      <c r="U572" s="11">
        <v>3</v>
      </c>
      <c r="V572" s="11" t="s">
        <v>150</v>
      </c>
      <c r="W572" s="11">
        <v>1</v>
      </c>
      <c r="X572" s="11">
        <v>0</v>
      </c>
      <c r="Y572" s="11">
        <v>0</v>
      </c>
      <c r="Z572" s="11">
        <v>0</v>
      </c>
      <c r="AA572" s="11">
        <v>0</v>
      </c>
      <c r="AB572" s="11">
        <v>0</v>
      </c>
      <c r="AC572" s="11">
        <v>0</v>
      </c>
      <c r="AD572" s="11">
        <v>1</v>
      </c>
      <c r="AE572" s="11">
        <v>0</v>
      </c>
      <c r="AF572" s="11">
        <v>1</v>
      </c>
      <c r="AG572" s="11">
        <v>0</v>
      </c>
      <c r="AH572" s="11">
        <v>0</v>
      </c>
      <c r="AI572" s="11">
        <v>0</v>
      </c>
      <c r="AJ572" s="11">
        <v>0</v>
      </c>
      <c r="AK572" s="11">
        <v>0</v>
      </c>
      <c r="AL572" s="11">
        <v>0</v>
      </c>
      <c r="AM572" s="11">
        <v>0</v>
      </c>
      <c r="AN572" s="11" t="s">
        <v>281</v>
      </c>
      <c r="AO572" s="11">
        <v>0</v>
      </c>
      <c r="AP572" s="11"/>
      <c r="AQ572" s="11" t="s">
        <v>256</v>
      </c>
      <c r="AR572" s="11" t="s">
        <v>220</v>
      </c>
      <c r="AS572" s="11" t="s">
        <v>209</v>
      </c>
      <c r="AT572" s="11">
        <v>12</v>
      </c>
      <c r="AU572" s="11">
        <v>0</v>
      </c>
      <c r="AV572" s="11"/>
      <c r="AW572" s="11" t="s">
        <v>165</v>
      </c>
      <c r="AX572" s="17"/>
      <c r="AY572" s="11" t="s">
        <v>3045</v>
      </c>
      <c r="AZ572" s="11"/>
      <c r="BA572" s="11" t="s">
        <v>3037</v>
      </c>
      <c r="BB572" s="11" t="s">
        <v>259</v>
      </c>
      <c r="BC572" s="16">
        <v>12</v>
      </c>
      <c r="BD572" s="11" t="s">
        <v>3042</v>
      </c>
      <c r="BE572" s="11" t="s">
        <v>168</v>
      </c>
      <c r="BF572" s="11" t="s">
        <v>169</v>
      </c>
      <c r="BG572" s="11" t="s">
        <v>262</v>
      </c>
      <c r="BH572" s="11" t="s">
        <v>263</v>
      </c>
      <c r="BI572" s="11" t="s">
        <v>172</v>
      </c>
      <c r="BJ572" s="11" t="s">
        <v>173</v>
      </c>
      <c r="BK572" s="11">
        <v>1</v>
      </c>
      <c r="BL572" s="11"/>
      <c r="BM572" s="11"/>
      <c r="BN572" s="11"/>
      <c r="BO572" s="11"/>
      <c r="BP572" s="11" t="s">
        <v>174</v>
      </c>
      <c r="BQ572" s="11"/>
      <c r="BR572" s="11" t="s">
        <v>265</v>
      </c>
      <c r="BS572" s="11"/>
      <c r="BT572" s="11" t="s">
        <v>265</v>
      </c>
      <c r="BU572" s="11" t="s">
        <v>174</v>
      </c>
      <c r="BV572" s="11" t="s">
        <v>174</v>
      </c>
      <c r="BW572" s="11" t="s">
        <v>174</v>
      </c>
      <c r="BX572" s="11" t="s">
        <v>174</v>
      </c>
      <c r="BY572" s="11" t="s">
        <v>174</v>
      </c>
      <c r="BZ572" s="11" t="s">
        <v>265</v>
      </c>
      <c r="CA572" s="11" t="s">
        <v>174</v>
      </c>
      <c r="CB572" s="11" t="s">
        <v>174</v>
      </c>
      <c r="CC572" s="11" t="s">
        <v>174</v>
      </c>
      <c r="CD572" s="11" t="s">
        <v>174</v>
      </c>
      <c r="CE572" s="11" t="s">
        <v>174</v>
      </c>
      <c r="CF572" s="14">
        <v>41411</v>
      </c>
      <c r="CG572" s="14">
        <v>38718</v>
      </c>
    </row>
    <row r="573" spans="1:85" ht="60" x14ac:dyDescent="0.25">
      <c r="A573" s="11">
        <v>371</v>
      </c>
      <c r="B573" s="11" t="s">
        <v>3036</v>
      </c>
      <c r="C573" s="11" t="s">
        <v>3037</v>
      </c>
      <c r="D573" s="13">
        <v>371.5</v>
      </c>
      <c r="E573" s="11" t="s">
        <v>3046</v>
      </c>
      <c r="F573" s="11" t="s">
        <v>251</v>
      </c>
      <c r="G573" s="11" t="s">
        <v>58</v>
      </c>
      <c r="H573" s="11" t="s">
        <v>3039</v>
      </c>
      <c r="I573" s="11" t="s">
        <v>253</v>
      </c>
      <c r="J573" s="11" t="s">
        <v>2157</v>
      </c>
      <c r="K573" s="14">
        <v>39335</v>
      </c>
      <c r="M573" s="11">
        <v>423206</v>
      </c>
      <c r="N573" s="11">
        <v>549190</v>
      </c>
      <c r="O573" s="11">
        <v>88</v>
      </c>
      <c r="P573" s="11" t="s">
        <v>216</v>
      </c>
      <c r="Q573" s="11" t="s">
        <v>3047</v>
      </c>
      <c r="R573" s="11">
        <v>1</v>
      </c>
      <c r="S573" s="11" t="s">
        <v>231</v>
      </c>
      <c r="T573" s="11">
        <v>134.29</v>
      </c>
      <c r="U573" s="11">
        <v>0.05</v>
      </c>
      <c r="V573" s="11" t="s">
        <v>231</v>
      </c>
      <c r="W573" s="11">
        <v>1</v>
      </c>
      <c r="X573" s="11">
        <v>0</v>
      </c>
      <c r="Y573" s="11">
        <v>0</v>
      </c>
      <c r="Z573" s="11">
        <v>1</v>
      </c>
      <c r="AA573" s="11">
        <v>0</v>
      </c>
      <c r="AB573" s="11">
        <v>0</v>
      </c>
      <c r="AC573" s="11">
        <v>0</v>
      </c>
      <c r="AD573" s="11">
        <v>0</v>
      </c>
      <c r="AE573" s="11">
        <v>0</v>
      </c>
      <c r="AF573" s="11">
        <v>0</v>
      </c>
      <c r="AG573" s="11">
        <v>0</v>
      </c>
      <c r="AH573" s="11">
        <v>0</v>
      </c>
      <c r="AI573" s="11">
        <v>0</v>
      </c>
      <c r="AJ573" s="11">
        <v>0</v>
      </c>
      <c r="AK573" s="11">
        <v>0</v>
      </c>
      <c r="AL573" s="11">
        <v>0</v>
      </c>
      <c r="AM573" s="11">
        <v>0</v>
      </c>
      <c r="AN573" s="11" t="s">
        <v>308</v>
      </c>
      <c r="AO573" s="11">
        <v>0</v>
      </c>
      <c r="AQ573" s="11" t="s">
        <v>256</v>
      </c>
      <c r="AR573" s="11" t="s">
        <v>220</v>
      </c>
      <c r="AS573" s="11" t="s">
        <v>209</v>
      </c>
      <c r="AT573" s="11">
        <v>12</v>
      </c>
      <c r="AU573" s="11">
        <v>0</v>
      </c>
      <c r="AX573" s="17"/>
      <c r="CF573" s="14">
        <v>41411</v>
      </c>
    </row>
    <row r="574" spans="1:85" ht="30" x14ac:dyDescent="0.25">
      <c r="A574" s="11">
        <v>798</v>
      </c>
      <c r="B574" s="11" t="s">
        <v>6035</v>
      </c>
      <c r="D574" s="13">
        <v>798.1</v>
      </c>
      <c r="E574" s="11" t="s">
        <v>5737</v>
      </c>
      <c r="F574" s="11" t="s">
        <v>141</v>
      </c>
      <c r="G574" s="11" t="s">
        <v>58</v>
      </c>
      <c r="H574" s="11" t="s">
        <v>252</v>
      </c>
      <c r="I574" s="11" t="s">
        <v>141</v>
      </c>
      <c r="J574" s="11" t="s">
        <v>6034</v>
      </c>
      <c r="K574" s="14">
        <v>42248</v>
      </c>
      <c r="M574" s="11">
        <v>431120</v>
      </c>
      <c r="N574" s="11">
        <v>573210</v>
      </c>
      <c r="R574" s="11">
        <v>20</v>
      </c>
      <c r="S574" s="11" t="s">
        <v>184</v>
      </c>
      <c r="T574" s="11">
        <v>44</v>
      </c>
      <c r="U574" s="11">
        <v>5</v>
      </c>
      <c r="V574" s="11" t="s">
        <v>184</v>
      </c>
      <c r="W574" s="11">
        <v>1</v>
      </c>
      <c r="X574" s="11">
        <v>0</v>
      </c>
      <c r="Y574" s="11">
        <v>0</v>
      </c>
      <c r="Z574" s="11">
        <v>1</v>
      </c>
      <c r="AA574" s="11">
        <v>0</v>
      </c>
      <c r="AB574" s="11">
        <v>0</v>
      </c>
      <c r="AC574" s="11">
        <v>0</v>
      </c>
      <c r="AD574" s="11">
        <v>0</v>
      </c>
      <c r="AE574" s="11">
        <v>0</v>
      </c>
      <c r="AF574" s="11">
        <v>0</v>
      </c>
      <c r="AG574" s="11">
        <v>0</v>
      </c>
      <c r="AH574" s="11">
        <v>1</v>
      </c>
      <c r="AI574" s="11">
        <v>0</v>
      </c>
      <c r="AJ574" s="11">
        <v>0</v>
      </c>
      <c r="AK574" s="11">
        <v>0</v>
      </c>
      <c r="AL574" s="11">
        <v>0</v>
      </c>
      <c r="AM574" s="11">
        <v>0</v>
      </c>
      <c r="AN574" s="11" t="s">
        <v>5935</v>
      </c>
      <c r="AO574" s="11">
        <v>0</v>
      </c>
      <c r="AQ574" s="11" t="s">
        <v>141</v>
      </c>
      <c r="AR574" s="11" t="s">
        <v>2816</v>
      </c>
      <c r="AS574" s="11" t="s">
        <v>209</v>
      </c>
      <c r="AT574" s="11">
        <v>12</v>
      </c>
      <c r="AU574" s="11">
        <v>0</v>
      </c>
    </row>
    <row r="575" spans="1:85" x14ac:dyDescent="0.25">
      <c r="A575" s="79">
        <v>787</v>
      </c>
      <c r="B575" s="79" t="s">
        <v>5936</v>
      </c>
      <c r="C575" s="79"/>
      <c r="D575" s="80">
        <v>787.1</v>
      </c>
      <c r="E575" s="79" t="s">
        <v>4869</v>
      </c>
      <c r="F575" s="79" t="s">
        <v>141</v>
      </c>
      <c r="G575" s="79" t="s">
        <v>429</v>
      </c>
      <c r="H575" s="79" t="s">
        <v>2806</v>
      </c>
      <c r="I575" s="79" t="s">
        <v>141</v>
      </c>
      <c r="J575" s="79" t="s">
        <v>5732</v>
      </c>
      <c r="K575" s="81">
        <v>41428</v>
      </c>
      <c r="L575" s="79"/>
      <c r="M575" s="79">
        <v>334193</v>
      </c>
      <c r="N575" s="79">
        <v>665977</v>
      </c>
      <c r="O575" s="82"/>
      <c r="P575" s="79" t="s">
        <v>695</v>
      </c>
      <c r="Q575" s="79" t="s">
        <v>5937</v>
      </c>
      <c r="R575" s="79">
        <v>1</v>
      </c>
      <c r="S575" s="79" t="s">
        <v>231</v>
      </c>
      <c r="T575" s="79">
        <v>87.42</v>
      </c>
      <c r="U575" s="79">
        <v>0.01</v>
      </c>
      <c r="V575" s="79" t="s">
        <v>231</v>
      </c>
      <c r="W575" s="79">
        <v>1</v>
      </c>
      <c r="X575" s="79">
        <v>0</v>
      </c>
      <c r="Y575" s="79">
        <v>0</v>
      </c>
      <c r="Z575" s="79">
        <v>1</v>
      </c>
      <c r="AA575" s="79">
        <v>0</v>
      </c>
      <c r="AB575" s="79">
        <v>0</v>
      </c>
      <c r="AC575" s="79">
        <v>0</v>
      </c>
      <c r="AD575" s="79">
        <v>0</v>
      </c>
      <c r="AE575" s="79">
        <v>0</v>
      </c>
      <c r="AF575" s="79">
        <v>0</v>
      </c>
      <c r="AG575" s="79">
        <v>0</v>
      </c>
      <c r="AH575" s="79">
        <v>1</v>
      </c>
      <c r="AI575" s="79">
        <v>0</v>
      </c>
      <c r="AJ575" s="79">
        <v>0</v>
      </c>
      <c r="AK575" s="79">
        <v>0</v>
      </c>
      <c r="AL575" s="79">
        <v>0</v>
      </c>
      <c r="AM575" s="79">
        <v>0</v>
      </c>
      <c r="AN575" s="79" t="s">
        <v>5935</v>
      </c>
      <c r="AO575" s="79">
        <v>0</v>
      </c>
      <c r="AP575" s="79"/>
      <c r="AQ575" s="79" t="s">
        <v>141</v>
      </c>
      <c r="AR575" s="79" t="s">
        <v>220</v>
      </c>
      <c r="AS575" s="79" t="s">
        <v>209</v>
      </c>
      <c r="AT575" s="79">
        <v>12</v>
      </c>
      <c r="AU575" s="11">
        <v>12</v>
      </c>
      <c r="AV575" s="79"/>
      <c r="AW575" s="79"/>
      <c r="AX575" s="83"/>
      <c r="AY575" s="79"/>
      <c r="AZ575" s="79"/>
      <c r="BA575" s="79"/>
      <c r="BB575" s="79"/>
      <c r="BC575" s="84"/>
      <c r="BD575" s="79"/>
      <c r="BE575" s="79"/>
      <c r="BF575" s="79"/>
      <c r="BG575" s="79"/>
      <c r="BH575" s="79"/>
      <c r="BI575" s="79"/>
      <c r="BJ575" s="79"/>
      <c r="BK575" s="79"/>
      <c r="BL575" s="79"/>
      <c r="BM575" s="79"/>
      <c r="BN575" s="79"/>
      <c r="BO575" s="79"/>
      <c r="BP575" s="79"/>
      <c r="BQ575" s="79"/>
      <c r="BR575" s="79"/>
      <c r="BS575" s="79"/>
      <c r="BT575" s="79"/>
      <c r="BU575" s="79"/>
      <c r="BV575" s="79"/>
      <c r="BW575" s="79"/>
      <c r="BX575" s="79"/>
      <c r="BY575" s="79"/>
      <c r="BZ575" s="79"/>
      <c r="CA575" s="79"/>
      <c r="CB575" s="79"/>
      <c r="CC575" s="79"/>
      <c r="CD575" s="79"/>
      <c r="CE575" s="79"/>
      <c r="CF575" s="81">
        <v>41411</v>
      </c>
      <c r="CG575" s="14">
        <v>41411</v>
      </c>
    </row>
    <row r="576" spans="1:85" ht="30" x14ac:dyDescent="0.25">
      <c r="A576" s="11">
        <v>107</v>
      </c>
      <c r="B576" s="11" t="s">
        <v>1035</v>
      </c>
      <c r="D576" s="13">
        <v>107.1</v>
      </c>
      <c r="E576" s="11" t="s">
        <v>1036</v>
      </c>
      <c r="F576" s="11" t="s">
        <v>141</v>
      </c>
      <c r="G576" s="11" t="s">
        <v>205</v>
      </c>
      <c r="H576" s="11" t="s">
        <v>206</v>
      </c>
      <c r="I576" s="11" t="s">
        <v>141</v>
      </c>
      <c r="J576" s="11" t="s">
        <v>145</v>
      </c>
      <c r="K576" s="14">
        <v>34790</v>
      </c>
      <c r="M576" s="11">
        <v>442982</v>
      </c>
      <c r="N576" s="11">
        <v>378806</v>
      </c>
      <c r="O576" s="11">
        <v>120</v>
      </c>
      <c r="P576" s="11" t="s">
        <v>207</v>
      </c>
      <c r="Q576" s="11" t="s">
        <v>1037</v>
      </c>
      <c r="R576" s="11">
        <v>20</v>
      </c>
      <c r="S576" s="11" t="s">
        <v>162</v>
      </c>
      <c r="T576" s="11">
        <v>0</v>
      </c>
      <c r="U576" s="11">
        <v>20</v>
      </c>
      <c r="W576" s="11">
        <v>1</v>
      </c>
      <c r="X576" s="11">
        <v>0</v>
      </c>
      <c r="Y576" s="11">
        <v>0</v>
      </c>
      <c r="Z576" s="11">
        <v>0</v>
      </c>
      <c r="AA576" s="11">
        <v>0</v>
      </c>
      <c r="AB576" s="11">
        <v>0</v>
      </c>
      <c r="AC576" s="11">
        <v>0</v>
      </c>
      <c r="AD576" s="11">
        <v>0</v>
      </c>
      <c r="AE576" s="11">
        <v>0</v>
      </c>
      <c r="AF576" s="11">
        <v>0</v>
      </c>
      <c r="AG576" s="11">
        <v>0</v>
      </c>
      <c r="AH576" s="11">
        <v>1</v>
      </c>
      <c r="AI576" s="11">
        <v>0</v>
      </c>
      <c r="AJ576" s="11">
        <v>0</v>
      </c>
      <c r="AK576" s="11">
        <v>0</v>
      </c>
      <c r="AL576" s="11">
        <v>0</v>
      </c>
      <c r="AM576" s="11">
        <v>0</v>
      </c>
      <c r="AN576" s="11" t="s">
        <v>154</v>
      </c>
      <c r="AO576" s="11">
        <v>0</v>
      </c>
      <c r="AQ576" s="11" t="s">
        <v>141</v>
      </c>
      <c r="AR576" s="11" t="s">
        <v>152</v>
      </c>
      <c r="AS576" s="11" t="s">
        <v>232</v>
      </c>
      <c r="AT576" s="11">
        <v>6</v>
      </c>
      <c r="AU576" s="11">
        <v>6</v>
      </c>
      <c r="AX576" s="17"/>
      <c r="CF576" s="14">
        <v>41411</v>
      </c>
    </row>
    <row r="577" spans="1:85" ht="30" x14ac:dyDescent="0.25">
      <c r="A577" s="11">
        <v>107</v>
      </c>
      <c r="B577" s="11" t="s">
        <v>1035</v>
      </c>
      <c r="D577" s="13">
        <v>107.2</v>
      </c>
      <c r="E577" s="11" t="s">
        <v>1038</v>
      </c>
      <c r="F577" s="11" t="s">
        <v>141</v>
      </c>
      <c r="G577" s="11" t="s">
        <v>205</v>
      </c>
      <c r="H577" s="11" t="s">
        <v>206</v>
      </c>
      <c r="I577" s="11" t="s">
        <v>141</v>
      </c>
      <c r="J577" s="11" t="s">
        <v>145</v>
      </c>
      <c r="K577" s="14">
        <v>34790</v>
      </c>
      <c r="M577" s="11">
        <v>442982</v>
      </c>
      <c r="N577" s="11">
        <v>378806</v>
      </c>
      <c r="O577" s="11">
        <v>120</v>
      </c>
      <c r="P577" s="11" t="s">
        <v>207</v>
      </c>
      <c r="Q577" s="11" t="s">
        <v>1037</v>
      </c>
      <c r="R577" s="11">
        <v>20</v>
      </c>
      <c r="S577" s="11" t="s">
        <v>162</v>
      </c>
      <c r="T577" s="11">
        <v>0</v>
      </c>
      <c r="U577" s="11">
        <v>20</v>
      </c>
      <c r="W577" s="11">
        <v>1</v>
      </c>
      <c r="X577" s="11">
        <v>0</v>
      </c>
      <c r="Y577" s="11">
        <v>0</v>
      </c>
      <c r="Z577" s="11">
        <v>0</v>
      </c>
      <c r="AA577" s="11">
        <v>0</v>
      </c>
      <c r="AB577" s="11">
        <v>0</v>
      </c>
      <c r="AC577" s="11">
        <v>0</v>
      </c>
      <c r="AD577" s="11">
        <v>0</v>
      </c>
      <c r="AE577" s="11">
        <v>0</v>
      </c>
      <c r="AF577" s="11">
        <v>0</v>
      </c>
      <c r="AG577" s="11">
        <v>0</v>
      </c>
      <c r="AH577" s="11">
        <v>1</v>
      </c>
      <c r="AI577" s="11">
        <v>0</v>
      </c>
      <c r="AJ577" s="11">
        <v>0</v>
      </c>
      <c r="AK577" s="11">
        <v>0</v>
      </c>
      <c r="AL577" s="11">
        <v>0</v>
      </c>
      <c r="AM577" s="11">
        <v>0</v>
      </c>
      <c r="AN577" s="11" t="s">
        <v>154</v>
      </c>
      <c r="AO577" s="11">
        <v>0</v>
      </c>
      <c r="AQ577" s="11" t="s">
        <v>141</v>
      </c>
      <c r="AR577" s="11" t="s">
        <v>152</v>
      </c>
      <c r="AS577" s="11" t="s">
        <v>232</v>
      </c>
      <c r="AT577" s="11">
        <v>6</v>
      </c>
      <c r="AU577" s="11">
        <v>0</v>
      </c>
      <c r="AX577" s="17"/>
      <c r="CF577" s="14">
        <v>41411</v>
      </c>
    </row>
    <row r="578" spans="1:85" ht="30" x14ac:dyDescent="0.25">
      <c r="A578" s="11">
        <v>106</v>
      </c>
      <c r="B578" s="11" t="s">
        <v>1033</v>
      </c>
      <c r="D578" s="13">
        <v>106.1</v>
      </c>
      <c r="E578" s="11" t="s">
        <v>510</v>
      </c>
      <c r="F578" s="11" t="s">
        <v>141</v>
      </c>
      <c r="G578" s="11" t="s">
        <v>205</v>
      </c>
      <c r="H578" s="11" t="s">
        <v>206</v>
      </c>
      <c r="I578" s="11" t="s">
        <v>141</v>
      </c>
      <c r="J578" s="11" t="s">
        <v>145</v>
      </c>
      <c r="K578" s="14">
        <v>34790</v>
      </c>
      <c r="M578" s="11">
        <v>442249</v>
      </c>
      <c r="N578" s="11">
        <v>378685</v>
      </c>
      <c r="O578" s="11">
        <v>120</v>
      </c>
      <c r="P578" s="11" t="s">
        <v>207</v>
      </c>
      <c r="Q578" s="11" t="s">
        <v>1034</v>
      </c>
      <c r="R578" s="11">
        <v>10</v>
      </c>
      <c r="S578" s="11" t="s">
        <v>162</v>
      </c>
      <c r="T578" s="11">
        <v>0</v>
      </c>
      <c r="U578" s="11">
        <v>20</v>
      </c>
      <c r="W578" s="11">
        <v>1</v>
      </c>
      <c r="X578" s="11">
        <v>0</v>
      </c>
      <c r="Y578" s="11">
        <v>0</v>
      </c>
      <c r="Z578" s="11">
        <v>0</v>
      </c>
      <c r="AA578" s="11">
        <v>0</v>
      </c>
      <c r="AB578" s="11">
        <v>0</v>
      </c>
      <c r="AC578" s="11">
        <v>0</v>
      </c>
      <c r="AD578" s="11">
        <v>0</v>
      </c>
      <c r="AE578" s="11">
        <v>0</v>
      </c>
      <c r="AF578" s="11">
        <v>0</v>
      </c>
      <c r="AG578" s="11">
        <v>0</v>
      </c>
      <c r="AH578" s="11">
        <v>1</v>
      </c>
      <c r="AI578" s="11">
        <v>0</v>
      </c>
      <c r="AJ578" s="11">
        <v>0</v>
      </c>
      <c r="AK578" s="11">
        <v>0</v>
      </c>
      <c r="AL578" s="11">
        <v>0</v>
      </c>
      <c r="AM578" s="11">
        <v>0</v>
      </c>
      <c r="AN578" s="11" t="s">
        <v>154</v>
      </c>
      <c r="AO578" s="11">
        <v>0</v>
      </c>
      <c r="AQ578" s="11" t="s">
        <v>141</v>
      </c>
      <c r="AR578" s="11" t="s">
        <v>152</v>
      </c>
      <c r="AS578" s="11" t="s">
        <v>232</v>
      </c>
      <c r="AT578" s="11">
        <v>6</v>
      </c>
      <c r="AU578" s="11">
        <v>6</v>
      </c>
      <c r="AX578" s="17"/>
      <c r="CF578" s="14">
        <v>41411</v>
      </c>
    </row>
    <row r="579" spans="1:85" ht="30" x14ac:dyDescent="0.25">
      <c r="A579" s="11">
        <v>568</v>
      </c>
      <c r="B579" s="11" t="s">
        <v>4389</v>
      </c>
      <c r="D579" s="13">
        <v>568.1</v>
      </c>
      <c r="E579" s="11" t="s">
        <v>512</v>
      </c>
      <c r="F579" s="11" t="s">
        <v>141</v>
      </c>
      <c r="G579" s="11" t="s">
        <v>157</v>
      </c>
      <c r="H579" s="11" t="s">
        <v>3244</v>
      </c>
      <c r="I579" s="11" t="s">
        <v>141</v>
      </c>
      <c r="J579" s="11" t="s">
        <v>1232</v>
      </c>
      <c r="K579" s="14">
        <v>37391</v>
      </c>
      <c r="L579" s="11" t="s">
        <v>4390</v>
      </c>
      <c r="M579" s="11">
        <v>421712</v>
      </c>
      <c r="N579" s="11">
        <v>401904</v>
      </c>
      <c r="O579" s="11">
        <v>110</v>
      </c>
      <c r="P579" s="11" t="s">
        <v>160</v>
      </c>
      <c r="Q579" s="11" t="s">
        <v>4391</v>
      </c>
      <c r="R579" s="11">
        <v>20</v>
      </c>
      <c r="S579" s="11" t="s">
        <v>162</v>
      </c>
      <c r="T579" s="11">
        <v>303.3</v>
      </c>
      <c r="U579" s="11">
        <v>0.1</v>
      </c>
      <c r="V579" s="11" t="s">
        <v>231</v>
      </c>
      <c r="W579" s="11">
        <v>1</v>
      </c>
      <c r="X579" s="11">
        <v>0</v>
      </c>
      <c r="Y579" s="11">
        <v>0</v>
      </c>
      <c r="Z579" s="11">
        <v>1</v>
      </c>
      <c r="AA579" s="11">
        <v>0</v>
      </c>
      <c r="AB579" s="11">
        <v>0</v>
      </c>
      <c r="AC579" s="11">
        <v>0</v>
      </c>
      <c r="AD579" s="11">
        <v>0</v>
      </c>
      <c r="AE579" s="11">
        <v>0</v>
      </c>
      <c r="AF579" s="11">
        <v>0</v>
      </c>
      <c r="AG579" s="11">
        <v>0</v>
      </c>
      <c r="AH579" s="11">
        <v>1</v>
      </c>
      <c r="AI579" s="11">
        <v>0</v>
      </c>
      <c r="AJ579" s="11">
        <v>0</v>
      </c>
      <c r="AK579" s="11">
        <v>0</v>
      </c>
      <c r="AL579" s="11">
        <v>0</v>
      </c>
      <c r="AM579" s="11">
        <v>0</v>
      </c>
      <c r="AN579" s="11" t="s">
        <v>195</v>
      </c>
      <c r="AO579" s="11">
        <v>0</v>
      </c>
      <c r="AQ579" s="11" t="s">
        <v>141</v>
      </c>
      <c r="AR579" s="11" t="s">
        <v>152</v>
      </c>
      <c r="AS579" s="11" t="s">
        <v>209</v>
      </c>
      <c r="AT579" s="11">
        <v>12</v>
      </c>
      <c r="AU579" s="11">
        <v>12</v>
      </c>
      <c r="AX579" s="17"/>
      <c r="CF579" s="14">
        <v>41411</v>
      </c>
    </row>
    <row r="580" spans="1:85" ht="45" x14ac:dyDescent="0.25">
      <c r="A580" s="11">
        <v>390</v>
      </c>
      <c r="B580" s="11" t="s">
        <v>3164</v>
      </c>
      <c r="D580" s="13">
        <v>390.1</v>
      </c>
      <c r="E580" s="11" t="s">
        <v>3064</v>
      </c>
      <c r="F580" s="11" t="s">
        <v>141</v>
      </c>
      <c r="G580" s="11" t="s">
        <v>58</v>
      </c>
      <c r="H580" s="11" t="s">
        <v>3039</v>
      </c>
      <c r="I580" s="11" t="s">
        <v>141</v>
      </c>
      <c r="J580" s="11" t="s">
        <v>1232</v>
      </c>
      <c r="K580" s="14">
        <v>36251</v>
      </c>
      <c r="L580" s="11" t="s">
        <v>3165</v>
      </c>
      <c r="M580" s="11">
        <v>421940</v>
      </c>
      <c r="N580" s="11">
        <v>549079</v>
      </c>
      <c r="O580" s="11">
        <v>88</v>
      </c>
      <c r="P580" s="11" t="s">
        <v>216</v>
      </c>
      <c r="Q580" s="11" t="s">
        <v>3166</v>
      </c>
      <c r="R580" s="11">
        <v>10</v>
      </c>
      <c r="S580" s="11" t="s">
        <v>162</v>
      </c>
      <c r="T580" s="11">
        <v>115</v>
      </c>
      <c r="U580" s="11">
        <v>5</v>
      </c>
      <c r="V580" s="11" t="s">
        <v>150</v>
      </c>
      <c r="W580" s="11">
        <v>1</v>
      </c>
      <c r="X580" s="11">
        <v>1</v>
      </c>
      <c r="Y580" s="11">
        <v>0</v>
      </c>
      <c r="Z580" s="11">
        <v>0</v>
      </c>
      <c r="AA580" s="11">
        <v>0</v>
      </c>
      <c r="AB580" s="11">
        <v>0</v>
      </c>
      <c r="AC580" s="11">
        <v>0</v>
      </c>
      <c r="AD580" s="11">
        <v>0</v>
      </c>
      <c r="AE580" s="11">
        <v>0</v>
      </c>
      <c r="AF580" s="11">
        <v>1</v>
      </c>
      <c r="AG580" s="11">
        <v>0</v>
      </c>
      <c r="AH580" s="11">
        <v>0</v>
      </c>
      <c r="AI580" s="11">
        <v>0</v>
      </c>
      <c r="AJ580" s="11">
        <v>0</v>
      </c>
      <c r="AK580" s="11">
        <v>0</v>
      </c>
      <c r="AL580" s="11">
        <v>0</v>
      </c>
      <c r="AM580" s="11">
        <v>0</v>
      </c>
      <c r="AN580" s="11" t="s">
        <v>972</v>
      </c>
      <c r="AO580" s="11">
        <v>0</v>
      </c>
      <c r="AQ580" s="11" t="s">
        <v>141</v>
      </c>
      <c r="AR580" s="11" t="s">
        <v>220</v>
      </c>
      <c r="AS580" s="11" t="s">
        <v>164</v>
      </c>
      <c r="AT580" s="11">
        <v>4</v>
      </c>
      <c r="AU580" s="11">
        <v>4</v>
      </c>
      <c r="AW580" s="11" t="s">
        <v>165</v>
      </c>
      <c r="AX580" s="17"/>
      <c r="AY580" s="11" t="s">
        <v>166</v>
      </c>
      <c r="BA580" s="11" t="s">
        <v>614</v>
      </c>
      <c r="BB580" s="11" t="s">
        <v>164</v>
      </c>
      <c r="BC580" s="16">
        <v>4</v>
      </c>
      <c r="BD580" s="11" t="s">
        <v>9</v>
      </c>
      <c r="BE580" s="11" t="s">
        <v>168</v>
      </c>
      <c r="BF580" s="11" t="s">
        <v>169</v>
      </c>
      <c r="BG580" s="11" t="s">
        <v>170</v>
      </c>
      <c r="BH580" s="11" t="s">
        <v>171</v>
      </c>
      <c r="BI580" s="11" t="s">
        <v>172</v>
      </c>
      <c r="BJ580" s="11" t="s">
        <v>173</v>
      </c>
      <c r="BK580" s="11">
        <v>1</v>
      </c>
      <c r="BQ580" s="11" t="s">
        <v>174</v>
      </c>
      <c r="BT580" s="11" t="s">
        <v>174</v>
      </c>
      <c r="BU580" s="11" t="s">
        <v>175</v>
      </c>
      <c r="BV580" s="11" t="s">
        <v>175</v>
      </c>
      <c r="BW580" s="11" t="s">
        <v>174</v>
      </c>
      <c r="BX580" s="11" t="s">
        <v>175</v>
      </c>
      <c r="BY580" s="11" t="s">
        <v>175</v>
      </c>
      <c r="BZ580" s="11" t="s">
        <v>174</v>
      </c>
      <c r="CA580" s="11" t="s">
        <v>175</v>
      </c>
      <c r="CB580" s="11" t="s">
        <v>175</v>
      </c>
      <c r="CC580" s="11" t="s">
        <v>175</v>
      </c>
      <c r="CD580" s="11" t="s">
        <v>175</v>
      </c>
      <c r="CE580" s="11" t="s">
        <v>175</v>
      </c>
      <c r="CF580" s="14">
        <v>41411</v>
      </c>
      <c r="CG580" s="14">
        <v>38718</v>
      </c>
    </row>
    <row r="581" spans="1:85" ht="30" x14ac:dyDescent="0.25">
      <c r="A581" s="11">
        <v>747</v>
      </c>
      <c r="B581" s="11" t="s">
        <v>5693</v>
      </c>
      <c r="D581" s="13">
        <v>747.1</v>
      </c>
      <c r="E581" s="11" t="s">
        <v>5694</v>
      </c>
      <c r="F581" s="11" t="s">
        <v>141</v>
      </c>
      <c r="G581" s="11" t="s">
        <v>58</v>
      </c>
      <c r="H581" s="11" t="s">
        <v>1668</v>
      </c>
      <c r="I581" s="11" t="s">
        <v>141</v>
      </c>
      <c r="J581" s="11" t="s">
        <v>5695</v>
      </c>
      <c r="K581" s="14">
        <v>39681</v>
      </c>
      <c r="M581" s="11">
        <v>426948</v>
      </c>
      <c r="N581" s="11">
        <v>526944</v>
      </c>
      <c r="O581" s="74">
        <v>93</v>
      </c>
      <c r="P581" s="11" t="s">
        <v>216</v>
      </c>
      <c r="Q581" s="11" t="s">
        <v>5696</v>
      </c>
      <c r="R581" s="11">
        <v>1</v>
      </c>
      <c r="S581" s="11" t="s">
        <v>231</v>
      </c>
      <c r="T581" s="11">
        <v>116.1</v>
      </c>
      <c r="U581" s="11">
        <v>0.01</v>
      </c>
      <c r="V581" s="11" t="s">
        <v>231</v>
      </c>
      <c r="W581" s="11">
        <v>1</v>
      </c>
      <c r="X581" s="11">
        <v>0</v>
      </c>
      <c r="Y581" s="11">
        <v>0</v>
      </c>
      <c r="Z581" s="11">
        <v>1</v>
      </c>
      <c r="AA581" s="11">
        <v>0</v>
      </c>
      <c r="AB581" s="11">
        <v>0</v>
      </c>
      <c r="AC581" s="11">
        <v>0</v>
      </c>
      <c r="AD581" s="11">
        <v>0</v>
      </c>
      <c r="AE581" s="11">
        <v>0</v>
      </c>
      <c r="AF581" s="11">
        <v>0</v>
      </c>
      <c r="AG581" s="11">
        <v>0</v>
      </c>
      <c r="AH581" s="11">
        <v>0</v>
      </c>
      <c r="AI581" s="11">
        <v>0</v>
      </c>
      <c r="AJ581" s="11">
        <v>0</v>
      </c>
      <c r="AK581" s="11">
        <v>0</v>
      </c>
      <c r="AL581" s="11">
        <v>0</v>
      </c>
      <c r="AM581" s="11">
        <v>0</v>
      </c>
      <c r="AN581" s="11" t="s">
        <v>308</v>
      </c>
      <c r="AO581" s="11">
        <v>0</v>
      </c>
      <c r="AQ581" s="11" t="s">
        <v>141</v>
      </c>
      <c r="AR581" s="11" t="s">
        <v>220</v>
      </c>
      <c r="AS581" s="11" t="s">
        <v>164</v>
      </c>
      <c r="AT581" s="11">
        <v>4</v>
      </c>
      <c r="AU581" s="11">
        <v>4</v>
      </c>
      <c r="AX581" s="17"/>
      <c r="CF581" s="14">
        <v>41411</v>
      </c>
    </row>
    <row r="582" spans="1:85" ht="30" x14ac:dyDescent="0.25">
      <c r="A582" s="11">
        <v>344</v>
      </c>
      <c r="B582" s="11" t="s">
        <v>2805</v>
      </c>
      <c r="D582" s="13">
        <v>344.1</v>
      </c>
      <c r="E582" s="11" t="s">
        <v>80</v>
      </c>
      <c r="F582" s="11" t="s">
        <v>141</v>
      </c>
      <c r="G582" s="11" t="s">
        <v>429</v>
      </c>
      <c r="H582" s="11" t="s">
        <v>2806</v>
      </c>
      <c r="I582" s="11" t="s">
        <v>141</v>
      </c>
      <c r="J582" s="11" t="s">
        <v>1232</v>
      </c>
      <c r="K582" s="14">
        <v>36192</v>
      </c>
      <c r="L582" s="11" t="s">
        <v>2807</v>
      </c>
      <c r="M582" s="11">
        <v>331792</v>
      </c>
      <c r="N582" s="11">
        <v>667033</v>
      </c>
      <c r="O582" s="11">
        <v>66</v>
      </c>
      <c r="P582" s="11" t="s">
        <v>695</v>
      </c>
      <c r="Q582" s="11" t="s">
        <v>2808</v>
      </c>
      <c r="R582" s="11">
        <v>6</v>
      </c>
      <c r="S582" s="11" t="s">
        <v>211</v>
      </c>
      <c r="T582" s="11">
        <v>48</v>
      </c>
      <c r="U582" s="11">
        <v>3</v>
      </c>
      <c r="V582" s="11" t="s">
        <v>150</v>
      </c>
      <c r="W582" s="11">
        <v>1</v>
      </c>
      <c r="X582" s="11">
        <v>1</v>
      </c>
      <c r="Y582" s="11">
        <v>0</v>
      </c>
      <c r="Z582" s="11">
        <v>0</v>
      </c>
      <c r="AA582" s="11">
        <v>0</v>
      </c>
      <c r="AB582" s="11">
        <v>0</v>
      </c>
      <c r="AC582" s="11">
        <v>0</v>
      </c>
      <c r="AD582" s="11">
        <v>0</v>
      </c>
      <c r="AE582" s="11">
        <v>0</v>
      </c>
      <c r="AF582" s="11">
        <v>1</v>
      </c>
      <c r="AG582" s="11">
        <v>0</v>
      </c>
      <c r="AH582" s="11">
        <v>0</v>
      </c>
      <c r="AI582" s="11">
        <v>0</v>
      </c>
      <c r="AJ582" s="11">
        <v>0</v>
      </c>
      <c r="AK582" s="11">
        <v>0</v>
      </c>
      <c r="AL582" s="11">
        <v>0</v>
      </c>
      <c r="AM582" s="11">
        <v>0</v>
      </c>
      <c r="AN582" s="11" t="s">
        <v>972</v>
      </c>
      <c r="AO582" s="11">
        <v>0</v>
      </c>
      <c r="AQ582" s="11" t="s">
        <v>141</v>
      </c>
      <c r="AR582" s="11" t="s">
        <v>220</v>
      </c>
      <c r="AS582" s="11" t="s">
        <v>209</v>
      </c>
      <c r="AT582" s="11">
        <v>12</v>
      </c>
      <c r="AU582" s="11">
        <v>12</v>
      </c>
      <c r="AW582" s="11" t="s">
        <v>165</v>
      </c>
      <c r="AX582" s="17"/>
      <c r="AY582" s="11" t="s">
        <v>2809</v>
      </c>
      <c r="BA582" s="11" t="s">
        <v>2603</v>
      </c>
      <c r="BB582" s="11" t="s">
        <v>164</v>
      </c>
      <c r="BC582" s="16">
        <v>4</v>
      </c>
      <c r="BD582" s="11" t="s">
        <v>2810</v>
      </c>
      <c r="BE582" s="11" t="s">
        <v>429</v>
      </c>
      <c r="BF582" s="11" t="s">
        <v>169</v>
      </c>
      <c r="BG582" s="11" t="s">
        <v>261</v>
      </c>
      <c r="BH582" s="11" t="s">
        <v>1333</v>
      </c>
      <c r="BI582" s="11" t="s">
        <v>172</v>
      </c>
      <c r="BJ582" s="11" t="s">
        <v>173</v>
      </c>
      <c r="BK582" s="11">
        <v>1</v>
      </c>
      <c r="BQ582" s="11" t="s">
        <v>174</v>
      </c>
      <c r="BR582" s="11" t="s">
        <v>318</v>
      </c>
      <c r="BT582" s="11" t="s">
        <v>318</v>
      </c>
      <c r="BU582" s="11" t="s">
        <v>175</v>
      </c>
      <c r="BV582" s="11" t="s">
        <v>175</v>
      </c>
      <c r="BW582" s="11" t="s">
        <v>174</v>
      </c>
      <c r="BX582" s="11" t="s">
        <v>175</v>
      </c>
      <c r="BY582" s="11" t="s">
        <v>175</v>
      </c>
      <c r="BZ582" s="11" t="s">
        <v>318</v>
      </c>
      <c r="CA582" s="11" t="s">
        <v>175</v>
      </c>
      <c r="CB582" s="11" t="s">
        <v>175</v>
      </c>
      <c r="CC582" s="11" t="s">
        <v>175</v>
      </c>
      <c r="CD582" s="11" t="s">
        <v>175</v>
      </c>
      <c r="CE582" s="11" t="s">
        <v>175</v>
      </c>
      <c r="CF582" s="14">
        <v>41411</v>
      </c>
      <c r="CG582" s="14">
        <v>38718</v>
      </c>
    </row>
    <row r="583" spans="1:85" ht="30" x14ac:dyDescent="0.25">
      <c r="A583" s="11">
        <v>31</v>
      </c>
      <c r="B583" s="11" t="s">
        <v>509</v>
      </c>
      <c r="D583" s="13">
        <v>31.1</v>
      </c>
      <c r="E583" s="11" t="s">
        <v>510</v>
      </c>
      <c r="F583" s="11" t="s">
        <v>141</v>
      </c>
      <c r="G583" s="11" t="s">
        <v>226</v>
      </c>
      <c r="H583" s="11" t="s">
        <v>227</v>
      </c>
      <c r="I583" s="11" t="s">
        <v>141</v>
      </c>
      <c r="J583" s="11" t="s">
        <v>145</v>
      </c>
      <c r="K583" s="14">
        <v>34608</v>
      </c>
      <c r="M583" s="11">
        <v>373450</v>
      </c>
      <c r="N583" s="11">
        <v>403126</v>
      </c>
      <c r="O583" s="11">
        <v>109</v>
      </c>
      <c r="P583" s="11" t="s">
        <v>229</v>
      </c>
      <c r="Q583" s="11" t="s">
        <v>511</v>
      </c>
      <c r="R583" s="11">
        <v>15</v>
      </c>
      <c r="S583" s="11" t="s">
        <v>211</v>
      </c>
      <c r="T583" s="11">
        <v>88.52</v>
      </c>
      <c r="U583" s="11">
        <v>0.01</v>
      </c>
      <c r="V583" s="11" t="s">
        <v>231</v>
      </c>
      <c r="W583" s="11">
        <v>1</v>
      </c>
      <c r="X583" s="11">
        <v>0</v>
      </c>
      <c r="Y583" s="11">
        <v>0</v>
      </c>
      <c r="Z583" s="11">
        <v>1</v>
      </c>
      <c r="AA583" s="11">
        <v>0</v>
      </c>
      <c r="AB583" s="11">
        <v>0</v>
      </c>
      <c r="AC583" s="11">
        <v>0</v>
      </c>
      <c r="AD583" s="11">
        <v>0</v>
      </c>
      <c r="AE583" s="11">
        <v>0</v>
      </c>
      <c r="AF583" s="11">
        <v>0</v>
      </c>
      <c r="AG583" s="11">
        <v>0</v>
      </c>
      <c r="AH583" s="11">
        <v>1</v>
      </c>
      <c r="AI583" s="11">
        <v>0</v>
      </c>
      <c r="AJ583" s="11">
        <v>0</v>
      </c>
      <c r="AK583" s="11">
        <v>0</v>
      </c>
      <c r="AL583" s="11">
        <v>0</v>
      </c>
      <c r="AM583" s="11">
        <v>0</v>
      </c>
      <c r="AN583" s="11" t="s">
        <v>195</v>
      </c>
      <c r="AO583" s="11">
        <v>0</v>
      </c>
      <c r="AQ583" s="11" t="s">
        <v>141</v>
      </c>
      <c r="AR583" s="11" t="s">
        <v>152</v>
      </c>
      <c r="AS583" s="11" t="s">
        <v>232</v>
      </c>
      <c r="AT583" s="11">
        <v>6</v>
      </c>
      <c r="AU583" s="11">
        <v>6</v>
      </c>
      <c r="AX583" s="17"/>
      <c r="CF583" s="14">
        <v>41411</v>
      </c>
    </row>
    <row r="584" spans="1:85" ht="30" x14ac:dyDescent="0.25">
      <c r="A584" s="11">
        <v>31</v>
      </c>
      <c r="B584" s="11" t="s">
        <v>509</v>
      </c>
      <c r="D584" s="13">
        <v>31.2</v>
      </c>
      <c r="E584" s="11" t="s">
        <v>512</v>
      </c>
      <c r="F584" s="11" t="s">
        <v>141</v>
      </c>
      <c r="G584" s="11" t="s">
        <v>226</v>
      </c>
      <c r="H584" s="11" t="s">
        <v>227</v>
      </c>
      <c r="I584" s="11" t="s">
        <v>141</v>
      </c>
      <c r="J584" s="11" t="s">
        <v>145</v>
      </c>
      <c r="K584" s="14">
        <v>34608</v>
      </c>
      <c r="L584" s="11" t="s">
        <v>513</v>
      </c>
      <c r="M584" s="11">
        <v>373447</v>
      </c>
      <c r="N584" s="11">
        <v>403106</v>
      </c>
      <c r="O584" s="11">
        <v>109</v>
      </c>
      <c r="P584" s="11" t="s">
        <v>229</v>
      </c>
      <c r="Q584" s="11" t="s">
        <v>514</v>
      </c>
      <c r="R584" s="11">
        <v>15</v>
      </c>
      <c r="S584" s="11" t="s">
        <v>162</v>
      </c>
      <c r="T584" s="11">
        <v>85</v>
      </c>
      <c r="U584" s="11">
        <v>5</v>
      </c>
      <c r="V584" s="11" t="s">
        <v>150</v>
      </c>
      <c r="W584" s="11">
        <v>1</v>
      </c>
      <c r="X584" s="11">
        <v>0</v>
      </c>
      <c r="Y584" s="11">
        <v>0</v>
      </c>
      <c r="Z584" s="11">
        <v>0</v>
      </c>
      <c r="AA584" s="11">
        <v>0</v>
      </c>
      <c r="AB584" s="11">
        <v>0</v>
      </c>
      <c r="AC584" s="11">
        <v>0</v>
      </c>
      <c r="AD584" s="11">
        <v>0</v>
      </c>
      <c r="AE584" s="11">
        <v>0</v>
      </c>
      <c r="AF584" s="11">
        <v>0</v>
      </c>
      <c r="AG584" s="11">
        <v>0</v>
      </c>
      <c r="AH584" s="11">
        <v>0</v>
      </c>
      <c r="AI584" s="11">
        <v>1</v>
      </c>
      <c r="AJ584" s="11">
        <v>0</v>
      </c>
      <c r="AK584" s="11">
        <v>0</v>
      </c>
      <c r="AL584" s="11">
        <v>0</v>
      </c>
      <c r="AM584" s="11">
        <v>0</v>
      </c>
      <c r="AN584" s="11" t="s">
        <v>412</v>
      </c>
      <c r="AO584" s="11">
        <v>0</v>
      </c>
      <c r="AQ584" s="11" t="s">
        <v>141</v>
      </c>
      <c r="AR584" s="11" t="s">
        <v>152</v>
      </c>
      <c r="AS584" s="11" t="s">
        <v>232</v>
      </c>
      <c r="AT584" s="11">
        <v>6</v>
      </c>
      <c r="AU584" s="11">
        <v>0</v>
      </c>
      <c r="AX584" s="17"/>
      <c r="CF584" s="14">
        <v>41411</v>
      </c>
    </row>
    <row r="585" spans="1:85" ht="30" x14ac:dyDescent="0.25">
      <c r="A585" s="11">
        <v>707</v>
      </c>
      <c r="B585" s="11" t="s">
        <v>5287</v>
      </c>
      <c r="D585" s="13">
        <v>707.1</v>
      </c>
      <c r="E585" s="11" t="s">
        <v>225</v>
      </c>
      <c r="F585" s="11" t="s">
        <v>141</v>
      </c>
      <c r="G585" s="11" t="s">
        <v>58</v>
      </c>
      <c r="H585" s="11" t="s">
        <v>214</v>
      </c>
      <c r="I585" s="11" t="s">
        <v>141</v>
      </c>
      <c r="J585" s="11" t="s">
        <v>1232</v>
      </c>
      <c r="K585" s="14">
        <v>38737</v>
      </c>
      <c r="L585" s="11" t="s">
        <v>5288</v>
      </c>
      <c r="M585" s="11">
        <v>428372</v>
      </c>
      <c r="N585" s="11">
        <v>591616</v>
      </c>
      <c r="O585" s="11">
        <v>81</v>
      </c>
      <c r="P585" s="11" t="s">
        <v>216</v>
      </c>
      <c r="Q585" s="11" t="s">
        <v>5289</v>
      </c>
      <c r="R585" s="11">
        <v>5</v>
      </c>
      <c r="S585" s="11" t="s">
        <v>149</v>
      </c>
      <c r="T585" s="11">
        <v>25.94</v>
      </c>
      <c r="U585" s="11">
        <v>0.01</v>
      </c>
      <c r="V585" s="11" t="s">
        <v>162</v>
      </c>
      <c r="W585" s="11">
        <v>1</v>
      </c>
      <c r="X585" s="11">
        <v>0</v>
      </c>
      <c r="Y585" s="11">
        <v>0</v>
      </c>
      <c r="Z585" s="11">
        <v>1</v>
      </c>
      <c r="AA585" s="11">
        <v>0</v>
      </c>
      <c r="AB585" s="11">
        <v>0</v>
      </c>
      <c r="AC585" s="11">
        <v>0</v>
      </c>
      <c r="AD585" s="11">
        <v>0</v>
      </c>
      <c r="AE585" s="11">
        <v>0</v>
      </c>
      <c r="AF585" s="11">
        <v>0</v>
      </c>
      <c r="AG585" s="11">
        <v>0</v>
      </c>
      <c r="AH585" s="11">
        <v>1</v>
      </c>
      <c r="AI585" s="11">
        <v>0</v>
      </c>
      <c r="AJ585" s="11">
        <v>0</v>
      </c>
      <c r="AK585" s="11">
        <v>0</v>
      </c>
      <c r="AL585" s="11">
        <v>0</v>
      </c>
      <c r="AM585" s="11">
        <v>0</v>
      </c>
      <c r="AN585" s="11" t="s">
        <v>195</v>
      </c>
      <c r="AO585" s="11">
        <v>0</v>
      </c>
      <c r="AQ585" s="11" t="s">
        <v>141</v>
      </c>
      <c r="AS585" s="11" t="s">
        <v>407</v>
      </c>
      <c r="AT585" s="11">
        <v>0</v>
      </c>
      <c r="AU585" s="11">
        <v>0</v>
      </c>
      <c r="AX585" s="17"/>
      <c r="CF585" s="14">
        <v>41411</v>
      </c>
    </row>
    <row r="586" spans="1:85" ht="30" x14ac:dyDescent="0.25">
      <c r="A586" s="11">
        <v>330</v>
      </c>
      <c r="B586" s="11" t="s">
        <v>2711</v>
      </c>
      <c r="D586" s="13">
        <v>330.1</v>
      </c>
      <c r="E586" s="11" t="s">
        <v>24</v>
      </c>
      <c r="F586" s="11" t="s">
        <v>141</v>
      </c>
      <c r="G586" s="11" t="s">
        <v>142</v>
      </c>
      <c r="H586" s="11" t="s">
        <v>2421</v>
      </c>
      <c r="I586" s="11" t="s">
        <v>144</v>
      </c>
      <c r="J586" s="11" t="s">
        <v>2712</v>
      </c>
      <c r="K586" s="14">
        <v>36161</v>
      </c>
      <c r="L586" s="11" t="s">
        <v>2713</v>
      </c>
      <c r="M586" s="11">
        <v>306221</v>
      </c>
      <c r="N586" s="11">
        <v>204536</v>
      </c>
      <c r="O586" s="11">
        <v>170</v>
      </c>
      <c r="P586" s="11" t="s">
        <v>991</v>
      </c>
      <c r="Q586" s="11" t="s">
        <v>2714</v>
      </c>
      <c r="R586" s="11">
        <v>20</v>
      </c>
      <c r="S586" s="11" t="s">
        <v>211</v>
      </c>
      <c r="T586" s="11">
        <v>185</v>
      </c>
      <c r="U586" s="11">
        <v>1</v>
      </c>
      <c r="V586" s="11" t="s">
        <v>150</v>
      </c>
      <c r="W586" s="11">
        <v>1</v>
      </c>
      <c r="X586" s="11">
        <v>0</v>
      </c>
      <c r="Y586" s="11">
        <v>0</v>
      </c>
      <c r="Z586" s="11">
        <v>1</v>
      </c>
      <c r="AA586" s="11">
        <v>0</v>
      </c>
      <c r="AB586" s="11">
        <v>0</v>
      </c>
      <c r="AC586" s="11">
        <v>0</v>
      </c>
      <c r="AD586" s="11">
        <v>0</v>
      </c>
      <c r="AE586" s="11">
        <v>0</v>
      </c>
      <c r="AF586" s="11">
        <v>0</v>
      </c>
      <c r="AG586" s="11">
        <v>0</v>
      </c>
      <c r="AH586" s="11">
        <v>0</v>
      </c>
      <c r="AI586" s="11">
        <v>0</v>
      </c>
      <c r="AJ586" s="11">
        <v>0</v>
      </c>
      <c r="AK586" s="11">
        <v>0</v>
      </c>
      <c r="AL586" s="11">
        <v>0</v>
      </c>
      <c r="AM586" s="11">
        <v>0</v>
      </c>
      <c r="AN586" s="11" t="s">
        <v>308</v>
      </c>
      <c r="AO586" s="11">
        <v>0</v>
      </c>
      <c r="AQ586" s="11" t="s">
        <v>141</v>
      </c>
      <c r="AR586" s="11" t="s">
        <v>152</v>
      </c>
      <c r="AS586" s="11" t="s">
        <v>153</v>
      </c>
      <c r="AT586" s="11">
        <v>2</v>
      </c>
      <c r="AU586" s="11">
        <v>2</v>
      </c>
      <c r="AX586" s="17"/>
      <c r="CF586" s="14">
        <v>41411</v>
      </c>
    </row>
    <row r="587" spans="1:85" ht="75" x14ac:dyDescent="0.25">
      <c r="A587" s="11">
        <v>338</v>
      </c>
      <c r="B587" s="11" t="s">
        <v>2768</v>
      </c>
      <c r="D587" s="13">
        <v>338.1</v>
      </c>
      <c r="E587" s="11" t="s">
        <v>818</v>
      </c>
      <c r="F587" s="11" t="s">
        <v>141</v>
      </c>
      <c r="G587" s="11" t="s">
        <v>157</v>
      </c>
      <c r="H587" s="11" t="s">
        <v>535</v>
      </c>
      <c r="I587" s="11" t="s">
        <v>141</v>
      </c>
      <c r="J587" s="11" t="s">
        <v>2447</v>
      </c>
      <c r="K587" s="14">
        <v>36220</v>
      </c>
      <c r="L587" s="11" t="s">
        <v>2769</v>
      </c>
      <c r="M587" s="11">
        <v>438695</v>
      </c>
      <c r="N587" s="11">
        <v>399939</v>
      </c>
      <c r="O587" s="11">
        <v>111</v>
      </c>
      <c r="P587" s="11" t="s">
        <v>207</v>
      </c>
      <c r="Q587" s="11" t="s">
        <v>2770</v>
      </c>
      <c r="R587" s="11">
        <v>10</v>
      </c>
      <c r="S587" s="11" t="s">
        <v>162</v>
      </c>
      <c r="T587" s="11">
        <v>55.21</v>
      </c>
      <c r="U587" s="11">
        <v>0.01</v>
      </c>
      <c r="V587" s="11" t="s">
        <v>162</v>
      </c>
      <c r="W587" s="11">
        <v>1</v>
      </c>
      <c r="X587" s="11">
        <v>0</v>
      </c>
      <c r="Y587" s="11">
        <v>0</v>
      </c>
      <c r="Z587" s="11">
        <v>1</v>
      </c>
      <c r="AA587" s="11">
        <v>0</v>
      </c>
      <c r="AB587" s="11">
        <v>0</v>
      </c>
      <c r="AC587" s="11">
        <v>0</v>
      </c>
      <c r="AD587" s="11">
        <v>0</v>
      </c>
      <c r="AE587" s="11">
        <v>0</v>
      </c>
      <c r="AF587" s="11">
        <v>0</v>
      </c>
      <c r="AG587" s="11">
        <v>0</v>
      </c>
      <c r="AH587" s="11">
        <v>0</v>
      </c>
      <c r="AI587" s="11">
        <v>0</v>
      </c>
      <c r="AJ587" s="11">
        <v>0</v>
      </c>
      <c r="AK587" s="11">
        <v>0</v>
      </c>
      <c r="AL587" s="11">
        <v>0</v>
      </c>
      <c r="AM587" s="11">
        <v>0</v>
      </c>
      <c r="AN587" s="11" t="s">
        <v>308</v>
      </c>
      <c r="AO587" s="11">
        <v>1</v>
      </c>
      <c r="AP587" s="11" t="s">
        <v>1638</v>
      </c>
      <c r="AQ587" s="11" t="s">
        <v>141</v>
      </c>
      <c r="AR587" s="11" t="s">
        <v>1638</v>
      </c>
      <c r="AS587" s="11" t="s">
        <v>407</v>
      </c>
      <c r="AT587" s="11">
        <v>0</v>
      </c>
      <c r="AU587" s="11">
        <v>0</v>
      </c>
      <c r="AX587" s="17"/>
      <c r="CF587" s="14">
        <v>41411</v>
      </c>
    </row>
    <row r="588" spans="1:85" ht="75" x14ac:dyDescent="0.25">
      <c r="A588" s="11">
        <v>338</v>
      </c>
      <c r="B588" s="11" t="s">
        <v>2768</v>
      </c>
      <c r="D588" s="13">
        <v>338.2</v>
      </c>
      <c r="E588" s="11" t="s">
        <v>2771</v>
      </c>
      <c r="F588" s="11" t="s">
        <v>141</v>
      </c>
      <c r="G588" s="11" t="s">
        <v>157</v>
      </c>
      <c r="H588" s="11" t="s">
        <v>535</v>
      </c>
      <c r="I588" s="11" t="s">
        <v>141</v>
      </c>
      <c r="J588" s="11" t="s">
        <v>2447</v>
      </c>
      <c r="K588" s="14">
        <v>36220</v>
      </c>
      <c r="L588" s="11" t="s">
        <v>2772</v>
      </c>
      <c r="M588" s="11">
        <v>438701</v>
      </c>
      <c r="N588" s="11">
        <v>399956</v>
      </c>
      <c r="O588" s="11">
        <v>111</v>
      </c>
      <c r="P588" s="11" t="s">
        <v>207</v>
      </c>
      <c r="Q588" s="11" t="s">
        <v>2773</v>
      </c>
      <c r="R588" s="11">
        <v>10</v>
      </c>
      <c r="S588" s="11" t="s">
        <v>162</v>
      </c>
      <c r="T588" s="11">
        <v>56.92</v>
      </c>
      <c r="U588" s="11">
        <v>0.01</v>
      </c>
      <c r="V588" s="11" t="s">
        <v>162</v>
      </c>
      <c r="W588" s="11">
        <v>1</v>
      </c>
      <c r="X588" s="11">
        <v>0</v>
      </c>
      <c r="Y588" s="11">
        <v>0</v>
      </c>
      <c r="Z588" s="11">
        <v>1</v>
      </c>
      <c r="AA588" s="11">
        <v>0</v>
      </c>
      <c r="AB588" s="11">
        <v>0</v>
      </c>
      <c r="AC588" s="11">
        <v>0</v>
      </c>
      <c r="AD588" s="11">
        <v>0</v>
      </c>
      <c r="AE588" s="11">
        <v>0</v>
      </c>
      <c r="AF588" s="11">
        <v>0</v>
      </c>
      <c r="AG588" s="11">
        <v>0</v>
      </c>
      <c r="AH588" s="11">
        <v>0</v>
      </c>
      <c r="AI588" s="11">
        <v>0</v>
      </c>
      <c r="AJ588" s="11">
        <v>0</v>
      </c>
      <c r="AK588" s="11">
        <v>0</v>
      </c>
      <c r="AL588" s="11">
        <v>0</v>
      </c>
      <c r="AM588" s="11">
        <v>0</v>
      </c>
      <c r="AN588" s="11" t="s">
        <v>308</v>
      </c>
      <c r="AO588" s="11">
        <v>1</v>
      </c>
      <c r="AP588" s="11" t="s">
        <v>1638</v>
      </c>
      <c r="AQ588" s="11" t="s">
        <v>141</v>
      </c>
      <c r="AR588" s="11" t="s">
        <v>1638</v>
      </c>
      <c r="AS588" s="11" t="s">
        <v>407</v>
      </c>
      <c r="AT588" s="11">
        <v>0</v>
      </c>
      <c r="AU588" s="11">
        <v>0</v>
      </c>
      <c r="AX588" s="17"/>
      <c r="CF588" s="14">
        <v>41411</v>
      </c>
    </row>
    <row r="589" spans="1:85" ht="30" x14ac:dyDescent="0.25">
      <c r="A589" s="11">
        <v>473</v>
      </c>
      <c r="B589" s="11" t="s">
        <v>3830</v>
      </c>
      <c r="D589" s="13">
        <v>473.1</v>
      </c>
      <c r="E589" s="11" t="s">
        <v>3831</v>
      </c>
      <c r="F589" s="11" t="s">
        <v>141</v>
      </c>
      <c r="G589" s="11" t="s">
        <v>58</v>
      </c>
      <c r="H589" s="11" t="s">
        <v>1659</v>
      </c>
      <c r="I589" s="11" t="s">
        <v>141</v>
      </c>
      <c r="J589" s="11" t="s">
        <v>1232</v>
      </c>
      <c r="K589" s="14">
        <v>36852</v>
      </c>
      <c r="L589" s="11" t="s">
        <v>3832</v>
      </c>
      <c r="M589" s="11">
        <v>421881</v>
      </c>
      <c r="N589" s="11">
        <v>563385</v>
      </c>
      <c r="O589" s="11">
        <v>88</v>
      </c>
      <c r="P589" s="11" t="s">
        <v>216</v>
      </c>
      <c r="Q589" s="11" t="s">
        <v>3833</v>
      </c>
      <c r="R589" s="11">
        <v>20</v>
      </c>
      <c r="S589" s="11" t="s">
        <v>162</v>
      </c>
      <c r="T589" s="11">
        <v>15</v>
      </c>
      <c r="U589" s="11">
        <v>5</v>
      </c>
      <c r="V589" s="11" t="s">
        <v>150</v>
      </c>
      <c r="W589" s="11">
        <v>1</v>
      </c>
      <c r="X589" s="11">
        <v>0</v>
      </c>
      <c r="Y589" s="11">
        <v>0</v>
      </c>
      <c r="Z589" s="11">
        <v>0</v>
      </c>
      <c r="AA589" s="11">
        <v>0</v>
      </c>
      <c r="AB589" s="11">
        <v>0</v>
      </c>
      <c r="AC589" s="11">
        <v>0</v>
      </c>
      <c r="AD589" s="11">
        <v>0</v>
      </c>
      <c r="AE589" s="11">
        <v>0</v>
      </c>
      <c r="AF589" s="11">
        <v>0</v>
      </c>
      <c r="AG589" s="11">
        <v>0</v>
      </c>
      <c r="AH589" s="11">
        <v>1</v>
      </c>
      <c r="AI589" s="11">
        <v>0</v>
      </c>
      <c r="AJ589" s="11">
        <v>0</v>
      </c>
      <c r="AK589" s="11">
        <v>0</v>
      </c>
      <c r="AL589" s="11">
        <v>0</v>
      </c>
      <c r="AM589" s="11">
        <v>0</v>
      </c>
      <c r="AN589" s="11" t="s">
        <v>154</v>
      </c>
      <c r="AO589" s="11">
        <v>0</v>
      </c>
      <c r="AQ589" s="11" t="s">
        <v>141</v>
      </c>
      <c r="AR589" s="11" t="s">
        <v>220</v>
      </c>
      <c r="AS589" s="11" t="s">
        <v>164</v>
      </c>
      <c r="AT589" s="11">
        <v>4</v>
      </c>
      <c r="AU589" s="11">
        <v>4</v>
      </c>
      <c r="AV589" s="11" t="s">
        <v>3834</v>
      </c>
      <c r="AX589" s="17"/>
      <c r="CF589" s="14">
        <v>41411</v>
      </c>
    </row>
    <row r="590" spans="1:85" ht="30" x14ac:dyDescent="0.25">
      <c r="A590" s="11">
        <v>352</v>
      </c>
      <c r="B590" s="11" t="s">
        <v>2862</v>
      </c>
      <c r="C590" s="11" t="s">
        <v>203</v>
      </c>
      <c r="D590" s="13">
        <v>352.1</v>
      </c>
      <c r="E590" s="11" t="s">
        <v>507</v>
      </c>
      <c r="F590" s="11" t="s">
        <v>141</v>
      </c>
      <c r="G590" s="11" t="s">
        <v>205</v>
      </c>
      <c r="H590" s="11" t="s">
        <v>206</v>
      </c>
      <c r="I590" s="11" t="s">
        <v>141</v>
      </c>
      <c r="J590" s="11" t="s">
        <v>145</v>
      </c>
      <c r="K590" s="14">
        <v>34608</v>
      </c>
      <c r="M590" s="11">
        <v>442437</v>
      </c>
      <c r="N590" s="11">
        <v>371488</v>
      </c>
      <c r="O590" s="11">
        <v>120</v>
      </c>
      <c r="P590" s="11" t="s">
        <v>207</v>
      </c>
      <c r="Q590" s="11" t="s">
        <v>2863</v>
      </c>
      <c r="R590" s="11">
        <v>10</v>
      </c>
      <c r="S590" s="11" t="s">
        <v>211</v>
      </c>
      <c r="T590" s="11">
        <v>97</v>
      </c>
      <c r="U590" s="11">
        <v>15</v>
      </c>
      <c r="V590" s="11" t="s">
        <v>211</v>
      </c>
      <c r="W590" s="11">
        <v>1</v>
      </c>
      <c r="X590" s="11">
        <v>0</v>
      </c>
      <c r="Y590" s="11">
        <v>0</v>
      </c>
      <c r="Z590" s="11">
        <v>0</v>
      </c>
      <c r="AA590" s="11">
        <v>0</v>
      </c>
      <c r="AB590" s="11">
        <v>0</v>
      </c>
      <c r="AC590" s="11">
        <v>0</v>
      </c>
      <c r="AD590" s="11">
        <v>0</v>
      </c>
      <c r="AE590" s="11">
        <v>0</v>
      </c>
      <c r="AF590" s="11">
        <v>0</v>
      </c>
      <c r="AG590" s="11">
        <v>0</v>
      </c>
      <c r="AH590" s="11">
        <v>1</v>
      </c>
      <c r="AI590" s="11">
        <v>0</v>
      </c>
      <c r="AJ590" s="11">
        <v>0</v>
      </c>
      <c r="AK590" s="11">
        <v>0</v>
      </c>
      <c r="AL590" s="11">
        <v>0</v>
      </c>
      <c r="AM590" s="11">
        <v>0</v>
      </c>
      <c r="AN590" s="11" t="s">
        <v>154</v>
      </c>
      <c r="AO590" s="11">
        <v>0</v>
      </c>
      <c r="AQ590" s="11" t="s">
        <v>141</v>
      </c>
      <c r="AR590" s="11" t="s">
        <v>152</v>
      </c>
      <c r="AS590" s="11" t="s">
        <v>209</v>
      </c>
      <c r="AT590" s="11">
        <v>12</v>
      </c>
      <c r="AU590" s="11">
        <v>12</v>
      </c>
      <c r="AX590" s="17"/>
      <c r="CF590" s="14">
        <v>41411</v>
      </c>
    </row>
    <row r="591" spans="1:85" ht="30" x14ac:dyDescent="0.25">
      <c r="A591" s="11">
        <v>671</v>
      </c>
      <c r="B591" s="11" t="s">
        <v>4990</v>
      </c>
      <c r="D591" s="13">
        <v>671.1</v>
      </c>
      <c r="E591" s="11" t="s">
        <v>4991</v>
      </c>
      <c r="F591" s="11" t="s">
        <v>141</v>
      </c>
      <c r="G591" s="11" t="s">
        <v>157</v>
      </c>
      <c r="H591" s="11" t="s">
        <v>158</v>
      </c>
      <c r="I591" s="11" t="s">
        <v>141</v>
      </c>
      <c r="J591" s="11" t="s">
        <v>1232</v>
      </c>
      <c r="K591" s="14">
        <v>38148</v>
      </c>
      <c r="M591" s="11">
        <v>424204</v>
      </c>
      <c r="N591" s="11">
        <v>414989</v>
      </c>
      <c r="O591" s="11">
        <v>110</v>
      </c>
      <c r="P591" s="11" t="s">
        <v>160</v>
      </c>
      <c r="Q591" s="11" t="s">
        <v>4992</v>
      </c>
      <c r="R591" s="11">
        <v>10</v>
      </c>
      <c r="S591" s="11" t="s">
        <v>211</v>
      </c>
      <c r="T591" s="11">
        <v>158.19999999999999</v>
      </c>
      <c r="U591" s="11">
        <v>0.1</v>
      </c>
      <c r="V591" s="11" t="s">
        <v>231</v>
      </c>
      <c r="W591" s="11">
        <v>1</v>
      </c>
      <c r="X591" s="11">
        <v>0</v>
      </c>
      <c r="Y591" s="11">
        <v>0</v>
      </c>
      <c r="Z591" s="11">
        <v>1</v>
      </c>
      <c r="AA591" s="11">
        <v>0</v>
      </c>
      <c r="AB591" s="11">
        <v>0</v>
      </c>
      <c r="AC591" s="11">
        <v>0</v>
      </c>
      <c r="AD591" s="11">
        <v>0</v>
      </c>
      <c r="AE591" s="11">
        <v>0</v>
      </c>
      <c r="AF591" s="11">
        <v>0</v>
      </c>
      <c r="AG591" s="11">
        <v>0</v>
      </c>
      <c r="AH591" s="11">
        <v>1</v>
      </c>
      <c r="AI591" s="11">
        <v>0</v>
      </c>
      <c r="AJ591" s="11">
        <v>0</v>
      </c>
      <c r="AK591" s="11">
        <v>0</v>
      </c>
      <c r="AL591" s="11">
        <v>0</v>
      </c>
      <c r="AM591" s="11">
        <v>0</v>
      </c>
      <c r="AN591" s="11" t="s">
        <v>195</v>
      </c>
      <c r="AO591" s="11">
        <v>0</v>
      </c>
      <c r="AQ591" s="11" t="s">
        <v>141</v>
      </c>
      <c r="AR591" s="11" t="s">
        <v>152</v>
      </c>
      <c r="AS591" s="11" t="s">
        <v>232</v>
      </c>
      <c r="AT591" s="11">
        <v>6</v>
      </c>
      <c r="AU591" s="11">
        <v>6</v>
      </c>
      <c r="AX591" s="17"/>
      <c r="CF591" s="14">
        <v>41411</v>
      </c>
    </row>
    <row r="592" spans="1:85" ht="60" x14ac:dyDescent="0.25">
      <c r="A592" s="11">
        <v>296</v>
      </c>
      <c r="B592" s="11" t="s">
        <v>2477</v>
      </c>
      <c r="D592" s="13">
        <v>296.39999999999998</v>
      </c>
      <c r="E592" s="11" t="s">
        <v>2478</v>
      </c>
      <c r="F592" s="11" t="s">
        <v>505</v>
      </c>
      <c r="G592" s="11" t="s">
        <v>142</v>
      </c>
      <c r="H592" s="11" t="s">
        <v>2470</v>
      </c>
      <c r="I592" s="11" t="s">
        <v>141</v>
      </c>
      <c r="J592" s="11" t="s">
        <v>2465</v>
      </c>
      <c r="K592" s="14">
        <v>36069</v>
      </c>
      <c r="L592" s="11" t="s">
        <v>2479</v>
      </c>
      <c r="M592" s="11">
        <v>258071</v>
      </c>
      <c r="N592" s="11">
        <v>213227</v>
      </c>
      <c r="O592" s="11">
        <v>159</v>
      </c>
      <c r="P592" s="11" t="s">
        <v>147</v>
      </c>
      <c r="Q592" s="11" t="s">
        <v>2480</v>
      </c>
      <c r="R592" s="11">
        <v>10</v>
      </c>
      <c r="S592" s="11" t="s">
        <v>149</v>
      </c>
      <c r="T592" s="11">
        <v>0</v>
      </c>
      <c r="U592" s="11">
        <v>20</v>
      </c>
      <c r="W592" s="11">
        <v>0</v>
      </c>
      <c r="X592" s="11">
        <v>0</v>
      </c>
      <c r="Y592" s="11">
        <v>0</v>
      </c>
      <c r="Z592" s="11">
        <v>0</v>
      </c>
      <c r="AA592" s="11">
        <v>0</v>
      </c>
      <c r="AB592" s="11">
        <v>0</v>
      </c>
      <c r="AC592" s="11">
        <v>0</v>
      </c>
      <c r="AD592" s="11">
        <v>0</v>
      </c>
      <c r="AE592" s="11">
        <v>0</v>
      </c>
      <c r="AF592" s="11">
        <v>0</v>
      </c>
      <c r="AG592" s="11">
        <v>0</v>
      </c>
      <c r="AH592" s="11">
        <v>1</v>
      </c>
      <c r="AI592" s="11">
        <v>1</v>
      </c>
      <c r="AJ592" s="11">
        <v>0</v>
      </c>
      <c r="AK592" s="11">
        <v>0</v>
      </c>
      <c r="AL592" s="11">
        <v>0</v>
      </c>
      <c r="AM592" s="11">
        <v>0</v>
      </c>
      <c r="AN592" s="11" t="s">
        <v>1122</v>
      </c>
      <c r="AO592" s="11">
        <v>0</v>
      </c>
      <c r="AQ592" s="11" t="s">
        <v>505</v>
      </c>
      <c r="AS592" s="11" t="s">
        <v>407</v>
      </c>
      <c r="AT592" s="11">
        <v>0</v>
      </c>
      <c r="AU592" s="11">
        <v>0</v>
      </c>
      <c r="AX592" s="17"/>
      <c r="CF592" s="14">
        <v>41411</v>
      </c>
      <c r="CG592" s="14">
        <v>39377</v>
      </c>
    </row>
    <row r="593" spans="1:85" ht="60" x14ac:dyDescent="0.25">
      <c r="A593" s="11">
        <v>296</v>
      </c>
      <c r="B593" s="11" t="s">
        <v>2477</v>
      </c>
      <c r="D593" s="13">
        <v>296.5</v>
      </c>
      <c r="E593" s="11" t="s">
        <v>2481</v>
      </c>
      <c r="F593" s="11" t="s">
        <v>505</v>
      </c>
      <c r="G593" s="11" t="s">
        <v>142</v>
      </c>
      <c r="H593" s="11" t="s">
        <v>2470</v>
      </c>
      <c r="I593" s="11" t="s">
        <v>141</v>
      </c>
      <c r="J593" s="11" t="s">
        <v>2465</v>
      </c>
      <c r="K593" s="14">
        <v>36069</v>
      </c>
      <c r="L593" s="11" t="s">
        <v>2482</v>
      </c>
      <c r="M593" s="11">
        <v>258311</v>
      </c>
      <c r="N593" s="11">
        <v>213283</v>
      </c>
      <c r="O593" s="11">
        <v>159</v>
      </c>
      <c r="P593" s="11" t="s">
        <v>147</v>
      </c>
      <c r="Q593" s="11" t="s">
        <v>2483</v>
      </c>
      <c r="R593" s="11">
        <v>10</v>
      </c>
      <c r="S593" s="11" t="s">
        <v>149</v>
      </c>
      <c r="T593" s="11">
        <v>0</v>
      </c>
      <c r="U593" s="11">
        <v>20</v>
      </c>
      <c r="W593" s="11">
        <v>0</v>
      </c>
      <c r="X593" s="11">
        <v>0</v>
      </c>
      <c r="Y593" s="11">
        <v>0</v>
      </c>
      <c r="Z593" s="11">
        <v>0</v>
      </c>
      <c r="AA593" s="11">
        <v>0</v>
      </c>
      <c r="AB593" s="11">
        <v>0</v>
      </c>
      <c r="AC593" s="11">
        <v>0</v>
      </c>
      <c r="AD593" s="11">
        <v>0</v>
      </c>
      <c r="AE593" s="11">
        <v>0</v>
      </c>
      <c r="AF593" s="11">
        <v>0</v>
      </c>
      <c r="AG593" s="11">
        <v>0</v>
      </c>
      <c r="AH593" s="11">
        <v>1</v>
      </c>
      <c r="AI593" s="11">
        <v>0</v>
      </c>
      <c r="AJ593" s="11">
        <v>0</v>
      </c>
      <c r="AK593" s="11">
        <v>0</v>
      </c>
      <c r="AL593" s="11">
        <v>0</v>
      </c>
      <c r="AM593" s="11">
        <v>0</v>
      </c>
      <c r="AN593" s="11" t="s">
        <v>154</v>
      </c>
      <c r="AO593" s="11">
        <v>0</v>
      </c>
      <c r="AQ593" s="11" t="s">
        <v>505</v>
      </c>
      <c r="AS593" s="11" t="s">
        <v>407</v>
      </c>
      <c r="AT593" s="11">
        <v>0</v>
      </c>
      <c r="AU593" s="11">
        <v>0</v>
      </c>
      <c r="AX593" s="17"/>
      <c r="CF593" s="14">
        <v>41411</v>
      </c>
      <c r="CG593" s="14">
        <v>39377</v>
      </c>
    </row>
    <row r="594" spans="1:85" ht="60" x14ac:dyDescent="0.25">
      <c r="A594" s="11">
        <v>296</v>
      </c>
      <c r="B594" s="11" t="s">
        <v>2477</v>
      </c>
      <c r="D594" s="13">
        <v>296.60000000000002</v>
      </c>
      <c r="E594" s="11" t="s">
        <v>2484</v>
      </c>
      <c r="F594" s="11" t="s">
        <v>505</v>
      </c>
      <c r="G594" s="11" t="s">
        <v>142</v>
      </c>
      <c r="H594" s="11" t="s">
        <v>2470</v>
      </c>
      <c r="I594" s="11" t="s">
        <v>141</v>
      </c>
      <c r="J594" s="11" t="s">
        <v>2465</v>
      </c>
      <c r="K594" s="14">
        <v>36069</v>
      </c>
      <c r="M594" s="11">
        <v>258352</v>
      </c>
      <c r="N594" s="11">
        <v>213419</v>
      </c>
      <c r="O594" s="11">
        <v>159</v>
      </c>
      <c r="P594" s="11" t="s">
        <v>147</v>
      </c>
      <c r="Q594" s="11" t="s">
        <v>2485</v>
      </c>
      <c r="R594" s="11">
        <v>10</v>
      </c>
      <c r="S594" s="11" t="s">
        <v>149</v>
      </c>
      <c r="T594" s="11">
        <v>0</v>
      </c>
      <c r="U594" s="11">
        <v>20</v>
      </c>
      <c r="W594" s="11">
        <v>0</v>
      </c>
      <c r="X594" s="11">
        <v>0</v>
      </c>
      <c r="Y594" s="11">
        <v>0</v>
      </c>
      <c r="Z594" s="11">
        <v>0</v>
      </c>
      <c r="AA594" s="11">
        <v>0</v>
      </c>
      <c r="AB594" s="11">
        <v>0</v>
      </c>
      <c r="AC594" s="11">
        <v>0</v>
      </c>
      <c r="AD594" s="11">
        <v>0</v>
      </c>
      <c r="AE594" s="11">
        <v>0</v>
      </c>
      <c r="AF594" s="11">
        <v>0</v>
      </c>
      <c r="AG594" s="11">
        <v>0</v>
      </c>
      <c r="AH594" s="11">
        <v>1</v>
      </c>
      <c r="AI594" s="11">
        <v>0</v>
      </c>
      <c r="AJ594" s="11">
        <v>0</v>
      </c>
      <c r="AK594" s="11">
        <v>0</v>
      </c>
      <c r="AL594" s="11">
        <v>0</v>
      </c>
      <c r="AM594" s="11">
        <v>0</v>
      </c>
      <c r="AN594" s="11" t="s">
        <v>154</v>
      </c>
      <c r="AO594" s="11">
        <v>0</v>
      </c>
      <c r="AQ594" s="11" t="s">
        <v>505</v>
      </c>
      <c r="AS594" s="11" t="s">
        <v>407</v>
      </c>
      <c r="AT594" s="11">
        <v>0</v>
      </c>
      <c r="AU594" s="11">
        <v>0</v>
      </c>
      <c r="AX594" s="17"/>
      <c r="CF594" s="14">
        <v>41411</v>
      </c>
      <c r="CG594" s="14">
        <v>39377</v>
      </c>
    </row>
    <row r="595" spans="1:85" x14ac:dyDescent="0.25">
      <c r="A595" s="11">
        <v>32</v>
      </c>
      <c r="B595" s="11" t="s">
        <v>515</v>
      </c>
      <c r="D595" s="13">
        <v>32.1</v>
      </c>
      <c r="E595" s="11" t="s">
        <v>24</v>
      </c>
      <c r="F595" s="11" t="s">
        <v>141</v>
      </c>
      <c r="G595" s="11" t="s">
        <v>297</v>
      </c>
      <c r="H595" s="11" t="s">
        <v>298</v>
      </c>
      <c r="I595" s="11" t="s">
        <v>141</v>
      </c>
      <c r="J595" s="11" t="s">
        <v>145</v>
      </c>
      <c r="K595" s="14">
        <v>34608</v>
      </c>
      <c r="L595" s="11" t="s">
        <v>516</v>
      </c>
      <c r="M595" s="11">
        <v>297234</v>
      </c>
      <c r="N595" s="11">
        <v>517323</v>
      </c>
      <c r="O595" s="11">
        <v>89</v>
      </c>
      <c r="P595" s="11" t="s">
        <v>300</v>
      </c>
      <c r="Q595" s="11" t="s">
        <v>517</v>
      </c>
      <c r="R595" s="11">
        <v>10</v>
      </c>
      <c r="S595" s="11" t="s">
        <v>149</v>
      </c>
      <c r="T595" s="11">
        <v>25</v>
      </c>
      <c r="U595" s="11">
        <v>5</v>
      </c>
      <c r="V595" s="11" t="s">
        <v>150</v>
      </c>
      <c r="W595" s="11">
        <v>1</v>
      </c>
      <c r="X595" s="11">
        <v>0</v>
      </c>
      <c r="Y595" s="11">
        <v>0</v>
      </c>
      <c r="Z595" s="11">
        <v>0</v>
      </c>
      <c r="AA595" s="11">
        <v>0</v>
      </c>
      <c r="AB595" s="11">
        <v>0</v>
      </c>
      <c r="AC595" s="11">
        <v>0</v>
      </c>
      <c r="AD595" s="11">
        <v>0</v>
      </c>
      <c r="AE595" s="11">
        <v>0</v>
      </c>
      <c r="AF595" s="11">
        <v>0</v>
      </c>
      <c r="AG595" s="11">
        <v>0</v>
      </c>
      <c r="AH595" s="11">
        <v>1</v>
      </c>
      <c r="AI595" s="11">
        <v>0</v>
      </c>
      <c r="AJ595" s="11">
        <v>0</v>
      </c>
      <c r="AK595" s="11">
        <v>0</v>
      </c>
      <c r="AL595" s="11">
        <v>0</v>
      </c>
      <c r="AM595" s="11">
        <v>0</v>
      </c>
      <c r="AN595" s="11" t="s">
        <v>154</v>
      </c>
      <c r="AO595" s="11">
        <v>0</v>
      </c>
      <c r="AQ595" s="11" t="s">
        <v>141</v>
      </c>
      <c r="AR595" s="11" t="s">
        <v>220</v>
      </c>
      <c r="AS595" s="11" t="s">
        <v>164</v>
      </c>
      <c r="AT595" s="11">
        <v>4</v>
      </c>
      <c r="AU595" s="11">
        <v>4</v>
      </c>
      <c r="AX595" s="17"/>
      <c r="CF595" s="14">
        <v>41411</v>
      </c>
      <c r="CG595" s="14">
        <v>39903</v>
      </c>
    </row>
    <row r="596" spans="1:85" ht="30" x14ac:dyDescent="0.25">
      <c r="A596" s="11">
        <v>403</v>
      </c>
      <c r="B596" s="11" t="s">
        <v>3289</v>
      </c>
      <c r="C596" s="11" t="s">
        <v>3290</v>
      </c>
      <c r="D596" s="13">
        <v>403.1</v>
      </c>
      <c r="E596" s="11" t="s">
        <v>510</v>
      </c>
      <c r="F596" s="11" t="s">
        <v>141</v>
      </c>
      <c r="G596" s="11" t="s">
        <v>369</v>
      </c>
      <c r="H596" s="11" t="s">
        <v>370</v>
      </c>
      <c r="I596" s="11" t="s">
        <v>141</v>
      </c>
      <c r="J596" s="11" t="s">
        <v>1232</v>
      </c>
      <c r="K596" s="14">
        <v>36373</v>
      </c>
      <c r="M596" s="11">
        <v>390008</v>
      </c>
      <c r="N596" s="11">
        <v>351335</v>
      </c>
      <c r="O596" s="11">
        <v>118</v>
      </c>
      <c r="P596" s="11" t="s">
        <v>372</v>
      </c>
      <c r="Q596" s="11" t="s">
        <v>3291</v>
      </c>
      <c r="R596" s="11">
        <v>20</v>
      </c>
      <c r="S596" s="11" t="s">
        <v>211</v>
      </c>
      <c r="T596" s="11">
        <v>158</v>
      </c>
      <c r="U596" s="11">
        <v>10</v>
      </c>
      <c r="V596" s="11" t="s">
        <v>211</v>
      </c>
      <c r="W596" s="11">
        <v>1</v>
      </c>
      <c r="X596" s="11">
        <v>1</v>
      </c>
      <c r="Y596" s="11">
        <v>0</v>
      </c>
      <c r="Z596" s="11">
        <v>1</v>
      </c>
      <c r="AA596" s="11">
        <v>0</v>
      </c>
      <c r="AB596" s="11">
        <v>0</v>
      </c>
      <c r="AC596" s="11">
        <v>0</v>
      </c>
      <c r="AD596" s="11">
        <v>0</v>
      </c>
      <c r="AE596" s="11">
        <v>1</v>
      </c>
      <c r="AF596" s="11">
        <v>1</v>
      </c>
      <c r="AG596" s="11">
        <v>0</v>
      </c>
      <c r="AH596" s="11">
        <v>0</v>
      </c>
      <c r="AI596" s="11">
        <v>0</v>
      </c>
      <c r="AJ596" s="11">
        <v>0</v>
      </c>
      <c r="AK596" s="11">
        <v>0</v>
      </c>
      <c r="AL596" s="11">
        <v>0</v>
      </c>
      <c r="AM596" s="11">
        <v>0</v>
      </c>
      <c r="AN596" s="11" t="s">
        <v>3292</v>
      </c>
      <c r="AO596" s="11">
        <v>0</v>
      </c>
      <c r="AQ596" s="11" t="s">
        <v>141</v>
      </c>
      <c r="AR596" s="11" t="s">
        <v>152</v>
      </c>
      <c r="AS596" s="11" t="s">
        <v>164</v>
      </c>
      <c r="AT596" s="11">
        <v>4</v>
      </c>
      <c r="AU596" s="11">
        <v>4</v>
      </c>
      <c r="AW596" s="11" t="s">
        <v>165</v>
      </c>
      <c r="AX596" s="17"/>
      <c r="AY596" s="11" t="s">
        <v>842</v>
      </c>
      <c r="AZ596" s="11" t="s">
        <v>3293</v>
      </c>
      <c r="BA596" s="11" t="s">
        <v>2003</v>
      </c>
      <c r="BB596" s="11" t="s">
        <v>164</v>
      </c>
      <c r="BC596" s="16">
        <v>4</v>
      </c>
      <c r="BD596" s="11" t="s">
        <v>2004</v>
      </c>
      <c r="BE596" s="11" t="s">
        <v>168</v>
      </c>
      <c r="BF596" s="11" t="s">
        <v>732</v>
      </c>
      <c r="BG596" s="11" t="s">
        <v>170</v>
      </c>
      <c r="BH596" s="11" t="s">
        <v>171</v>
      </c>
      <c r="BI596" s="11" t="s">
        <v>172</v>
      </c>
      <c r="BJ596" s="11" t="s">
        <v>173</v>
      </c>
      <c r="BK596" s="11">
        <v>1</v>
      </c>
      <c r="BQ596" s="11" t="s">
        <v>174</v>
      </c>
      <c r="BT596" s="11" t="s">
        <v>174</v>
      </c>
      <c r="BU596" s="11" t="s">
        <v>175</v>
      </c>
      <c r="BV596" s="11" t="s">
        <v>175</v>
      </c>
      <c r="BW596" s="11" t="s">
        <v>174</v>
      </c>
      <c r="BX596" s="11" t="s">
        <v>175</v>
      </c>
      <c r="BY596" s="11" t="s">
        <v>175</v>
      </c>
      <c r="BZ596" s="11" t="s">
        <v>174</v>
      </c>
      <c r="CA596" s="11" t="s">
        <v>175</v>
      </c>
      <c r="CB596" s="11" t="s">
        <v>175</v>
      </c>
      <c r="CC596" s="11" t="s">
        <v>175</v>
      </c>
      <c r="CD596" s="11" t="s">
        <v>175</v>
      </c>
      <c r="CE596" s="11" t="s">
        <v>175</v>
      </c>
      <c r="CF596" s="14">
        <v>41411</v>
      </c>
      <c r="CG596" s="14">
        <v>39884</v>
      </c>
    </row>
    <row r="597" spans="1:85" ht="30" x14ac:dyDescent="0.25">
      <c r="A597" s="11">
        <v>404</v>
      </c>
      <c r="B597" s="11" t="s">
        <v>3294</v>
      </c>
      <c r="D597" s="13">
        <v>404.1</v>
      </c>
      <c r="E597" s="11" t="s">
        <v>3232</v>
      </c>
      <c r="F597" s="11" t="s">
        <v>141</v>
      </c>
      <c r="G597" s="11" t="s">
        <v>369</v>
      </c>
      <c r="H597" s="11" t="s">
        <v>370</v>
      </c>
      <c r="I597" s="11" t="s">
        <v>141</v>
      </c>
      <c r="J597" s="11" t="s">
        <v>1232</v>
      </c>
      <c r="K597" s="14">
        <v>36373</v>
      </c>
      <c r="M597" s="11">
        <v>390009</v>
      </c>
      <c r="N597" s="11">
        <v>351304</v>
      </c>
      <c r="O597" s="11">
        <v>118</v>
      </c>
      <c r="P597" s="11" t="s">
        <v>372</v>
      </c>
      <c r="Q597" s="11" t="s">
        <v>3295</v>
      </c>
      <c r="R597" s="11">
        <v>20</v>
      </c>
      <c r="S597" s="11" t="s">
        <v>211</v>
      </c>
      <c r="T597" s="11">
        <v>147</v>
      </c>
      <c r="U597" s="11">
        <v>10</v>
      </c>
      <c r="V597" s="11" t="s">
        <v>211</v>
      </c>
      <c r="W597" s="11">
        <v>1</v>
      </c>
      <c r="X597" s="11">
        <v>1</v>
      </c>
      <c r="Y597" s="11">
        <v>0</v>
      </c>
      <c r="Z597" s="11">
        <v>0</v>
      </c>
      <c r="AA597" s="11">
        <v>0</v>
      </c>
      <c r="AB597" s="11">
        <v>0</v>
      </c>
      <c r="AC597" s="11">
        <v>0</v>
      </c>
      <c r="AD597" s="11">
        <v>0</v>
      </c>
      <c r="AE597" s="11">
        <v>1</v>
      </c>
      <c r="AF597" s="11">
        <v>1</v>
      </c>
      <c r="AG597" s="11">
        <v>0</v>
      </c>
      <c r="AH597" s="11">
        <v>0</v>
      </c>
      <c r="AI597" s="11">
        <v>0</v>
      </c>
      <c r="AJ597" s="11">
        <v>0</v>
      </c>
      <c r="AK597" s="11">
        <v>0</v>
      </c>
      <c r="AL597" s="11">
        <v>0</v>
      </c>
      <c r="AM597" s="11">
        <v>0</v>
      </c>
      <c r="AN597" s="11" t="s">
        <v>1194</v>
      </c>
      <c r="AO597" s="11">
        <v>0</v>
      </c>
      <c r="AQ597" s="11" t="s">
        <v>141</v>
      </c>
      <c r="AR597" s="11" t="s">
        <v>152</v>
      </c>
      <c r="AS597" s="11" t="s">
        <v>164</v>
      </c>
      <c r="AT597" s="11">
        <v>4</v>
      </c>
      <c r="AU597" s="11">
        <v>4</v>
      </c>
      <c r="AW597" s="11" t="s">
        <v>165</v>
      </c>
      <c r="AX597" s="17"/>
      <c r="AY597" s="11" t="s">
        <v>842</v>
      </c>
      <c r="BA597" s="11" t="s">
        <v>2003</v>
      </c>
      <c r="BB597" s="11" t="s">
        <v>164</v>
      </c>
      <c r="BC597" s="16">
        <v>4</v>
      </c>
      <c r="BD597" s="11" t="s">
        <v>2004</v>
      </c>
      <c r="BE597" s="11" t="s">
        <v>168</v>
      </c>
      <c r="BF597" s="11" t="s">
        <v>169</v>
      </c>
      <c r="BG597" s="11" t="s">
        <v>170</v>
      </c>
      <c r="BH597" s="11" t="s">
        <v>171</v>
      </c>
      <c r="BI597" s="11" t="s">
        <v>172</v>
      </c>
      <c r="BJ597" s="11" t="s">
        <v>173</v>
      </c>
      <c r="BK597" s="11">
        <v>1</v>
      </c>
      <c r="BQ597" s="11" t="s">
        <v>174</v>
      </c>
      <c r="BT597" s="11" t="s">
        <v>174</v>
      </c>
      <c r="BU597" s="11" t="s">
        <v>175</v>
      </c>
      <c r="BV597" s="11" t="s">
        <v>175</v>
      </c>
      <c r="BW597" s="11" t="s">
        <v>174</v>
      </c>
      <c r="BX597" s="11" t="s">
        <v>175</v>
      </c>
      <c r="BY597" s="11" t="s">
        <v>175</v>
      </c>
      <c r="BZ597" s="11" t="s">
        <v>174</v>
      </c>
      <c r="CA597" s="11" t="s">
        <v>175</v>
      </c>
      <c r="CB597" s="11" t="s">
        <v>175</v>
      </c>
      <c r="CC597" s="11" t="s">
        <v>175</v>
      </c>
      <c r="CD597" s="11" t="s">
        <v>175</v>
      </c>
      <c r="CE597" s="11" t="s">
        <v>175</v>
      </c>
      <c r="CF597" s="14">
        <v>41411</v>
      </c>
      <c r="CG597" s="14">
        <v>38718</v>
      </c>
    </row>
    <row r="598" spans="1:85" ht="30" x14ac:dyDescent="0.25">
      <c r="A598" s="11">
        <v>33</v>
      </c>
      <c r="B598" s="11" t="s">
        <v>518</v>
      </c>
      <c r="D598" s="13">
        <v>33.1</v>
      </c>
      <c r="E598" s="11" t="s">
        <v>519</v>
      </c>
      <c r="F598" s="11" t="s">
        <v>141</v>
      </c>
      <c r="G598" s="11" t="s">
        <v>226</v>
      </c>
      <c r="H598" s="11" t="s">
        <v>227</v>
      </c>
      <c r="I598" s="11" t="s">
        <v>141</v>
      </c>
      <c r="J598" s="11" t="s">
        <v>145</v>
      </c>
      <c r="K598" s="14">
        <v>34608</v>
      </c>
      <c r="L598" s="11" t="s">
        <v>520</v>
      </c>
      <c r="M598" s="11">
        <v>377847</v>
      </c>
      <c r="N598" s="11">
        <v>407015</v>
      </c>
      <c r="O598" s="11">
        <v>109</v>
      </c>
      <c r="P598" s="11" t="s">
        <v>229</v>
      </c>
      <c r="Q598" s="11" t="s">
        <v>521</v>
      </c>
      <c r="R598" s="11">
        <v>5</v>
      </c>
      <c r="S598" s="11" t="s">
        <v>162</v>
      </c>
      <c r="T598" s="11">
        <v>75</v>
      </c>
      <c r="U598" s="11">
        <v>5</v>
      </c>
      <c r="V598" s="11" t="s">
        <v>150</v>
      </c>
      <c r="W598" s="11">
        <v>1</v>
      </c>
      <c r="X598" s="11">
        <v>0</v>
      </c>
      <c r="Y598" s="11">
        <v>0</v>
      </c>
      <c r="Z598" s="11">
        <v>1</v>
      </c>
      <c r="AA598" s="11">
        <v>0</v>
      </c>
      <c r="AB598" s="11">
        <v>0</v>
      </c>
      <c r="AC598" s="11">
        <v>0</v>
      </c>
      <c r="AD598" s="11">
        <v>0</v>
      </c>
      <c r="AE598" s="11">
        <v>0</v>
      </c>
      <c r="AF598" s="11">
        <v>0</v>
      </c>
      <c r="AG598" s="11">
        <v>0</v>
      </c>
      <c r="AH598" s="11">
        <v>1</v>
      </c>
      <c r="AI598" s="11">
        <v>0</v>
      </c>
      <c r="AJ598" s="11">
        <v>0</v>
      </c>
      <c r="AK598" s="11">
        <v>0</v>
      </c>
      <c r="AL598" s="11">
        <v>0</v>
      </c>
      <c r="AM598" s="11">
        <v>0</v>
      </c>
      <c r="AN598" s="11" t="s">
        <v>195</v>
      </c>
      <c r="AO598" s="11">
        <v>0</v>
      </c>
      <c r="AQ598" s="11" t="s">
        <v>141</v>
      </c>
      <c r="AR598" s="11" t="s">
        <v>152</v>
      </c>
      <c r="AS598" s="11" t="s">
        <v>164</v>
      </c>
      <c r="AT598" s="11">
        <v>4</v>
      </c>
      <c r="AU598" s="11">
        <v>4</v>
      </c>
      <c r="AX598" s="17"/>
      <c r="CF598" s="14">
        <v>41411</v>
      </c>
      <c r="CG598" s="14">
        <v>39881</v>
      </c>
    </row>
    <row r="599" spans="1:85" ht="45" x14ac:dyDescent="0.25">
      <c r="A599" s="11">
        <v>235</v>
      </c>
      <c r="B599" s="11" t="s">
        <v>1925</v>
      </c>
      <c r="C599" s="11" t="s">
        <v>1926</v>
      </c>
      <c r="D599" s="13">
        <v>235.1</v>
      </c>
      <c r="E599" s="11" t="s">
        <v>1927</v>
      </c>
      <c r="F599" s="11" t="s">
        <v>1140</v>
      </c>
      <c r="G599" s="11" t="s">
        <v>297</v>
      </c>
      <c r="H599" s="11" t="s">
        <v>1928</v>
      </c>
      <c r="I599" s="11" t="s">
        <v>253</v>
      </c>
      <c r="J599" s="11" t="s">
        <v>1929</v>
      </c>
      <c r="K599" s="14">
        <v>35674</v>
      </c>
      <c r="L599" s="11" t="s">
        <v>1930</v>
      </c>
      <c r="M599" s="11">
        <v>304177</v>
      </c>
      <c r="N599" s="11">
        <v>535330</v>
      </c>
      <c r="O599" s="11">
        <v>89</v>
      </c>
      <c r="P599" s="11" t="s">
        <v>1798</v>
      </c>
      <c r="Q599" s="11" t="s">
        <v>1931</v>
      </c>
      <c r="R599" s="11">
        <v>5</v>
      </c>
      <c r="S599" s="11" t="s">
        <v>162</v>
      </c>
      <c r="T599" s="11">
        <v>38</v>
      </c>
      <c r="U599" s="11">
        <v>2</v>
      </c>
      <c r="V599" s="11" t="s">
        <v>1932</v>
      </c>
      <c r="W599" s="11">
        <v>1</v>
      </c>
      <c r="X599" s="11">
        <v>1</v>
      </c>
      <c r="Y599" s="11">
        <v>0</v>
      </c>
      <c r="Z599" s="11">
        <v>0</v>
      </c>
      <c r="AA599" s="11">
        <v>0</v>
      </c>
      <c r="AB599" s="11">
        <v>0</v>
      </c>
      <c r="AC599" s="11">
        <v>0</v>
      </c>
      <c r="AD599" s="11">
        <v>0</v>
      </c>
      <c r="AE599" s="11">
        <v>1</v>
      </c>
      <c r="AF599" s="11">
        <v>1</v>
      </c>
      <c r="AG599" s="11">
        <v>0</v>
      </c>
      <c r="AH599" s="11">
        <v>0</v>
      </c>
      <c r="AI599" s="11">
        <v>0</v>
      </c>
      <c r="AJ599" s="11">
        <v>0</v>
      </c>
      <c r="AK599" s="11">
        <v>0</v>
      </c>
      <c r="AL599" s="11">
        <v>0</v>
      </c>
      <c r="AM599" s="11">
        <v>0</v>
      </c>
      <c r="AN599" s="11" t="s">
        <v>1194</v>
      </c>
      <c r="AO599" s="11">
        <v>0</v>
      </c>
      <c r="AQ599" s="11" t="s">
        <v>256</v>
      </c>
      <c r="AR599" s="11" t="s">
        <v>220</v>
      </c>
      <c r="AS599" s="11" t="s">
        <v>209</v>
      </c>
      <c r="AT599" s="11">
        <v>12</v>
      </c>
      <c r="AU599" s="11">
        <v>12</v>
      </c>
      <c r="AV599" s="11" t="s">
        <v>1933</v>
      </c>
      <c r="AW599" s="11" t="s">
        <v>165</v>
      </c>
      <c r="AX599" s="17"/>
      <c r="AY599" s="11" t="s">
        <v>1934</v>
      </c>
      <c r="BA599" s="11" t="s">
        <v>1925</v>
      </c>
      <c r="BB599" s="11" t="s">
        <v>259</v>
      </c>
      <c r="BC599" s="16">
        <v>12</v>
      </c>
      <c r="BD599" s="11" t="s">
        <v>1935</v>
      </c>
      <c r="BE599" s="11" t="s">
        <v>168</v>
      </c>
      <c r="BF599" s="11" t="s">
        <v>169</v>
      </c>
      <c r="BG599" s="11" t="s">
        <v>262</v>
      </c>
      <c r="BH599" s="11" t="s">
        <v>263</v>
      </c>
      <c r="BI599" s="11" t="s">
        <v>172</v>
      </c>
      <c r="BJ599" s="11" t="s">
        <v>173</v>
      </c>
      <c r="BK599" s="11">
        <v>1</v>
      </c>
      <c r="BP599" s="11" t="s">
        <v>174</v>
      </c>
      <c r="BR599" s="11" t="s">
        <v>265</v>
      </c>
      <c r="BT599" s="11" t="s">
        <v>265</v>
      </c>
      <c r="BU599" s="11" t="s">
        <v>174</v>
      </c>
      <c r="BV599" s="11" t="s">
        <v>174</v>
      </c>
      <c r="BW599" s="11" t="s">
        <v>174</v>
      </c>
      <c r="BX599" s="11" t="s">
        <v>174</v>
      </c>
      <c r="BY599" s="11" t="s">
        <v>174</v>
      </c>
      <c r="BZ599" s="11" t="s">
        <v>265</v>
      </c>
      <c r="CA599" s="11" t="s">
        <v>174</v>
      </c>
      <c r="CB599" s="11" t="s">
        <v>174</v>
      </c>
      <c r="CC599" s="11" t="s">
        <v>174</v>
      </c>
      <c r="CD599" s="11" t="s">
        <v>174</v>
      </c>
      <c r="CE599" s="11" t="s">
        <v>174</v>
      </c>
      <c r="CF599" s="14">
        <v>41411</v>
      </c>
      <c r="CG599" s="14">
        <v>39073</v>
      </c>
    </row>
    <row r="600" spans="1:85" ht="45" x14ac:dyDescent="0.25">
      <c r="A600" s="11">
        <v>235</v>
      </c>
      <c r="B600" s="11" t="s">
        <v>1925</v>
      </c>
      <c r="C600" s="11" t="s">
        <v>1926</v>
      </c>
      <c r="D600" s="13">
        <v>235.2</v>
      </c>
      <c r="E600" s="11" t="s">
        <v>1447</v>
      </c>
      <c r="F600" s="11" t="s">
        <v>1140</v>
      </c>
      <c r="G600" s="11" t="s">
        <v>297</v>
      </c>
      <c r="H600" s="11" t="s">
        <v>1928</v>
      </c>
      <c r="I600" s="11" t="s">
        <v>253</v>
      </c>
      <c r="J600" s="11" t="s">
        <v>1929</v>
      </c>
      <c r="K600" s="14">
        <v>35674</v>
      </c>
      <c r="L600" s="11" t="s">
        <v>1936</v>
      </c>
      <c r="M600" s="11">
        <v>304011</v>
      </c>
      <c r="N600" s="11">
        <v>535427</v>
      </c>
      <c r="O600" s="11">
        <v>89</v>
      </c>
      <c r="P600" s="11" t="s">
        <v>1798</v>
      </c>
      <c r="Q600" s="11" t="s">
        <v>1937</v>
      </c>
      <c r="R600" s="11">
        <v>5</v>
      </c>
      <c r="S600" s="11" t="s">
        <v>149</v>
      </c>
      <c r="T600" s="11">
        <v>14.45</v>
      </c>
      <c r="U600" s="11">
        <v>0.1</v>
      </c>
      <c r="V600" s="11" t="s">
        <v>1932</v>
      </c>
      <c r="W600" s="11">
        <v>1</v>
      </c>
      <c r="X600" s="11">
        <v>1</v>
      </c>
      <c r="Y600" s="11">
        <v>0</v>
      </c>
      <c r="Z600" s="11">
        <v>0</v>
      </c>
      <c r="AA600" s="11">
        <v>0</v>
      </c>
      <c r="AB600" s="11">
        <v>0</v>
      </c>
      <c r="AC600" s="11">
        <v>0</v>
      </c>
      <c r="AD600" s="11">
        <v>0</v>
      </c>
      <c r="AE600" s="11">
        <v>1</v>
      </c>
      <c r="AF600" s="11">
        <v>1</v>
      </c>
      <c r="AG600" s="11">
        <v>0</v>
      </c>
      <c r="AH600" s="11">
        <v>0</v>
      </c>
      <c r="AI600" s="11">
        <v>0</v>
      </c>
      <c r="AJ600" s="11">
        <v>0</v>
      </c>
      <c r="AK600" s="11">
        <v>0</v>
      </c>
      <c r="AL600" s="11">
        <v>0</v>
      </c>
      <c r="AM600" s="11">
        <v>0</v>
      </c>
      <c r="AN600" s="11" t="s">
        <v>1194</v>
      </c>
      <c r="AO600" s="11">
        <v>0</v>
      </c>
      <c r="AQ600" s="11" t="s">
        <v>256</v>
      </c>
      <c r="AR600" s="11" t="s">
        <v>220</v>
      </c>
      <c r="AS600" s="11" t="s">
        <v>209</v>
      </c>
      <c r="AT600" s="11">
        <v>12</v>
      </c>
      <c r="AU600" s="11">
        <v>0</v>
      </c>
      <c r="AV600" s="11" t="s">
        <v>1938</v>
      </c>
      <c r="AX600" s="17"/>
      <c r="CF600" s="14">
        <v>41411</v>
      </c>
    </row>
    <row r="601" spans="1:85" ht="45" x14ac:dyDescent="0.25">
      <c r="A601" s="11">
        <v>235</v>
      </c>
      <c r="B601" s="11" t="s">
        <v>1925</v>
      </c>
      <c r="C601" s="11" t="s">
        <v>1926</v>
      </c>
      <c r="D601" s="13">
        <v>235.3</v>
      </c>
      <c r="E601" s="23" t="s">
        <v>1939</v>
      </c>
      <c r="F601" s="23" t="s">
        <v>1140</v>
      </c>
      <c r="G601" s="11" t="s">
        <v>297</v>
      </c>
      <c r="H601" s="11" t="s">
        <v>1928</v>
      </c>
      <c r="I601" s="11" t="s">
        <v>253</v>
      </c>
      <c r="J601" s="11" t="s">
        <v>1929</v>
      </c>
      <c r="K601" s="14">
        <v>35674</v>
      </c>
      <c r="M601" s="11">
        <v>304150</v>
      </c>
      <c r="N601" s="11">
        <v>535350</v>
      </c>
      <c r="O601" s="11">
        <v>89</v>
      </c>
      <c r="P601" s="11" t="s">
        <v>1798</v>
      </c>
      <c r="Q601" s="11" t="s">
        <v>1940</v>
      </c>
      <c r="R601" s="11">
        <v>20</v>
      </c>
      <c r="S601" s="11" t="s">
        <v>231</v>
      </c>
      <c r="T601" s="11">
        <v>33.299999999999997</v>
      </c>
      <c r="U601" s="11">
        <v>0.1</v>
      </c>
      <c r="V601" s="11" t="s">
        <v>1932</v>
      </c>
      <c r="W601" s="11">
        <v>1</v>
      </c>
      <c r="X601" s="11">
        <v>0</v>
      </c>
      <c r="Y601" s="11">
        <v>0</v>
      </c>
      <c r="Z601" s="11">
        <v>0</v>
      </c>
      <c r="AA601" s="11">
        <v>1</v>
      </c>
      <c r="AB601" s="11">
        <v>0</v>
      </c>
      <c r="AC601" s="11">
        <v>0</v>
      </c>
      <c r="AD601" s="11">
        <v>0</v>
      </c>
      <c r="AE601" s="11">
        <v>0</v>
      </c>
      <c r="AF601" s="11">
        <v>1</v>
      </c>
      <c r="AG601" s="11">
        <v>0</v>
      </c>
      <c r="AH601" s="11">
        <v>0</v>
      </c>
      <c r="AI601" s="11">
        <v>0</v>
      </c>
      <c r="AJ601" s="11">
        <v>0</v>
      </c>
      <c r="AK601" s="11">
        <v>0</v>
      </c>
      <c r="AL601" s="11">
        <v>0</v>
      </c>
      <c r="AM601" s="11">
        <v>0</v>
      </c>
      <c r="AN601" s="11" t="s">
        <v>274</v>
      </c>
      <c r="AO601" s="11">
        <v>0</v>
      </c>
      <c r="AQ601" s="11" t="s">
        <v>256</v>
      </c>
      <c r="AR601" s="11" t="s">
        <v>220</v>
      </c>
      <c r="AS601" s="11" t="s">
        <v>209</v>
      </c>
      <c r="AT601" s="11">
        <v>12</v>
      </c>
      <c r="AU601" s="11">
        <v>0</v>
      </c>
      <c r="AV601" s="11" t="s">
        <v>1941</v>
      </c>
      <c r="AW601" s="11" t="s">
        <v>165</v>
      </c>
      <c r="AX601" s="17"/>
      <c r="AY601" s="11" t="s">
        <v>847</v>
      </c>
      <c r="BA601" s="11" t="s">
        <v>1925</v>
      </c>
      <c r="BB601" s="11" t="s">
        <v>259</v>
      </c>
      <c r="BC601" s="16">
        <v>12</v>
      </c>
      <c r="BD601" s="11" t="s">
        <v>1935</v>
      </c>
      <c r="BE601" s="11" t="s">
        <v>168</v>
      </c>
      <c r="BF601" s="11" t="s">
        <v>169</v>
      </c>
      <c r="BG601" s="11" t="s">
        <v>262</v>
      </c>
      <c r="BH601" s="11" t="s">
        <v>263</v>
      </c>
      <c r="BI601" s="11" t="s">
        <v>172</v>
      </c>
      <c r="BJ601" s="11" t="s">
        <v>173</v>
      </c>
      <c r="BK601" s="11">
        <v>1</v>
      </c>
      <c r="BP601" s="11" t="s">
        <v>286</v>
      </c>
      <c r="BT601" s="11" t="s">
        <v>286</v>
      </c>
      <c r="BU601" s="11" t="s">
        <v>286</v>
      </c>
      <c r="BV601" s="11" t="s">
        <v>286</v>
      </c>
      <c r="BW601" s="11" t="s">
        <v>286</v>
      </c>
      <c r="BX601" s="11" t="s">
        <v>286</v>
      </c>
      <c r="BY601" s="11" t="s">
        <v>286</v>
      </c>
      <c r="BZ601" s="11" t="s">
        <v>286</v>
      </c>
      <c r="CA601" s="11" t="s">
        <v>286</v>
      </c>
      <c r="CB601" s="11" t="s">
        <v>286</v>
      </c>
      <c r="CC601" s="11" t="s">
        <v>286</v>
      </c>
      <c r="CD601" s="11" t="s">
        <v>286</v>
      </c>
      <c r="CE601" s="11" t="s">
        <v>286</v>
      </c>
      <c r="CF601" s="14">
        <v>41411</v>
      </c>
      <c r="CG601" s="14">
        <v>39073</v>
      </c>
    </row>
    <row r="602" spans="1:85" ht="45" x14ac:dyDescent="0.25">
      <c r="A602" s="11">
        <v>235</v>
      </c>
      <c r="B602" s="11" t="s">
        <v>1925</v>
      </c>
      <c r="C602" s="11" t="s">
        <v>1926</v>
      </c>
      <c r="D602" s="13">
        <v>235.4</v>
      </c>
      <c r="E602" s="23" t="s">
        <v>1942</v>
      </c>
      <c r="F602" s="23" t="s">
        <v>1140</v>
      </c>
      <c r="G602" s="11" t="s">
        <v>297</v>
      </c>
      <c r="H602" s="11" t="s">
        <v>1928</v>
      </c>
      <c r="I602" s="11" t="s">
        <v>253</v>
      </c>
      <c r="J602" s="11" t="s">
        <v>1929</v>
      </c>
      <c r="K602" s="14">
        <v>35674</v>
      </c>
      <c r="M602" s="11">
        <v>304128</v>
      </c>
      <c r="N602" s="11">
        <v>535310</v>
      </c>
      <c r="O602" s="11">
        <v>89</v>
      </c>
      <c r="P602" s="11" t="s">
        <v>1798</v>
      </c>
      <c r="Q602" s="11" t="s">
        <v>1943</v>
      </c>
      <c r="R602" s="11">
        <v>20</v>
      </c>
      <c r="S602" s="11" t="s">
        <v>231</v>
      </c>
      <c r="T602" s="11">
        <v>33.299999999999997</v>
      </c>
      <c r="U602" s="11">
        <v>0.1</v>
      </c>
      <c r="V602" s="11" t="s">
        <v>1932</v>
      </c>
      <c r="W602" s="11">
        <v>1</v>
      </c>
      <c r="X602" s="11">
        <v>0</v>
      </c>
      <c r="Y602" s="11">
        <v>0</v>
      </c>
      <c r="Z602" s="11">
        <v>0</v>
      </c>
      <c r="AA602" s="11">
        <v>1</v>
      </c>
      <c r="AB602" s="11">
        <v>0</v>
      </c>
      <c r="AC602" s="11">
        <v>0</v>
      </c>
      <c r="AD602" s="11">
        <v>0</v>
      </c>
      <c r="AE602" s="11">
        <v>0</v>
      </c>
      <c r="AF602" s="11">
        <v>1</v>
      </c>
      <c r="AG602" s="11">
        <v>0</v>
      </c>
      <c r="AH602" s="11">
        <v>0</v>
      </c>
      <c r="AI602" s="11">
        <v>0</v>
      </c>
      <c r="AJ602" s="11">
        <v>0</v>
      </c>
      <c r="AK602" s="11">
        <v>0</v>
      </c>
      <c r="AL602" s="11">
        <v>0</v>
      </c>
      <c r="AM602" s="11">
        <v>0</v>
      </c>
      <c r="AN602" s="11" t="s">
        <v>274</v>
      </c>
      <c r="AO602" s="11">
        <v>0</v>
      </c>
      <c r="AQ602" s="11" t="s">
        <v>256</v>
      </c>
      <c r="AR602" s="11" t="s">
        <v>220</v>
      </c>
      <c r="AS602" s="11" t="s">
        <v>209</v>
      </c>
      <c r="AT602" s="11">
        <v>12</v>
      </c>
      <c r="AU602" s="11">
        <v>0</v>
      </c>
      <c r="AV602" s="11" t="s">
        <v>1941</v>
      </c>
      <c r="AW602" s="11" t="s">
        <v>165</v>
      </c>
      <c r="AX602" s="17"/>
      <c r="AY602" s="11" t="s">
        <v>1944</v>
      </c>
      <c r="BA602" s="11" t="s">
        <v>1925</v>
      </c>
      <c r="BB602" s="11" t="s">
        <v>259</v>
      </c>
      <c r="BC602" s="16">
        <v>12</v>
      </c>
      <c r="BD602" s="11" t="s">
        <v>1935</v>
      </c>
      <c r="BE602" s="11" t="s">
        <v>168</v>
      </c>
      <c r="BF602" s="11" t="s">
        <v>169</v>
      </c>
      <c r="BG602" s="11" t="s">
        <v>262</v>
      </c>
      <c r="BH602" s="11" t="s">
        <v>263</v>
      </c>
      <c r="BI602" s="11" t="s">
        <v>172</v>
      </c>
      <c r="BJ602" s="11" t="s">
        <v>173</v>
      </c>
      <c r="BK602" s="11">
        <v>1</v>
      </c>
      <c r="BP602" s="11" t="s">
        <v>286</v>
      </c>
      <c r="BT602" s="11" t="s">
        <v>286</v>
      </c>
      <c r="BU602" s="11" t="s">
        <v>286</v>
      </c>
      <c r="BV602" s="11" t="s">
        <v>286</v>
      </c>
      <c r="BW602" s="11" t="s">
        <v>286</v>
      </c>
      <c r="BX602" s="11" t="s">
        <v>286</v>
      </c>
      <c r="BY602" s="11" t="s">
        <v>286</v>
      </c>
      <c r="BZ602" s="11" t="s">
        <v>286</v>
      </c>
      <c r="CA602" s="11" t="s">
        <v>286</v>
      </c>
      <c r="CB602" s="11" t="s">
        <v>286</v>
      </c>
      <c r="CC602" s="11" t="s">
        <v>286</v>
      </c>
      <c r="CD602" s="11" t="s">
        <v>286</v>
      </c>
      <c r="CE602" s="11" t="s">
        <v>286</v>
      </c>
      <c r="CF602" s="14">
        <v>41411</v>
      </c>
      <c r="CG602" s="14">
        <v>39073</v>
      </c>
    </row>
    <row r="603" spans="1:85" ht="45" x14ac:dyDescent="0.25">
      <c r="A603" s="11">
        <v>235</v>
      </c>
      <c r="B603" s="11" t="s">
        <v>1925</v>
      </c>
      <c r="C603" s="11" t="s">
        <v>1926</v>
      </c>
      <c r="D603" s="13">
        <v>235.5</v>
      </c>
      <c r="E603" s="11" t="s">
        <v>1945</v>
      </c>
      <c r="F603" s="11" t="s">
        <v>1140</v>
      </c>
      <c r="G603" s="11" t="s">
        <v>297</v>
      </c>
      <c r="H603" s="11" t="s">
        <v>1928</v>
      </c>
      <c r="I603" s="11" t="s">
        <v>253</v>
      </c>
      <c r="J603" s="11" t="s">
        <v>1929</v>
      </c>
      <c r="K603" s="14">
        <v>35674</v>
      </c>
      <c r="M603" s="11">
        <v>304080</v>
      </c>
      <c r="N603" s="11">
        <v>535400</v>
      </c>
      <c r="O603" s="11">
        <v>89</v>
      </c>
      <c r="P603" s="11" t="s">
        <v>1798</v>
      </c>
      <c r="Q603" s="11" t="s">
        <v>1946</v>
      </c>
      <c r="R603" s="11">
        <v>60</v>
      </c>
      <c r="S603" s="11" t="s">
        <v>231</v>
      </c>
      <c r="T603" s="11">
        <v>20</v>
      </c>
      <c r="U603" s="11">
        <v>5</v>
      </c>
      <c r="V603" s="11" t="s">
        <v>150</v>
      </c>
      <c r="W603" s="11">
        <v>1</v>
      </c>
      <c r="X603" s="11">
        <v>0</v>
      </c>
      <c r="Y603" s="11">
        <v>0</v>
      </c>
      <c r="Z603" s="11">
        <v>0</v>
      </c>
      <c r="AA603" s="11">
        <v>1</v>
      </c>
      <c r="AB603" s="11">
        <v>0</v>
      </c>
      <c r="AC603" s="11">
        <v>0</v>
      </c>
      <c r="AD603" s="11">
        <v>0</v>
      </c>
      <c r="AE603" s="11">
        <v>0</v>
      </c>
      <c r="AF603" s="11">
        <v>0</v>
      </c>
      <c r="AG603" s="11">
        <v>0</v>
      </c>
      <c r="AH603" s="11">
        <v>0</v>
      </c>
      <c r="AI603" s="11">
        <v>0</v>
      </c>
      <c r="AJ603" s="11">
        <v>0</v>
      </c>
      <c r="AK603" s="11">
        <v>0</v>
      </c>
      <c r="AL603" s="11">
        <v>0</v>
      </c>
      <c r="AM603" s="11">
        <v>0</v>
      </c>
      <c r="AN603" s="11" t="s">
        <v>557</v>
      </c>
      <c r="AO603" s="11">
        <v>0</v>
      </c>
      <c r="AQ603" s="11" t="s">
        <v>256</v>
      </c>
      <c r="AR603" s="11" t="s">
        <v>220</v>
      </c>
      <c r="AS603" s="11" t="s">
        <v>209</v>
      </c>
      <c r="AT603" s="11">
        <v>12</v>
      </c>
      <c r="AU603" s="11">
        <v>0</v>
      </c>
      <c r="AV603" s="11" t="s">
        <v>1947</v>
      </c>
      <c r="AW603" s="11" t="s">
        <v>165</v>
      </c>
      <c r="AX603" s="17"/>
      <c r="AY603" s="11" t="s">
        <v>1948</v>
      </c>
      <c r="BA603" s="11" t="s">
        <v>1925</v>
      </c>
      <c r="BB603" s="11" t="s">
        <v>259</v>
      </c>
      <c r="BC603" s="16">
        <v>12</v>
      </c>
      <c r="BD603" s="11" t="s">
        <v>1935</v>
      </c>
      <c r="BE603" s="11" t="s">
        <v>168</v>
      </c>
      <c r="BF603" s="11" t="s">
        <v>169</v>
      </c>
      <c r="BG603" s="11" t="s">
        <v>262</v>
      </c>
      <c r="BH603" s="11" t="s">
        <v>263</v>
      </c>
      <c r="BI603" s="11" t="s">
        <v>172</v>
      </c>
      <c r="BJ603" s="11" t="s">
        <v>173</v>
      </c>
      <c r="BK603" s="11">
        <v>1</v>
      </c>
      <c r="BP603" s="11" t="s">
        <v>174</v>
      </c>
      <c r="BR603" s="11" t="s">
        <v>265</v>
      </c>
      <c r="BT603" s="11" t="s">
        <v>265</v>
      </c>
      <c r="BU603" s="11" t="s">
        <v>174</v>
      </c>
      <c r="BV603" s="11" t="s">
        <v>174</v>
      </c>
      <c r="BW603" s="11" t="s">
        <v>174</v>
      </c>
      <c r="BX603" s="11" t="s">
        <v>174</v>
      </c>
      <c r="BY603" s="11" t="s">
        <v>174</v>
      </c>
      <c r="BZ603" s="11" t="s">
        <v>265</v>
      </c>
      <c r="CA603" s="11" t="s">
        <v>174</v>
      </c>
      <c r="CB603" s="11" t="s">
        <v>174</v>
      </c>
      <c r="CC603" s="11" t="s">
        <v>174</v>
      </c>
      <c r="CD603" s="11" t="s">
        <v>174</v>
      </c>
      <c r="CE603" s="11" t="s">
        <v>174</v>
      </c>
      <c r="CF603" s="14">
        <v>41411</v>
      </c>
      <c r="CG603" s="14">
        <v>39073</v>
      </c>
    </row>
    <row r="604" spans="1:85" ht="45" x14ac:dyDescent="0.25">
      <c r="A604" s="11">
        <v>235</v>
      </c>
      <c r="B604" s="11" t="s">
        <v>1925</v>
      </c>
      <c r="C604" s="11" t="s">
        <v>1926</v>
      </c>
      <c r="D604" s="13">
        <v>235.6</v>
      </c>
      <c r="E604" s="11" t="s">
        <v>1949</v>
      </c>
      <c r="F604" s="11" t="s">
        <v>1140</v>
      </c>
      <c r="G604" s="11" t="s">
        <v>297</v>
      </c>
      <c r="H604" s="11" t="s">
        <v>1928</v>
      </c>
      <c r="I604" s="11" t="s">
        <v>253</v>
      </c>
      <c r="J604" s="11" t="s">
        <v>1929</v>
      </c>
      <c r="K604" s="14">
        <v>35674</v>
      </c>
      <c r="M604" s="11">
        <v>304010</v>
      </c>
      <c r="N604" s="11">
        <v>535430</v>
      </c>
      <c r="O604" s="11">
        <v>89</v>
      </c>
      <c r="P604" s="11" t="s">
        <v>1798</v>
      </c>
      <c r="Q604" s="11" t="s">
        <v>1950</v>
      </c>
      <c r="R604" s="11">
        <v>3</v>
      </c>
      <c r="S604" s="11" t="s">
        <v>231</v>
      </c>
      <c r="T604" s="11">
        <v>14.54</v>
      </c>
      <c r="U604" s="11">
        <v>0.1</v>
      </c>
      <c r="V604" s="11" t="s">
        <v>1932</v>
      </c>
      <c r="W604" s="11">
        <v>1</v>
      </c>
      <c r="X604" s="11">
        <v>0</v>
      </c>
      <c r="Y604" s="11">
        <v>0</v>
      </c>
      <c r="Z604" s="11">
        <v>0</v>
      </c>
      <c r="AA604" s="11">
        <v>0</v>
      </c>
      <c r="AB604" s="11">
        <v>0</v>
      </c>
      <c r="AC604" s="11">
        <v>0</v>
      </c>
      <c r="AD604" s="11">
        <v>0</v>
      </c>
      <c r="AE604" s="11">
        <v>1</v>
      </c>
      <c r="AF604" s="11">
        <v>1</v>
      </c>
      <c r="AG604" s="11">
        <v>0</v>
      </c>
      <c r="AH604" s="11">
        <v>0</v>
      </c>
      <c r="AI604" s="11">
        <v>0</v>
      </c>
      <c r="AJ604" s="11">
        <v>0</v>
      </c>
      <c r="AK604" s="11">
        <v>0</v>
      </c>
      <c r="AL604" s="11">
        <v>0</v>
      </c>
      <c r="AM604" s="11">
        <v>0</v>
      </c>
      <c r="AN604" s="11" t="s">
        <v>1951</v>
      </c>
      <c r="AO604" s="11">
        <v>0</v>
      </c>
      <c r="AQ604" s="11" t="s">
        <v>256</v>
      </c>
      <c r="AR604" s="11" t="s">
        <v>220</v>
      </c>
      <c r="AS604" s="11" t="s">
        <v>209</v>
      </c>
      <c r="AT604" s="11">
        <v>12</v>
      </c>
      <c r="AU604" s="11">
        <v>0</v>
      </c>
      <c r="AV604" s="11" t="s">
        <v>1933</v>
      </c>
      <c r="AX604" s="17"/>
      <c r="CF604" s="14">
        <v>41411</v>
      </c>
    </row>
    <row r="605" spans="1:85" ht="45" x14ac:dyDescent="0.25">
      <c r="A605" s="25">
        <v>235</v>
      </c>
      <c r="B605" s="25" t="s">
        <v>1925</v>
      </c>
      <c r="C605" s="25" t="s">
        <v>1926</v>
      </c>
      <c r="D605" s="55">
        <v>235.7</v>
      </c>
      <c r="E605" s="25" t="s">
        <v>279</v>
      </c>
      <c r="F605" s="25" t="s">
        <v>1140</v>
      </c>
      <c r="G605" s="25" t="s">
        <v>297</v>
      </c>
      <c r="H605" s="25" t="s">
        <v>1928</v>
      </c>
      <c r="I605" s="25" t="s">
        <v>253</v>
      </c>
      <c r="J605" s="25" t="s">
        <v>1929</v>
      </c>
      <c r="K605" s="30">
        <v>35674</v>
      </c>
      <c r="L605" s="25"/>
      <c r="M605" s="25">
        <v>304015</v>
      </c>
      <c r="N605" s="25">
        <v>535422</v>
      </c>
      <c r="O605" s="25">
        <v>89</v>
      </c>
      <c r="P605" s="25" t="s">
        <v>1798</v>
      </c>
      <c r="Q605" s="25" t="s">
        <v>1952</v>
      </c>
      <c r="R605" s="25">
        <v>1</v>
      </c>
      <c r="S605" s="25" t="s">
        <v>218</v>
      </c>
      <c r="T605" s="25">
        <v>14</v>
      </c>
      <c r="U605" s="25">
        <v>1</v>
      </c>
      <c r="V605" s="25" t="s">
        <v>1932</v>
      </c>
      <c r="W605" s="25">
        <v>1</v>
      </c>
      <c r="X605" s="25">
        <v>0</v>
      </c>
      <c r="Y605" s="25">
        <v>0</v>
      </c>
      <c r="Z605" s="25">
        <v>0</v>
      </c>
      <c r="AA605" s="25">
        <v>0</v>
      </c>
      <c r="AB605" s="25">
        <v>0</v>
      </c>
      <c r="AC605" s="25">
        <v>0</v>
      </c>
      <c r="AD605" s="25">
        <v>1</v>
      </c>
      <c r="AE605" s="25">
        <v>0</v>
      </c>
      <c r="AF605" s="25">
        <v>1</v>
      </c>
      <c r="AG605" s="25">
        <v>0</v>
      </c>
      <c r="AH605" s="25">
        <v>0</v>
      </c>
      <c r="AI605" s="25">
        <v>0</v>
      </c>
      <c r="AJ605" s="25">
        <v>0</v>
      </c>
      <c r="AK605" s="25">
        <v>0</v>
      </c>
      <c r="AL605" s="25">
        <v>0</v>
      </c>
      <c r="AM605" s="25">
        <v>0</v>
      </c>
      <c r="AN605" s="25" t="s">
        <v>281</v>
      </c>
      <c r="AO605" s="25">
        <v>0</v>
      </c>
      <c r="AP605" s="25"/>
      <c r="AQ605" s="25" t="s">
        <v>256</v>
      </c>
      <c r="AR605" s="25" t="s">
        <v>220</v>
      </c>
      <c r="AS605" s="25" t="s">
        <v>209</v>
      </c>
      <c r="AT605" s="25">
        <v>12</v>
      </c>
      <c r="AU605" s="25">
        <v>0</v>
      </c>
      <c r="AV605" s="25" t="s">
        <v>282</v>
      </c>
      <c r="AW605" s="25"/>
      <c r="AX605" s="28"/>
      <c r="AY605" s="25"/>
      <c r="AZ605" s="25"/>
      <c r="BA605" s="25"/>
      <c r="BB605" s="25"/>
      <c r="BC605" s="29"/>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30">
        <v>41411</v>
      </c>
      <c r="CG605" s="30"/>
    </row>
    <row r="606" spans="1:85" ht="45" x14ac:dyDescent="0.25">
      <c r="A606" s="24">
        <v>235</v>
      </c>
      <c r="B606" s="24" t="s">
        <v>1925</v>
      </c>
      <c r="C606" s="11" t="s">
        <v>1926</v>
      </c>
      <c r="D606" s="26">
        <v>235.8</v>
      </c>
      <c r="E606" s="24" t="s">
        <v>1953</v>
      </c>
      <c r="F606" s="24" t="s">
        <v>1140</v>
      </c>
      <c r="G606" s="24" t="s">
        <v>297</v>
      </c>
      <c r="H606" s="24" t="s">
        <v>1928</v>
      </c>
      <c r="I606" s="24" t="s">
        <v>253</v>
      </c>
      <c r="J606" s="24" t="s">
        <v>1929</v>
      </c>
      <c r="K606" s="27">
        <v>35674</v>
      </c>
      <c r="L606" s="24"/>
      <c r="M606" s="24">
        <v>304015</v>
      </c>
      <c r="N606" s="24">
        <v>535425</v>
      </c>
      <c r="O606" s="24">
        <v>89</v>
      </c>
      <c r="P606" s="24" t="s">
        <v>1798</v>
      </c>
      <c r="Q606" s="24" t="s">
        <v>1954</v>
      </c>
      <c r="R606" s="24">
        <v>10</v>
      </c>
      <c r="S606" s="24" t="s">
        <v>149</v>
      </c>
      <c r="T606" s="24"/>
      <c r="U606" s="24"/>
      <c r="V606" s="24"/>
      <c r="W606" s="24">
        <v>1</v>
      </c>
      <c r="X606" s="24">
        <v>0</v>
      </c>
      <c r="Y606" s="24">
        <v>0</v>
      </c>
      <c r="Z606" s="24">
        <v>0</v>
      </c>
      <c r="AA606" s="24">
        <v>0</v>
      </c>
      <c r="AB606" s="24">
        <v>0</v>
      </c>
      <c r="AC606" s="24">
        <v>0</v>
      </c>
      <c r="AD606" s="24">
        <v>0</v>
      </c>
      <c r="AE606" s="24">
        <v>0</v>
      </c>
      <c r="AF606" s="24">
        <v>1</v>
      </c>
      <c r="AG606" s="24">
        <v>0</v>
      </c>
      <c r="AH606" s="24">
        <v>0</v>
      </c>
      <c r="AI606" s="24">
        <v>0</v>
      </c>
      <c r="AJ606" s="24">
        <v>0</v>
      </c>
      <c r="AK606" s="24">
        <v>0</v>
      </c>
      <c r="AL606" s="24">
        <v>0</v>
      </c>
      <c r="AM606" s="24">
        <v>0</v>
      </c>
      <c r="AN606" s="24" t="s">
        <v>185</v>
      </c>
      <c r="AO606" s="24">
        <v>0</v>
      </c>
      <c r="AP606" s="24"/>
      <c r="AQ606" s="24" t="s">
        <v>256</v>
      </c>
      <c r="AR606" s="24" t="s">
        <v>220</v>
      </c>
      <c r="AS606" s="24" t="s">
        <v>209</v>
      </c>
      <c r="AT606" s="24">
        <v>12</v>
      </c>
      <c r="AU606" s="11">
        <v>0</v>
      </c>
      <c r="AV606" s="24"/>
      <c r="AW606" s="24" t="s">
        <v>165</v>
      </c>
      <c r="AX606" s="53"/>
      <c r="AY606" s="24" t="s">
        <v>1955</v>
      </c>
      <c r="AZ606" s="24"/>
      <c r="BA606" s="24" t="s">
        <v>1925</v>
      </c>
      <c r="BB606" s="24" t="s">
        <v>259</v>
      </c>
      <c r="BC606" s="54">
        <v>12</v>
      </c>
      <c r="BD606" s="24" t="s">
        <v>1935</v>
      </c>
      <c r="BE606" s="24" t="s">
        <v>168</v>
      </c>
      <c r="BF606" s="24" t="s">
        <v>169</v>
      </c>
      <c r="BG606" s="24" t="s">
        <v>262</v>
      </c>
      <c r="BH606" s="24" t="s">
        <v>263</v>
      </c>
      <c r="BI606" s="24" t="s">
        <v>172</v>
      </c>
      <c r="BJ606" s="24" t="s">
        <v>173</v>
      </c>
      <c r="BK606" s="24">
        <v>1</v>
      </c>
      <c r="BL606" s="24"/>
      <c r="BM606" s="24"/>
      <c r="BN606" s="24"/>
      <c r="BO606" s="24"/>
      <c r="BP606" s="24" t="s">
        <v>174</v>
      </c>
      <c r="BQ606" s="24"/>
      <c r="BR606" s="24" t="s">
        <v>265</v>
      </c>
      <c r="BS606" s="24"/>
      <c r="BT606" s="24" t="s">
        <v>265</v>
      </c>
      <c r="BU606" s="24" t="s">
        <v>174</v>
      </c>
      <c r="BV606" s="24" t="s">
        <v>174</v>
      </c>
      <c r="BW606" s="24" t="s">
        <v>174</v>
      </c>
      <c r="BX606" s="24" t="s">
        <v>174</v>
      </c>
      <c r="BY606" s="24" t="s">
        <v>174</v>
      </c>
      <c r="BZ606" s="24" t="s">
        <v>265</v>
      </c>
      <c r="CA606" s="24" t="s">
        <v>174</v>
      </c>
      <c r="CB606" s="24" t="s">
        <v>174</v>
      </c>
      <c r="CC606" s="24" t="s">
        <v>174</v>
      </c>
      <c r="CD606" s="24" t="s">
        <v>174</v>
      </c>
      <c r="CE606" s="24" t="s">
        <v>174</v>
      </c>
      <c r="CF606" s="27">
        <v>41411</v>
      </c>
      <c r="CG606" s="14">
        <v>39073</v>
      </c>
    </row>
    <row r="607" spans="1:85" ht="60" x14ac:dyDescent="0.25">
      <c r="A607" s="11">
        <v>418</v>
      </c>
      <c r="B607" s="11" t="s">
        <v>3432</v>
      </c>
      <c r="C607" s="11" t="s">
        <v>3433</v>
      </c>
      <c r="D607" s="13">
        <v>418.1</v>
      </c>
      <c r="E607" s="11" t="s">
        <v>600</v>
      </c>
      <c r="F607" s="11" t="s">
        <v>251</v>
      </c>
      <c r="G607" s="11" t="s">
        <v>205</v>
      </c>
      <c r="H607" s="11" t="s">
        <v>3434</v>
      </c>
      <c r="I607" s="11" t="s">
        <v>253</v>
      </c>
      <c r="J607" s="11" t="s">
        <v>2157</v>
      </c>
      <c r="K607" s="14">
        <v>37104</v>
      </c>
      <c r="L607" s="11" t="s">
        <v>3435</v>
      </c>
      <c r="M607" s="11">
        <v>436399</v>
      </c>
      <c r="N607" s="11">
        <v>375256</v>
      </c>
      <c r="O607" s="11">
        <v>119</v>
      </c>
      <c r="P607" s="11" t="s">
        <v>207</v>
      </c>
      <c r="Q607" s="11" t="s">
        <v>3436</v>
      </c>
      <c r="R607" s="11">
        <v>4</v>
      </c>
      <c r="S607" s="11" t="s">
        <v>162</v>
      </c>
      <c r="T607" s="11">
        <v>0</v>
      </c>
      <c r="U607" s="11">
        <v>20</v>
      </c>
      <c r="W607" s="11">
        <v>1</v>
      </c>
      <c r="X607" s="11">
        <v>1</v>
      </c>
      <c r="Y607" s="11">
        <v>0</v>
      </c>
      <c r="Z607" s="11">
        <v>0</v>
      </c>
      <c r="AA607" s="11">
        <v>0</v>
      </c>
      <c r="AB607" s="11">
        <v>0</v>
      </c>
      <c r="AC607" s="11">
        <v>0</v>
      </c>
      <c r="AD607" s="11">
        <v>0</v>
      </c>
      <c r="AE607" s="11">
        <v>0</v>
      </c>
      <c r="AF607" s="23">
        <v>1</v>
      </c>
      <c r="AG607" s="11">
        <v>0</v>
      </c>
      <c r="AH607" s="11">
        <v>0</v>
      </c>
      <c r="AI607" s="11">
        <v>0</v>
      </c>
      <c r="AJ607" s="11">
        <v>0</v>
      </c>
      <c r="AK607" s="11">
        <v>0</v>
      </c>
      <c r="AL607" s="11">
        <v>0</v>
      </c>
      <c r="AM607" s="11">
        <v>0</v>
      </c>
      <c r="AN607" s="17" t="s">
        <v>3437</v>
      </c>
      <c r="AO607" s="11">
        <v>0</v>
      </c>
      <c r="AQ607" s="11" t="s">
        <v>256</v>
      </c>
      <c r="AR607" s="11" t="s">
        <v>152</v>
      </c>
      <c r="AS607" s="11" t="s">
        <v>257</v>
      </c>
      <c r="AT607" s="11">
        <v>52</v>
      </c>
      <c r="AU607" s="11">
        <v>52</v>
      </c>
      <c r="AX607" s="17"/>
      <c r="CF607" s="14">
        <v>41411</v>
      </c>
    </row>
    <row r="608" spans="1:85" ht="60" x14ac:dyDescent="0.25">
      <c r="A608" s="11">
        <v>418</v>
      </c>
      <c r="B608" s="11" t="s">
        <v>3432</v>
      </c>
      <c r="C608" s="11" t="s">
        <v>3433</v>
      </c>
      <c r="D608" s="13">
        <v>418.2</v>
      </c>
      <c r="E608" s="11" t="s">
        <v>3438</v>
      </c>
      <c r="F608" s="11" t="s">
        <v>251</v>
      </c>
      <c r="G608" s="11" t="s">
        <v>205</v>
      </c>
      <c r="H608" s="11" t="s">
        <v>3434</v>
      </c>
      <c r="I608" s="11" t="s">
        <v>253</v>
      </c>
      <c r="J608" s="11" t="s">
        <v>2157</v>
      </c>
      <c r="K608" s="14">
        <v>37104</v>
      </c>
      <c r="M608" s="11">
        <v>436387</v>
      </c>
      <c r="N608" s="11">
        <v>375255</v>
      </c>
      <c r="O608" s="11">
        <v>119</v>
      </c>
      <c r="P608" s="11" t="s">
        <v>207</v>
      </c>
      <c r="Q608" s="11" t="s">
        <v>3439</v>
      </c>
      <c r="R608" s="11">
        <v>10</v>
      </c>
      <c r="S608" s="11" t="s">
        <v>149</v>
      </c>
      <c r="T608" s="11">
        <v>0</v>
      </c>
      <c r="U608" s="11">
        <v>20</v>
      </c>
      <c r="W608" s="11">
        <v>1</v>
      </c>
      <c r="X608" s="11">
        <v>0</v>
      </c>
      <c r="Y608" s="11">
        <v>1</v>
      </c>
      <c r="Z608" s="11">
        <v>0</v>
      </c>
      <c r="AA608" s="11">
        <v>0</v>
      </c>
      <c r="AB608" s="11">
        <v>0</v>
      </c>
      <c r="AC608" s="11">
        <v>0</v>
      </c>
      <c r="AD608" s="11">
        <v>0</v>
      </c>
      <c r="AE608" s="11">
        <v>0</v>
      </c>
      <c r="AF608" s="11">
        <v>0</v>
      </c>
      <c r="AG608" s="11">
        <v>0</v>
      </c>
      <c r="AH608" s="11">
        <v>0</v>
      </c>
      <c r="AI608" s="11">
        <v>0</v>
      </c>
      <c r="AJ608" s="11">
        <v>0</v>
      </c>
      <c r="AK608" s="11">
        <v>0</v>
      </c>
      <c r="AL608" s="11">
        <v>0</v>
      </c>
      <c r="AM608" s="11">
        <v>0</v>
      </c>
      <c r="AN608" s="11" t="s">
        <v>486</v>
      </c>
      <c r="AO608" s="11">
        <v>0</v>
      </c>
      <c r="AQ608" s="11" t="s">
        <v>256</v>
      </c>
      <c r="AR608" s="11" t="s">
        <v>152</v>
      </c>
      <c r="AS608" s="11" t="s">
        <v>257</v>
      </c>
      <c r="AT608" s="11">
        <v>52</v>
      </c>
      <c r="AU608" s="11">
        <v>0</v>
      </c>
      <c r="AX608" s="17"/>
      <c r="CF608" s="14">
        <v>41411</v>
      </c>
    </row>
    <row r="609" spans="1:85" ht="60" x14ac:dyDescent="0.25">
      <c r="A609" s="11">
        <v>418</v>
      </c>
      <c r="B609" s="11" t="s">
        <v>3432</v>
      </c>
      <c r="C609" s="11" t="s">
        <v>3433</v>
      </c>
      <c r="D609" s="13">
        <v>418.3</v>
      </c>
      <c r="E609" s="11" t="s">
        <v>3440</v>
      </c>
      <c r="F609" s="11" t="s">
        <v>251</v>
      </c>
      <c r="G609" s="11" t="s">
        <v>205</v>
      </c>
      <c r="H609" s="11" t="s">
        <v>3434</v>
      </c>
      <c r="I609" s="11" t="s">
        <v>253</v>
      </c>
      <c r="J609" s="11" t="s">
        <v>2157</v>
      </c>
      <c r="K609" s="14">
        <v>37104</v>
      </c>
      <c r="M609" s="11">
        <v>436396</v>
      </c>
      <c r="N609" s="11">
        <v>375249</v>
      </c>
      <c r="O609" s="11">
        <v>119</v>
      </c>
      <c r="P609" s="11" t="s">
        <v>207</v>
      </c>
      <c r="Q609" s="11" t="s">
        <v>3441</v>
      </c>
      <c r="R609" s="11">
        <v>5</v>
      </c>
      <c r="S609" s="11" t="s">
        <v>149</v>
      </c>
      <c r="T609" s="11">
        <v>0</v>
      </c>
      <c r="U609" s="11">
        <v>20</v>
      </c>
      <c r="W609" s="11">
        <v>1</v>
      </c>
      <c r="X609" s="11">
        <v>0</v>
      </c>
      <c r="Y609" s="11">
        <v>1</v>
      </c>
      <c r="Z609" s="11">
        <v>0</v>
      </c>
      <c r="AA609" s="11">
        <v>0</v>
      </c>
      <c r="AB609" s="11">
        <v>0</v>
      </c>
      <c r="AC609" s="11">
        <v>0</v>
      </c>
      <c r="AD609" s="11">
        <v>0</v>
      </c>
      <c r="AE609" s="11">
        <v>0</v>
      </c>
      <c r="AF609" s="11">
        <v>0</v>
      </c>
      <c r="AG609" s="11">
        <v>0</v>
      </c>
      <c r="AH609" s="11">
        <v>0</v>
      </c>
      <c r="AI609" s="11">
        <v>0</v>
      </c>
      <c r="AJ609" s="11">
        <v>0</v>
      </c>
      <c r="AK609" s="11">
        <v>0</v>
      </c>
      <c r="AL609" s="11">
        <v>0</v>
      </c>
      <c r="AM609" s="11">
        <v>0</v>
      </c>
      <c r="AN609" s="11" t="s">
        <v>486</v>
      </c>
      <c r="AO609" s="11">
        <v>0</v>
      </c>
      <c r="AQ609" s="11" t="s">
        <v>256</v>
      </c>
      <c r="AR609" s="11" t="s">
        <v>152</v>
      </c>
      <c r="AS609" s="11" t="s">
        <v>257</v>
      </c>
      <c r="AT609" s="11">
        <v>52</v>
      </c>
      <c r="AU609" s="11">
        <v>0</v>
      </c>
      <c r="AW609" s="11" t="s">
        <v>165</v>
      </c>
      <c r="AX609" s="17"/>
      <c r="AY609" s="11" t="s">
        <v>383</v>
      </c>
      <c r="BA609" s="11" t="s">
        <v>3442</v>
      </c>
      <c r="BB609" s="11" t="s">
        <v>259</v>
      </c>
      <c r="BC609" s="16">
        <v>12</v>
      </c>
      <c r="BD609" s="11" t="s">
        <v>3443</v>
      </c>
      <c r="BE609" s="11" t="s">
        <v>168</v>
      </c>
      <c r="BF609" s="11" t="s">
        <v>169</v>
      </c>
      <c r="BG609" s="11" t="s">
        <v>262</v>
      </c>
      <c r="BH609" s="11" t="s">
        <v>263</v>
      </c>
      <c r="BI609" s="11" t="s">
        <v>172</v>
      </c>
      <c r="BJ609" s="11" t="s">
        <v>173</v>
      </c>
      <c r="BK609" s="11">
        <v>1</v>
      </c>
      <c r="BP609" s="11" t="s">
        <v>174</v>
      </c>
      <c r="BR609" s="11" t="s">
        <v>265</v>
      </c>
      <c r="BT609" s="11" t="s">
        <v>265</v>
      </c>
      <c r="BU609" s="11" t="s">
        <v>174</v>
      </c>
      <c r="BV609" s="11" t="s">
        <v>174</v>
      </c>
      <c r="BW609" s="11" t="s">
        <v>174</v>
      </c>
      <c r="BX609" s="11" t="s">
        <v>174</v>
      </c>
      <c r="BY609" s="11" t="s">
        <v>174</v>
      </c>
      <c r="BZ609" s="11" t="s">
        <v>265</v>
      </c>
      <c r="CA609" s="11" t="s">
        <v>174</v>
      </c>
      <c r="CB609" s="11" t="s">
        <v>174</v>
      </c>
      <c r="CC609" s="11" t="s">
        <v>174</v>
      </c>
      <c r="CD609" s="11" t="s">
        <v>174</v>
      </c>
      <c r="CE609" s="11" t="s">
        <v>174</v>
      </c>
      <c r="CF609" s="14">
        <v>41411</v>
      </c>
      <c r="CG609" s="14">
        <v>38718</v>
      </c>
    </row>
    <row r="610" spans="1:85" ht="60" x14ac:dyDescent="0.25">
      <c r="A610" s="11">
        <v>418</v>
      </c>
      <c r="B610" s="11" t="s">
        <v>3432</v>
      </c>
      <c r="C610" s="11" t="s">
        <v>3433</v>
      </c>
      <c r="D610" s="13">
        <v>418.4</v>
      </c>
      <c r="E610" s="11" t="s">
        <v>561</v>
      </c>
      <c r="F610" s="11" t="s">
        <v>251</v>
      </c>
      <c r="G610" s="11" t="s">
        <v>205</v>
      </c>
      <c r="H610" s="11" t="s">
        <v>3434</v>
      </c>
      <c r="I610" s="11" t="s">
        <v>253</v>
      </c>
      <c r="J610" s="11" t="s">
        <v>2157</v>
      </c>
      <c r="K610" s="14">
        <v>37104</v>
      </c>
      <c r="M610" s="11">
        <v>436750</v>
      </c>
      <c r="N610" s="11">
        <v>374970</v>
      </c>
      <c r="O610" s="11">
        <v>119</v>
      </c>
      <c r="P610" s="11" t="s">
        <v>207</v>
      </c>
      <c r="Q610" s="11" t="s">
        <v>3444</v>
      </c>
      <c r="R610" s="11">
        <v>90</v>
      </c>
      <c r="S610" s="11" t="s">
        <v>231</v>
      </c>
      <c r="T610" s="11">
        <v>0</v>
      </c>
      <c r="U610" s="11">
        <v>20</v>
      </c>
      <c r="W610" s="11">
        <v>1</v>
      </c>
      <c r="X610" s="11">
        <v>0</v>
      </c>
      <c r="Y610" s="11">
        <v>0</v>
      </c>
      <c r="Z610" s="11">
        <v>0</v>
      </c>
      <c r="AA610" s="11">
        <v>1</v>
      </c>
      <c r="AB610" s="11">
        <v>0</v>
      </c>
      <c r="AC610" s="11">
        <v>0</v>
      </c>
      <c r="AD610" s="11">
        <v>0</v>
      </c>
      <c r="AE610" s="11">
        <v>0</v>
      </c>
      <c r="AF610" s="11">
        <v>0</v>
      </c>
      <c r="AG610" s="11">
        <v>0</v>
      </c>
      <c r="AH610" s="11">
        <v>0</v>
      </c>
      <c r="AI610" s="11">
        <v>0</v>
      </c>
      <c r="AJ610" s="11">
        <v>0</v>
      </c>
      <c r="AK610" s="11">
        <v>0</v>
      </c>
      <c r="AL610" s="11">
        <v>0</v>
      </c>
      <c r="AM610" s="11">
        <v>0</v>
      </c>
      <c r="AN610" s="11" t="s">
        <v>557</v>
      </c>
      <c r="AO610" s="11">
        <v>0</v>
      </c>
      <c r="AQ610" s="11" t="s">
        <v>256</v>
      </c>
      <c r="AR610" s="11" t="s">
        <v>152</v>
      </c>
      <c r="AS610" s="11" t="s">
        <v>257</v>
      </c>
      <c r="AT610" s="11">
        <v>52</v>
      </c>
      <c r="AU610" s="11">
        <v>0</v>
      </c>
      <c r="AX610" s="17"/>
      <c r="CF610" s="14">
        <v>41411</v>
      </c>
    </row>
    <row r="611" spans="1:85" ht="60" x14ac:dyDescent="0.25">
      <c r="A611" s="11">
        <v>418</v>
      </c>
      <c r="B611" s="11" t="s">
        <v>3432</v>
      </c>
      <c r="C611" s="11" t="s">
        <v>3433</v>
      </c>
      <c r="D611" s="13">
        <v>418.5</v>
      </c>
      <c r="E611" s="11" t="s">
        <v>279</v>
      </c>
      <c r="F611" s="11" t="s">
        <v>251</v>
      </c>
      <c r="G611" s="11" t="s">
        <v>205</v>
      </c>
      <c r="H611" s="11" t="s">
        <v>3434</v>
      </c>
      <c r="I611" s="11" t="s">
        <v>253</v>
      </c>
      <c r="J611" s="11" t="s">
        <v>2157</v>
      </c>
      <c r="K611" s="14">
        <v>37104</v>
      </c>
      <c r="M611" s="11">
        <v>436770</v>
      </c>
      <c r="N611" s="11">
        <v>375039</v>
      </c>
      <c r="O611" s="11">
        <v>119</v>
      </c>
      <c r="P611" s="11" t="s">
        <v>207</v>
      </c>
      <c r="Q611" s="11" t="s">
        <v>3445</v>
      </c>
      <c r="R611" s="11">
        <v>5</v>
      </c>
      <c r="S611" s="11" t="s">
        <v>149</v>
      </c>
      <c r="T611" s="11">
        <v>0</v>
      </c>
      <c r="U611" s="11">
        <v>20</v>
      </c>
      <c r="W611" s="11">
        <v>1</v>
      </c>
      <c r="X611" s="11">
        <v>0</v>
      </c>
      <c r="Y611" s="11">
        <v>0</v>
      </c>
      <c r="Z611" s="11">
        <v>0</v>
      </c>
      <c r="AA611" s="11">
        <v>0</v>
      </c>
      <c r="AB611" s="11">
        <v>0</v>
      </c>
      <c r="AC611" s="11">
        <v>0</v>
      </c>
      <c r="AD611" s="11">
        <v>1</v>
      </c>
      <c r="AE611" s="11">
        <v>0</v>
      </c>
      <c r="AF611" s="23">
        <v>1</v>
      </c>
      <c r="AG611" s="11">
        <v>0</v>
      </c>
      <c r="AH611" s="11">
        <v>0</v>
      </c>
      <c r="AI611" s="11">
        <v>0</v>
      </c>
      <c r="AJ611" s="11">
        <v>0</v>
      </c>
      <c r="AK611" s="11">
        <v>0</v>
      </c>
      <c r="AL611" s="11">
        <v>0</v>
      </c>
      <c r="AM611" s="11">
        <v>0</v>
      </c>
      <c r="AN611" s="17" t="s">
        <v>3446</v>
      </c>
      <c r="AO611" s="11">
        <v>0</v>
      </c>
      <c r="AQ611" s="11" t="s">
        <v>256</v>
      </c>
      <c r="AR611" s="11" t="s">
        <v>152</v>
      </c>
      <c r="AS611" s="11" t="s">
        <v>257</v>
      </c>
      <c r="AT611" s="11">
        <v>52</v>
      </c>
      <c r="AU611" s="11">
        <v>0</v>
      </c>
      <c r="AW611" s="11" t="s">
        <v>165</v>
      </c>
      <c r="AX611" s="17"/>
      <c r="AY611" s="11" t="s">
        <v>564</v>
      </c>
      <c r="BA611" s="11" t="s">
        <v>3442</v>
      </c>
      <c r="BB611" s="11" t="s">
        <v>259</v>
      </c>
      <c r="BC611" s="16">
        <v>12</v>
      </c>
      <c r="BD611" s="11" t="s">
        <v>3443</v>
      </c>
      <c r="BE611" s="11" t="s">
        <v>168</v>
      </c>
      <c r="BF611" s="11" t="s">
        <v>169</v>
      </c>
      <c r="BG611" s="11" t="s">
        <v>262</v>
      </c>
      <c r="BH611" s="11" t="s">
        <v>263</v>
      </c>
      <c r="BI611" s="11" t="s">
        <v>172</v>
      </c>
      <c r="BJ611" s="11" t="s">
        <v>173</v>
      </c>
      <c r="BK611" s="11">
        <v>1</v>
      </c>
      <c r="BP611" s="11" t="s">
        <v>174</v>
      </c>
      <c r="BR611" s="11" t="s">
        <v>265</v>
      </c>
      <c r="BT611" s="11" t="s">
        <v>265</v>
      </c>
      <c r="BU611" s="11" t="s">
        <v>174</v>
      </c>
      <c r="BV611" s="11" t="s">
        <v>174</v>
      </c>
      <c r="BW611" s="11" t="s">
        <v>174</v>
      </c>
      <c r="BX611" s="11" t="s">
        <v>174</v>
      </c>
      <c r="BY611" s="11" t="s">
        <v>174</v>
      </c>
      <c r="BZ611" s="11" t="s">
        <v>265</v>
      </c>
      <c r="CA611" s="11" t="s">
        <v>174</v>
      </c>
      <c r="CB611" s="11" t="s">
        <v>174</v>
      </c>
      <c r="CC611" s="11" t="s">
        <v>174</v>
      </c>
      <c r="CD611" s="11" t="s">
        <v>174</v>
      </c>
      <c r="CE611" s="11" t="s">
        <v>174</v>
      </c>
      <c r="CF611" s="14">
        <v>41411</v>
      </c>
      <c r="CG611" s="14">
        <v>38718</v>
      </c>
    </row>
    <row r="612" spans="1:85" ht="60" x14ac:dyDescent="0.25">
      <c r="A612" s="18">
        <v>418</v>
      </c>
      <c r="B612" s="18" t="s">
        <v>3432</v>
      </c>
      <c r="C612" s="11" t="s">
        <v>3433</v>
      </c>
      <c r="D612" s="19">
        <v>418.6</v>
      </c>
      <c r="E612" s="18" t="s">
        <v>3447</v>
      </c>
      <c r="F612" s="18" t="s">
        <v>251</v>
      </c>
      <c r="G612" s="18" t="s">
        <v>205</v>
      </c>
      <c r="H612" s="18" t="s">
        <v>3434</v>
      </c>
      <c r="I612" s="18" t="s">
        <v>253</v>
      </c>
      <c r="J612" s="18" t="s">
        <v>2157</v>
      </c>
      <c r="K612" s="20">
        <v>37104</v>
      </c>
      <c r="L612" s="18"/>
      <c r="M612" s="18">
        <v>436770</v>
      </c>
      <c r="N612" s="18">
        <v>375039</v>
      </c>
      <c r="O612" s="18">
        <v>119</v>
      </c>
      <c r="P612" s="18" t="s">
        <v>207</v>
      </c>
      <c r="Q612" s="18" t="s">
        <v>3445</v>
      </c>
      <c r="R612" s="18">
        <v>5</v>
      </c>
      <c r="S612" s="18" t="s">
        <v>149</v>
      </c>
      <c r="T612" s="18">
        <v>0</v>
      </c>
      <c r="U612" s="18">
        <v>20</v>
      </c>
      <c r="V612" s="18"/>
      <c r="W612" s="18">
        <v>1</v>
      </c>
      <c r="X612" s="18">
        <v>0</v>
      </c>
      <c r="Y612" s="18">
        <v>0</v>
      </c>
      <c r="Z612" s="18">
        <v>0</v>
      </c>
      <c r="AA612" s="18">
        <v>0</v>
      </c>
      <c r="AB612" s="18">
        <v>0</v>
      </c>
      <c r="AC612" s="18">
        <v>0</v>
      </c>
      <c r="AD612" s="18">
        <v>1</v>
      </c>
      <c r="AE612" s="18">
        <v>0</v>
      </c>
      <c r="AF612" s="63">
        <v>1</v>
      </c>
      <c r="AG612" s="18">
        <v>0</v>
      </c>
      <c r="AH612" s="18">
        <v>0</v>
      </c>
      <c r="AI612" s="18">
        <v>0</v>
      </c>
      <c r="AJ612" s="18">
        <v>0</v>
      </c>
      <c r="AK612" s="18">
        <v>0</v>
      </c>
      <c r="AL612" s="18">
        <v>0</v>
      </c>
      <c r="AM612" s="18">
        <v>0</v>
      </c>
      <c r="AN612" s="21" t="s">
        <v>185</v>
      </c>
      <c r="AO612" s="18">
        <v>0</v>
      </c>
      <c r="AP612" s="18"/>
      <c r="AQ612" s="18" t="s">
        <v>256</v>
      </c>
      <c r="AR612" s="18" t="s">
        <v>152</v>
      </c>
      <c r="AS612" s="11" t="s">
        <v>257</v>
      </c>
      <c r="AT612" s="18">
        <v>52</v>
      </c>
      <c r="AU612" s="11">
        <v>0</v>
      </c>
      <c r="AV612" s="18"/>
      <c r="AW612" s="11" t="s">
        <v>165</v>
      </c>
      <c r="AX612" s="17"/>
      <c r="AY612" s="11" t="s">
        <v>2275</v>
      </c>
      <c r="BA612" s="11" t="s">
        <v>3442</v>
      </c>
      <c r="BB612" s="11" t="s">
        <v>259</v>
      </c>
      <c r="BC612" s="16">
        <v>12</v>
      </c>
      <c r="BD612" s="11" t="s">
        <v>3443</v>
      </c>
      <c r="BE612" s="11" t="s">
        <v>168</v>
      </c>
      <c r="BF612" s="11" t="s">
        <v>169</v>
      </c>
      <c r="BG612" s="11" t="s">
        <v>262</v>
      </c>
      <c r="BH612" s="11" t="s">
        <v>263</v>
      </c>
      <c r="BI612" s="11" t="s">
        <v>172</v>
      </c>
      <c r="BJ612" s="11" t="s">
        <v>173</v>
      </c>
      <c r="BK612" s="11">
        <v>1</v>
      </c>
      <c r="BP612" s="11" t="s">
        <v>286</v>
      </c>
      <c r="BT612" s="11" t="s">
        <v>286</v>
      </c>
      <c r="BU612" s="11" t="s">
        <v>286</v>
      </c>
      <c r="BV612" s="11" t="s">
        <v>286</v>
      </c>
      <c r="BW612" s="11" t="s">
        <v>286</v>
      </c>
      <c r="BX612" s="11" t="s">
        <v>286</v>
      </c>
      <c r="BY612" s="11" t="s">
        <v>286</v>
      </c>
      <c r="BZ612" s="11" t="s">
        <v>286</v>
      </c>
      <c r="CA612" s="11" t="s">
        <v>286</v>
      </c>
      <c r="CB612" s="11" t="s">
        <v>286</v>
      </c>
      <c r="CC612" s="11" t="s">
        <v>286</v>
      </c>
      <c r="CD612" s="11" t="s">
        <v>286</v>
      </c>
      <c r="CE612" s="11" t="s">
        <v>286</v>
      </c>
      <c r="CF612" s="14">
        <v>41411</v>
      </c>
      <c r="CG612" s="14">
        <v>39001</v>
      </c>
    </row>
    <row r="613" spans="1:85" ht="60" x14ac:dyDescent="0.25">
      <c r="A613" s="18">
        <v>418</v>
      </c>
      <c r="B613" s="18" t="s">
        <v>3432</v>
      </c>
      <c r="C613" s="11" t="s">
        <v>3433</v>
      </c>
      <c r="D613" s="19">
        <v>418.7</v>
      </c>
      <c r="E613" s="18" t="s">
        <v>3448</v>
      </c>
      <c r="F613" s="18" t="s">
        <v>251</v>
      </c>
      <c r="G613" s="18" t="s">
        <v>205</v>
      </c>
      <c r="H613" s="18" t="s">
        <v>3434</v>
      </c>
      <c r="I613" s="18" t="s">
        <v>253</v>
      </c>
      <c r="J613" s="18" t="s">
        <v>2157</v>
      </c>
      <c r="K613" s="20">
        <v>37104</v>
      </c>
      <c r="L613" s="18"/>
      <c r="M613" s="18">
        <v>436770</v>
      </c>
      <c r="N613" s="18">
        <v>375039</v>
      </c>
      <c r="O613" s="18">
        <v>119</v>
      </c>
      <c r="P613" s="18" t="s">
        <v>207</v>
      </c>
      <c r="Q613" s="18" t="s">
        <v>3445</v>
      </c>
      <c r="R613" s="18">
        <v>5</v>
      </c>
      <c r="S613" s="18" t="s">
        <v>149</v>
      </c>
      <c r="T613" s="18">
        <v>0</v>
      </c>
      <c r="U613" s="18">
        <v>20</v>
      </c>
      <c r="V613" s="18"/>
      <c r="W613" s="18">
        <v>1</v>
      </c>
      <c r="X613" s="18">
        <v>0</v>
      </c>
      <c r="Y613" s="18">
        <v>0</v>
      </c>
      <c r="Z613" s="18">
        <v>0</v>
      </c>
      <c r="AA613" s="18">
        <v>0</v>
      </c>
      <c r="AB613" s="18">
        <v>0</v>
      </c>
      <c r="AC613" s="18">
        <v>0</v>
      </c>
      <c r="AD613" s="18">
        <v>1</v>
      </c>
      <c r="AE613" s="18">
        <v>0</v>
      </c>
      <c r="AF613" s="63">
        <v>1</v>
      </c>
      <c r="AG613" s="18">
        <v>0</v>
      </c>
      <c r="AH613" s="18">
        <v>0</v>
      </c>
      <c r="AI613" s="18">
        <v>0</v>
      </c>
      <c r="AJ613" s="18">
        <v>0</v>
      </c>
      <c r="AK613" s="18">
        <v>0</v>
      </c>
      <c r="AL613" s="18">
        <v>0</v>
      </c>
      <c r="AM613" s="18">
        <v>0</v>
      </c>
      <c r="AN613" s="21" t="s">
        <v>185</v>
      </c>
      <c r="AO613" s="18">
        <v>0</v>
      </c>
      <c r="AP613" s="18"/>
      <c r="AQ613" s="18" t="s">
        <v>256</v>
      </c>
      <c r="AR613" s="18" t="s">
        <v>152</v>
      </c>
      <c r="AS613" s="11" t="s">
        <v>257</v>
      </c>
      <c r="AT613" s="18">
        <v>52</v>
      </c>
      <c r="AU613" s="11">
        <v>0</v>
      </c>
      <c r="AV613" s="18"/>
      <c r="AW613" s="11" t="s">
        <v>165</v>
      </c>
      <c r="AX613" s="17"/>
      <c r="AY613" s="11" t="s">
        <v>3449</v>
      </c>
      <c r="BA613" s="11" t="s">
        <v>3442</v>
      </c>
      <c r="BB613" s="11" t="s">
        <v>259</v>
      </c>
      <c r="BC613" s="16">
        <v>12</v>
      </c>
      <c r="BD613" s="11" t="s">
        <v>3443</v>
      </c>
      <c r="BE613" s="11" t="s">
        <v>168</v>
      </c>
      <c r="BF613" s="11" t="s">
        <v>169</v>
      </c>
      <c r="BG613" s="11" t="s">
        <v>262</v>
      </c>
      <c r="BH613" s="11" t="s">
        <v>263</v>
      </c>
      <c r="BI613" s="11" t="s">
        <v>172</v>
      </c>
      <c r="BJ613" s="11" t="s">
        <v>173</v>
      </c>
      <c r="BK613" s="11">
        <v>1</v>
      </c>
      <c r="BP613" s="11" t="s">
        <v>286</v>
      </c>
      <c r="BT613" s="11" t="s">
        <v>286</v>
      </c>
      <c r="BU613" s="11" t="s">
        <v>286</v>
      </c>
      <c r="BV613" s="11" t="s">
        <v>286</v>
      </c>
      <c r="BW613" s="11" t="s">
        <v>286</v>
      </c>
      <c r="BX613" s="11" t="s">
        <v>286</v>
      </c>
      <c r="BY613" s="11" t="s">
        <v>286</v>
      </c>
      <c r="BZ613" s="11" t="s">
        <v>286</v>
      </c>
      <c r="CA613" s="11" t="s">
        <v>286</v>
      </c>
      <c r="CB613" s="11" t="s">
        <v>286</v>
      </c>
      <c r="CC613" s="11" t="s">
        <v>286</v>
      </c>
      <c r="CD613" s="11" t="s">
        <v>286</v>
      </c>
      <c r="CE613" s="11" t="s">
        <v>286</v>
      </c>
      <c r="CF613" s="14">
        <v>41411</v>
      </c>
      <c r="CG613" s="14">
        <v>39001</v>
      </c>
    </row>
    <row r="614" spans="1:85" ht="60" x14ac:dyDescent="0.25">
      <c r="A614" s="18">
        <v>418</v>
      </c>
      <c r="B614" s="18" t="s">
        <v>3432</v>
      </c>
      <c r="C614" s="11" t="s">
        <v>3433</v>
      </c>
      <c r="D614" s="19">
        <v>418.8</v>
      </c>
      <c r="E614" s="18" t="s">
        <v>3450</v>
      </c>
      <c r="F614" s="18" t="s">
        <v>251</v>
      </c>
      <c r="G614" s="18" t="s">
        <v>205</v>
      </c>
      <c r="H614" s="18" t="s">
        <v>3434</v>
      </c>
      <c r="I614" s="18" t="s">
        <v>253</v>
      </c>
      <c r="J614" s="18" t="s">
        <v>2157</v>
      </c>
      <c r="K614" s="20">
        <v>37104</v>
      </c>
      <c r="L614" s="18"/>
      <c r="M614" s="18">
        <v>436770</v>
      </c>
      <c r="N614" s="18">
        <v>375039</v>
      </c>
      <c r="O614" s="18">
        <v>119</v>
      </c>
      <c r="P614" s="18" t="s">
        <v>207</v>
      </c>
      <c r="Q614" s="18" t="s">
        <v>3445</v>
      </c>
      <c r="R614" s="18">
        <v>5</v>
      </c>
      <c r="S614" s="18" t="s">
        <v>149</v>
      </c>
      <c r="T614" s="18">
        <v>0</v>
      </c>
      <c r="U614" s="18">
        <v>20</v>
      </c>
      <c r="V614" s="18"/>
      <c r="W614" s="18">
        <v>1</v>
      </c>
      <c r="X614" s="18">
        <v>0</v>
      </c>
      <c r="Y614" s="18">
        <v>0</v>
      </c>
      <c r="Z614" s="18">
        <v>0</v>
      </c>
      <c r="AA614" s="18">
        <v>0</v>
      </c>
      <c r="AB614" s="18">
        <v>0</v>
      </c>
      <c r="AC614" s="18">
        <v>0</v>
      </c>
      <c r="AD614" s="18">
        <v>1</v>
      </c>
      <c r="AE614" s="18">
        <v>0</v>
      </c>
      <c r="AF614" s="63">
        <v>1</v>
      </c>
      <c r="AG614" s="18">
        <v>0</v>
      </c>
      <c r="AH614" s="18">
        <v>0</v>
      </c>
      <c r="AI614" s="18">
        <v>0</v>
      </c>
      <c r="AJ614" s="18">
        <v>0</v>
      </c>
      <c r="AK614" s="18">
        <v>0</v>
      </c>
      <c r="AL614" s="18">
        <v>0</v>
      </c>
      <c r="AM614" s="18">
        <v>0</v>
      </c>
      <c r="AN614" s="21" t="s">
        <v>185</v>
      </c>
      <c r="AO614" s="18">
        <v>0</v>
      </c>
      <c r="AP614" s="18"/>
      <c r="AQ614" s="18" t="s">
        <v>256</v>
      </c>
      <c r="AR614" s="18" t="s">
        <v>152</v>
      </c>
      <c r="AS614" s="11" t="s">
        <v>257</v>
      </c>
      <c r="AT614" s="18">
        <v>52</v>
      </c>
      <c r="AU614" s="11">
        <v>0</v>
      </c>
      <c r="AV614" s="18"/>
      <c r="AW614" s="11" t="s">
        <v>165</v>
      </c>
      <c r="AX614" s="17"/>
      <c r="AY614" s="11" t="s">
        <v>3451</v>
      </c>
      <c r="BA614" s="11" t="s">
        <v>3442</v>
      </c>
      <c r="BB614" s="11" t="s">
        <v>259</v>
      </c>
      <c r="BC614" s="16">
        <v>12</v>
      </c>
      <c r="BD614" s="11" t="s">
        <v>3443</v>
      </c>
      <c r="BE614" s="11" t="s">
        <v>168</v>
      </c>
      <c r="BF614" s="11" t="s">
        <v>169</v>
      </c>
      <c r="BG614" s="11" t="s">
        <v>262</v>
      </c>
      <c r="BH614" s="11" t="s">
        <v>263</v>
      </c>
      <c r="BI614" s="11" t="s">
        <v>172</v>
      </c>
      <c r="BJ614" s="11" t="s">
        <v>173</v>
      </c>
      <c r="BK614" s="11">
        <v>1</v>
      </c>
      <c r="BP614" s="11" t="s">
        <v>286</v>
      </c>
      <c r="BT614" s="11" t="s">
        <v>286</v>
      </c>
      <c r="BU614" s="11" t="s">
        <v>286</v>
      </c>
      <c r="BV614" s="11" t="s">
        <v>286</v>
      </c>
      <c r="BW614" s="11" t="s">
        <v>286</v>
      </c>
      <c r="BX614" s="11" t="s">
        <v>286</v>
      </c>
      <c r="BY614" s="11" t="s">
        <v>286</v>
      </c>
      <c r="BZ614" s="11" t="s">
        <v>286</v>
      </c>
      <c r="CA614" s="11" t="s">
        <v>286</v>
      </c>
      <c r="CB614" s="11" t="s">
        <v>286</v>
      </c>
      <c r="CC614" s="11" t="s">
        <v>286</v>
      </c>
      <c r="CD614" s="11" t="s">
        <v>286</v>
      </c>
      <c r="CE614" s="11" t="s">
        <v>286</v>
      </c>
      <c r="CF614" s="14">
        <v>41411</v>
      </c>
      <c r="CG614" s="14">
        <v>39001</v>
      </c>
    </row>
    <row r="615" spans="1:85" ht="60" x14ac:dyDescent="0.25">
      <c r="A615" s="11">
        <v>743</v>
      </c>
      <c r="B615" s="11" t="s">
        <v>5647</v>
      </c>
      <c r="C615" s="11" t="s">
        <v>5648</v>
      </c>
      <c r="D615" s="13">
        <v>743.1</v>
      </c>
      <c r="E615" s="11" t="s">
        <v>5649</v>
      </c>
      <c r="F615" s="11" t="s">
        <v>1140</v>
      </c>
      <c r="G615" s="11" t="s">
        <v>226</v>
      </c>
      <c r="H615" s="11" t="s">
        <v>5650</v>
      </c>
      <c r="I615" s="11" t="s">
        <v>253</v>
      </c>
      <c r="J615" s="11" t="s">
        <v>2157</v>
      </c>
      <c r="K615" s="14">
        <v>39587</v>
      </c>
      <c r="M615" s="11">
        <v>393555</v>
      </c>
      <c r="N615" s="11">
        <v>401925</v>
      </c>
      <c r="O615" s="11">
        <v>109</v>
      </c>
      <c r="P615" s="11" t="s">
        <v>229</v>
      </c>
      <c r="Q615" s="11" t="s">
        <v>5651</v>
      </c>
      <c r="R615" s="11">
        <v>5</v>
      </c>
      <c r="S615" s="11" t="s">
        <v>149</v>
      </c>
      <c r="T615" s="11">
        <v>106.7</v>
      </c>
      <c r="U615" s="11">
        <v>0.5</v>
      </c>
      <c r="V615" s="11" t="s">
        <v>5652</v>
      </c>
      <c r="W615" s="11">
        <v>1</v>
      </c>
      <c r="X615" s="11">
        <v>1</v>
      </c>
      <c r="Y615" s="11">
        <v>0</v>
      </c>
      <c r="Z615" s="11">
        <v>0</v>
      </c>
      <c r="AA615" s="11">
        <v>0</v>
      </c>
      <c r="AB615" s="11">
        <v>0</v>
      </c>
      <c r="AC615" s="11">
        <v>0</v>
      </c>
      <c r="AD615" s="11">
        <v>0</v>
      </c>
      <c r="AE615" s="11">
        <v>0</v>
      </c>
      <c r="AF615" s="11">
        <v>1</v>
      </c>
      <c r="AG615" s="11">
        <v>0</v>
      </c>
      <c r="AH615" s="11">
        <v>0</v>
      </c>
      <c r="AI615" s="11">
        <v>0</v>
      </c>
      <c r="AJ615" s="11">
        <v>0</v>
      </c>
      <c r="AK615" s="11">
        <v>0</v>
      </c>
      <c r="AL615" s="11">
        <v>0</v>
      </c>
      <c r="AM615" s="11">
        <v>0</v>
      </c>
      <c r="AN615" s="11" t="s">
        <v>972</v>
      </c>
      <c r="AO615" s="11">
        <v>0</v>
      </c>
      <c r="AQ615" s="11" t="s">
        <v>256</v>
      </c>
      <c r="AR615" s="11" t="s">
        <v>152</v>
      </c>
      <c r="AS615" s="11" t="s">
        <v>407</v>
      </c>
      <c r="AT615" s="11">
        <v>24</v>
      </c>
      <c r="AU615" s="11">
        <v>24</v>
      </c>
      <c r="AW615" s="11" t="s">
        <v>165</v>
      </c>
      <c r="AX615" s="17"/>
      <c r="AY615" s="11" t="s">
        <v>258</v>
      </c>
      <c r="AZ615" s="11" t="s">
        <v>5653</v>
      </c>
      <c r="BA615" s="11" t="s">
        <v>5647</v>
      </c>
      <c r="BB615" s="11" t="s">
        <v>259</v>
      </c>
      <c r="BC615" s="16">
        <v>12</v>
      </c>
      <c r="BD615" s="11" t="s">
        <v>5654</v>
      </c>
      <c r="BE615" s="11" t="s">
        <v>168</v>
      </c>
      <c r="BF615" s="11" t="s">
        <v>169</v>
      </c>
      <c r="BG615" s="11" t="s">
        <v>262</v>
      </c>
      <c r="BH615" s="11" t="s">
        <v>263</v>
      </c>
      <c r="BI615" s="11" t="s">
        <v>172</v>
      </c>
      <c r="BJ615" s="11" t="s">
        <v>173</v>
      </c>
      <c r="BK615" s="11">
        <v>1</v>
      </c>
      <c r="BP615" s="11" t="s">
        <v>174</v>
      </c>
      <c r="BR615" s="11" t="s">
        <v>265</v>
      </c>
      <c r="BT615" s="11" t="s">
        <v>265</v>
      </c>
      <c r="BU615" s="11" t="s">
        <v>174</v>
      </c>
      <c r="BV615" s="11" t="s">
        <v>174</v>
      </c>
      <c r="BW615" s="11" t="s">
        <v>174</v>
      </c>
      <c r="BX615" s="11" t="s">
        <v>174</v>
      </c>
      <c r="BY615" s="11" t="s">
        <v>174</v>
      </c>
      <c r="BZ615" s="11" t="s">
        <v>265</v>
      </c>
      <c r="CA615" s="11" t="s">
        <v>174</v>
      </c>
      <c r="CB615" s="11" t="s">
        <v>174</v>
      </c>
      <c r="CC615" s="11" t="s">
        <v>174</v>
      </c>
      <c r="CD615" s="11" t="s">
        <v>174</v>
      </c>
      <c r="CE615" s="11" t="s">
        <v>174</v>
      </c>
      <c r="CF615" s="14">
        <v>41411</v>
      </c>
      <c r="CG615" s="14">
        <v>39675</v>
      </c>
    </row>
    <row r="616" spans="1:85" ht="60" x14ac:dyDescent="0.25">
      <c r="A616" s="11">
        <v>743</v>
      </c>
      <c r="B616" s="11" t="s">
        <v>5647</v>
      </c>
      <c r="C616" s="11" t="s">
        <v>5648</v>
      </c>
      <c r="D616" s="13">
        <v>743.2</v>
      </c>
      <c r="E616" s="11" t="s">
        <v>5655</v>
      </c>
      <c r="F616" s="11" t="s">
        <v>1140</v>
      </c>
      <c r="G616" s="11" t="s">
        <v>226</v>
      </c>
      <c r="H616" s="11" t="s">
        <v>5650</v>
      </c>
      <c r="I616" s="11" t="s">
        <v>253</v>
      </c>
      <c r="J616" s="11" t="s">
        <v>2157</v>
      </c>
      <c r="K616" s="14">
        <v>39587</v>
      </c>
      <c r="M616" s="11">
        <v>393490</v>
      </c>
      <c r="N616" s="11">
        <v>401870</v>
      </c>
      <c r="O616" s="11">
        <v>109</v>
      </c>
      <c r="P616" s="11" t="s">
        <v>229</v>
      </c>
      <c r="Q616" s="11" t="s">
        <v>5656</v>
      </c>
      <c r="R616" s="11">
        <v>10</v>
      </c>
      <c r="S616" s="11" t="s">
        <v>231</v>
      </c>
      <c r="T616" s="11">
        <v>106.1</v>
      </c>
      <c r="U616" s="11">
        <v>0.5</v>
      </c>
      <c r="V616" s="11" t="s">
        <v>5652</v>
      </c>
      <c r="W616" s="11">
        <v>1</v>
      </c>
      <c r="X616" s="11">
        <v>0</v>
      </c>
      <c r="Y616" s="11">
        <v>0</v>
      </c>
      <c r="Z616" s="11">
        <v>0</v>
      </c>
      <c r="AA616" s="11">
        <v>1</v>
      </c>
      <c r="AB616" s="11">
        <v>0</v>
      </c>
      <c r="AC616" s="11">
        <v>0</v>
      </c>
      <c r="AD616" s="11">
        <v>1</v>
      </c>
      <c r="AE616" s="11">
        <v>1</v>
      </c>
      <c r="AF616" s="11">
        <v>1</v>
      </c>
      <c r="AG616" s="11">
        <v>0</v>
      </c>
      <c r="AH616" s="11">
        <v>0</v>
      </c>
      <c r="AI616" s="11">
        <v>0</v>
      </c>
      <c r="AJ616" s="11">
        <v>0</v>
      </c>
      <c r="AK616" s="11">
        <v>0</v>
      </c>
      <c r="AL616" s="11">
        <v>0</v>
      </c>
      <c r="AM616" s="11">
        <v>0</v>
      </c>
      <c r="AN616" s="11" t="s">
        <v>904</v>
      </c>
      <c r="AO616" s="11">
        <v>0</v>
      </c>
      <c r="AQ616" s="11" t="s">
        <v>256</v>
      </c>
      <c r="AR616" s="11" t="s">
        <v>152</v>
      </c>
      <c r="AS616" s="11" t="s">
        <v>407</v>
      </c>
      <c r="AT616" s="11">
        <v>24</v>
      </c>
      <c r="AU616" s="11">
        <v>0</v>
      </c>
      <c r="AW616" s="11" t="s">
        <v>165</v>
      </c>
      <c r="AX616" s="17"/>
      <c r="AY616" s="11" t="s">
        <v>583</v>
      </c>
      <c r="AZ616" s="11" t="s">
        <v>5657</v>
      </c>
      <c r="BA616" s="11" t="s">
        <v>5647</v>
      </c>
      <c r="BB616" s="11" t="s">
        <v>259</v>
      </c>
      <c r="BC616" s="16">
        <v>12</v>
      </c>
      <c r="BD616" s="11" t="s">
        <v>5654</v>
      </c>
      <c r="BE616" s="11" t="s">
        <v>168</v>
      </c>
      <c r="BF616" s="11" t="s">
        <v>169</v>
      </c>
      <c r="BG616" s="11" t="s">
        <v>262</v>
      </c>
      <c r="BH616" s="11" t="s">
        <v>263</v>
      </c>
      <c r="BI616" s="11" t="s">
        <v>172</v>
      </c>
      <c r="BJ616" s="11" t="s">
        <v>173</v>
      </c>
      <c r="BK616" s="11">
        <v>1</v>
      </c>
      <c r="BP616" s="11" t="s">
        <v>174</v>
      </c>
      <c r="BR616" s="11" t="s">
        <v>265</v>
      </c>
      <c r="BT616" s="11" t="s">
        <v>265</v>
      </c>
      <c r="BU616" s="11" t="s">
        <v>174</v>
      </c>
      <c r="BV616" s="11" t="s">
        <v>174</v>
      </c>
      <c r="BW616" s="11" t="s">
        <v>174</v>
      </c>
      <c r="BX616" s="11" t="s">
        <v>174</v>
      </c>
      <c r="BY616" s="11" t="s">
        <v>174</v>
      </c>
      <c r="BZ616" s="11" t="s">
        <v>265</v>
      </c>
      <c r="CA616" s="11" t="s">
        <v>174</v>
      </c>
      <c r="CB616" s="11" t="s">
        <v>174</v>
      </c>
      <c r="CC616" s="11" t="s">
        <v>174</v>
      </c>
      <c r="CD616" s="11" t="s">
        <v>174</v>
      </c>
      <c r="CE616" s="11" t="s">
        <v>174</v>
      </c>
      <c r="CF616" s="14">
        <v>41411</v>
      </c>
      <c r="CG616" s="14">
        <v>39675</v>
      </c>
    </row>
    <row r="617" spans="1:85" ht="60" x14ac:dyDescent="0.25">
      <c r="A617" s="11">
        <v>743</v>
      </c>
      <c r="B617" s="11" t="s">
        <v>5647</v>
      </c>
      <c r="C617" s="11" t="s">
        <v>5648</v>
      </c>
      <c r="D617" s="13">
        <v>743.3</v>
      </c>
      <c r="E617" s="11" t="s">
        <v>5658</v>
      </c>
      <c r="F617" s="11" t="s">
        <v>1140</v>
      </c>
      <c r="G617" s="11" t="s">
        <v>226</v>
      </c>
      <c r="H617" s="11" t="s">
        <v>5650</v>
      </c>
      <c r="I617" s="11" t="s">
        <v>253</v>
      </c>
      <c r="J617" s="11" t="s">
        <v>2157</v>
      </c>
      <c r="K617" s="14">
        <v>39587</v>
      </c>
      <c r="M617" s="11">
        <v>393500</v>
      </c>
      <c r="N617" s="11">
        <v>401760</v>
      </c>
      <c r="O617" s="11">
        <v>109</v>
      </c>
      <c r="P617" s="11" t="s">
        <v>229</v>
      </c>
      <c r="Q617" s="11" t="s">
        <v>5659</v>
      </c>
      <c r="R617" s="11">
        <v>10</v>
      </c>
      <c r="S617" s="11" t="s">
        <v>149</v>
      </c>
      <c r="T617" s="11">
        <v>105</v>
      </c>
      <c r="U617" s="11">
        <v>5</v>
      </c>
      <c r="V617" s="11" t="s">
        <v>150</v>
      </c>
      <c r="W617" s="11">
        <v>1</v>
      </c>
      <c r="X617" s="11">
        <v>0</v>
      </c>
      <c r="Y617" s="11">
        <v>0</v>
      </c>
      <c r="Z617" s="11">
        <v>0</v>
      </c>
      <c r="AA617" s="11">
        <v>0</v>
      </c>
      <c r="AB617" s="11">
        <v>0</v>
      </c>
      <c r="AC617" s="11">
        <v>0</v>
      </c>
      <c r="AD617" s="11">
        <v>1</v>
      </c>
      <c r="AE617" s="11">
        <v>0</v>
      </c>
      <c r="AF617" s="11">
        <v>1</v>
      </c>
      <c r="AG617" s="11">
        <v>0</v>
      </c>
      <c r="AH617" s="11">
        <v>0</v>
      </c>
      <c r="AI617" s="11">
        <v>0</v>
      </c>
      <c r="AJ617" s="11">
        <v>0</v>
      </c>
      <c r="AK617" s="11">
        <v>0</v>
      </c>
      <c r="AL617" s="11">
        <v>0</v>
      </c>
      <c r="AM617" s="11">
        <v>0</v>
      </c>
      <c r="AN617" s="11" t="s">
        <v>281</v>
      </c>
      <c r="AO617" s="11">
        <v>0</v>
      </c>
      <c r="AQ617" s="11" t="s">
        <v>256</v>
      </c>
      <c r="AR617" s="11" t="s">
        <v>152</v>
      </c>
      <c r="AS617" s="11" t="s">
        <v>407</v>
      </c>
      <c r="AT617" s="11">
        <v>24</v>
      </c>
      <c r="AU617" s="11">
        <v>0</v>
      </c>
      <c r="AW617" s="11" t="s">
        <v>165</v>
      </c>
      <c r="AX617" s="17"/>
      <c r="AY617" s="11" t="s">
        <v>5660</v>
      </c>
      <c r="AZ617" s="11" t="s">
        <v>5661</v>
      </c>
      <c r="BA617" s="11" t="s">
        <v>5647</v>
      </c>
      <c r="BB617" s="11" t="s">
        <v>259</v>
      </c>
      <c r="BC617" s="16">
        <v>12</v>
      </c>
      <c r="BD617" s="11" t="s">
        <v>5654</v>
      </c>
      <c r="BE617" s="11" t="s">
        <v>168</v>
      </c>
      <c r="BF617" s="11" t="s">
        <v>169</v>
      </c>
      <c r="BG617" s="11" t="s">
        <v>262</v>
      </c>
      <c r="BH617" s="11" t="s">
        <v>263</v>
      </c>
      <c r="BI617" s="11" t="s">
        <v>172</v>
      </c>
      <c r="BJ617" s="11" t="s">
        <v>173</v>
      </c>
      <c r="BK617" s="11">
        <v>1</v>
      </c>
      <c r="BP617" s="11" t="s">
        <v>174</v>
      </c>
      <c r="BR617" s="11" t="s">
        <v>265</v>
      </c>
      <c r="BT617" s="11" t="s">
        <v>265</v>
      </c>
      <c r="BU617" s="11" t="s">
        <v>174</v>
      </c>
      <c r="BV617" s="11" t="s">
        <v>174</v>
      </c>
      <c r="BW617" s="11" t="s">
        <v>174</v>
      </c>
      <c r="BX617" s="11" t="s">
        <v>174</v>
      </c>
      <c r="BY617" s="11" t="s">
        <v>174</v>
      </c>
      <c r="BZ617" s="11" t="s">
        <v>265</v>
      </c>
      <c r="CA617" s="11" t="s">
        <v>174</v>
      </c>
      <c r="CB617" s="11" t="s">
        <v>174</v>
      </c>
      <c r="CC617" s="11" t="s">
        <v>174</v>
      </c>
      <c r="CD617" s="11" t="s">
        <v>174</v>
      </c>
      <c r="CE617" s="11" t="s">
        <v>174</v>
      </c>
      <c r="CF617" s="14">
        <v>41411</v>
      </c>
      <c r="CG617" s="14">
        <v>39675</v>
      </c>
    </row>
    <row r="618" spans="1:85" ht="60" x14ac:dyDescent="0.25">
      <c r="A618" s="11">
        <v>743</v>
      </c>
      <c r="B618" s="11" t="s">
        <v>5647</v>
      </c>
      <c r="C618" s="11" t="s">
        <v>5648</v>
      </c>
      <c r="D618" s="13">
        <v>743.4</v>
      </c>
      <c r="E618" s="11" t="s">
        <v>5662</v>
      </c>
      <c r="F618" s="11" t="s">
        <v>1140</v>
      </c>
      <c r="G618" s="11" t="s">
        <v>226</v>
      </c>
      <c r="H618" s="11" t="s">
        <v>5650</v>
      </c>
      <c r="I618" s="11" t="s">
        <v>253</v>
      </c>
      <c r="J618" s="11" t="s">
        <v>2157</v>
      </c>
      <c r="K618" s="14">
        <v>39587</v>
      </c>
      <c r="L618" s="11" t="s">
        <v>5663</v>
      </c>
      <c r="M618" s="11">
        <v>393571</v>
      </c>
      <c r="N618" s="11">
        <v>401967</v>
      </c>
      <c r="O618" s="11">
        <v>109</v>
      </c>
      <c r="P618" s="11" t="s">
        <v>229</v>
      </c>
      <c r="Q618" s="11" t="s">
        <v>5664</v>
      </c>
      <c r="R618" s="11">
        <v>5</v>
      </c>
      <c r="S618" s="11" t="s">
        <v>149</v>
      </c>
      <c r="T618" s="11">
        <v>109</v>
      </c>
      <c r="U618" s="11">
        <v>5</v>
      </c>
      <c r="V618" s="11" t="s">
        <v>150</v>
      </c>
      <c r="W618" s="11">
        <v>1</v>
      </c>
      <c r="X618" s="11">
        <v>0</v>
      </c>
      <c r="Y618" s="11">
        <v>0</v>
      </c>
      <c r="Z618" s="11">
        <v>1</v>
      </c>
      <c r="AA618" s="11">
        <v>0</v>
      </c>
      <c r="AB618" s="11">
        <v>0</v>
      </c>
      <c r="AC618" s="11">
        <v>0</v>
      </c>
      <c r="AD618" s="11">
        <v>0</v>
      </c>
      <c r="AE618" s="11">
        <v>0</v>
      </c>
      <c r="AF618" s="11">
        <v>0</v>
      </c>
      <c r="AG618" s="11">
        <v>0</v>
      </c>
      <c r="AH618" s="11">
        <v>0</v>
      </c>
      <c r="AI618" s="11">
        <v>0</v>
      </c>
      <c r="AJ618" s="11">
        <v>0</v>
      </c>
      <c r="AK618" s="11">
        <v>0</v>
      </c>
      <c r="AL618" s="11">
        <v>0</v>
      </c>
      <c r="AM618" s="11">
        <v>0</v>
      </c>
      <c r="AN618" s="11" t="s">
        <v>308</v>
      </c>
      <c r="AO618" s="11">
        <v>0</v>
      </c>
      <c r="AQ618" s="11" t="s">
        <v>256</v>
      </c>
      <c r="AR618" s="11" t="s">
        <v>152</v>
      </c>
      <c r="AS618" s="11" t="s">
        <v>407</v>
      </c>
      <c r="AT618" s="11">
        <v>24</v>
      </c>
      <c r="AU618" s="11">
        <v>0</v>
      </c>
      <c r="AX618" s="17"/>
      <c r="CF618" s="14">
        <v>41411</v>
      </c>
    </row>
    <row r="619" spans="1:85" ht="60" x14ac:dyDescent="0.25">
      <c r="A619" s="11">
        <v>743</v>
      </c>
      <c r="B619" s="11" t="s">
        <v>5647</v>
      </c>
      <c r="C619" s="11" t="s">
        <v>5648</v>
      </c>
      <c r="D619" s="13">
        <v>743.5</v>
      </c>
      <c r="E619" s="11" t="s">
        <v>5665</v>
      </c>
      <c r="F619" s="11" t="s">
        <v>1140</v>
      </c>
      <c r="G619" s="11" t="s">
        <v>226</v>
      </c>
      <c r="H619" s="11" t="s">
        <v>5650</v>
      </c>
      <c r="I619" s="11" t="s">
        <v>253</v>
      </c>
      <c r="J619" s="11" t="s">
        <v>2157</v>
      </c>
      <c r="K619" s="14">
        <v>39587</v>
      </c>
      <c r="L619" s="11" t="s">
        <v>5666</v>
      </c>
      <c r="M619" s="11">
        <v>393578</v>
      </c>
      <c r="N619" s="11">
        <v>401965</v>
      </c>
      <c r="O619" s="11">
        <v>109</v>
      </c>
      <c r="P619" s="11" t="s">
        <v>229</v>
      </c>
      <c r="Q619" s="11" t="s">
        <v>5667</v>
      </c>
      <c r="R619" s="11">
        <v>5</v>
      </c>
      <c r="S619" s="11" t="s">
        <v>149</v>
      </c>
      <c r="T619" s="11">
        <v>108</v>
      </c>
      <c r="U619" s="11">
        <v>5</v>
      </c>
      <c r="V619" s="11" t="s">
        <v>150</v>
      </c>
      <c r="W619" s="11">
        <v>1</v>
      </c>
      <c r="X619" s="11">
        <v>0</v>
      </c>
      <c r="Y619" s="11">
        <v>0</v>
      </c>
      <c r="Z619" s="11">
        <v>1</v>
      </c>
      <c r="AA619" s="11">
        <v>0</v>
      </c>
      <c r="AB619" s="11">
        <v>0</v>
      </c>
      <c r="AC619" s="11">
        <v>0</v>
      </c>
      <c r="AD619" s="11">
        <v>0</v>
      </c>
      <c r="AE619" s="11">
        <v>0</v>
      </c>
      <c r="AF619" s="11">
        <v>0</v>
      </c>
      <c r="AG619" s="11">
        <v>0</v>
      </c>
      <c r="AH619" s="11">
        <v>0</v>
      </c>
      <c r="AI619" s="11">
        <v>0</v>
      </c>
      <c r="AJ619" s="11">
        <v>0</v>
      </c>
      <c r="AK619" s="11">
        <v>0</v>
      </c>
      <c r="AL619" s="11">
        <v>0</v>
      </c>
      <c r="AM619" s="11">
        <v>0</v>
      </c>
      <c r="AN619" s="11" t="s">
        <v>308</v>
      </c>
      <c r="AO619" s="11">
        <v>0</v>
      </c>
      <c r="AQ619" s="11" t="s">
        <v>256</v>
      </c>
      <c r="AR619" s="11" t="s">
        <v>152</v>
      </c>
      <c r="AS619" s="11" t="s">
        <v>407</v>
      </c>
      <c r="AT619" s="11">
        <v>24</v>
      </c>
      <c r="AU619" s="11">
        <v>0</v>
      </c>
      <c r="AX619" s="17"/>
      <c r="CF619" s="14">
        <v>41411</v>
      </c>
    </row>
    <row r="620" spans="1:85" ht="60" x14ac:dyDescent="0.25">
      <c r="A620" s="18">
        <v>743</v>
      </c>
      <c r="B620" s="18" t="s">
        <v>5647</v>
      </c>
      <c r="C620" s="11" t="s">
        <v>5648</v>
      </c>
      <c r="D620" s="19">
        <v>743.6</v>
      </c>
      <c r="E620" s="18" t="s">
        <v>5668</v>
      </c>
      <c r="F620" s="18" t="s">
        <v>1140</v>
      </c>
      <c r="G620" s="18" t="s">
        <v>226</v>
      </c>
      <c r="H620" s="18" t="s">
        <v>5650</v>
      </c>
      <c r="I620" s="18" t="s">
        <v>253</v>
      </c>
      <c r="J620" s="18" t="s">
        <v>2157</v>
      </c>
      <c r="K620" s="20">
        <v>39587</v>
      </c>
      <c r="L620" s="18"/>
      <c r="M620" s="18">
        <v>393525</v>
      </c>
      <c r="N620" s="18">
        <v>401910</v>
      </c>
      <c r="O620" s="18">
        <v>109</v>
      </c>
      <c r="P620" s="18" t="s">
        <v>229</v>
      </c>
      <c r="Q620" s="18" t="s">
        <v>5669</v>
      </c>
      <c r="R620" s="18">
        <v>20</v>
      </c>
      <c r="S620" s="18" t="s">
        <v>149</v>
      </c>
      <c r="T620" s="18"/>
      <c r="U620" s="18"/>
      <c r="V620" s="18"/>
      <c r="W620" s="18">
        <v>1</v>
      </c>
      <c r="X620" s="18">
        <v>0</v>
      </c>
      <c r="Y620" s="18">
        <v>0</v>
      </c>
      <c r="Z620" s="18">
        <v>0</v>
      </c>
      <c r="AA620" s="18">
        <v>0</v>
      </c>
      <c r="AB620" s="18">
        <v>0</v>
      </c>
      <c r="AC620" s="18">
        <v>0</v>
      </c>
      <c r="AD620" s="18">
        <v>0</v>
      </c>
      <c r="AE620" s="18">
        <v>0</v>
      </c>
      <c r="AF620" s="18">
        <v>1</v>
      </c>
      <c r="AG620" s="18">
        <v>0</v>
      </c>
      <c r="AH620" s="18">
        <v>0</v>
      </c>
      <c r="AI620" s="18">
        <v>0</v>
      </c>
      <c r="AJ620" s="18">
        <v>0</v>
      </c>
      <c r="AK620" s="18">
        <v>0</v>
      </c>
      <c r="AL620" s="18">
        <v>0</v>
      </c>
      <c r="AM620" s="18">
        <v>0</v>
      </c>
      <c r="AN620" s="18" t="s">
        <v>185</v>
      </c>
      <c r="AO620" s="18">
        <v>0</v>
      </c>
      <c r="AP620" s="18"/>
      <c r="AQ620" s="18" t="s">
        <v>256</v>
      </c>
      <c r="AR620" s="18" t="s">
        <v>152</v>
      </c>
      <c r="AS620" s="11" t="s">
        <v>407</v>
      </c>
      <c r="AT620" s="18">
        <v>24</v>
      </c>
      <c r="AU620" s="11">
        <v>0</v>
      </c>
      <c r="AV620" s="18"/>
      <c r="AW620" s="11" t="s">
        <v>165</v>
      </c>
      <c r="AX620" s="17"/>
      <c r="AY620" s="11" t="s">
        <v>5670</v>
      </c>
      <c r="AZ620" s="11" t="s">
        <v>5671</v>
      </c>
      <c r="BA620" s="11" t="s">
        <v>5647</v>
      </c>
      <c r="BB620" s="11" t="s">
        <v>259</v>
      </c>
      <c r="BC620" s="16">
        <v>12</v>
      </c>
      <c r="BD620" s="11" t="s">
        <v>5654</v>
      </c>
      <c r="BE620" s="11" t="s">
        <v>168</v>
      </c>
      <c r="BF620" s="11" t="s">
        <v>169</v>
      </c>
      <c r="BG620" s="11" t="s">
        <v>262</v>
      </c>
      <c r="BH620" s="11" t="s">
        <v>263</v>
      </c>
      <c r="BI620" s="11" t="s">
        <v>172</v>
      </c>
      <c r="BJ620" s="11" t="s">
        <v>173</v>
      </c>
      <c r="BK620" s="11">
        <v>1</v>
      </c>
      <c r="BP620" s="11" t="s">
        <v>174</v>
      </c>
      <c r="BR620" s="11" t="s">
        <v>265</v>
      </c>
      <c r="BT620" s="11" t="s">
        <v>265</v>
      </c>
      <c r="BU620" s="11" t="s">
        <v>174</v>
      </c>
      <c r="BV620" s="11" t="s">
        <v>174</v>
      </c>
      <c r="BW620" s="11" t="s">
        <v>174</v>
      </c>
      <c r="BX620" s="11" t="s">
        <v>174</v>
      </c>
      <c r="BY620" s="11" t="s">
        <v>174</v>
      </c>
      <c r="BZ620" s="11" t="s">
        <v>265</v>
      </c>
      <c r="CA620" s="11" t="s">
        <v>174</v>
      </c>
      <c r="CB620" s="11" t="s">
        <v>174</v>
      </c>
      <c r="CC620" s="11" t="s">
        <v>174</v>
      </c>
      <c r="CD620" s="11" t="s">
        <v>174</v>
      </c>
      <c r="CE620" s="11" t="s">
        <v>174</v>
      </c>
      <c r="CF620" s="14">
        <v>41411</v>
      </c>
      <c r="CG620" s="14">
        <v>39675</v>
      </c>
    </row>
    <row r="621" spans="1:85" ht="45" x14ac:dyDescent="0.25">
      <c r="A621" s="11">
        <v>685</v>
      </c>
      <c r="B621" s="11" t="s">
        <v>5149</v>
      </c>
      <c r="D621" s="13">
        <v>685.1</v>
      </c>
      <c r="E621" s="11" t="s">
        <v>510</v>
      </c>
      <c r="F621" s="11" t="s">
        <v>141</v>
      </c>
      <c r="G621" s="11" t="s">
        <v>297</v>
      </c>
      <c r="H621" s="11" t="s">
        <v>1928</v>
      </c>
      <c r="I621" s="11" t="s">
        <v>141</v>
      </c>
      <c r="J621" s="11" t="s">
        <v>144</v>
      </c>
      <c r="K621" s="14">
        <v>38358</v>
      </c>
      <c r="M621" s="11">
        <v>304251</v>
      </c>
      <c r="N621" s="11">
        <v>535275</v>
      </c>
      <c r="O621" s="11">
        <v>89</v>
      </c>
      <c r="P621" s="11" t="s">
        <v>1798</v>
      </c>
      <c r="Q621" s="11" t="s">
        <v>5150</v>
      </c>
      <c r="R621" s="11">
        <v>10</v>
      </c>
      <c r="S621" s="11" t="s">
        <v>149</v>
      </c>
      <c r="T621" s="11">
        <v>0</v>
      </c>
      <c r="U621" s="11">
        <v>20</v>
      </c>
      <c r="W621" s="11">
        <v>1</v>
      </c>
      <c r="X621" s="11">
        <v>0</v>
      </c>
      <c r="Y621" s="11">
        <v>0</v>
      </c>
      <c r="Z621" s="11">
        <v>0</v>
      </c>
      <c r="AA621" s="11">
        <v>0</v>
      </c>
      <c r="AB621" s="11">
        <v>0</v>
      </c>
      <c r="AC621" s="11">
        <v>0</v>
      </c>
      <c r="AD621" s="11">
        <v>0</v>
      </c>
      <c r="AE621" s="11">
        <v>0</v>
      </c>
      <c r="AF621" s="11">
        <v>0</v>
      </c>
      <c r="AG621" s="11">
        <v>0</v>
      </c>
      <c r="AH621" s="11">
        <v>1</v>
      </c>
      <c r="AI621" s="11">
        <v>0</v>
      </c>
      <c r="AJ621" s="11">
        <v>0</v>
      </c>
      <c r="AK621" s="11">
        <v>0</v>
      </c>
      <c r="AL621" s="11">
        <v>0</v>
      </c>
      <c r="AM621" s="11">
        <v>0</v>
      </c>
      <c r="AN621" s="11" t="s">
        <v>154</v>
      </c>
      <c r="AO621" s="11">
        <v>0</v>
      </c>
      <c r="AQ621" s="11" t="s">
        <v>141</v>
      </c>
      <c r="AR621" s="11" t="s">
        <v>220</v>
      </c>
      <c r="AS621" s="11" t="s">
        <v>209</v>
      </c>
      <c r="AT621" s="11">
        <v>12</v>
      </c>
      <c r="AU621" s="11">
        <v>12</v>
      </c>
      <c r="AW621" s="11" t="s">
        <v>165</v>
      </c>
      <c r="AX621" s="17"/>
      <c r="BA621" s="11" t="s">
        <v>297</v>
      </c>
      <c r="BB621" s="11" t="s">
        <v>407</v>
      </c>
      <c r="BC621" s="16" t="b">
        <v>0</v>
      </c>
      <c r="BD621" s="11" t="s">
        <v>5151</v>
      </c>
      <c r="BE621" s="11" t="s">
        <v>168</v>
      </c>
      <c r="BF621" s="11" t="s">
        <v>317</v>
      </c>
      <c r="BG621" s="11" t="s">
        <v>170</v>
      </c>
      <c r="BH621" s="11" t="s">
        <v>171</v>
      </c>
      <c r="BI621" s="11" t="s">
        <v>172</v>
      </c>
      <c r="BJ621" s="11" t="s">
        <v>173</v>
      </c>
      <c r="BK621" s="11">
        <v>0</v>
      </c>
      <c r="BL621" s="11" t="s">
        <v>1339</v>
      </c>
      <c r="BT621" s="11" t="s">
        <v>175</v>
      </c>
      <c r="BU621" s="11" t="s">
        <v>175</v>
      </c>
      <c r="BV621" s="11" t="s">
        <v>175</v>
      </c>
      <c r="BW621" s="11" t="s">
        <v>175</v>
      </c>
      <c r="BX621" s="11" t="s">
        <v>175</v>
      </c>
      <c r="BY621" s="11" t="s">
        <v>175</v>
      </c>
      <c r="BZ621" s="11" t="s">
        <v>175</v>
      </c>
      <c r="CA621" s="11" t="s">
        <v>175</v>
      </c>
      <c r="CB621" s="11" t="s">
        <v>175</v>
      </c>
      <c r="CC621" s="11" t="s">
        <v>175</v>
      </c>
      <c r="CD621" s="11" t="s">
        <v>175</v>
      </c>
      <c r="CE621" s="11" t="s">
        <v>175</v>
      </c>
      <c r="CF621" s="14">
        <v>41411</v>
      </c>
      <c r="CG621" s="14">
        <v>38718</v>
      </c>
    </row>
    <row r="622" spans="1:85" ht="30" x14ac:dyDescent="0.25">
      <c r="A622" s="11">
        <v>772</v>
      </c>
      <c r="B622" s="11" t="s">
        <v>5829</v>
      </c>
      <c r="D622" s="13">
        <v>772.1</v>
      </c>
      <c r="E622" s="11" t="s">
        <v>5753</v>
      </c>
      <c r="F622" s="11" t="s">
        <v>141</v>
      </c>
      <c r="G622" s="11" t="s">
        <v>58</v>
      </c>
      <c r="H622" s="11" t="s">
        <v>1668</v>
      </c>
      <c r="I622" s="11" t="s">
        <v>141</v>
      </c>
      <c r="J622" s="11" t="s">
        <v>5695</v>
      </c>
      <c r="K622" s="14">
        <v>40711</v>
      </c>
      <c r="M622" s="11">
        <v>436097</v>
      </c>
      <c r="N622" s="11">
        <v>531799</v>
      </c>
      <c r="O622" s="74">
        <v>93</v>
      </c>
      <c r="P622" s="11" t="s">
        <v>216</v>
      </c>
      <c r="Q622" s="11" t="s">
        <v>5830</v>
      </c>
      <c r="R622" s="11">
        <v>0.1</v>
      </c>
      <c r="S622" s="11" t="s">
        <v>231</v>
      </c>
      <c r="T622" s="11">
        <v>97.69</v>
      </c>
      <c r="U622" s="11">
        <v>0.01</v>
      </c>
      <c r="V622" s="11" t="s">
        <v>231</v>
      </c>
      <c r="W622" s="11">
        <v>1</v>
      </c>
      <c r="X622" s="11">
        <v>0</v>
      </c>
      <c r="Y622" s="11">
        <v>0</v>
      </c>
      <c r="Z622" s="11">
        <v>1</v>
      </c>
      <c r="AA622" s="11">
        <v>0</v>
      </c>
      <c r="AB622" s="11">
        <v>0</v>
      </c>
      <c r="AC622" s="11">
        <v>0</v>
      </c>
      <c r="AD622" s="11">
        <v>0</v>
      </c>
      <c r="AE622" s="11">
        <v>0</v>
      </c>
      <c r="AF622" s="11">
        <v>1</v>
      </c>
      <c r="AG622" s="11">
        <v>0</v>
      </c>
      <c r="AH622" s="11">
        <v>1</v>
      </c>
      <c r="AI622" s="11">
        <v>0</v>
      </c>
      <c r="AJ622" s="11">
        <v>0</v>
      </c>
      <c r="AK622" s="11">
        <v>0</v>
      </c>
      <c r="AL622" s="11">
        <v>0</v>
      </c>
      <c r="AM622" s="11">
        <v>0</v>
      </c>
      <c r="AN622" s="11" t="s">
        <v>4779</v>
      </c>
      <c r="AO622" s="11">
        <v>0</v>
      </c>
      <c r="AQ622" s="11" t="s">
        <v>141</v>
      </c>
      <c r="AR622" s="11" t="s">
        <v>220</v>
      </c>
      <c r="AS622" s="11" t="s">
        <v>209</v>
      </c>
      <c r="AT622" s="11">
        <v>12</v>
      </c>
      <c r="AU622" s="11">
        <v>12</v>
      </c>
      <c r="AV622" s="11" t="s">
        <v>5821</v>
      </c>
      <c r="AX622" s="17"/>
      <c r="CF622" s="14">
        <v>41411</v>
      </c>
      <c r="CG622" s="14">
        <v>40711</v>
      </c>
    </row>
    <row r="623" spans="1:85" ht="30" x14ac:dyDescent="0.25">
      <c r="A623" s="11">
        <v>772</v>
      </c>
      <c r="B623" s="11" t="s">
        <v>5829</v>
      </c>
      <c r="D623" s="13">
        <v>772.2</v>
      </c>
      <c r="E623" s="11" t="s">
        <v>5831</v>
      </c>
      <c r="F623" s="11" t="s">
        <v>141</v>
      </c>
      <c r="G623" s="11" t="s">
        <v>58</v>
      </c>
      <c r="H623" s="11" t="s">
        <v>1668</v>
      </c>
      <c r="I623" s="11" t="s">
        <v>141</v>
      </c>
      <c r="J623" s="11" t="s">
        <v>5695</v>
      </c>
      <c r="K623" s="14">
        <v>40711</v>
      </c>
      <c r="L623" s="11" t="s">
        <v>5832</v>
      </c>
      <c r="M623" s="11">
        <v>436107</v>
      </c>
      <c r="N623" s="11">
        <v>531804</v>
      </c>
      <c r="O623" s="74">
        <v>93</v>
      </c>
      <c r="P623" s="11" t="s">
        <v>216</v>
      </c>
      <c r="Q623" s="11" t="s">
        <v>5833</v>
      </c>
      <c r="R623" s="11">
        <v>0.1</v>
      </c>
      <c r="S623" s="11" t="s">
        <v>231</v>
      </c>
      <c r="T623" s="11">
        <v>97.79</v>
      </c>
      <c r="U623" s="11">
        <v>0.01</v>
      </c>
      <c r="V623" s="11" t="s">
        <v>231</v>
      </c>
      <c r="W623" s="11">
        <v>1</v>
      </c>
      <c r="X623" s="11">
        <v>0</v>
      </c>
      <c r="Y623" s="11">
        <v>0</v>
      </c>
      <c r="Z623" s="11">
        <v>1</v>
      </c>
      <c r="AA623" s="11">
        <v>0</v>
      </c>
      <c r="AB623" s="11">
        <v>0</v>
      </c>
      <c r="AC623" s="11">
        <v>0</v>
      </c>
      <c r="AD623" s="11">
        <v>0</v>
      </c>
      <c r="AE623" s="11">
        <v>0</v>
      </c>
      <c r="AF623" s="11">
        <v>1</v>
      </c>
      <c r="AG623" s="11">
        <v>0</v>
      </c>
      <c r="AH623" s="11">
        <v>1</v>
      </c>
      <c r="AI623" s="11">
        <v>0</v>
      </c>
      <c r="AJ623" s="11">
        <v>0</v>
      </c>
      <c r="AK623" s="11">
        <v>0</v>
      </c>
      <c r="AL623" s="11">
        <v>0</v>
      </c>
      <c r="AM623" s="11">
        <v>0</v>
      </c>
      <c r="AN623" s="11" t="s">
        <v>4779</v>
      </c>
      <c r="AO623" s="11">
        <v>0</v>
      </c>
      <c r="AQ623" s="11" t="s">
        <v>141</v>
      </c>
      <c r="AR623" s="11" t="s">
        <v>220</v>
      </c>
      <c r="AS623" s="11" t="s">
        <v>209</v>
      </c>
      <c r="AT623" s="11">
        <v>12</v>
      </c>
      <c r="AU623" s="11">
        <v>0</v>
      </c>
      <c r="AV623" s="11" t="s">
        <v>5834</v>
      </c>
      <c r="AX623" s="17"/>
      <c r="CF623" s="14">
        <v>41411</v>
      </c>
      <c r="CG623" s="14">
        <v>40711</v>
      </c>
    </row>
    <row r="624" spans="1:85" ht="30" x14ac:dyDescent="0.25">
      <c r="A624" s="11">
        <v>772</v>
      </c>
      <c r="B624" s="11" t="s">
        <v>5829</v>
      </c>
      <c r="D624" s="13">
        <v>772.3</v>
      </c>
      <c r="E624" s="11" t="s">
        <v>5835</v>
      </c>
      <c r="F624" s="11" t="s">
        <v>141</v>
      </c>
      <c r="G624" s="11" t="s">
        <v>58</v>
      </c>
      <c r="H624" s="11" t="s">
        <v>1668</v>
      </c>
      <c r="I624" s="11" t="s">
        <v>141</v>
      </c>
      <c r="J624" s="11" t="s">
        <v>5695</v>
      </c>
      <c r="K624" s="14">
        <v>40711</v>
      </c>
      <c r="M624" s="11">
        <v>436089</v>
      </c>
      <c r="N624" s="11">
        <v>531811</v>
      </c>
      <c r="O624" s="74">
        <v>93</v>
      </c>
      <c r="P624" s="11" t="s">
        <v>216</v>
      </c>
      <c r="Q624" s="11" t="s">
        <v>5836</v>
      </c>
      <c r="R624" s="11">
        <v>0.1</v>
      </c>
      <c r="S624" s="11" t="s">
        <v>231</v>
      </c>
      <c r="T624" s="11">
        <v>97.37</v>
      </c>
      <c r="U624" s="11">
        <v>0.01</v>
      </c>
      <c r="V624" s="11" t="s">
        <v>231</v>
      </c>
      <c r="W624" s="11">
        <v>1</v>
      </c>
      <c r="X624" s="11">
        <v>0</v>
      </c>
      <c r="Y624" s="11">
        <v>0</v>
      </c>
      <c r="Z624" s="11">
        <v>1</v>
      </c>
      <c r="AA624" s="11">
        <v>0</v>
      </c>
      <c r="AB624" s="11">
        <v>0</v>
      </c>
      <c r="AC624" s="11">
        <v>0</v>
      </c>
      <c r="AD624" s="11">
        <v>0</v>
      </c>
      <c r="AE624" s="11">
        <v>0</v>
      </c>
      <c r="AF624" s="11">
        <v>1</v>
      </c>
      <c r="AG624" s="11">
        <v>0</v>
      </c>
      <c r="AH624" s="11">
        <v>1</v>
      </c>
      <c r="AI624" s="11">
        <v>0</v>
      </c>
      <c r="AJ624" s="11">
        <v>0</v>
      </c>
      <c r="AK624" s="11">
        <v>0</v>
      </c>
      <c r="AL624" s="11">
        <v>0</v>
      </c>
      <c r="AM624" s="11">
        <v>0</v>
      </c>
      <c r="AN624" s="11" t="s">
        <v>4779</v>
      </c>
      <c r="AO624" s="11">
        <v>0</v>
      </c>
      <c r="AQ624" s="11" t="s">
        <v>141</v>
      </c>
      <c r="AR624" s="11" t="s">
        <v>220</v>
      </c>
      <c r="AS624" s="11" t="s">
        <v>209</v>
      </c>
      <c r="AT624" s="11">
        <v>12</v>
      </c>
      <c r="AU624" s="11">
        <v>0</v>
      </c>
      <c r="AV624" s="11" t="s">
        <v>5837</v>
      </c>
      <c r="AX624" s="17"/>
      <c r="CF624" s="14">
        <v>41411</v>
      </c>
      <c r="CG624" s="14">
        <v>40711</v>
      </c>
    </row>
    <row r="625" spans="1:85" ht="30" x14ac:dyDescent="0.25">
      <c r="A625" s="11">
        <v>642</v>
      </c>
      <c r="B625" s="11" t="s">
        <v>4759</v>
      </c>
      <c r="D625" s="13">
        <v>642.1</v>
      </c>
      <c r="E625" s="11" t="s">
        <v>3254</v>
      </c>
      <c r="F625" s="11" t="s">
        <v>141</v>
      </c>
      <c r="G625" s="11" t="s">
        <v>157</v>
      </c>
      <c r="H625" s="11" t="s">
        <v>3244</v>
      </c>
      <c r="I625" s="11" t="s">
        <v>141</v>
      </c>
      <c r="J625" s="11" t="s">
        <v>1232</v>
      </c>
      <c r="K625" s="14">
        <v>37977</v>
      </c>
      <c r="M625" s="11">
        <v>420927</v>
      </c>
      <c r="N625" s="11">
        <v>403416</v>
      </c>
      <c r="O625" s="11">
        <v>110</v>
      </c>
      <c r="P625" s="11" t="s">
        <v>160</v>
      </c>
      <c r="Q625" s="11" t="s">
        <v>4760</v>
      </c>
      <c r="R625" s="11">
        <v>1</v>
      </c>
      <c r="S625" s="11" t="s">
        <v>231</v>
      </c>
      <c r="T625" s="11">
        <v>248.44</v>
      </c>
      <c r="U625" s="11">
        <v>0.1</v>
      </c>
      <c r="V625" s="11" t="s">
        <v>231</v>
      </c>
      <c r="W625" s="11">
        <v>1</v>
      </c>
      <c r="X625" s="11">
        <v>0</v>
      </c>
      <c r="Y625" s="11">
        <v>0</v>
      </c>
      <c r="Z625" s="11">
        <v>1</v>
      </c>
      <c r="AA625" s="11">
        <v>0</v>
      </c>
      <c r="AB625" s="11">
        <v>0</v>
      </c>
      <c r="AC625" s="11">
        <v>0</v>
      </c>
      <c r="AD625" s="11">
        <v>0</v>
      </c>
      <c r="AE625" s="11">
        <v>0</v>
      </c>
      <c r="AF625" s="11">
        <v>0</v>
      </c>
      <c r="AG625" s="11">
        <v>0</v>
      </c>
      <c r="AH625" s="11">
        <v>1</v>
      </c>
      <c r="AI625" s="11">
        <v>0</v>
      </c>
      <c r="AJ625" s="11">
        <v>0</v>
      </c>
      <c r="AK625" s="11">
        <v>0</v>
      </c>
      <c r="AL625" s="11">
        <v>0</v>
      </c>
      <c r="AM625" s="11">
        <v>0</v>
      </c>
      <c r="AN625" s="11" t="s">
        <v>195</v>
      </c>
      <c r="AO625" s="11">
        <v>0</v>
      </c>
      <c r="AQ625" s="11" t="s">
        <v>141</v>
      </c>
      <c r="AR625" s="11" t="s">
        <v>152</v>
      </c>
      <c r="AS625" s="11" t="s">
        <v>209</v>
      </c>
      <c r="AT625" s="11">
        <v>12</v>
      </c>
      <c r="AU625" s="11">
        <v>12</v>
      </c>
      <c r="AX625" s="17"/>
      <c r="CF625" s="14">
        <v>41411</v>
      </c>
    </row>
    <row r="626" spans="1:85" ht="30" x14ac:dyDescent="0.25">
      <c r="A626" s="11">
        <v>108</v>
      </c>
      <c r="B626" s="11" t="s">
        <v>1039</v>
      </c>
      <c r="D626" s="13">
        <v>108.1</v>
      </c>
      <c r="E626" s="11" t="s">
        <v>927</v>
      </c>
      <c r="F626" s="11" t="s">
        <v>141</v>
      </c>
      <c r="G626" s="11" t="s">
        <v>205</v>
      </c>
      <c r="H626" s="11" t="s">
        <v>206</v>
      </c>
      <c r="I626" s="11" t="s">
        <v>141</v>
      </c>
      <c r="J626" s="11" t="s">
        <v>145</v>
      </c>
      <c r="K626" s="14">
        <v>34790</v>
      </c>
      <c r="L626" s="11" t="s">
        <v>1040</v>
      </c>
      <c r="M626" s="11">
        <v>443860</v>
      </c>
      <c r="N626" s="11">
        <v>378806</v>
      </c>
      <c r="O626" s="11">
        <v>120</v>
      </c>
      <c r="P626" s="11" t="s">
        <v>207</v>
      </c>
      <c r="Q626" s="11" t="s">
        <v>1041</v>
      </c>
      <c r="R626" s="11">
        <v>20</v>
      </c>
      <c r="S626" s="11" t="s">
        <v>162</v>
      </c>
      <c r="T626" s="11">
        <v>0</v>
      </c>
      <c r="U626" s="11">
        <v>20</v>
      </c>
      <c r="W626" s="11">
        <v>1</v>
      </c>
      <c r="X626" s="11">
        <v>0</v>
      </c>
      <c r="Y626" s="11">
        <v>0</v>
      </c>
      <c r="Z626" s="11">
        <v>0</v>
      </c>
      <c r="AA626" s="11">
        <v>0</v>
      </c>
      <c r="AB626" s="11">
        <v>0</v>
      </c>
      <c r="AC626" s="11">
        <v>0</v>
      </c>
      <c r="AD626" s="11">
        <v>0</v>
      </c>
      <c r="AE626" s="11">
        <v>0</v>
      </c>
      <c r="AF626" s="11">
        <v>0</v>
      </c>
      <c r="AG626" s="11">
        <v>0</v>
      </c>
      <c r="AH626" s="11">
        <v>1</v>
      </c>
      <c r="AI626" s="11">
        <v>0</v>
      </c>
      <c r="AJ626" s="11">
        <v>0</v>
      </c>
      <c r="AK626" s="11">
        <v>0</v>
      </c>
      <c r="AL626" s="11">
        <v>0</v>
      </c>
      <c r="AM626" s="11">
        <v>0</v>
      </c>
      <c r="AN626" s="11" t="s">
        <v>154</v>
      </c>
      <c r="AO626" s="11">
        <v>0</v>
      </c>
      <c r="AQ626" s="11" t="s">
        <v>141</v>
      </c>
      <c r="AR626" s="11" t="s">
        <v>152</v>
      </c>
      <c r="AS626" s="11" t="s">
        <v>232</v>
      </c>
      <c r="AT626" s="11">
        <v>6</v>
      </c>
      <c r="AU626" s="11">
        <v>6</v>
      </c>
      <c r="AX626" s="17"/>
      <c r="CF626" s="14">
        <v>41411</v>
      </c>
    </row>
    <row r="627" spans="1:85" ht="30" x14ac:dyDescent="0.25">
      <c r="A627" s="11">
        <v>194</v>
      </c>
      <c r="B627" s="11" t="s">
        <v>1603</v>
      </c>
      <c r="D627" s="13">
        <v>194.1</v>
      </c>
      <c r="E627" s="11" t="s">
        <v>1604</v>
      </c>
      <c r="F627" s="11" t="s">
        <v>141</v>
      </c>
      <c r="G627" s="11" t="s">
        <v>157</v>
      </c>
      <c r="H627" s="11" t="s">
        <v>158</v>
      </c>
      <c r="I627" s="11" t="s">
        <v>141</v>
      </c>
      <c r="J627" s="11" t="s">
        <v>1232</v>
      </c>
      <c r="K627" s="14">
        <v>35521</v>
      </c>
      <c r="L627" s="11" t="s">
        <v>1605</v>
      </c>
      <c r="M627" s="11">
        <v>425460</v>
      </c>
      <c r="N627" s="11">
        <v>415014</v>
      </c>
      <c r="O627" s="11">
        <v>110</v>
      </c>
      <c r="P627" s="11" t="s">
        <v>160</v>
      </c>
      <c r="Q627" s="11" t="s">
        <v>1606</v>
      </c>
      <c r="R627" s="11">
        <v>10</v>
      </c>
      <c r="S627" s="11" t="s">
        <v>162</v>
      </c>
      <c r="T627" s="11">
        <v>150.16</v>
      </c>
      <c r="U627" s="11">
        <v>0.01</v>
      </c>
      <c r="V627" s="11" t="s">
        <v>231</v>
      </c>
      <c r="W627" s="11">
        <v>1</v>
      </c>
      <c r="X627" s="11">
        <v>0</v>
      </c>
      <c r="Y627" s="11">
        <v>0</v>
      </c>
      <c r="Z627" s="11">
        <v>1</v>
      </c>
      <c r="AA627" s="11">
        <v>0</v>
      </c>
      <c r="AB627" s="11">
        <v>0</v>
      </c>
      <c r="AC627" s="11">
        <v>0</v>
      </c>
      <c r="AD627" s="11">
        <v>0</v>
      </c>
      <c r="AE627" s="11">
        <v>0</v>
      </c>
      <c r="AF627" s="11">
        <v>0</v>
      </c>
      <c r="AG627" s="11">
        <v>0</v>
      </c>
      <c r="AH627" s="11">
        <v>0</v>
      </c>
      <c r="AI627" s="11">
        <v>0</v>
      </c>
      <c r="AJ627" s="11">
        <v>0</v>
      </c>
      <c r="AK627" s="11">
        <v>0</v>
      </c>
      <c r="AL627" s="11">
        <v>0</v>
      </c>
      <c r="AM627" s="11">
        <v>0</v>
      </c>
      <c r="AN627" s="11" t="s">
        <v>308</v>
      </c>
      <c r="AO627" s="11">
        <v>0</v>
      </c>
      <c r="AQ627" s="11" t="s">
        <v>141</v>
      </c>
      <c r="AR627" s="11" t="s">
        <v>152</v>
      </c>
      <c r="AS627" s="11" t="s">
        <v>232</v>
      </c>
      <c r="AT627" s="11">
        <v>6</v>
      </c>
      <c r="AU627" s="11">
        <v>6</v>
      </c>
      <c r="AX627" s="17"/>
      <c r="CF627" s="14">
        <v>41411</v>
      </c>
    </row>
    <row r="628" spans="1:85" ht="30" x14ac:dyDescent="0.25">
      <c r="A628" s="11">
        <v>194</v>
      </c>
      <c r="B628" s="11" t="s">
        <v>1603</v>
      </c>
      <c r="D628" s="13">
        <v>194.2</v>
      </c>
      <c r="E628" s="11" t="s">
        <v>1607</v>
      </c>
      <c r="F628" s="11" t="s">
        <v>141</v>
      </c>
      <c r="G628" s="11" t="s">
        <v>157</v>
      </c>
      <c r="H628" s="11" t="s">
        <v>158</v>
      </c>
      <c r="I628" s="11" t="s">
        <v>141</v>
      </c>
      <c r="J628" s="11" t="s">
        <v>1232</v>
      </c>
      <c r="K628" s="14">
        <v>35521</v>
      </c>
      <c r="L628" s="11" t="s">
        <v>1608</v>
      </c>
      <c r="M628" s="11">
        <v>425476</v>
      </c>
      <c r="N628" s="11">
        <v>414996</v>
      </c>
      <c r="O628" s="11">
        <v>110</v>
      </c>
      <c r="P628" s="11" t="s">
        <v>160</v>
      </c>
      <c r="Q628" s="11" t="s">
        <v>1609</v>
      </c>
      <c r="R628" s="11">
        <v>10</v>
      </c>
      <c r="S628" s="11" t="s">
        <v>162</v>
      </c>
      <c r="T628" s="11">
        <v>150</v>
      </c>
      <c r="U628" s="11">
        <v>5</v>
      </c>
      <c r="V628" s="11" t="s">
        <v>150</v>
      </c>
      <c r="W628" s="11">
        <v>1</v>
      </c>
      <c r="X628" s="11">
        <v>0</v>
      </c>
      <c r="Y628" s="11">
        <v>0</v>
      </c>
      <c r="Z628" s="11">
        <v>1</v>
      </c>
      <c r="AA628" s="11">
        <v>0</v>
      </c>
      <c r="AB628" s="11">
        <v>0</v>
      </c>
      <c r="AC628" s="11">
        <v>0</v>
      </c>
      <c r="AD628" s="11">
        <v>0</v>
      </c>
      <c r="AE628" s="11">
        <v>0</v>
      </c>
      <c r="AF628" s="11">
        <v>0</v>
      </c>
      <c r="AG628" s="11">
        <v>0</v>
      </c>
      <c r="AH628" s="11">
        <v>0</v>
      </c>
      <c r="AI628" s="11">
        <v>0</v>
      </c>
      <c r="AJ628" s="11">
        <v>0</v>
      </c>
      <c r="AK628" s="11">
        <v>0</v>
      </c>
      <c r="AL628" s="11">
        <v>0</v>
      </c>
      <c r="AM628" s="11">
        <v>0</v>
      </c>
      <c r="AN628" s="11" t="s">
        <v>308</v>
      </c>
      <c r="AO628" s="11">
        <v>0</v>
      </c>
      <c r="AQ628" s="11" t="s">
        <v>141</v>
      </c>
      <c r="AR628" s="11" t="s">
        <v>152</v>
      </c>
      <c r="AS628" s="11" t="s">
        <v>232</v>
      </c>
      <c r="AT628" s="11">
        <v>6</v>
      </c>
      <c r="AU628" s="11">
        <v>0</v>
      </c>
      <c r="AX628" s="17"/>
      <c r="CF628" s="14">
        <v>41411</v>
      </c>
    </row>
    <row r="629" spans="1:85" ht="30" x14ac:dyDescent="0.25">
      <c r="A629" s="11">
        <v>194</v>
      </c>
      <c r="B629" s="11" t="s">
        <v>1603</v>
      </c>
      <c r="D629" s="13">
        <v>194.3</v>
      </c>
      <c r="E629" s="11" t="s">
        <v>1610</v>
      </c>
      <c r="F629" s="11" t="s">
        <v>141</v>
      </c>
      <c r="G629" s="11" t="s">
        <v>157</v>
      </c>
      <c r="H629" s="11" t="s">
        <v>158</v>
      </c>
      <c r="I629" s="11" t="s">
        <v>141</v>
      </c>
      <c r="J629" s="11" t="s">
        <v>1232</v>
      </c>
      <c r="K629" s="14">
        <v>35521</v>
      </c>
      <c r="L629" s="11" t="s">
        <v>1611</v>
      </c>
      <c r="M629" s="11">
        <v>425459</v>
      </c>
      <c r="N629" s="11">
        <v>414979</v>
      </c>
      <c r="O629" s="11">
        <v>110</v>
      </c>
      <c r="P629" s="11" t="s">
        <v>160</v>
      </c>
      <c r="Q629" s="11" t="s">
        <v>1612</v>
      </c>
      <c r="R629" s="11">
        <v>10</v>
      </c>
      <c r="S629" s="11" t="s">
        <v>162</v>
      </c>
      <c r="T629" s="11">
        <v>150</v>
      </c>
      <c r="U629" s="11">
        <v>5</v>
      </c>
      <c r="V629" s="11" t="s">
        <v>150</v>
      </c>
      <c r="W629" s="11">
        <v>1</v>
      </c>
      <c r="X629" s="11">
        <v>0</v>
      </c>
      <c r="Y629" s="11">
        <v>0</v>
      </c>
      <c r="Z629" s="11">
        <v>0</v>
      </c>
      <c r="AA629" s="11">
        <v>0</v>
      </c>
      <c r="AB629" s="11">
        <v>0</v>
      </c>
      <c r="AC629" s="11">
        <v>0</v>
      </c>
      <c r="AD629" s="11">
        <v>0</v>
      </c>
      <c r="AE629" s="11">
        <v>0</v>
      </c>
      <c r="AF629" s="11">
        <v>0</v>
      </c>
      <c r="AG629" s="11">
        <v>0</v>
      </c>
      <c r="AH629" s="11">
        <v>0</v>
      </c>
      <c r="AI629" s="11">
        <v>0</v>
      </c>
      <c r="AJ629" s="11">
        <v>1</v>
      </c>
      <c r="AK629" s="11">
        <v>0</v>
      </c>
      <c r="AL629" s="11">
        <v>0</v>
      </c>
      <c r="AM629" s="11">
        <v>0</v>
      </c>
      <c r="AN629" s="11" t="s">
        <v>151</v>
      </c>
      <c r="AO629" s="11">
        <v>0</v>
      </c>
      <c r="AQ629" s="11" t="s">
        <v>141</v>
      </c>
      <c r="AR629" s="11" t="s">
        <v>152</v>
      </c>
      <c r="AS629" s="11" t="s">
        <v>232</v>
      </c>
      <c r="AT629" s="11">
        <v>6</v>
      </c>
      <c r="AU629" s="11">
        <v>0</v>
      </c>
      <c r="AX629" s="17"/>
      <c r="CF629" s="14">
        <v>41411</v>
      </c>
    </row>
    <row r="630" spans="1:85" s="23" customFormat="1" ht="30" x14ac:dyDescent="0.25">
      <c r="A630" s="11">
        <v>194</v>
      </c>
      <c r="B630" s="11" t="s">
        <v>1603</v>
      </c>
      <c r="C630" s="11"/>
      <c r="D630" s="13">
        <v>194.4</v>
      </c>
      <c r="E630" s="11" t="s">
        <v>80</v>
      </c>
      <c r="F630" s="11" t="s">
        <v>141</v>
      </c>
      <c r="G630" s="11" t="s">
        <v>157</v>
      </c>
      <c r="H630" s="11" t="s">
        <v>158</v>
      </c>
      <c r="I630" s="11" t="s">
        <v>141</v>
      </c>
      <c r="J630" s="11" t="s">
        <v>1232</v>
      </c>
      <c r="K630" s="14">
        <v>35521</v>
      </c>
      <c r="L630" s="11"/>
      <c r="M630" s="11">
        <v>425400</v>
      </c>
      <c r="N630" s="11">
        <v>415100</v>
      </c>
      <c r="O630" s="11">
        <v>110</v>
      </c>
      <c r="P630" s="11" t="s">
        <v>160</v>
      </c>
      <c r="Q630" s="11" t="s">
        <v>1613</v>
      </c>
      <c r="R630" s="11">
        <v>200</v>
      </c>
      <c r="S630" s="11"/>
      <c r="T630" s="11">
        <v>0</v>
      </c>
      <c r="U630" s="11">
        <v>20</v>
      </c>
      <c r="V630" s="11"/>
      <c r="W630" s="11">
        <v>1</v>
      </c>
      <c r="X630" s="11">
        <v>1</v>
      </c>
      <c r="Y630" s="11">
        <v>0</v>
      </c>
      <c r="Z630" s="11">
        <v>0</v>
      </c>
      <c r="AA630" s="11">
        <v>0</v>
      </c>
      <c r="AB630" s="11">
        <v>0</v>
      </c>
      <c r="AC630" s="11">
        <v>0</v>
      </c>
      <c r="AD630" s="11">
        <v>0</v>
      </c>
      <c r="AE630" s="11">
        <v>0</v>
      </c>
      <c r="AF630" s="11">
        <v>0</v>
      </c>
      <c r="AG630" s="11">
        <v>0</v>
      </c>
      <c r="AH630" s="11">
        <v>0</v>
      </c>
      <c r="AI630" s="11">
        <v>0</v>
      </c>
      <c r="AJ630" s="11">
        <v>0</v>
      </c>
      <c r="AK630" s="11">
        <v>0</v>
      </c>
      <c r="AL630" s="11">
        <v>0</v>
      </c>
      <c r="AM630" s="11">
        <v>0</v>
      </c>
      <c r="AN630" s="11" t="s">
        <v>472</v>
      </c>
      <c r="AO630" s="11">
        <v>0</v>
      </c>
      <c r="AP630" s="11"/>
      <c r="AQ630" s="11" t="s">
        <v>141</v>
      </c>
      <c r="AR630" s="11"/>
      <c r="AS630" s="11" t="s">
        <v>407</v>
      </c>
      <c r="AT630" s="11">
        <v>0</v>
      </c>
      <c r="AU630" s="11">
        <v>0</v>
      </c>
      <c r="AV630" s="11"/>
      <c r="AW630" s="11" t="s">
        <v>165</v>
      </c>
      <c r="AX630" s="17"/>
      <c r="AY630" s="11"/>
      <c r="AZ630" s="11"/>
      <c r="BA630" s="11" t="s">
        <v>167</v>
      </c>
      <c r="BB630" s="11" t="s">
        <v>407</v>
      </c>
      <c r="BC630" s="16"/>
      <c r="BD630" s="11" t="s">
        <v>167</v>
      </c>
      <c r="BE630" s="11" t="s">
        <v>168</v>
      </c>
      <c r="BF630" s="11" t="s">
        <v>169</v>
      </c>
      <c r="BG630" s="11" t="s">
        <v>170</v>
      </c>
      <c r="BH630" s="11" t="s">
        <v>171</v>
      </c>
      <c r="BI630" s="11" t="s">
        <v>172</v>
      </c>
      <c r="BJ630" s="11" t="s">
        <v>173</v>
      </c>
      <c r="BK630" s="11">
        <v>0</v>
      </c>
      <c r="BL630" s="11" t="s">
        <v>1614</v>
      </c>
      <c r="BM630" s="11"/>
      <c r="BN630" s="11"/>
      <c r="BO630" s="11"/>
      <c r="BP630" s="11"/>
      <c r="BQ630" s="11"/>
      <c r="BR630" s="11"/>
      <c r="BS630" s="11"/>
      <c r="BT630" s="11" t="s">
        <v>175</v>
      </c>
      <c r="BU630" s="11" t="s">
        <v>175</v>
      </c>
      <c r="BV630" s="11" t="s">
        <v>175</v>
      </c>
      <c r="BW630" s="11" t="s">
        <v>175</v>
      </c>
      <c r="BX630" s="11" t="s">
        <v>175</v>
      </c>
      <c r="BY630" s="11" t="s">
        <v>175</v>
      </c>
      <c r="BZ630" s="11" t="s">
        <v>175</v>
      </c>
      <c r="CA630" s="11" t="s">
        <v>175</v>
      </c>
      <c r="CB630" s="11" t="s">
        <v>175</v>
      </c>
      <c r="CC630" s="11" t="s">
        <v>175</v>
      </c>
      <c r="CD630" s="11" t="s">
        <v>175</v>
      </c>
      <c r="CE630" s="11" t="s">
        <v>175</v>
      </c>
      <c r="CF630" s="14">
        <v>41411</v>
      </c>
      <c r="CG630" s="14">
        <v>39884</v>
      </c>
    </row>
    <row r="631" spans="1:85" s="23" customFormat="1" ht="30" x14ac:dyDescent="0.25">
      <c r="A631" s="11">
        <v>420</v>
      </c>
      <c r="B631" s="11" t="s">
        <v>3455</v>
      </c>
      <c r="C631" s="11"/>
      <c r="D631" s="13">
        <v>420.1</v>
      </c>
      <c r="E631" s="11" t="s">
        <v>576</v>
      </c>
      <c r="F631" s="11" t="s">
        <v>141</v>
      </c>
      <c r="G631" s="11" t="s">
        <v>157</v>
      </c>
      <c r="H631" s="11" t="s">
        <v>744</v>
      </c>
      <c r="I631" s="11" t="s">
        <v>141</v>
      </c>
      <c r="J631" s="11" t="s">
        <v>3456</v>
      </c>
      <c r="K631" s="14">
        <v>36669</v>
      </c>
      <c r="L631" s="11" t="s">
        <v>3457</v>
      </c>
      <c r="M631" s="11">
        <v>421502</v>
      </c>
      <c r="N631" s="11">
        <v>414821</v>
      </c>
      <c r="O631" s="11">
        <v>110</v>
      </c>
      <c r="P631" s="11" t="s">
        <v>160</v>
      </c>
      <c r="Q631" s="11" t="s">
        <v>3458</v>
      </c>
      <c r="R631" s="11">
        <v>20</v>
      </c>
      <c r="S631" s="11" t="s">
        <v>162</v>
      </c>
      <c r="T631" s="11">
        <v>240</v>
      </c>
      <c r="U631" s="11">
        <v>10</v>
      </c>
      <c r="V631" s="11" t="s">
        <v>150</v>
      </c>
      <c r="W631" s="11">
        <v>1</v>
      </c>
      <c r="X631" s="11">
        <v>0</v>
      </c>
      <c r="Y631" s="11">
        <v>0</v>
      </c>
      <c r="Z631" s="11">
        <v>1</v>
      </c>
      <c r="AA631" s="11">
        <v>0</v>
      </c>
      <c r="AB631" s="11">
        <v>0</v>
      </c>
      <c r="AC631" s="11">
        <v>0</v>
      </c>
      <c r="AD631" s="11">
        <v>0</v>
      </c>
      <c r="AE631" s="11">
        <v>0</v>
      </c>
      <c r="AF631" s="11">
        <v>0</v>
      </c>
      <c r="AG631" s="11">
        <v>0</v>
      </c>
      <c r="AH631" s="11">
        <v>0</v>
      </c>
      <c r="AI631" s="11">
        <v>0</v>
      </c>
      <c r="AJ631" s="11">
        <v>0</v>
      </c>
      <c r="AK631" s="11">
        <v>0</v>
      </c>
      <c r="AL631" s="11">
        <v>0</v>
      </c>
      <c r="AM631" s="11">
        <v>0</v>
      </c>
      <c r="AN631" s="11" t="s">
        <v>308</v>
      </c>
      <c r="AO631" s="11">
        <v>0</v>
      </c>
      <c r="AP631" s="11"/>
      <c r="AQ631" s="11" t="s">
        <v>141</v>
      </c>
      <c r="AR631" s="11" t="s">
        <v>152</v>
      </c>
      <c r="AS631" s="11" t="s">
        <v>164</v>
      </c>
      <c r="AT631" s="11">
        <v>4</v>
      </c>
      <c r="AU631" s="11">
        <v>4</v>
      </c>
      <c r="AV631" s="11"/>
      <c r="AW631" s="11"/>
      <c r="AX631" s="17"/>
      <c r="AY631" s="11"/>
      <c r="AZ631" s="11"/>
      <c r="BA631" s="11"/>
      <c r="BB631" s="11"/>
      <c r="BC631" s="16"/>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4">
        <v>41411</v>
      </c>
      <c r="CG631" s="14"/>
    </row>
    <row r="632" spans="1:85" ht="30" x14ac:dyDescent="0.25">
      <c r="A632" s="11">
        <v>420</v>
      </c>
      <c r="B632" s="11" t="s">
        <v>3455</v>
      </c>
      <c r="D632" s="13">
        <v>420.2</v>
      </c>
      <c r="E632" s="11" t="s">
        <v>570</v>
      </c>
      <c r="F632" s="11" t="s">
        <v>141</v>
      </c>
      <c r="G632" s="11" t="s">
        <v>157</v>
      </c>
      <c r="H632" s="11" t="s">
        <v>744</v>
      </c>
      <c r="I632" s="11" t="s">
        <v>141</v>
      </c>
      <c r="J632" s="11" t="s">
        <v>3456</v>
      </c>
      <c r="K632" s="14">
        <v>36669</v>
      </c>
      <c r="L632" s="11" t="s">
        <v>3459</v>
      </c>
      <c r="M632" s="11">
        <v>421437</v>
      </c>
      <c r="N632" s="11">
        <v>414722</v>
      </c>
      <c r="O632" s="11">
        <v>110</v>
      </c>
      <c r="P632" s="11" t="s">
        <v>160</v>
      </c>
      <c r="Q632" s="11" t="s">
        <v>3460</v>
      </c>
      <c r="R632" s="11">
        <v>20</v>
      </c>
      <c r="S632" s="11" t="s">
        <v>162</v>
      </c>
      <c r="T632" s="11">
        <v>210</v>
      </c>
      <c r="U632" s="11">
        <v>10</v>
      </c>
      <c r="V632" s="11" t="s">
        <v>150</v>
      </c>
      <c r="W632" s="11">
        <v>1</v>
      </c>
      <c r="X632" s="11">
        <v>0</v>
      </c>
      <c r="Y632" s="11">
        <v>0</v>
      </c>
      <c r="Z632" s="11">
        <v>1</v>
      </c>
      <c r="AA632" s="11">
        <v>0</v>
      </c>
      <c r="AB632" s="11">
        <v>0</v>
      </c>
      <c r="AC632" s="11">
        <v>0</v>
      </c>
      <c r="AD632" s="11">
        <v>0</v>
      </c>
      <c r="AE632" s="11">
        <v>0</v>
      </c>
      <c r="AF632" s="11">
        <v>0</v>
      </c>
      <c r="AG632" s="11">
        <v>0</v>
      </c>
      <c r="AH632" s="11">
        <v>0</v>
      </c>
      <c r="AI632" s="11">
        <v>0</v>
      </c>
      <c r="AJ632" s="11">
        <v>0</v>
      </c>
      <c r="AK632" s="11">
        <v>0</v>
      </c>
      <c r="AL632" s="11">
        <v>0</v>
      </c>
      <c r="AM632" s="11">
        <v>0</v>
      </c>
      <c r="AN632" s="11" t="s">
        <v>308</v>
      </c>
      <c r="AO632" s="11">
        <v>0</v>
      </c>
      <c r="AQ632" s="11" t="s">
        <v>141</v>
      </c>
      <c r="AR632" s="11" t="s">
        <v>152</v>
      </c>
      <c r="AS632" s="11" t="s">
        <v>164</v>
      </c>
      <c r="AT632" s="11">
        <v>4</v>
      </c>
      <c r="AU632" s="11">
        <v>0</v>
      </c>
      <c r="AX632" s="17"/>
      <c r="CF632" s="14">
        <v>41411</v>
      </c>
    </row>
    <row r="633" spans="1:85" s="57" customFormat="1" x14ac:dyDescent="0.25">
      <c r="A633" s="11">
        <v>160</v>
      </c>
      <c r="B633" s="11" t="s">
        <v>1359</v>
      </c>
      <c r="C633" s="11"/>
      <c r="D633" s="13">
        <v>160.1</v>
      </c>
      <c r="E633" s="11" t="s">
        <v>234</v>
      </c>
      <c r="F633" s="11" t="s">
        <v>141</v>
      </c>
      <c r="G633" s="11" t="s">
        <v>369</v>
      </c>
      <c r="H633" s="11" t="s">
        <v>370</v>
      </c>
      <c r="I633" s="11" t="s">
        <v>141</v>
      </c>
      <c r="J633" s="11" t="s">
        <v>145</v>
      </c>
      <c r="K633" s="14">
        <v>35339</v>
      </c>
      <c r="L633" s="11" t="s">
        <v>1360</v>
      </c>
      <c r="M633" s="11">
        <v>391527</v>
      </c>
      <c r="N633" s="11">
        <v>341920</v>
      </c>
      <c r="O633" s="11">
        <v>118</v>
      </c>
      <c r="P633" s="11" t="s">
        <v>372</v>
      </c>
      <c r="Q633" s="11" t="s">
        <v>1361</v>
      </c>
      <c r="R633" s="11">
        <v>5</v>
      </c>
      <c r="S633" s="11" t="s">
        <v>162</v>
      </c>
      <c r="T633" s="11">
        <v>165</v>
      </c>
      <c r="U633" s="11">
        <v>5</v>
      </c>
      <c r="V633" s="11" t="s">
        <v>150</v>
      </c>
      <c r="W633" s="11">
        <v>1</v>
      </c>
      <c r="X633" s="11">
        <v>0</v>
      </c>
      <c r="Y633" s="11">
        <v>0</v>
      </c>
      <c r="Z633" s="11">
        <v>0</v>
      </c>
      <c r="AA633" s="11">
        <v>0</v>
      </c>
      <c r="AB633" s="11">
        <v>0</v>
      </c>
      <c r="AC633" s="11">
        <v>0</v>
      </c>
      <c r="AD633" s="11">
        <v>0</v>
      </c>
      <c r="AE633" s="11">
        <v>0</v>
      </c>
      <c r="AF633" s="11">
        <v>0</v>
      </c>
      <c r="AG633" s="11">
        <v>0</v>
      </c>
      <c r="AH633" s="11">
        <v>1</v>
      </c>
      <c r="AI633" s="11">
        <v>0</v>
      </c>
      <c r="AJ633" s="11">
        <v>0</v>
      </c>
      <c r="AK633" s="11">
        <v>0</v>
      </c>
      <c r="AL633" s="11">
        <v>0</v>
      </c>
      <c r="AM633" s="11">
        <v>0</v>
      </c>
      <c r="AN633" s="11" t="s">
        <v>154</v>
      </c>
      <c r="AO633" s="11">
        <v>0</v>
      </c>
      <c r="AP633" s="11"/>
      <c r="AQ633" s="11" t="s">
        <v>141</v>
      </c>
      <c r="AR633" s="11" t="s">
        <v>152</v>
      </c>
      <c r="AS633" s="11" t="s">
        <v>209</v>
      </c>
      <c r="AT633" s="11">
        <v>12</v>
      </c>
      <c r="AU633" s="11">
        <v>12</v>
      </c>
      <c r="AV633" s="11"/>
      <c r="AW633" s="11"/>
      <c r="AX633" s="17"/>
      <c r="AY633" s="11"/>
      <c r="AZ633" s="11"/>
      <c r="BA633" s="11"/>
      <c r="BB633" s="11"/>
      <c r="BC633" s="16"/>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4">
        <v>41411</v>
      </c>
      <c r="CG633" s="14"/>
    </row>
    <row r="634" spans="1:85" s="57" customFormat="1" x14ac:dyDescent="0.25">
      <c r="A634" s="11">
        <v>160</v>
      </c>
      <c r="B634" s="11" t="s">
        <v>1359</v>
      </c>
      <c r="C634" s="11"/>
      <c r="D634" s="13">
        <v>160.19999999999999</v>
      </c>
      <c r="E634" s="11" t="s">
        <v>225</v>
      </c>
      <c r="F634" s="11" t="s">
        <v>141</v>
      </c>
      <c r="G634" s="11" t="s">
        <v>369</v>
      </c>
      <c r="H634" s="11" t="s">
        <v>370</v>
      </c>
      <c r="I634" s="11" t="s">
        <v>141</v>
      </c>
      <c r="J634" s="11" t="s">
        <v>145</v>
      </c>
      <c r="K634" s="14">
        <v>35339</v>
      </c>
      <c r="L634" s="11" t="s">
        <v>1362</v>
      </c>
      <c r="M634" s="11">
        <v>391491</v>
      </c>
      <c r="N634" s="11">
        <v>341886</v>
      </c>
      <c r="O634" s="11">
        <v>118</v>
      </c>
      <c r="P634" s="11" t="s">
        <v>372</v>
      </c>
      <c r="Q634" s="11" t="s">
        <v>1363</v>
      </c>
      <c r="R634" s="11">
        <v>5</v>
      </c>
      <c r="S634" s="11" t="s">
        <v>162</v>
      </c>
      <c r="T634" s="11">
        <v>165</v>
      </c>
      <c r="U634" s="11">
        <v>5</v>
      </c>
      <c r="V634" s="11" t="s">
        <v>150</v>
      </c>
      <c r="W634" s="11">
        <v>1</v>
      </c>
      <c r="X634" s="11">
        <v>0</v>
      </c>
      <c r="Y634" s="11">
        <v>0</v>
      </c>
      <c r="Z634" s="11">
        <v>0</v>
      </c>
      <c r="AA634" s="11">
        <v>0</v>
      </c>
      <c r="AB634" s="11">
        <v>0</v>
      </c>
      <c r="AC634" s="11">
        <v>0</v>
      </c>
      <c r="AD634" s="11">
        <v>0</v>
      </c>
      <c r="AE634" s="11">
        <v>0</v>
      </c>
      <c r="AF634" s="11">
        <v>0</v>
      </c>
      <c r="AG634" s="11">
        <v>0</v>
      </c>
      <c r="AH634" s="11">
        <v>1</v>
      </c>
      <c r="AI634" s="11">
        <v>0</v>
      </c>
      <c r="AJ634" s="11">
        <v>0</v>
      </c>
      <c r="AK634" s="11">
        <v>0</v>
      </c>
      <c r="AL634" s="11">
        <v>0</v>
      </c>
      <c r="AM634" s="11">
        <v>0</v>
      </c>
      <c r="AN634" s="11" t="s">
        <v>154</v>
      </c>
      <c r="AO634" s="11">
        <v>0</v>
      </c>
      <c r="AP634" s="11"/>
      <c r="AQ634" s="11" t="s">
        <v>141</v>
      </c>
      <c r="AR634" s="11" t="s">
        <v>152</v>
      </c>
      <c r="AS634" s="11" t="s">
        <v>209</v>
      </c>
      <c r="AT634" s="11">
        <v>12</v>
      </c>
      <c r="AU634" s="11">
        <v>0</v>
      </c>
      <c r="AV634" s="11"/>
      <c r="AW634" s="11"/>
      <c r="AX634" s="17"/>
      <c r="AY634" s="11"/>
      <c r="AZ634" s="11"/>
      <c r="BA634" s="11"/>
      <c r="BB634" s="11"/>
      <c r="BC634" s="16"/>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4">
        <v>41411</v>
      </c>
      <c r="CG634" s="14"/>
    </row>
    <row r="635" spans="1:85" x14ac:dyDescent="0.25">
      <c r="A635" s="11">
        <v>160</v>
      </c>
      <c r="B635" s="11" t="s">
        <v>1359</v>
      </c>
      <c r="D635" s="13">
        <v>160.30000000000001</v>
      </c>
      <c r="E635" s="11" t="s">
        <v>266</v>
      </c>
      <c r="F635" s="11" t="s">
        <v>141</v>
      </c>
      <c r="G635" s="11" t="s">
        <v>369</v>
      </c>
      <c r="H635" s="11" t="s">
        <v>370</v>
      </c>
      <c r="I635" s="11" t="s">
        <v>141</v>
      </c>
      <c r="J635" s="11" t="s">
        <v>145</v>
      </c>
      <c r="K635" s="14">
        <v>35339</v>
      </c>
      <c r="L635" s="11" t="s">
        <v>1364</v>
      </c>
      <c r="M635" s="11">
        <v>391537</v>
      </c>
      <c r="N635" s="11">
        <v>341835</v>
      </c>
      <c r="O635" s="11">
        <v>118</v>
      </c>
      <c r="P635" s="11" t="s">
        <v>372</v>
      </c>
      <c r="Q635" s="11" t="s">
        <v>1365</v>
      </c>
      <c r="R635" s="11">
        <v>5</v>
      </c>
      <c r="S635" s="11" t="s">
        <v>162</v>
      </c>
      <c r="T635" s="11">
        <v>165</v>
      </c>
      <c r="U635" s="11">
        <v>5</v>
      </c>
      <c r="V635" s="11" t="s">
        <v>150</v>
      </c>
      <c r="W635" s="11">
        <v>1</v>
      </c>
      <c r="X635" s="11">
        <v>0</v>
      </c>
      <c r="Y635" s="11">
        <v>0</v>
      </c>
      <c r="Z635" s="11">
        <v>0</v>
      </c>
      <c r="AA635" s="11">
        <v>0</v>
      </c>
      <c r="AB635" s="11">
        <v>0</v>
      </c>
      <c r="AC635" s="11">
        <v>0</v>
      </c>
      <c r="AD635" s="11">
        <v>0</v>
      </c>
      <c r="AE635" s="11">
        <v>0</v>
      </c>
      <c r="AF635" s="11">
        <v>0</v>
      </c>
      <c r="AG635" s="11">
        <v>0</v>
      </c>
      <c r="AH635" s="11">
        <v>0</v>
      </c>
      <c r="AI635" s="11">
        <v>1</v>
      </c>
      <c r="AJ635" s="11">
        <v>0</v>
      </c>
      <c r="AK635" s="11">
        <v>0</v>
      </c>
      <c r="AL635" s="11">
        <v>0</v>
      </c>
      <c r="AM635" s="11">
        <v>0</v>
      </c>
      <c r="AN635" s="11" t="s">
        <v>412</v>
      </c>
      <c r="AO635" s="11">
        <v>0</v>
      </c>
      <c r="AQ635" s="11" t="s">
        <v>141</v>
      </c>
      <c r="AR635" s="11" t="s">
        <v>152</v>
      </c>
      <c r="AS635" s="11" t="s">
        <v>209</v>
      </c>
      <c r="AT635" s="11">
        <v>12</v>
      </c>
      <c r="AU635" s="11">
        <v>0</v>
      </c>
      <c r="AX635" s="17"/>
      <c r="CF635" s="14">
        <v>41411</v>
      </c>
    </row>
    <row r="636" spans="1:85" ht="30" x14ac:dyDescent="0.25">
      <c r="A636" s="11">
        <v>160</v>
      </c>
      <c r="B636" s="11" t="s">
        <v>1359</v>
      </c>
      <c r="D636" s="13">
        <v>160.4</v>
      </c>
      <c r="E636" s="11" t="s">
        <v>510</v>
      </c>
      <c r="F636" s="11" t="s">
        <v>141</v>
      </c>
      <c r="G636" s="11" t="s">
        <v>369</v>
      </c>
      <c r="H636" s="11" t="s">
        <v>370</v>
      </c>
      <c r="I636" s="11" t="s">
        <v>141</v>
      </c>
      <c r="J636" s="11" t="s">
        <v>145</v>
      </c>
      <c r="K636" s="14">
        <v>35339</v>
      </c>
      <c r="M636" s="11">
        <v>391524</v>
      </c>
      <c r="N636" s="11">
        <v>341902</v>
      </c>
      <c r="O636" s="11">
        <v>118</v>
      </c>
      <c r="P636" s="11" t="s">
        <v>372</v>
      </c>
      <c r="Q636" s="11" t="s">
        <v>1366</v>
      </c>
      <c r="R636" s="11">
        <v>15</v>
      </c>
      <c r="S636" s="11" t="s">
        <v>211</v>
      </c>
      <c r="T636" s="11">
        <v>165</v>
      </c>
      <c r="U636" s="11">
        <v>5</v>
      </c>
      <c r="V636" s="11" t="s">
        <v>150</v>
      </c>
      <c r="W636" s="11">
        <v>1</v>
      </c>
      <c r="X636" s="11">
        <v>0</v>
      </c>
      <c r="Y636" s="11">
        <v>0</v>
      </c>
      <c r="Z636" s="11">
        <v>0</v>
      </c>
      <c r="AA636" s="11">
        <v>0</v>
      </c>
      <c r="AB636" s="11">
        <v>0</v>
      </c>
      <c r="AC636" s="11">
        <v>0</v>
      </c>
      <c r="AD636" s="11">
        <v>0</v>
      </c>
      <c r="AE636" s="11">
        <v>0</v>
      </c>
      <c r="AF636" s="11">
        <v>0</v>
      </c>
      <c r="AG636" s="11">
        <v>0</v>
      </c>
      <c r="AH636" s="11">
        <v>1</v>
      </c>
      <c r="AI636" s="11">
        <v>0</v>
      </c>
      <c r="AJ636" s="11">
        <v>0</v>
      </c>
      <c r="AK636" s="11">
        <v>0</v>
      </c>
      <c r="AL636" s="11">
        <v>0</v>
      </c>
      <c r="AM636" s="11">
        <v>0</v>
      </c>
      <c r="AN636" s="11" t="s">
        <v>154</v>
      </c>
      <c r="AO636" s="11">
        <v>0</v>
      </c>
      <c r="AQ636" s="11" t="s">
        <v>141</v>
      </c>
      <c r="AR636" s="11" t="s">
        <v>152</v>
      </c>
      <c r="AS636" s="11" t="s">
        <v>209</v>
      </c>
      <c r="AT636" s="11">
        <v>12</v>
      </c>
      <c r="AU636" s="11">
        <v>0</v>
      </c>
      <c r="AV636" s="11" t="s">
        <v>1367</v>
      </c>
      <c r="AX636" s="17"/>
      <c r="CF636" s="14">
        <v>41411</v>
      </c>
    </row>
    <row r="637" spans="1:85" x14ac:dyDescent="0.25">
      <c r="A637" s="79">
        <v>786</v>
      </c>
      <c r="B637" s="79" t="s">
        <v>5931</v>
      </c>
      <c r="C637" s="79"/>
      <c r="D637" s="80">
        <v>786.1</v>
      </c>
      <c r="E637" s="79" t="s">
        <v>5932</v>
      </c>
      <c r="F637" s="79" t="s">
        <v>141</v>
      </c>
      <c r="G637" s="79" t="s">
        <v>429</v>
      </c>
      <c r="H637" s="79" t="s">
        <v>35</v>
      </c>
      <c r="I637" s="79" t="s">
        <v>141</v>
      </c>
      <c r="J637" s="79" t="s">
        <v>5732</v>
      </c>
      <c r="K637" s="81">
        <v>41410</v>
      </c>
      <c r="L637" s="79" t="s">
        <v>5933</v>
      </c>
      <c r="M637" s="79">
        <v>315353</v>
      </c>
      <c r="N637" s="79">
        <v>688462</v>
      </c>
      <c r="O637" s="82">
        <v>65</v>
      </c>
      <c r="P637" s="79" t="s">
        <v>695</v>
      </c>
      <c r="Q637" s="79" t="s">
        <v>5934</v>
      </c>
      <c r="R637" s="79">
        <v>20</v>
      </c>
      <c r="S637" s="79" t="s">
        <v>162</v>
      </c>
      <c r="T637" s="79">
        <v>124</v>
      </c>
      <c r="U637" s="79">
        <v>5</v>
      </c>
      <c r="V637" s="79" t="s">
        <v>184</v>
      </c>
      <c r="W637" s="79">
        <v>1</v>
      </c>
      <c r="X637" s="79">
        <v>0</v>
      </c>
      <c r="Y637" s="79">
        <v>0</v>
      </c>
      <c r="Z637" s="79">
        <v>1</v>
      </c>
      <c r="AA637" s="79">
        <v>0</v>
      </c>
      <c r="AB637" s="79">
        <v>0</v>
      </c>
      <c r="AC637" s="79">
        <v>0</v>
      </c>
      <c r="AD637" s="79">
        <v>0</v>
      </c>
      <c r="AE637" s="79">
        <v>0</v>
      </c>
      <c r="AF637" s="79">
        <v>0</v>
      </c>
      <c r="AG637" s="79">
        <v>0</v>
      </c>
      <c r="AH637" s="79">
        <v>1</v>
      </c>
      <c r="AI637" s="79">
        <v>0</v>
      </c>
      <c r="AJ637" s="79">
        <v>0</v>
      </c>
      <c r="AK637" s="79">
        <v>0</v>
      </c>
      <c r="AL637" s="79">
        <v>0</v>
      </c>
      <c r="AM637" s="79">
        <v>0</v>
      </c>
      <c r="AN637" s="79" t="s">
        <v>5935</v>
      </c>
      <c r="AO637" s="79">
        <v>0</v>
      </c>
      <c r="AP637" s="79"/>
      <c r="AQ637" s="79" t="s">
        <v>141</v>
      </c>
      <c r="AR637" s="79" t="s">
        <v>220</v>
      </c>
      <c r="AS637" s="79" t="s">
        <v>209</v>
      </c>
      <c r="AT637" s="79">
        <v>12</v>
      </c>
      <c r="AU637" s="11">
        <v>12</v>
      </c>
      <c r="AV637" s="79"/>
      <c r="AW637" s="79"/>
      <c r="AX637" s="83"/>
      <c r="AY637" s="79"/>
      <c r="AZ637" s="79"/>
      <c r="BA637" s="79"/>
      <c r="BB637" s="79"/>
      <c r="BC637" s="84"/>
      <c r="BD637" s="79"/>
      <c r="BE637" s="79"/>
      <c r="BF637" s="79"/>
      <c r="BG637" s="79"/>
      <c r="BH637" s="79"/>
      <c r="BI637" s="79"/>
      <c r="BJ637" s="79"/>
      <c r="BK637" s="79"/>
      <c r="BL637" s="79"/>
      <c r="BM637" s="79"/>
      <c r="BN637" s="79"/>
      <c r="BO637" s="79"/>
      <c r="BP637" s="79"/>
      <c r="BQ637" s="79"/>
      <c r="BR637" s="79"/>
      <c r="BS637" s="79"/>
      <c r="BT637" s="79"/>
      <c r="BU637" s="79"/>
      <c r="BV637" s="79"/>
      <c r="BW637" s="79"/>
      <c r="BX637" s="79"/>
      <c r="BY637" s="79"/>
      <c r="BZ637" s="79"/>
      <c r="CA637" s="79"/>
      <c r="CB637" s="79"/>
      <c r="CC637" s="79"/>
      <c r="CD637" s="79"/>
      <c r="CE637" s="79"/>
      <c r="CF637" s="81">
        <v>41411</v>
      </c>
      <c r="CG637" s="14">
        <v>41411</v>
      </c>
    </row>
    <row r="638" spans="1:85" ht="60" x14ac:dyDescent="0.25">
      <c r="A638" s="11">
        <v>587</v>
      </c>
      <c r="B638" s="11" t="s">
        <v>4472</v>
      </c>
      <c r="C638" s="11" t="s">
        <v>4473</v>
      </c>
      <c r="D638" s="13">
        <v>587.1</v>
      </c>
      <c r="E638" s="11" t="s">
        <v>600</v>
      </c>
      <c r="F638" s="11" t="s">
        <v>141</v>
      </c>
      <c r="G638" s="11" t="s">
        <v>429</v>
      </c>
      <c r="H638" s="11" t="s">
        <v>35</v>
      </c>
      <c r="I638" s="11" t="s">
        <v>2726</v>
      </c>
      <c r="J638" s="11" t="s">
        <v>2157</v>
      </c>
      <c r="K638" s="14">
        <v>37522</v>
      </c>
      <c r="L638" s="11" t="s">
        <v>4474</v>
      </c>
      <c r="M638" s="11">
        <v>314755</v>
      </c>
      <c r="N638" s="11">
        <v>685245</v>
      </c>
      <c r="O638" s="11">
        <v>65</v>
      </c>
      <c r="P638" s="11" t="s">
        <v>695</v>
      </c>
      <c r="Q638" s="11" t="s">
        <v>4475</v>
      </c>
      <c r="R638" s="11">
        <v>20</v>
      </c>
      <c r="S638" s="11" t="s">
        <v>162</v>
      </c>
      <c r="T638" s="11">
        <v>46.87</v>
      </c>
      <c r="U638" s="11">
        <v>0.1</v>
      </c>
      <c r="V638" s="11" t="s">
        <v>231</v>
      </c>
      <c r="W638" s="11">
        <v>1</v>
      </c>
      <c r="X638" s="11">
        <v>1</v>
      </c>
      <c r="Y638" s="11">
        <v>0</v>
      </c>
      <c r="Z638" s="11">
        <v>0</v>
      </c>
      <c r="AA638" s="11">
        <v>0</v>
      </c>
      <c r="AB638" s="11">
        <v>0</v>
      </c>
      <c r="AC638" s="11">
        <v>0</v>
      </c>
      <c r="AD638" s="11">
        <v>0</v>
      </c>
      <c r="AE638" s="11">
        <v>0</v>
      </c>
      <c r="AF638" s="11">
        <v>1</v>
      </c>
      <c r="AG638" s="11">
        <v>0</v>
      </c>
      <c r="AH638" s="11">
        <v>0</v>
      </c>
      <c r="AI638" s="11">
        <v>0</v>
      </c>
      <c r="AJ638" s="11">
        <v>0</v>
      </c>
      <c r="AK638" s="11">
        <v>0</v>
      </c>
      <c r="AL638" s="11">
        <v>0</v>
      </c>
      <c r="AM638" s="11">
        <v>0</v>
      </c>
      <c r="AN638" s="11" t="s">
        <v>972</v>
      </c>
      <c r="AO638" s="11">
        <v>0</v>
      </c>
      <c r="AQ638" s="11" t="s">
        <v>505</v>
      </c>
      <c r="AR638" s="11" t="s">
        <v>220</v>
      </c>
      <c r="AS638" s="11" t="s">
        <v>407</v>
      </c>
      <c r="AT638" s="11">
        <v>0</v>
      </c>
      <c r="AU638" s="11">
        <v>0</v>
      </c>
      <c r="AW638" s="11" t="s">
        <v>165</v>
      </c>
      <c r="AX638" s="17"/>
      <c r="AY638" s="11" t="s">
        <v>4476</v>
      </c>
      <c r="BA638" s="11" t="s">
        <v>2603</v>
      </c>
      <c r="BB638" s="11" t="s">
        <v>407</v>
      </c>
      <c r="BD638" s="11" t="s">
        <v>4477</v>
      </c>
      <c r="BE638" s="11" t="s">
        <v>429</v>
      </c>
      <c r="BF638" s="11" t="s">
        <v>169</v>
      </c>
      <c r="BG638" s="11" t="s">
        <v>261</v>
      </c>
      <c r="BH638" s="11" t="s">
        <v>1333</v>
      </c>
      <c r="BI638" s="11" t="s">
        <v>172</v>
      </c>
      <c r="BJ638" s="11" t="s">
        <v>173</v>
      </c>
      <c r="BK638" s="11">
        <v>1</v>
      </c>
      <c r="BP638" s="11" t="s">
        <v>174</v>
      </c>
      <c r="BQ638" s="11" t="s">
        <v>174</v>
      </c>
      <c r="BR638" s="11" t="s">
        <v>318</v>
      </c>
      <c r="BT638" s="11" t="s">
        <v>318</v>
      </c>
      <c r="BU638" s="11" t="s">
        <v>174</v>
      </c>
      <c r="BV638" s="11" t="s">
        <v>174</v>
      </c>
      <c r="BW638" s="11" t="s">
        <v>174</v>
      </c>
      <c r="BX638" s="11" t="s">
        <v>174</v>
      </c>
      <c r="BY638" s="11" t="s">
        <v>174</v>
      </c>
      <c r="BZ638" s="11" t="s">
        <v>318</v>
      </c>
      <c r="CA638" s="11" t="s">
        <v>174</v>
      </c>
      <c r="CB638" s="11" t="s">
        <v>174</v>
      </c>
      <c r="CC638" s="11" t="s">
        <v>174</v>
      </c>
      <c r="CD638" s="11" t="s">
        <v>174</v>
      </c>
      <c r="CE638" s="11" t="s">
        <v>174</v>
      </c>
      <c r="CF638" s="14">
        <v>41411</v>
      </c>
      <c r="CG638" s="14">
        <v>38718</v>
      </c>
    </row>
    <row r="639" spans="1:85" ht="30" x14ac:dyDescent="0.25">
      <c r="A639" s="11">
        <v>584</v>
      </c>
      <c r="B639" s="11" t="s">
        <v>4459</v>
      </c>
      <c r="D639" s="13">
        <v>584.1</v>
      </c>
      <c r="E639" s="11" t="s">
        <v>24</v>
      </c>
      <c r="F639" s="11" t="s">
        <v>141</v>
      </c>
      <c r="G639" s="11" t="s">
        <v>429</v>
      </c>
      <c r="H639" s="11" t="s">
        <v>35</v>
      </c>
      <c r="I639" s="11" t="s">
        <v>141</v>
      </c>
      <c r="J639" s="11" t="s">
        <v>1232</v>
      </c>
      <c r="K639" s="14">
        <v>37522</v>
      </c>
      <c r="L639" s="11" t="s">
        <v>4460</v>
      </c>
      <c r="M639" s="11">
        <v>315356</v>
      </c>
      <c r="N639" s="11">
        <v>688166</v>
      </c>
      <c r="O639" s="11">
        <v>65</v>
      </c>
      <c r="P639" s="11" t="s">
        <v>695</v>
      </c>
      <c r="Q639" s="11" t="s">
        <v>4461</v>
      </c>
      <c r="R639" s="11">
        <v>20</v>
      </c>
      <c r="S639" s="11" t="s">
        <v>162</v>
      </c>
      <c r="T639" s="11">
        <v>118.5</v>
      </c>
      <c r="U639" s="11">
        <v>0.1</v>
      </c>
      <c r="V639" s="11" t="s">
        <v>162</v>
      </c>
      <c r="W639" s="11">
        <v>1</v>
      </c>
      <c r="X639" s="11">
        <v>0</v>
      </c>
      <c r="Y639" s="11">
        <v>0</v>
      </c>
      <c r="Z639" s="11">
        <v>1</v>
      </c>
      <c r="AA639" s="11">
        <v>0</v>
      </c>
      <c r="AB639" s="11">
        <v>0</v>
      </c>
      <c r="AC639" s="11">
        <v>0</v>
      </c>
      <c r="AD639" s="11">
        <v>0</v>
      </c>
      <c r="AE639" s="11">
        <v>0</v>
      </c>
      <c r="AF639" s="11">
        <v>0</v>
      </c>
      <c r="AG639" s="11">
        <v>0</v>
      </c>
      <c r="AH639" s="11">
        <v>1</v>
      </c>
      <c r="AI639" s="11">
        <v>0</v>
      </c>
      <c r="AJ639" s="11">
        <v>0</v>
      </c>
      <c r="AK639" s="11">
        <v>0</v>
      </c>
      <c r="AL639" s="11">
        <v>0</v>
      </c>
      <c r="AM639" s="11">
        <v>0</v>
      </c>
      <c r="AN639" s="11" t="s">
        <v>195</v>
      </c>
      <c r="AO639" s="11">
        <v>0</v>
      </c>
      <c r="AQ639" s="11" t="s">
        <v>141</v>
      </c>
      <c r="AR639" s="11" t="s">
        <v>220</v>
      </c>
      <c r="AS639" s="11" t="s">
        <v>153</v>
      </c>
      <c r="AT639" s="11">
        <v>2</v>
      </c>
      <c r="AU639" s="11">
        <v>2</v>
      </c>
      <c r="AX639" s="17"/>
      <c r="CF639" s="14">
        <v>41411</v>
      </c>
    </row>
    <row r="640" spans="1:85" ht="30" x14ac:dyDescent="0.25">
      <c r="A640" s="11">
        <v>583</v>
      </c>
      <c r="B640" s="11" t="s">
        <v>4456</v>
      </c>
      <c r="D640" s="13">
        <v>583.1</v>
      </c>
      <c r="E640" s="11" t="s">
        <v>24</v>
      </c>
      <c r="F640" s="11" t="s">
        <v>141</v>
      </c>
      <c r="G640" s="11" t="s">
        <v>429</v>
      </c>
      <c r="H640" s="11" t="s">
        <v>35</v>
      </c>
      <c r="I640" s="11" t="s">
        <v>141</v>
      </c>
      <c r="J640" s="11" t="s">
        <v>1232</v>
      </c>
      <c r="K640" s="14">
        <v>37522</v>
      </c>
      <c r="L640" s="11" t="s">
        <v>4457</v>
      </c>
      <c r="M640" s="11">
        <v>315125</v>
      </c>
      <c r="N640" s="11">
        <v>686867</v>
      </c>
      <c r="O640" s="11">
        <v>65</v>
      </c>
      <c r="P640" s="11" t="s">
        <v>695</v>
      </c>
      <c r="Q640" s="11" t="s">
        <v>4458</v>
      </c>
      <c r="R640" s="11">
        <v>20</v>
      </c>
      <c r="S640" s="11" t="s">
        <v>162</v>
      </c>
      <c r="T640" s="11">
        <v>90.53</v>
      </c>
      <c r="U640" s="11">
        <v>0.01</v>
      </c>
      <c r="V640" s="11" t="s">
        <v>162</v>
      </c>
      <c r="W640" s="11">
        <v>1</v>
      </c>
      <c r="X640" s="11">
        <v>0</v>
      </c>
      <c r="Y640" s="11">
        <v>0</v>
      </c>
      <c r="Z640" s="11">
        <v>1</v>
      </c>
      <c r="AA640" s="11">
        <v>0</v>
      </c>
      <c r="AB640" s="11">
        <v>0</v>
      </c>
      <c r="AC640" s="11">
        <v>0</v>
      </c>
      <c r="AD640" s="11">
        <v>0</v>
      </c>
      <c r="AE640" s="11">
        <v>0</v>
      </c>
      <c r="AF640" s="11">
        <v>0</v>
      </c>
      <c r="AG640" s="11">
        <v>0</v>
      </c>
      <c r="AH640" s="11">
        <v>1</v>
      </c>
      <c r="AI640" s="11">
        <v>0</v>
      </c>
      <c r="AJ640" s="11">
        <v>0</v>
      </c>
      <c r="AK640" s="11">
        <v>0</v>
      </c>
      <c r="AL640" s="11">
        <v>0</v>
      </c>
      <c r="AM640" s="11">
        <v>0</v>
      </c>
      <c r="AN640" s="11" t="s">
        <v>195</v>
      </c>
      <c r="AO640" s="11">
        <v>0</v>
      </c>
      <c r="AQ640" s="11" t="s">
        <v>505</v>
      </c>
      <c r="AR640" s="11" t="s">
        <v>220</v>
      </c>
      <c r="AS640" s="11" t="s">
        <v>407</v>
      </c>
      <c r="AT640" s="11">
        <v>0</v>
      </c>
      <c r="AU640" s="11">
        <v>0</v>
      </c>
      <c r="AX640" s="17"/>
      <c r="CF640" s="14">
        <v>41411</v>
      </c>
    </row>
    <row r="641" spans="1:85" ht="30" x14ac:dyDescent="0.25">
      <c r="A641" s="11">
        <v>580</v>
      </c>
      <c r="B641" s="11" t="s">
        <v>4447</v>
      </c>
      <c r="D641" s="13">
        <v>580.1</v>
      </c>
      <c r="E641" s="11" t="s">
        <v>24</v>
      </c>
      <c r="F641" s="11" t="s">
        <v>141</v>
      </c>
      <c r="G641" s="11" t="s">
        <v>429</v>
      </c>
      <c r="H641" s="11" t="s">
        <v>35</v>
      </c>
      <c r="I641" s="11" t="s">
        <v>141</v>
      </c>
      <c r="J641" s="11" t="s">
        <v>1232</v>
      </c>
      <c r="K641" s="14">
        <v>37522</v>
      </c>
      <c r="L641" s="11" t="s">
        <v>4448</v>
      </c>
      <c r="M641" s="11">
        <v>314887</v>
      </c>
      <c r="N641" s="11">
        <v>685514</v>
      </c>
      <c r="O641" s="11">
        <v>65</v>
      </c>
      <c r="P641" s="11" t="s">
        <v>695</v>
      </c>
      <c r="Q641" s="11" t="s">
        <v>4449</v>
      </c>
      <c r="R641" s="11">
        <v>20</v>
      </c>
      <c r="S641" s="11" t="s">
        <v>162</v>
      </c>
      <c r="T641" s="11">
        <v>0</v>
      </c>
      <c r="U641" s="11">
        <v>20</v>
      </c>
      <c r="W641" s="11">
        <v>1</v>
      </c>
      <c r="X641" s="11">
        <v>0</v>
      </c>
      <c r="Y641" s="11">
        <v>0</v>
      </c>
      <c r="Z641" s="11">
        <v>1</v>
      </c>
      <c r="AA641" s="11">
        <v>0</v>
      </c>
      <c r="AB641" s="11">
        <v>0</v>
      </c>
      <c r="AC641" s="11">
        <v>0</v>
      </c>
      <c r="AD641" s="11">
        <v>0</v>
      </c>
      <c r="AE641" s="11">
        <v>0</v>
      </c>
      <c r="AF641" s="11">
        <v>0</v>
      </c>
      <c r="AG641" s="11">
        <v>0</v>
      </c>
      <c r="AH641" s="11">
        <v>1</v>
      </c>
      <c r="AI641" s="11">
        <v>0</v>
      </c>
      <c r="AJ641" s="11">
        <v>0</v>
      </c>
      <c r="AK641" s="11">
        <v>0</v>
      </c>
      <c r="AL641" s="11">
        <v>0</v>
      </c>
      <c r="AM641" s="11">
        <v>0</v>
      </c>
      <c r="AN641" s="11" t="s">
        <v>195</v>
      </c>
      <c r="AO641" s="11">
        <v>0</v>
      </c>
      <c r="AQ641" s="11" t="s">
        <v>141</v>
      </c>
      <c r="AR641" s="11" t="s">
        <v>220</v>
      </c>
      <c r="AS641" s="11" t="s">
        <v>153</v>
      </c>
      <c r="AT641" s="11">
        <v>2</v>
      </c>
      <c r="AU641" s="11">
        <v>2</v>
      </c>
      <c r="AX641" s="17"/>
      <c r="CF641" s="14">
        <v>41411</v>
      </c>
    </row>
    <row r="642" spans="1:85" ht="30" x14ac:dyDescent="0.25">
      <c r="A642" s="11">
        <v>581</v>
      </c>
      <c r="B642" s="11" t="s">
        <v>4450</v>
      </c>
      <c r="D642" s="13">
        <v>581.1</v>
      </c>
      <c r="E642" s="11" t="s">
        <v>24</v>
      </c>
      <c r="F642" s="11" t="s">
        <v>141</v>
      </c>
      <c r="G642" s="11" t="s">
        <v>429</v>
      </c>
      <c r="H642" s="11" t="s">
        <v>35</v>
      </c>
      <c r="I642" s="11" t="s">
        <v>141</v>
      </c>
      <c r="J642" s="11" t="s">
        <v>1232</v>
      </c>
      <c r="K642" s="14">
        <v>37522</v>
      </c>
      <c r="L642" s="11" t="s">
        <v>4451</v>
      </c>
      <c r="M642" s="11">
        <v>314973</v>
      </c>
      <c r="N642" s="11">
        <v>685658</v>
      </c>
      <c r="O642" s="11">
        <v>65</v>
      </c>
      <c r="P642" s="11" t="s">
        <v>695</v>
      </c>
      <c r="Q642" s="11" t="s">
        <v>4452</v>
      </c>
      <c r="R642" s="11">
        <v>20</v>
      </c>
      <c r="S642" s="11" t="s">
        <v>162</v>
      </c>
      <c r="T642" s="11">
        <v>82</v>
      </c>
      <c r="U642" s="11">
        <v>1</v>
      </c>
      <c r="V642" s="11" t="s">
        <v>150</v>
      </c>
      <c r="W642" s="11">
        <v>1</v>
      </c>
      <c r="X642" s="11">
        <v>0</v>
      </c>
      <c r="Y642" s="11">
        <v>0</v>
      </c>
      <c r="Z642" s="11">
        <v>1</v>
      </c>
      <c r="AA642" s="11">
        <v>0</v>
      </c>
      <c r="AB642" s="11">
        <v>0</v>
      </c>
      <c r="AC642" s="11">
        <v>0</v>
      </c>
      <c r="AD642" s="11">
        <v>0</v>
      </c>
      <c r="AE642" s="11">
        <v>0</v>
      </c>
      <c r="AF642" s="11">
        <v>0</v>
      </c>
      <c r="AG642" s="11">
        <v>0</v>
      </c>
      <c r="AH642" s="11">
        <v>1</v>
      </c>
      <c r="AI642" s="11">
        <v>0</v>
      </c>
      <c r="AJ642" s="11">
        <v>0</v>
      </c>
      <c r="AK642" s="11">
        <v>0</v>
      </c>
      <c r="AL642" s="11">
        <v>0</v>
      </c>
      <c r="AM642" s="11">
        <v>0</v>
      </c>
      <c r="AN642" s="11" t="s">
        <v>195</v>
      </c>
      <c r="AO642" s="11">
        <v>0</v>
      </c>
      <c r="AQ642" s="11" t="s">
        <v>141</v>
      </c>
      <c r="AR642" s="11" t="s">
        <v>220</v>
      </c>
      <c r="AS642" s="11" t="s">
        <v>164</v>
      </c>
      <c r="AT642" s="11">
        <v>4</v>
      </c>
      <c r="AU642" s="11">
        <v>4</v>
      </c>
      <c r="AX642" s="17"/>
      <c r="CF642" s="14">
        <v>41411</v>
      </c>
    </row>
    <row r="643" spans="1:85" ht="30" x14ac:dyDescent="0.25">
      <c r="A643" s="11">
        <v>582</v>
      </c>
      <c r="B643" s="11" t="s">
        <v>4453</v>
      </c>
      <c r="D643" s="13">
        <v>582.1</v>
      </c>
      <c r="E643" s="11" t="s">
        <v>24</v>
      </c>
      <c r="F643" s="11" t="s">
        <v>141</v>
      </c>
      <c r="G643" s="11" t="s">
        <v>429</v>
      </c>
      <c r="H643" s="11" t="s">
        <v>35</v>
      </c>
      <c r="I643" s="11" t="s">
        <v>141</v>
      </c>
      <c r="J643" s="11" t="s">
        <v>1232</v>
      </c>
      <c r="K643" s="14">
        <v>37522</v>
      </c>
      <c r="L643" s="11" t="s">
        <v>4454</v>
      </c>
      <c r="M643" s="11">
        <v>314988</v>
      </c>
      <c r="N643" s="11">
        <v>686057</v>
      </c>
      <c r="O643" s="11">
        <v>65</v>
      </c>
      <c r="P643" s="11" t="s">
        <v>695</v>
      </c>
      <c r="Q643" s="11" t="s">
        <v>4455</v>
      </c>
      <c r="R643" s="11">
        <v>20</v>
      </c>
      <c r="S643" s="11" t="s">
        <v>162</v>
      </c>
      <c r="T643" s="11">
        <v>87</v>
      </c>
      <c r="U643" s="11">
        <v>1</v>
      </c>
      <c r="V643" s="11" t="s">
        <v>150</v>
      </c>
      <c r="W643" s="11">
        <v>1</v>
      </c>
      <c r="X643" s="11">
        <v>0</v>
      </c>
      <c r="Y643" s="11">
        <v>0</v>
      </c>
      <c r="Z643" s="11">
        <v>1</v>
      </c>
      <c r="AA643" s="11">
        <v>0</v>
      </c>
      <c r="AB643" s="11">
        <v>0</v>
      </c>
      <c r="AC643" s="11">
        <v>0</v>
      </c>
      <c r="AD643" s="11">
        <v>0</v>
      </c>
      <c r="AE643" s="11">
        <v>0</v>
      </c>
      <c r="AF643" s="11">
        <v>0</v>
      </c>
      <c r="AG643" s="11">
        <v>0</v>
      </c>
      <c r="AH643" s="11">
        <v>1</v>
      </c>
      <c r="AI643" s="11">
        <v>0</v>
      </c>
      <c r="AJ643" s="11">
        <v>0</v>
      </c>
      <c r="AK643" s="11">
        <v>0</v>
      </c>
      <c r="AL643" s="11">
        <v>0</v>
      </c>
      <c r="AM643" s="11">
        <v>0</v>
      </c>
      <c r="AN643" s="11" t="s">
        <v>195</v>
      </c>
      <c r="AO643" s="11">
        <v>0</v>
      </c>
      <c r="AQ643" s="11" t="s">
        <v>141</v>
      </c>
      <c r="AR643" s="11" t="s">
        <v>220</v>
      </c>
      <c r="AS643" s="11" t="s">
        <v>153</v>
      </c>
      <c r="AT643" s="11">
        <v>2</v>
      </c>
      <c r="AU643" s="11">
        <v>2</v>
      </c>
      <c r="AX643" s="17"/>
      <c r="CF643" s="14">
        <v>41411</v>
      </c>
    </row>
    <row r="644" spans="1:85" ht="60" x14ac:dyDescent="0.25">
      <c r="A644" s="11">
        <v>588</v>
      </c>
      <c r="B644" s="11" t="s">
        <v>4478</v>
      </c>
      <c r="C644" s="11" t="s">
        <v>4473</v>
      </c>
      <c r="D644" s="13">
        <v>588.1</v>
      </c>
      <c r="E644" s="11" t="s">
        <v>80</v>
      </c>
      <c r="F644" s="11" t="s">
        <v>141</v>
      </c>
      <c r="G644" s="11" t="s">
        <v>429</v>
      </c>
      <c r="H644" s="11" t="s">
        <v>35</v>
      </c>
      <c r="I644" s="11" t="s">
        <v>2726</v>
      </c>
      <c r="J644" s="11" t="s">
        <v>2157</v>
      </c>
      <c r="K644" s="14">
        <v>37522</v>
      </c>
      <c r="L644" s="11" t="s">
        <v>2734</v>
      </c>
      <c r="M644" s="11">
        <v>314815</v>
      </c>
      <c r="N644" s="11">
        <v>685510</v>
      </c>
      <c r="O644" s="11">
        <v>65</v>
      </c>
      <c r="P644" s="11" t="s">
        <v>695</v>
      </c>
      <c r="Q644" s="11" t="s">
        <v>4479</v>
      </c>
      <c r="R644" s="11">
        <v>20</v>
      </c>
      <c r="S644" s="11" t="s">
        <v>149</v>
      </c>
      <c r="T644" s="11">
        <v>64.680000000000007</v>
      </c>
      <c r="U644" s="11">
        <v>0.1</v>
      </c>
      <c r="V644" s="11" t="s">
        <v>231</v>
      </c>
      <c r="W644" s="11">
        <v>1</v>
      </c>
      <c r="X644" s="11">
        <v>1</v>
      </c>
      <c r="Y644" s="11">
        <v>0</v>
      </c>
      <c r="Z644" s="11">
        <v>0</v>
      </c>
      <c r="AA644" s="11">
        <v>0</v>
      </c>
      <c r="AB644" s="11">
        <v>0</v>
      </c>
      <c r="AC644" s="11">
        <v>0</v>
      </c>
      <c r="AD644" s="11">
        <v>0</v>
      </c>
      <c r="AE644" s="11">
        <v>0</v>
      </c>
      <c r="AF644" s="11">
        <v>1</v>
      </c>
      <c r="AG644" s="11">
        <v>0</v>
      </c>
      <c r="AH644" s="11">
        <v>0</v>
      </c>
      <c r="AI644" s="11">
        <v>0</v>
      </c>
      <c r="AJ644" s="11">
        <v>0</v>
      </c>
      <c r="AK644" s="11">
        <v>0</v>
      </c>
      <c r="AL644" s="11">
        <v>0</v>
      </c>
      <c r="AM644" s="11">
        <v>0</v>
      </c>
      <c r="AN644" s="11" t="s">
        <v>972</v>
      </c>
      <c r="AO644" s="11">
        <v>0</v>
      </c>
      <c r="AQ644" s="11" t="s">
        <v>141</v>
      </c>
      <c r="AR644" s="11" t="s">
        <v>220</v>
      </c>
      <c r="AS644" s="11" t="s">
        <v>209</v>
      </c>
      <c r="AT644" s="11">
        <v>12</v>
      </c>
      <c r="AU644" s="11">
        <v>12</v>
      </c>
      <c r="AW644" s="11" t="s">
        <v>165</v>
      </c>
      <c r="AX644" s="17"/>
      <c r="AY644" s="11" t="s">
        <v>4480</v>
      </c>
      <c r="BA644" s="11" t="s">
        <v>2603</v>
      </c>
      <c r="BB644" s="11" t="s">
        <v>259</v>
      </c>
      <c r="BC644" s="16">
        <v>12</v>
      </c>
      <c r="BD644" s="11" t="s">
        <v>4477</v>
      </c>
      <c r="BE644" s="11" t="s">
        <v>429</v>
      </c>
      <c r="BF644" s="11" t="s">
        <v>169</v>
      </c>
      <c r="BG644" s="11" t="s">
        <v>261</v>
      </c>
      <c r="BH644" s="11" t="s">
        <v>1333</v>
      </c>
      <c r="BI644" s="11" t="s">
        <v>172</v>
      </c>
      <c r="BJ644" s="11" t="s">
        <v>173</v>
      </c>
      <c r="BK644" s="11">
        <v>1</v>
      </c>
      <c r="BP644" s="11" t="s">
        <v>174</v>
      </c>
      <c r="BQ644" s="11" t="s">
        <v>174</v>
      </c>
      <c r="BR644" s="11" t="s">
        <v>318</v>
      </c>
      <c r="BT644" s="11" t="s">
        <v>318</v>
      </c>
      <c r="BU644" s="11" t="s">
        <v>174</v>
      </c>
      <c r="BV644" s="11" t="s">
        <v>174</v>
      </c>
      <c r="BW644" s="11" t="s">
        <v>174</v>
      </c>
      <c r="BX644" s="11" t="s">
        <v>174</v>
      </c>
      <c r="BY644" s="11" t="s">
        <v>174</v>
      </c>
      <c r="BZ644" s="11" t="s">
        <v>318</v>
      </c>
      <c r="CA644" s="11" t="s">
        <v>174</v>
      </c>
      <c r="CB644" s="11" t="s">
        <v>174</v>
      </c>
      <c r="CC644" s="11" t="s">
        <v>174</v>
      </c>
      <c r="CD644" s="11" t="s">
        <v>174</v>
      </c>
      <c r="CE644" s="11" t="s">
        <v>174</v>
      </c>
      <c r="CF644" s="14">
        <v>41411</v>
      </c>
      <c r="CG644" s="14">
        <v>38718</v>
      </c>
    </row>
    <row r="645" spans="1:85" ht="30" x14ac:dyDescent="0.25">
      <c r="A645" s="11">
        <v>585</v>
      </c>
      <c r="B645" s="11" t="s">
        <v>4462</v>
      </c>
      <c r="D645" s="13">
        <v>585.1</v>
      </c>
      <c r="E645" s="11" t="s">
        <v>24</v>
      </c>
      <c r="F645" s="11" t="s">
        <v>141</v>
      </c>
      <c r="G645" s="11" t="s">
        <v>429</v>
      </c>
      <c r="H645" s="11" t="s">
        <v>35</v>
      </c>
      <c r="I645" s="11" t="s">
        <v>141</v>
      </c>
      <c r="J645" s="11" t="s">
        <v>1232</v>
      </c>
      <c r="K645" s="14">
        <v>37522</v>
      </c>
      <c r="L645" s="11" t="s">
        <v>4463</v>
      </c>
      <c r="M645" s="11">
        <v>315351</v>
      </c>
      <c r="N645" s="11">
        <v>688276</v>
      </c>
      <c r="O645" s="11">
        <v>65</v>
      </c>
      <c r="P645" s="11" t="s">
        <v>695</v>
      </c>
      <c r="Q645" s="11" t="s">
        <v>4464</v>
      </c>
      <c r="R645" s="11">
        <v>20</v>
      </c>
      <c r="S645" s="11" t="s">
        <v>162</v>
      </c>
      <c r="T645" s="11">
        <v>119.5</v>
      </c>
      <c r="U645" s="11">
        <v>0.1</v>
      </c>
      <c r="V645" s="11" t="s">
        <v>162</v>
      </c>
      <c r="W645" s="11">
        <v>1</v>
      </c>
      <c r="X645" s="11">
        <v>0</v>
      </c>
      <c r="Y645" s="11">
        <v>0</v>
      </c>
      <c r="Z645" s="11">
        <v>1</v>
      </c>
      <c r="AA645" s="11">
        <v>0</v>
      </c>
      <c r="AB645" s="11">
        <v>0</v>
      </c>
      <c r="AC645" s="11">
        <v>0</v>
      </c>
      <c r="AD645" s="11">
        <v>0</v>
      </c>
      <c r="AE645" s="11">
        <v>0</v>
      </c>
      <c r="AF645" s="11">
        <v>0</v>
      </c>
      <c r="AG645" s="11">
        <v>0</v>
      </c>
      <c r="AH645" s="11">
        <v>1</v>
      </c>
      <c r="AI645" s="11">
        <v>0</v>
      </c>
      <c r="AJ645" s="11">
        <v>0</v>
      </c>
      <c r="AK645" s="11">
        <v>0</v>
      </c>
      <c r="AL645" s="11">
        <v>0</v>
      </c>
      <c r="AM645" s="11">
        <v>0</v>
      </c>
      <c r="AN645" s="11" t="s">
        <v>195</v>
      </c>
      <c r="AO645" s="11">
        <v>0</v>
      </c>
      <c r="AQ645" s="11" t="s">
        <v>141</v>
      </c>
      <c r="AR645" s="11" t="s">
        <v>220</v>
      </c>
      <c r="AS645" s="11" t="s">
        <v>164</v>
      </c>
      <c r="AT645" s="11">
        <v>4</v>
      </c>
      <c r="AU645" s="11">
        <v>4</v>
      </c>
      <c r="AX645" s="17"/>
      <c r="CF645" s="14">
        <v>41411</v>
      </c>
    </row>
    <row r="646" spans="1:85" ht="30" x14ac:dyDescent="0.25">
      <c r="A646" s="11">
        <v>483</v>
      </c>
      <c r="B646" s="11" t="s">
        <v>3883</v>
      </c>
      <c r="D646" s="13">
        <v>483.1</v>
      </c>
      <c r="E646" s="11" t="s">
        <v>3884</v>
      </c>
      <c r="F646" s="11" t="s">
        <v>141</v>
      </c>
      <c r="G646" s="11" t="s">
        <v>58</v>
      </c>
      <c r="H646" s="11" t="s">
        <v>1659</v>
      </c>
      <c r="I646" s="11" t="s">
        <v>141</v>
      </c>
      <c r="J646" s="11" t="s">
        <v>3456</v>
      </c>
      <c r="K646" s="14">
        <v>36934</v>
      </c>
      <c r="L646" s="11" t="s">
        <v>3885</v>
      </c>
      <c r="M646" s="11">
        <v>388908</v>
      </c>
      <c r="N646" s="11">
        <v>567671</v>
      </c>
      <c r="O646" s="11">
        <v>87</v>
      </c>
      <c r="P646" s="11" t="s">
        <v>1798</v>
      </c>
      <c r="Q646" s="11" t="s">
        <v>3886</v>
      </c>
      <c r="R646" s="11">
        <v>40</v>
      </c>
      <c r="S646" s="11" t="s">
        <v>211</v>
      </c>
      <c r="T646" s="11">
        <v>0</v>
      </c>
      <c r="U646" s="11">
        <v>20</v>
      </c>
      <c r="W646" s="11">
        <v>1</v>
      </c>
      <c r="X646" s="11">
        <v>0</v>
      </c>
      <c r="Y646" s="11">
        <v>0</v>
      </c>
      <c r="Z646" s="11">
        <v>0</v>
      </c>
      <c r="AA646" s="11">
        <v>0</v>
      </c>
      <c r="AB646" s="11">
        <v>0</v>
      </c>
      <c r="AC646" s="11">
        <v>1</v>
      </c>
      <c r="AD646" s="11">
        <v>0</v>
      </c>
      <c r="AE646" s="11">
        <v>0</v>
      </c>
      <c r="AF646" s="11">
        <v>0</v>
      </c>
      <c r="AG646" s="11">
        <v>0</v>
      </c>
      <c r="AH646" s="11">
        <v>0</v>
      </c>
      <c r="AI646" s="11">
        <v>0</v>
      </c>
      <c r="AJ646" s="11">
        <v>0</v>
      </c>
      <c r="AK646" s="11">
        <v>0</v>
      </c>
      <c r="AL646" s="11">
        <v>0</v>
      </c>
      <c r="AM646" s="11">
        <v>0</v>
      </c>
      <c r="AN646" s="11" t="s">
        <v>179</v>
      </c>
      <c r="AO646" s="11">
        <v>0</v>
      </c>
      <c r="AQ646" s="11" t="s">
        <v>141</v>
      </c>
      <c r="AR646" s="11" t="s">
        <v>220</v>
      </c>
      <c r="AS646" s="11" t="s">
        <v>153</v>
      </c>
      <c r="AT646" s="11">
        <v>2</v>
      </c>
      <c r="AU646" s="11">
        <v>2</v>
      </c>
      <c r="AX646" s="17"/>
      <c r="CF646" s="14">
        <v>41411</v>
      </c>
    </row>
    <row r="647" spans="1:85" ht="30" x14ac:dyDescent="0.25">
      <c r="A647" s="11">
        <v>483</v>
      </c>
      <c r="B647" s="11" t="s">
        <v>3883</v>
      </c>
      <c r="D647" s="13">
        <v>483.2</v>
      </c>
      <c r="E647" s="11" t="s">
        <v>322</v>
      </c>
      <c r="F647" s="11" t="s">
        <v>141</v>
      </c>
      <c r="G647" s="11" t="s">
        <v>58</v>
      </c>
      <c r="H647" s="11" t="s">
        <v>1659</v>
      </c>
      <c r="I647" s="11" t="s">
        <v>141</v>
      </c>
      <c r="J647" s="11" t="s">
        <v>3456</v>
      </c>
      <c r="K647" s="14">
        <v>36934</v>
      </c>
      <c r="L647" s="11" t="s">
        <v>3887</v>
      </c>
      <c r="M647" s="11">
        <v>388908</v>
      </c>
      <c r="N647" s="11">
        <v>567671</v>
      </c>
      <c r="O647" s="11">
        <v>87</v>
      </c>
      <c r="P647" s="11" t="s">
        <v>1798</v>
      </c>
      <c r="Q647" s="11" t="s">
        <v>3886</v>
      </c>
      <c r="R647" s="11">
        <v>40</v>
      </c>
      <c r="S647" s="11" t="s">
        <v>211</v>
      </c>
      <c r="T647" s="11">
        <v>0</v>
      </c>
      <c r="U647" s="11">
        <v>20</v>
      </c>
      <c r="W647" s="11">
        <v>1</v>
      </c>
      <c r="X647" s="11">
        <v>1</v>
      </c>
      <c r="Y647" s="11">
        <v>0</v>
      </c>
      <c r="Z647" s="11">
        <v>0</v>
      </c>
      <c r="AA647" s="11">
        <v>0</v>
      </c>
      <c r="AB647" s="11">
        <v>0</v>
      </c>
      <c r="AC647" s="11">
        <v>0</v>
      </c>
      <c r="AD647" s="11">
        <v>0</v>
      </c>
      <c r="AE647" s="11">
        <v>0</v>
      </c>
      <c r="AF647" s="11">
        <v>1</v>
      </c>
      <c r="AG647" s="11">
        <v>0</v>
      </c>
      <c r="AH647" s="11">
        <v>0</v>
      </c>
      <c r="AI647" s="11">
        <v>0</v>
      </c>
      <c r="AJ647" s="11">
        <v>0</v>
      </c>
      <c r="AK647" s="11">
        <v>0</v>
      </c>
      <c r="AL647" s="11">
        <v>0</v>
      </c>
      <c r="AM647" s="11">
        <v>0</v>
      </c>
      <c r="AN647" s="11" t="s">
        <v>972</v>
      </c>
      <c r="AO647" s="11">
        <v>0</v>
      </c>
      <c r="AQ647" s="11" t="s">
        <v>141</v>
      </c>
      <c r="AR647" s="11" t="s">
        <v>220</v>
      </c>
      <c r="AS647" s="11" t="s">
        <v>153</v>
      </c>
      <c r="AT647" s="11">
        <v>2</v>
      </c>
      <c r="AU647" s="11">
        <v>0</v>
      </c>
      <c r="AX647" s="17"/>
      <c r="CF647" s="14">
        <v>41411</v>
      </c>
    </row>
    <row r="648" spans="1:85" ht="60" x14ac:dyDescent="0.25">
      <c r="A648" s="11">
        <v>163</v>
      </c>
      <c r="B648" s="11" t="s">
        <v>34</v>
      </c>
      <c r="D648" s="13">
        <v>163.1</v>
      </c>
      <c r="E648" s="11" t="s">
        <v>24</v>
      </c>
      <c r="F648" s="11" t="s">
        <v>1198</v>
      </c>
      <c r="G648" s="11" t="s">
        <v>429</v>
      </c>
      <c r="H648" s="11" t="s">
        <v>35</v>
      </c>
      <c r="I648" s="11" t="s">
        <v>253</v>
      </c>
      <c r="J648" s="11" t="s">
        <v>145</v>
      </c>
      <c r="K648" s="14">
        <v>35339</v>
      </c>
      <c r="L648" s="11" t="s">
        <v>1389</v>
      </c>
      <c r="M648" s="11">
        <v>330986</v>
      </c>
      <c r="N648" s="11">
        <v>693887</v>
      </c>
      <c r="O648" s="11">
        <v>59</v>
      </c>
      <c r="P648" s="11" t="s">
        <v>695</v>
      </c>
      <c r="Q648" s="11" t="s">
        <v>1390</v>
      </c>
      <c r="R648" s="11">
        <v>20</v>
      </c>
      <c r="S648" s="11" t="s">
        <v>162</v>
      </c>
      <c r="T648" s="11">
        <v>47.44</v>
      </c>
      <c r="U648" s="11">
        <v>0.01</v>
      </c>
      <c r="V648" s="11" t="s">
        <v>231</v>
      </c>
      <c r="W648" s="11">
        <v>1</v>
      </c>
      <c r="X648" s="11">
        <v>0</v>
      </c>
      <c r="Y648" s="11">
        <v>1</v>
      </c>
      <c r="Z648" s="11">
        <v>1</v>
      </c>
      <c r="AA648" s="11">
        <v>0</v>
      </c>
      <c r="AB648" s="11">
        <v>0</v>
      </c>
      <c r="AC648" s="11">
        <v>0</v>
      </c>
      <c r="AD648" s="11">
        <v>0</v>
      </c>
      <c r="AE648" s="11">
        <v>0</v>
      </c>
      <c r="AF648" s="11">
        <v>1</v>
      </c>
      <c r="AG648" s="11">
        <v>0</v>
      </c>
      <c r="AH648" s="11">
        <v>1</v>
      </c>
      <c r="AI648" s="11">
        <v>0</v>
      </c>
      <c r="AJ648" s="11">
        <v>0</v>
      </c>
      <c r="AK648" s="11">
        <v>0</v>
      </c>
      <c r="AL648" s="11">
        <v>0</v>
      </c>
      <c r="AM648" s="11">
        <v>0</v>
      </c>
      <c r="AN648" s="11" t="s">
        <v>405</v>
      </c>
      <c r="AO648" s="11">
        <v>0</v>
      </c>
      <c r="AQ648" s="11" t="s">
        <v>256</v>
      </c>
      <c r="AR648" s="11" t="s">
        <v>220</v>
      </c>
      <c r="AS648" s="11" t="s">
        <v>257</v>
      </c>
      <c r="AT648" s="11">
        <v>52</v>
      </c>
      <c r="AU648" s="11">
        <v>52</v>
      </c>
      <c r="AW648" s="11" t="s">
        <v>165</v>
      </c>
      <c r="AX648" s="17"/>
      <c r="AY648" s="11" t="s">
        <v>435</v>
      </c>
      <c r="BA648" s="11" t="s">
        <v>34</v>
      </c>
      <c r="BB648" s="11" t="s">
        <v>421</v>
      </c>
      <c r="BC648" s="16">
        <v>48</v>
      </c>
      <c r="BD648" s="11" t="s">
        <v>1391</v>
      </c>
      <c r="BE648" s="11" t="s">
        <v>429</v>
      </c>
      <c r="BF648" s="11" t="s">
        <v>261</v>
      </c>
      <c r="BG648" s="11" t="s">
        <v>262</v>
      </c>
      <c r="BH648" s="11" t="s">
        <v>263</v>
      </c>
      <c r="BI648" s="11" t="s">
        <v>172</v>
      </c>
      <c r="BJ648" s="11" t="s">
        <v>173</v>
      </c>
      <c r="BK648" s="11">
        <v>1</v>
      </c>
      <c r="BN648" s="11" t="s">
        <v>1392</v>
      </c>
      <c r="BO648" s="11">
        <v>3</v>
      </c>
      <c r="BP648" s="11" t="s">
        <v>174</v>
      </c>
      <c r="BR648" s="11" t="s">
        <v>265</v>
      </c>
      <c r="BS648" s="11" t="s">
        <v>423</v>
      </c>
      <c r="BT648" s="11" t="s">
        <v>1393</v>
      </c>
      <c r="BU648" s="11" t="s">
        <v>1394</v>
      </c>
      <c r="BV648" s="11" t="s">
        <v>1393</v>
      </c>
      <c r="BW648" s="11" t="s">
        <v>1393</v>
      </c>
      <c r="BX648" s="11" t="s">
        <v>1393</v>
      </c>
      <c r="BY648" s="11" t="s">
        <v>1393</v>
      </c>
      <c r="BZ648" s="11" t="s">
        <v>1393</v>
      </c>
      <c r="CA648" s="11" t="s">
        <v>1394</v>
      </c>
      <c r="CB648" s="11" t="s">
        <v>1394</v>
      </c>
      <c r="CC648" s="11" t="s">
        <v>1394</v>
      </c>
      <c r="CD648" s="11" t="s">
        <v>1394</v>
      </c>
      <c r="CE648" s="11" t="s">
        <v>1394</v>
      </c>
      <c r="CF648" s="14">
        <v>41411</v>
      </c>
      <c r="CG648" s="14">
        <v>41282</v>
      </c>
    </row>
    <row r="649" spans="1:85" ht="60" x14ac:dyDescent="0.25">
      <c r="A649" s="11">
        <v>163</v>
      </c>
      <c r="B649" s="11" t="s">
        <v>34</v>
      </c>
      <c r="D649" s="13">
        <v>163.15</v>
      </c>
      <c r="E649" s="11" t="s">
        <v>270</v>
      </c>
      <c r="F649" s="11" t="s">
        <v>1198</v>
      </c>
      <c r="G649" s="11" t="s">
        <v>429</v>
      </c>
      <c r="H649" s="11" t="s">
        <v>35</v>
      </c>
      <c r="I649" s="11" t="s">
        <v>253</v>
      </c>
      <c r="J649" s="11" t="s">
        <v>145</v>
      </c>
      <c r="K649" s="14">
        <v>42439</v>
      </c>
      <c r="M649" s="11">
        <v>330940</v>
      </c>
      <c r="N649" s="11">
        <v>694010</v>
      </c>
      <c r="O649" s="11">
        <v>59</v>
      </c>
      <c r="P649" s="11" t="s">
        <v>695</v>
      </c>
      <c r="R649" s="11">
        <v>20</v>
      </c>
      <c r="AX649" s="17"/>
    </row>
    <row r="650" spans="1:85" ht="60" x14ac:dyDescent="0.25">
      <c r="A650" s="11">
        <v>163</v>
      </c>
      <c r="B650" s="11" t="s">
        <v>34</v>
      </c>
      <c r="D650" s="13">
        <v>163.19999999999999</v>
      </c>
      <c r="E650" s="11" t="s">
        <v>1395</v>
      </c>
      <c r="F650" s="11" t="s">
        <v>1198</v>
      </c>
      <c r="G650" s="11" t="s">
        <v>429</v>
      </c>
      <c r="H650" s="11" t="s">
        <v>35</v>
      </c>
      <c r="I650" s="11" t="s">
        <v>253</v>
      </c>
      <c r="J650" s="11" t="s">
        <v>145</v>
      </c>
      <c r="K650" s="14">
        <v>35339</v>
      </c>
      <c r="M650" s="11">
        <v>330905</v>
      </c>
      <c r="N650" s="11">
        <v>693855</v>
      </c>
      <c r="O650" s="11">
        <v>59</v>
      </c>
      <c r="P650" s="11" t="s">
        <v>695</v>
      </c>
      <c r="Q650" s="11" t="s">
        <v>1396</v>
      </c>
      <c r="R650" s="11">
        <v>10</v>
      </c>
      <c r="S650" s="11" t="s">
        <v>149</v>
      </c>
      <c r="T650" s="11">
        <v>47</v>
      </c>
      <c r="U650" s="11">
        <v>5</v>
      </c>
      <c r="V650" s="11" t="s">
        <v>150</v>
      </c>
      <c r="W650" s="11">
        <v>0</v>
      </c>
      <c r="X650" s="11">
        <v>0</v>
      </c>
      <c r="Y650" s="11">
        <v>0</v>
      </c>
      <c r="Z650" s="11">
        <v>0</v>
      </c>
      <c r="AA650" s="11">
        <v>1</v>
      </c>
      <c r="AB650" s="11">
        <v>0</v>
      </c>
      <c r="AC650" s="11">
        <v>0</v>
      </c>
      <c r="AD650" s="11">
        <v>0</v>
      </c>
      <c r="AE650" s="11">
        <v>0</v>
      </c>
      <c r="AF650" s="11">
        <v>1</v>
      </c>
      <c r="AG650" s="11">
        <v>0</v>
      </c>
      <c r="AH650" s="11">
        <v>0</v>
      </c>
      <c r="AI650" s="11">
        <v>0</v>
      </c>
      <c r="AJ650" s="11">
        <v>0</v>
      </c>
      <c r="AK650" s="11">
        <v>0</v>
      </c>
      <c r="AL650" s="11">
        <v>0</v>
      </c>
      <c r="AM650" s="11">
        <v>0</v>
      </c>
      <c r="AN650" s="11" t="s">
        <v>274</v>
      </c>
      <c r="AO650" s="11">
        <v>0</v>
      </c>
      <c r="AQ650" s="11" t="s">
        <v>256</v>
      </c>
      <c r="AR650" s="11" t="s">
        <v>220</v>
      </c>
      <c r="AS650" s="11" t="s">
        <v>407</v>
      </c>
      <c r="AT650" s="11">
        <v>0</v>
      </c>
      <c r="AU650" s="11">
        <v>0</v>
      </c>
      <c r="AX650" s="17"/>
      <c r="CF650" s="14">
        <v>41411</v>
      </c>
    </row>
    <row r="651" spans="1:85" ht="60" x14ac:dyDescent="0.25">
      <c r="A651" s="11">
        <v>163</v>
      </c>
      <c r="B651" s="11" t="s">
        <v>34</v>
      </c>
      <c r="D651" s="13">
        <v>163.30000000000001</v>
      </c>
      <c r="E651" s="11" t="s">
        <v>272</v>
      </c>
      <c r="F651" s="11" t="s">
        <v>1198</v>
      </c>
      <c r="G651" s="11" t="s">
        <v>429</v>
      </c>
      <c r="H651" s="11" t="s">
        <v>35</v>
      </c>
      <c r="I651" s="11" t="s">
        <v>253</v>
      </c>
      <c r="J651" s="11" t="s">
        <v>145</v>
      </c>
      <c r="K651" s="14">
        <v>35339</v>
      </c>
      <c r="M651" s="11">
        <v>330830</v>
      </c>
      <c r="N651" s="11">
        <v>693910</v>
      </c>
      <c r="O651" s="11">
        <v>59</v>
      </c>
      <c r="P651" s="11" t="s">
        <v>695</v>
      </c>
      <c r="Q651" s="11" t="s">
        <v>1397</v>
      </c>
      <c r="R651" s="11">
        <v>140</v>
      </c>
      <c r="S651" s="11" t="s">
        <v>149</v>
      </c>
      <c r="T651" s="11">
        <v>50</v>
      </c>
      <c r="U651" s="11">
        <v>5</v>
      </c>
      <c r="V651" s="11" t="s">
        <v>150</v>
      </c>
      <c r="W651" s="11">
        <v>1</v>
      </c>
      <c r="X651" s="11">
        <v>0</v>
      </c>
      <c r="Y651" s="11">
        <v>0</v>
      </c>
      <c r="Z651" s="11">
        <v>0</v>
      </c>
      <c r="AA651" s="11">
        <v>1</v>
      </c>
      <c r="AB651" s="11">
        <v>0</v>
      </c>
      <c r="AC651" s="11">
        <v>0</v>
      </c>
      <c r="AD651" s="11">
        <v>0</v>
      </c>
      <c r="AE651" s="11">
        <v>0</v>
      </c>
      <c r="AF651" s="11">
        <v>1</v>
      </c>
      <c r="AG651" s="11">
        <v>0</v>
      </c>
      <c r="AH651" s="11">
        <v>0</v>
      </c>
      <c r="AI651" s="11">
        <v>0</v>
      </c>
      <c r="AJ651" s="11">
        <v>0</v>
      </c>
      <c r="AK651" s="11">
        <v>0</v>
      </c>
      <c r="AL651" s="11">
        <v>0</v>
      </c>
      <c r="AM651" s="11">
        <v>0</v>
      </c>
      <c r="AN651" s="11" t="s">
        <v>274</v>
      </c>
      <c r="AO651" s="11">
        <v>0</v>
      </c>
      <c r="AQ651" s="11" t="s">
        <v>256</v>
      </c>
      <c r="AR651" s="11" t="s">
        <v>220</v>
      </c>
      <c r="AS651" s="11" t="s">
        <v>257</v>
      </c>
      <c r="AT651" s="11">
        <v>52</v>
      </c>
      <c r="AU651" s="11">
        <v>0</v>
      </c>
      <c r="AX651" s="17"/>
      <c r="CF651" s="14">
        <v>41411</v>
      </c>
      <c r="CG651" s="14">
        <v>39763</v>
      </c>
    </row>
    <row r="652" spans="1:85" ht="60" x14ac:dyDescent="0.25">
      <c r="A652" s="11">
        <v>163</v>
      </c>
      <c r="B652" s="11" t="s">
        <v>34</v>
      </c>
      <c r="D652" s="13">
        <v>163.4</v>
      </c>
      <c r="E652" s="11" t="s">
        <v>1398</v>
      </c>
      <c r="F652" s="11" t="s">
        <v>1198</v>
      </c>
      <c r="G652" s="11" t="s">
        <v>429</v>
      </c>
      <c r="H652" s="11" t="s">
        <v>35</v>
      </c>
      <c r="I652" s="11" t="s">
        <v>253</v>
      </c>
      <c r="J652" s="11" t="s">
        <v>145</v>
      </c>
      <c r="K652" s="14">
        <v>35339</v>
      </c>
      <c r="M652" s="11">
        <v>330800</v>
      </c>
      <c r="N652" s="11">
        <v>693880</v>
      </c>
      <c r="O652" s="11">
        <v>59</v>
      </c>
      <c r="P652" s="11" t="s">
        <v>695</v>
      </c>
      <c r="Q652" s="11" t="s">
        <v>1399</v>
      </c>
      <c r="R652" s="11">
        <v>100</v>
      </c>
      <c r="S652" s="11" t="s">
        <v>149</v>
      </c>
      <c r="T652" s="11">
        <v>50</v>
      </c>
      <c r="U652" s="11">
        <v>5</v>
      </c>
      <c r="V652" s="11" t="s">
        <v>150</v>
      </c>
      <c r="W652" s="11">
        <v>1</v>
      </c>
      <c r="X652" s="11">
        <v>0</v>
      </c>
      <c r="Y652" s="11">
        <v>1</v>
      </c>
      <c r="Z652" s="11">
        <v>0</v>
      </c>
      <c r="AA652" s="11">
        <v>0</v>
      </c>
      <c r="AB652" s="11">
        <v>0</v>
      </c>
      <c r="AC652" s="11">
        <v>0</v>
      </c>
      <c r="AD652" s="11">
        <v>0</v>
      </c>
      <c r="AE652" s="11">
        <v>0</v>
      </c>
      <c r="AF652" s="11">
        <v>0</v>
      </c>
      <c r="AG652" s="11">
        <v>0</v>
      </c>
      <c r="AH652" s="11">
        <v>0</v>
      </c>
      <c r="AI652" s="11">
        <v>0</v>
      </c>
      <c r="AJ652" s="11">
        <v>0</v>
      </c>
      <c r="AK652" s="11">
        <v>0</v>
      </c>
      <c r="AL652" s="11">
        <v>0</v>
      </c>
      <c r="AM652" s="11">
        <v>0</v>
      </c>
      <c r="AN652" s="11" t="s">
        <v>486</v>
      </c>
      <c r="AO652" s="11">
        <v>0</v>
      </c>
      <c r="AQ652" s="11" t="s">
        <v>256</v>
      </c>
      <c r="AR652" s="11" t="s">
        <v>220</v>
      </c>
      <c r="AS652" s="11" t="s">
        <v>257</v>
      </c>
      <c r="AT652" s="11">
        <v>52</v>
      </c>
      <c r="AU652" s="11">
        <v>0</v>
      </c>
      <c r="AX652" s="17"/>
      <c r="CF652" s="14">
        <v>41411</v>
      </c>
      <c r="CG652" s="14">
        <v>39763</v>
      </c>
    </row>
    <row r="653" spans="1:85" ht="60" x14ac:dyDescent="0.25">
      <c r="A653" s="11">
        <v>163</v>
      </c>
      <c r="B653" s="11" t="s">
        <v>34</v>
      </c>
      <c r="D653" s="13">
        <v>163.5</v>
      </c>
      <c r="E653" s="11" t="s">
        <v>1400</v>
      </c>
      <c r="F653" s="11" t="s">
        <v>1198</v>
      </c>
      <c r="G653" s="11" t="s">
        <v>429</v>
      </c>
      <c r="H653" s="11" t="s">
        <v>35</v>
      </c>
      <c r="I653" s="11" t="s">
        <v>253</v>
      </c>
      <c r="J653" s="11" t="s">
        <v>145</v>
      </c>
      <c r="K653" s="14">
        <v>35339</v>
      </c>
      <c r="M653" s="11">
        <v>330670</v>
      </c>
      <c r="N653" s="11">
        <v>693800</v>
      </c>
      <c r="O653" s="11">
        <v>59</v>
      </c>
      <c r="P653" s="11" t="s">
        <v>695</v>
      </c>
      <c r="Q653" s="11" t="s">
        <v>1401</v>
      </c>
      <c r="R653" s="11">
        <v>20</v>
      </c>
      <c r="S653" s="11" t="s">
        <v>149</v>
      </c>
      <c r="T653" s="11">
        <v>50</v>
      </c>
      <c r="U653" s="11">
        <v>5</v>
      </c>
      <c r="V653" s="11" t="s">
        <v>150</v>
      </c>
      <c r="W653" s="11">
        <v>0</v>
      </c>
      <c r="X653" s="11">
        <v>0</v>
      </c>
      <c r="Y653" s="11">
        <v>0</v>
      </c>
      <c r="Z653" s="11">
        <v>0</v>
      </c>
      <c r="AA653" s="11">
        <v>0</v>
      </c>
      <c r="AB653" s="11">
        <v>0</v>
      </c>
      <c r="AC653" s="11">
        <v>0</v>
      </c>
      <c r="AD653" s="11">
        <v>0</v>
      </c>
      <c r="AE653" s="11">
        <v>0</v>
      </c>
      <c r="AF653" s="11">
        <v>0</v>
      </c>
      <c r="AG653" s="11">
        <v>0</v>
      </c>
      <c r="AH653" s="11">
        <v>0</v>
      </c>
      <c r="AI653" s="11">
        <v>0</v>
      </c>
      <c r="AJ653" s="11">
        <v>0</v>
      </c>
      <c r="AK653" s="11">
        <v>0</v>
      </c>
      <c r="AL653" s="11">
        <v>0</v>
      </c>
      <c r="AM653" s="11">
        <v>0</v>
      </c>
      <c r="AN653" s="11" t="s">
        <v>175</v>
      </c>
      <c r="AO653" s="11">
        <v>0</v>
      </c>
      <c r="AQ653" s="11" t="s">
        <v>256</v>
      </c>
      <c r="AR653" s="11" t="s">
        <v>220</v>
      </c>
      <c r="AS653" s="11" t="s">
        <v>407</v>
      </c>
      <c r="AT653" s="11">
        <v>0</v>
      </c>
      <c r="AU653" s="11">
        <v>0</v>
      </c>
      <c r="AX653" s="17"/>
      <c r="CF653" s="14">
        <v>41411</v>
      </c>
      <c r="CG653" s="14">
        <v>39763</v>
      </c>
    </row>
    <row r="654" spans="1:85" ht="60" x14ac:dyDescent="0.25">
      <c r="A654" s="11">
        <v>163</v>
      </c>
      <c r="B654" s="11" t="s">
        <v>34</v>
      </c>
      <c r="D654" s="13">
        <v>163.6</v>
      </c>
      <c r="E654" s="11" t="s">
        <v>279</v>
      </c>
      <c r="F654" s="11" t="s">
        <v>1198</v>
      </c>
      <c r="G654" s="11" t="s">
        <v>429</v>
      </c>
      <c r="H654" s="11" t="s">
        <v>35</v>
      </c>
      <c r="I654" s="11" t="s">
        <v>253</v>
      </c>
      <c r="J654" s="11" t="s">
        <v>145</v>
      </c>
      <c r="K654" s="14">
        <v>35339</v>
      </c>
      <c r="M654" s="11">
        <v>331050</v>
      </c>
      <c r="N654" s="11">
        <v>693610</v>
      </c>
      <c r="O654" s="11">
        <v>59</v>
      </c>
      <c r="P654" s="11" t="s">
        <v>695</v>
      </c>
      <c r="Q654" s="11" t="s">
        <v>1402</v>
      </c>
      <c r="R654" s="11">
        <v>30</v>
      </c>
      <c r="S654" s="11" t="s">
        <v>218</v>
      </c>
      <c r="T654" s="11">
        <v>-2.14</v>
      </c>
      <c r="U654" s="11">
        <v>2</v>
      </c>
      <c r="V654" s="11" t="s">
        <v>150</v>
      </c>
      <c r="W654" s="11">
        <v>1</v>
      </c>
      <c r="X654" s="11">
        <v>0</v>
      </c>
      <c r="Y654" s="11">
        <v>0</v>
      </c>
      <c r="Z654" s="11">
        <v>0</v>
      </c>
      <c r="AA654" s="11">
        <v>0</v>
      </c>
      <c r="AB654" s="11">
        <v>0</v>
      </c>
      <c r="AC654" s="11">
        <v>0</v>
      </c>
      <c r="AD654" s="11">
        <v>1</v>
      </c>
      <c r="AE654" s="11">
        <v>0</v>
      </c>
      <c r="AF654" s="11">
        <v>1</v>
      </c>
      <c r="AG654" s="11">
        <v>0</v>
      </c>
      <c r="AH654" s="11">
        <v>0</v>
      </c>
      <c r="AI654" s="11">
        <v>0</v>
      </c>
      <c r="AJ654" s="11">
        <v>0</v>
      </c>
      <c r="AK654" s="11">
        <v>0</v>
      </c>
      <c r="AL654" s="11">
        <v>0</v>
      </c>
      <c r="AM654" s="11">
        <v>0</v>
      </c>
      <c r="AN654" s="11" t="s">
        <v>281</v>
      </c>
      <c r="AO654" s="11">
        <v>0</v>
      </c>
      <c r="AQ654" s="11" t="s">
        <v>256</v>
      </c>
      <c r="AR654" s="11" t="s">
        <v>220</v>
      </c>
      <c r="AS654" s="11" t="s">
        <v>257</v>
      </c>
      <c r="AT654" s="11">
        <v>52</v>
      </c>
      <c r="AU654" s="11">
        <v>0</v>
      </c>
      <c r="AV654" s="11" t="s">
        <v>282</v>
      </c>
      <c r="AW654" s="11" t="s">
        <v>165</v>
      </c>
      <c r="AX654" s="17"/>
      <c r="AY654" s="11" t="s">
        <v>564</v>
      </c>
      <c r="BA654" s="11" t="s">
        <v>34</v>
      </c>
      <c r="BB654" s="11" t="s">
        <v>421</v>
      </c>
      <c r="BC654" s="16">
        <v>48</v>
      </c>
      <c r="BD654" s="11" t="s">
        <v>1391</v>
      </c>
      <c r="BE654" s="11" t="s">
        <v>429</v>
      </c>
      <c r="BF654" s="11" t="s">
        <v>261</v>
      </c>
      <c r="BG654" s="11" t="s">
        <v>262</v>
      </c>
      <c r="BH654" s="11" t="s">
        <v>263</v>
      </c>
      <c r="BI654" s="11" t="s">
        <v>172</v>
      </c>
      <c r="BJ654" s="11" t="s">
        <v>173</v>
      </c>
      <c r="BK654" s="11">
        <v>1</v>
      </c>
      <c r="BN654" s="11" t="s">
        <v>1392</v>
      </c>
      <c r="BO654" s="11">
        <v>3</v>
      </c>
      <c r="BP654" s="11" t="s">
        <v>174</v>
      </c>
      <c r="BR654" s="11" t="s">
        <v>265</v>
      </c>
      <c r="BS654" s="11" t="s">
        <v>423</v>
      </c>
      <c r="BT654" s="11" t="s">
        <v>1393</v>
      </c>
      <c r="BU654" s="11" t="s">
        <v>1394</v>
      </c>
      <c r="BV654" s="11" t="s">
        <v>1393</v>
      </c>
      <c r="BW654" s="11" t="s">
        <v>1393</v>
      </c>
      <c r="BX654" s="11" t="s">
        <v>1393</v>
      </c>
      <c r="BY654" s="11" t="s">
        <v>1393</v>
      </c>
      <c r="BZ654" s="11" t="s">
        <v>1393</v>
      </c>
      <c r="CA654" s="11" t="s">
        <v>1394</v>
      </c>
      <c r="CB654" s="11" t="s">
        <v>1394</v>
      </c>
      <c r="CC654" s="11" t="s">
        <v>1394</v>
      </c>
      <c r="CD654" s="11" t="s">
        <v>1394</v>
      </c>
      <c r="CE654" s="11" t="s">
        <v>1394</v>
      </c>
      <c r="CF654" s="14">
        <v>41411</v>
      </c>
      <c r="CG654" s="14">
        <v>41282</v>
      </c>
    </row>
    <row r="655" spans="1:85" s="14" customFormat="1" ht="45" x14ac:dyDescent="0.25">
      <c r="A655" s="24">
        <v>163</v>
      </c>
      <c r="B655" s="24" t="s">
        <v>34</v>
      </c>
      <c r="C655" s="25"/>
      <c r="D655" s="26">
        <v>163.69999999999999</v>
      </c>
      <c r="E655" s="24" t="s">
        <v>1403</v>
      </c>
      <c r="F655" s="24" t="s">
        <v>1198</v>
      </c>
      <c r="G655" s="24" t="s">
        <v>429</v>
      </c>
      <c r="H655" s="24" t="s">
        <v>35</v>
      </c>
      <c r="I655" s="24" t="s">
        <v>253</v>
      </c>
      <c r="J655" s="24" t="s">
        <v>145</v>
      </c>
      <c r="K655" s="27"/>
      <c r="L655" s="24"/>
      <c r="M655" s="24">
        <v>330755</v>
      </c>
      <c r="N655" s="24">
        <v>693895</v>
      </c>
      <c r="O655" s="24">
        <v>59</v>
      </c>
      <c r="P655" s="24" t="s">
        <v>695</v>
      </c>
      <c r="Q655" s="24" t="s">
        <v>1404</v>
      </c>
      <c r="R655" s="24">
        <v>20</v>
      </c>
      <c r="S655" s="24" t="s">
        <v>149</v>
      </c>
      <c r="T655" s="24">
        <v>40</v>
      </c>
      <c r="U655" s="24">
        <v>10</v>
      </c>
      <c r="V655" s="24" t="s">
        <v>150</v>
      </c>
      <c r="W655" s="24">
        <v>1</v>
      </c>
      <c r="X655" s="24">
        <v>0</v>
      </c>
      <c r="Y655" s="24">
        <v>0</v>
      </c>
      <c r="Z655" s="24">
        <v>0</v>
      </c>
      <c r="AA655" s="24">
        <v>0</v>
      </c>
      <c r="AB655" s="24">
        <v>0</v>
      </c>
      <c r="AC655" s="24">
        <v>0</v>
      </c>
      <c r="AD655" s="24">
        <v>0</v>
      </c>
      <c r="AE655" s="24">
        <v>0</v>
      </c>
      <c r="AF655" s="24">
        <v>1</v>
      </c>
      <c r="AG655" s="24">
        <v>0</v>
      </c>
      <c r="AH655" s="24">
        <v>0</v>
      </c>
      <c r="AI655" s="24">
        <v>0</v>
      </c>
      <c r="AJ655" s="24">
        <v>0</v>
      </c>
      <c r="AK655" s="24">
        <v>0</v>
      </c>
      <c r="AL655" s="24">
        <v>0</v>
      </c>
      <c r="AM655" s="24">
        <v>0</v>
      </c>
      <c r="AN655" s="24" t="s">
        <v>185</v>
      </c>
      <c r="AO655" s="24">
        <v>0</v>
      </c>
      <c r="AP655" s="24"/>
      <c r="AQ655" s="24" t="s">
        <v>256</v>
      </c>
      <c r="AR655" s="24" t="s">
        <v>220</v>
      </c>
      <c r="AS655" s="25" t="s">
        <v>257</v>
      </c>
      <c r="AT655" s="24">
        <v>52</v>
      </c>
      <c r="AU655" s="11">
        <v>0</v>
      </c>
      <c r="AV655" s="24"/>
      <c r="AW655" s="25" t="s">
        <v>165</v>
      </c>
      <c r="AX655" s="28"/>
      <c r="AY655" s="25" t="s">
        <v>1405</v>
      </c>
      <c r="AZ655" s="25"/>
      <c r="BA655" s="25" t="s">
        <v>34</v>
      </c>
      <c r="BB655" s="25" t="s">
        <v>421</v>
      </c>
      <c r="BC655" s="29">
        <v>48</v>
      </c>
      <c r="BD655" s="25" t="s">
        <v>1391</v>
      </c>
      <c r="BE655" s="25" t="s">
        <v>429</v>
      </c>
      <c r="BF655" s="25" t="s">
        <v>261</v>
      </c>
      <c r="BG655" s="25" t="s">
        <v>262</v>
      </c>
      <c r="BH655" s="25" t="s">
        <v>263</v>
      </c>
      <c r="BI655" s="25" t="s">
        <v>172</v>
      </c>
      <c r="BJ655" s="25" t="s">
        <v>173</v>
      </c>
      <c r="BK655" s="25">
        <v>1</v>
      </c>
      <c r="BL655" s="25"/>
      <c r="BM655" s="25"/>
      <c r="BN655" s="25" t="s">
        <v>286</v>
      </c>
      <c r="BO655" s="25">
        <v>3</v>
      </c>
      <c r="BP655" s="25" t="s">
        <v>286</v>
      </c>
      <c r="BQ655" s="25"/>
      <c r="BR655" s="25"/>
      <c r="BS655" s="25"/>
      <c r="BT655" s="25" t="s">
        <v>1406</v>
      </c>
      <c r="BU655" s="25" t="s">
        <v>1406</v>
      </c>
      <c r="BV655" s="25" t="s">
        <v>1406</v>
      </c>
      <c r="BW655" s="25" t="s">
        <v>1406</v>
      </c>
      <c r="BX655" s="25" t="s">
        <v>1406</v>
      </c>
      <c r="BY655" s="25" t="s">
        <v>1406</v>
      </c>
      <c r="BZ655" s="25" t="s">
        <v>1406</v>
      </c>
      <c r="CA655" s="25" t="s">
        <v>1406</v>
      </c>
      <c r="CB655" s="25" t="s">
        <v>1406</v>
      </c>
      <c r="CC655" s="25" t="s">
        <v>1406</v>
      </c>
      <c r="CD655" s="25" t="s">
        <v>1406</v>
      </c>
      <c r="CE655" s="25" t="s">
        <v>1406</v>
      </c>
      <c r="CF655" s="30">
        <v>41411</v>
      </c>
      <c r="CG655" s="14">
        <v>41282</v>
      </c>
    </row>
    <row r="656" spans="1:85" s="14" customFormat="1" ht="45" x14ac:dyDescent="0.25">
      <c r="A656" s="24">
        <v>163</v>
      </c>
      <c r="B656" s="24" t="s">
        <v>34</v>
      </c>
      <c r="C656" s="25"/>
      <c r="D656" s="26">
        <v>163.80000000000001</v>
      </c>
      <c r="E656" s="24" t="s">
        <v>1407</v>
      </c>
      <c r="F656" s="24" t="s">
        <v>1198</v>
      </c>
      <c r="G656" s="24" t="s">
        <v>429</v>
      </c>
      <c r="H656" s="24" t="s">
        <v>35</v>
      </c>
      <c r="I656" s="24" t="s">
        <v>253</v>
      </c>
      <c r="J656" s="24" t="s">
        <v>145</v>
      </c>
      <c r="K656" s="27"/>
      <c r="L656" s="24"/>
      <c r="M656" s="24">
        <v>330800</v>
      </c>
      <c r="N656" s="24">
        <v>683830</v>
      </c>
      <c r="O656" s="24">
        <v>59</v>
      </c>
      <c r="P656" s="24" t="s">
        <v>695</v>
      </c>
      <c r="Q656" s="24" t="s">
        <v>1408</v>
      </c>
      <c r="R656" s="24">
        <v>20</v>
      </c>
      <c r="S656" s="24" t="s">
        <v>149</v>
      </c>
      <c r="T656" s="24">
        <v>40</v>
      </c>
      <c r="U656" s="24">
        <v>10</v>
      </c>
      <c r="V656" s="24" t="s">
        <v>150</v>
      </c>
      <c r="W656" s="24">
        <v>1</v>
      </c>
      <c r="X656" s="24">
        <v>0</v>
      </c>
      <c r="Y656" s="24">
        <v>0</v>
      </c>
      <c r="Z656" s="24">
        <v>0</v>
      </c>
      <c r="AA656" s="24">
        <v>0</v>
      </c>
      <c r="AB656" s="24">
        <v>0</v>
      </c>
      <c r="AC656" s="24">
        <v>0</v>
      </c>
      <c r="AD656" s="24">
        <v>0</v>
      </c>
      <c r="AE656" s="24">
        <v>0</v>
      </c>
      <c r="AF656" s="24">
        <v>1</v>
      </c>
      <c r="AG656" s="24">
        <v>0</v>
      </c>
      <c r="AH656" s="24">
        <v>0</v>
      </c>
      <c r="AI656" s="24">
        <v>0</v>
      </c>
      <c r="AJ656" s="24">
        <v>0</v>
      </c>
      <c r="AK656" s="24">
        <v>0</v>
      </c>
      <c r="AL656" s="24">
        <v>0</v>
      </c>
      <c r="AM656" s="24">
        <v>0</v>
      </c>
      <c r="AN656" s="24" t="s">
        <v>185</v>
      </c>
      <c r="AO656" s="24">
        <v>0</v>
      </c>
      <c r="AP656" s="24"/>
      <c r="AQ656" s="24" t="s">
        <v>256</v>
      </c>
      <c r="AR656" s="24" t="s">
        <v>220</v>
      </c>
      <c r="AS656" s="25" t="s">
        <v>257</v>
      </c>
      <c r="AT656" s="24">
        <v>52</v>
      </c>
      <c r="AU656" s="11">
        <v>0</v>
      </c>
      <c r="AV656" s="24"/>
      <c r="AW656" s="25" t="s">
        <v>165</v>
      </c>
      <c r="AX656" s="28"/>
      <c r="AY656" s="25" t="s">
        <v>1409</v>
      </c>
      <c r="AZ656" s="25"/>
      <c r="BA656" s="25" t="s">
        <v>34</v>
      </c>
      <c r="BB656" s="25" t="s">
        <v>421</v>
      </c>
      <c r="BC656" s="29">
        <v>48</v>
      </c>
      <c r="BD656" s="25" t="s">
        <v>1391</v>
      </c>
      <c r="BE656" s="25" t="s">
        <v>429</v>
      </c>
      <c r="BF656" s="25" t="s">
        <v>261</v>
      </c>
      <c r="BG656" s="25" t="s">
        <v>262</v>
      </c>
      <c r="BH656" s="25" t="s">
        <v>263</v>
      </c>
      <c r="BI656" s="25" t="s">
        <v>172</v>
      </c>
      <c r="BJ656" s="25" t="s">
        <v>173</v>
      </c>
      <c r="BK656" s="25">
        <v>1</v>
      </c>
      <c r="BL656" s="25"/>
      <c r="BM656" s="25"/>
      <c r="BN656" s="25" t="s">
        <v>286</v>
      </c>
      <c r="BO656" s="25">
        <v>3</v>
      </c>
      <c r="BP656" s="25" t="s">
        <v>286</v>
      </c>
      <c r="BQ656" s="25"/>
      <c r="BR656" s="25"/>
      <c r="BS656" s="25"/>
      <c r="BT656" s="25" t="s">
        <v>1406</v>
      </c>
      <c r="BU656" s="25" t="s">
        <v>1406</v>
      </c>
      <c r="BV656" s="25" t="s">
        <v>1406</v>
      </c>
      <c r="BW656" s="25" t="s">
        <v>1406</v>
      </c>
      <c r="BX656" s="25" t="s">
        <v>1406</v>
      </c>
      <c r="BY656" s="25" t="s">
        <v>1406</v>
      </c>
      <c r="BZ656" s="25" t="s">
        <v>1406</v>
      </c>
      <c r="CA656" s="25" t="s">
        <v>1406</v>
      </c>
      <c r="CB656" s="25" t="s">
        <v>1406</v>
      </c>
      <c r="CC656" s="25" t="s">
        <v>1406</v>
      </c>
      <c r="CD656" s="25" t="s">
        <v>1406</v>
      </c>
      <c r="CE656" s="25" t="s">
        <v>1406</v>
      </c>
      <c r="CF656" s="30">
        <v>41411</v>
      </c>
      <c r="CG656" s="14">
        <v>41282</v>
      </c>
    </row>
    <row r="657" spans="1:85" s="14" customFormat="1" ht="45" x14ac:dyDescent="0.25">
      <c r="A657" s="24">
        <v>163</v>
      </c>
      <c r="B657" s="24" t="s">
        <v>34</v>
      </c>
      <c r="C657" s="25"/>
      <c r="D657" s="26">
        <v>163.9</v>
      </c>
      <c r="E657" s="24" t="s">
        <v>275</v>
      </c>
      <c r="F657" s="24" t="s">
        <v>1198</v>
      </c>
      <c r="G657" s="24" t="s">
        <v>429</v>
      </c>
      <c r="H657" s="24" t="s">
        <v>35</v>
      </c>
      <c r="I657" s="24" t="s">
        <v>253</v>
      </c>
      <c r="J657" s="24" t="s">
        <v>145</v>
      </c>
      <c r="K657" s="27"/>
      <c r="L657" s="24"/>
      <c r="M657" s="24">
        <v>330650</v>
      </c>
      <c r="N657" s="24">
        <v>699800</v>
      </c>
      <c r="O657" s="24">
        <v>59</v>
      </c>
      <c r="P657" s="24"/>
      <c r="Q657" s="24" t="s">
        <v>1410</v>
      </c>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5"/>
      <c r="AT657" s="24"/>
      <c r="AU657" s="11"/>
      <c r="AV657" s="24"/>
      <c r="AW657" s="25"/>
      <c r="AX657" s="28"/>
      <c r="AY657" s="25"/>
      <c r="AZ657" s="25"/>
      <c r="BA657" s="25"/>
      <c r="BB657" s="25"/>
      <c r="BC657" s="29"/>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c r="CC657" s="25"/>
      <c r="CD657" s="25"/>
      <c r="CE657" s="25"/>
      <c r="CF657" s="30"/>
    </row>
    <row r="658" spans="1:85" s="14" customFormat="1" ht="30" x14ac:dyDescent="0.25">
      <c r="A658" s="11">
        <v>658</v>
      </c>
      <c r="B658" s="11" t="s">
        <v>4871</v>
      </c>
      <c r="C658" s="11" t="s">
        <v>4871</v>
      </c>
      <c r="D658" s="13">
        <v>658.1</v>
      </c>
      <c r="E658" s="11" t="s">
        <v>80</v>
      </c>
      <c r="F658" s="11" t="s">
        <v>141</v>
      </c>
      <c r="G658" s="11" t="s">
        <v>58</v>
      </c>
      <c r="H658" s="11" t="s">
        <v>1659</v>
      </c>
      <c r="I658" s="11" t="s">
        <v>141</v>
      </c>
      <c r="J658" s="11" t="s">
        <v>1232</v>
      </c>
      <c r="K658" s="14">
        <v>38081</v>
      </c>
      <c r="L658" s="11" t="s">
        <v>4872</v>
      </c>
      <c r="M658" s="11">
        <v>417193</v>
      </c>
      <c r="N658" s="11">
        <v>563399</v>
      </c>
      <c r="O658" s="11">
        <v>88</v>
      </c>
      <c r="P658" s="11" t="s">
        <v>216</v>
      </c>
      <c r="Q658" s="11" t="s">
        <v>4873</v>
      </c>
      <c r="R658" s="11">
        <v>3</v>
      </c>
      <c r="S658" s="11" t="s">
        <v>149</v>
      </c>
      <c r="T658" s="11">
        <v>0</v>
      </c>
      <c r="U658" s="11">
        <v>20</v>
      </c>
      <c r="V658" s="11"/>
      <c r="W658" s="11">
        <v>1</v>
      </c>
      <c r="X658" s="11">
        <v>1</v>
      </c>
      <c r="Y658" s="11">
        <v>0</v>
      </c>
      <c r="Z658" s="11">
        <v>0</v>
      </c>
      <c r="AA658" s="11">
        <v>0</v>
      </c>
      <c r="AB658" s="11">
        <v>0</v>
      </c>
      <c r="AC658" s="11">
        <v>0</v>
      </c>
      <c r="AD658" s="11">
        <v>0</v>
      </c>
      <c r="AE658" s="11">
        <v>0</v>
      </c>
      <c r="AF658" s="11">
        <v>1</v>
      </c>
      <c r="AG658" s="11">
        <v>0</v>
      </c>
      <c r="AH658" s="11">
        <v>0</v>
      </c>
      <c r="AI658" s="11">
        <v>0</v>
      </c>
      <c r="AJ658" s="11">
        <v>0</v>
      </c>
      <c r="AK658" s="11">
        <v>0</v>
      </c>
      <c r="AL658" s="11">
        <v>0</v>
      </c>
      <c r="AM658" s="11">
        <v>0</v>
      </c>
      <c r="AN658" s="11" t="s">
        <v>972</v>
      </c>
      <c r="AO658" s="11">
        <v>0</v>
      </c>
      <c r="AP658" s="11"/>
      <c r="AQ658" s="11" t="s">
        <v>141</v>
      </c>
      <c r="AR658" s="11" t="s">
        <v>220</v>
      </c>
      <c r="AS658" s="11" t="s">
        <v>153</v>
      </c>
      <c r="AT658" s="11">
        <v>2</v>
      </c>
      <c r="AU658" s="11">
        <v>2</v>
      </c>
      <c r="AV658" s="11" t="s">
        <v>4874</v>
      </c>
      <c r="AW658" s="11" t="s">
        <v>165</v>
      </c>
      <c r="AX658" s="17"/>
      <c r="AY658" s="11" t="s">
        <v>166</v>
      </c>
      <c r="AZ658" s="11"/>
      <c r="BA658" s="11" t="s">
        <v>1664</v>
      </c>
      <c r="BB658" s="11" t="s">
        <v>153</v>
      </c>
      <c r="BC658" s="16">
        <v>2</v>
      </c>
      <c r="BD658" s="11" t="s">
        <v>1664</v>
      </c>
      <c r="BE658" s="11" t="s">
        <v>168</v>
      </c>
      <c r="BF658" s="11" t="s">
        <v>169</v>
      </c>
      <c r="BG658" s="11" t="s">
        <v>170</v>
      </c>
      <c r="BH658" s="11" t="s">
        <v>171</v>
      </c>
      <c r="BI658" s="11" t="s">
        <v>172</v>
      </c>
      <c r="BJ658" s="11" t="s">
        <v>173</v>
      </c>
      <c r="BK658" s="11">
        <v>1</v>
      </c>
      <c r="BL658" s="11"/>
      <c r="BM658" s="11"/>
      <c r="BN658" s="11"/>
      <c r="BO658" s="11"/>
      <c r="BP658" s="11"/>
      <c r="BQ658" s="11" t="s">
        <v>174</v>
      </c>
      <c r="BR658" s="11"/>
      <c r="BS658" s="11"/>
      <c r="BT658" s="11" t="s">
        <v>174</v>
      </c>
      <c r="BU658" s="11" t="s">
        <v>175</v>
      </c>
      <c r="BV658" s="11" t="s">
        <v>175</v>
      </c>
      <c r="BW658" s="11" t="s">
        <v>174</v>
      </c>
      <c r="BX658" s="11" t="s">
        <v>175</v>
      </c>
      <c r="BY658" s="11" t="s">
        <v>175</v>
      </c>
      <c r="BZ658" s="11" t="s">
        <v>174</v>
      </c>
      <c r="CA658" s="11" t="s">
        <v>175</v>
      </c>
      <c r="CB658" s="11" t="s">
        <v>175</v>
      </c>
      <c r="CC658" s="11" t="s">
        <v>175</v>
      </c>
      <c r="CD658" s="11" t="s">
        <v>175</v>
      </c>
      <c r="CE658" s="11" t="s">
        <v>175</v>
      </c>
      <c r="CF658" s="14">
        <v>41411</v>
      </c>
      <c r="CG658" s="14">
        <v>41411</v>
      </c>
    </row>
    <row r="659" spans="1:85" s="14" customFormat="1" ht="30" x14ac:dyDescent="0.25">
      <c r="A659" s="11">
        <v>768</v>
      </c>
      <c r="B659" s="11" t="s">
        <v>5814</v>
      </c>
      <c r="C659" s="11"/>
      <c r="D659" s="13">
        <v>768.1</v>
      </c>
      <c r="E659" s="11" t="s">
        <v>5811</v>
      </c>
      <c r="F659" s="11" t="s">
        <v>141</v>
      </c>
      <c r="G659" s="11" t="s">
        <v>58</v>
      </c>
      <c r="H659" s="11" t="s">
        <v>2287</v>
      </c>
      <c r="I659" s="11" t="s">
        <v>141</v>
      </c>
      <c r="J659" s="11" t="s">
        <v>5732</v>
      </c>
      <c r="K659" s="14">
        <v>40567</v>
      </c>
      <c r="L659" s="11"/>
      <c r="M659" s="11">
        <v>425917</v>
      </c>
      <c r="N659" s="11">
        <v>567373</v>
      </c>
      <c r="O659" s="74">
        <v>88</v>
      </c>
      <c r="P659" s="11" t="s">
        <v>216</v>
      </c>
      <c r="Q659" s="11" t="s">
        <v>5815</v>
      </c>
      <c r="R659" s="11">
        <v>10</v>
      </c>
      <c r="S659" s="11" t="s">
        <v>149</v>
      </c>
      <c r="T659" s="11">
        <v>65</v>
      </c>
      <c r="U659" s="11">
        <v>5</v>
      </c>
      <c r="V659" s="11" t="s">
        <v>150</v>
      </c>
      <c r="W659" s="11">
        <v>1</v>
      </c>
      <c r="X659" s="11">
        <v>0</v>
      </c>
      <c r="Y659" s="11">
        <v>0</v>
      </c>
      <c r="Z659" s="11">
        <v>1</v>
      </c>
      <c r="AA659" s="11">
        <v>0</v>
      </c>
      <c r="AB659" s="11">
        <v>0</v>
      </c>
      <c r="AC659" s="11">
        <v>0</v>
      </c>
      <c r="AD659" s="11">
        <v>0</v>
      </c>
      <c r="AE659" s="11">
        <v>0</v>
      </c>
      <c r="AF659" s="11">
        <v>0</v>
      </c>
      <c r="AG659" s="11">
        <v>0</v>
      </c>
      <c r="AH659" s="11">
        <v>0</v>
      </c>
      <c r="AI659" s="11">
        <v>0</v>
      </c>
      <c r="AJ659" s="11">
        <v>0</v>
      </c>
      <c r="AK659" s="11">
        <v>0</v>
      </c>
      <c r="AL659" s="11">
        <v>0</v>
      </c>
      <c r="AM659" s="11">
        <v>0</v>
      </c>
      <c r="AN659" s="11" t="s">
        <v>308</v>
      </c>
      <c r="AO659" s="11">
        <v>1</v>
      </c>
      <c r="AP659" s="11"/>
      <c r="AQ659" s="11" t="s">
        <v>141</v>
      </c>
      <c r="AR659" s="11" t="s">
        <v>220</v>
      </c>
      <c r="AS659" s="11" t="s">
        <v>209</v>
      </c>
      <c r="AT659" s="11">
        <v>12</v>
      </c>
      <c r="AU659" s="11">
        <v>12</v>
      </c>
      <c r="AV659" s="11" t="s">
        <v>5813</v>
      </c>
      <c r="AW659" s="11"/>
      <c r="AX659" s="17"/>
      <c r="AY659" s="11"/>
      <c r="AZ659" s="11"/>
      <c r="BA659" s="11"/>
      <c r="BB659" s="11"/>
      <c r="BC659" s="16"/>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4">
        <v>41411</v>
      </c>
      <c r="CG659" s="14">
        <v>40567</v>
      </c>
    </row>
    <row r="660" spans="1:85" s="14" customFormat="1" ht="30" x14ac:dyDescent="0.25">
      <c r="A660" s="11">
        <v>754</v>
      </c>
      <c r="B660" s="11" t="s">
        <v>5727</v>
      </c>
      <c r="C660" s="11"/>
      <c r="D660" s="13">
        <v>754.1</v>
      </c>
      <c r="E660" s="11" t="s">
        <v>510</v>
      </c>
      <c r="F660" s="11" t="s">
        <v>141</v>
      </c>
      <c r="G660" s="11" t="s">
        <v>157</v>
      </c>
      <c r="H660" s="11" t="s">
        <v>464</v>
      </c>
      <c r="I660" s="11" t="s">
        <v>141</v>
      </c>
      <c r="J660" s="11" t="s">
        <v>1232</v>
      </c>
      <c r="K660" s="14">
        <v>40031</v>
      </c>
      <c r="L660" s="11"/>
      <c r="M660" s="11">
        <v>446476</v>
      </c>
      <c r="N660" s="11">
        <v>409690</v>
      </c>
      <c r="O660" s="74">
        <v>111</v>
      </c>
      <c r="P660" s="11" t="s">
        <v>160</v>
      </c>
      <c r="Q660" s="11" t="s">
        <v>5728</v>
      </c>
      <c r="R660" s="11">
        <v>1</v>
      </c>
      <c r="S660" s="11" t="s">
        <v>231</v>
      </c>
      <c r="T660" s="11">
        <v>39.520000000000003</v>
      </c>
      <c r="U660" s="11">
        <v>0.01</v>
      </c>
      <c r="V660" s="11" t="s">
        <v>231</v>
      </c>
      <c r="W660" s="11">
        <v>1</v>
      </c>
      <c r="X660" s="11">
        <v>0</v>
      </c>
      <c r="Y660" s="11">
        <v>0</v>
      </c>
      <c r="Z660" s="11">
        <v>1</v>
      </c>
      <c r="AA660" s="11">
        <v>0</v>
      </c>
      <c r="AB660" s="11">
        <v>0</v>
      </c>
      <c r="AC660" s="11">
        <v>0</v>
      </c>
      <c r="AD660" s="11">
        <v>0</v>
      </c>
      <c r="AE660" s="11">
        <v>0</v>
      </c>
      <c r="AF660" s="11">
        <v>0</v>
      </c>
      <c r="AG660" s="11">
        <v>0</v>
      </c>
      <c r="AH660" s="11">
        <v>1</v>
      </c>
      <c r="AI660" s="11">
        <v>0</v>
      </c>
      <c r="AJ660" s="11">
        <v>0</v>
      </c>
      <c r="AK660" s="11">
        <v>0</v>
      </c>
      <c r="AL660" s="11">
        <v>0</v>
      </c>
      <c r="AM660" s="11">
        <v>0</v>
      </c>
      <c r="AN660" s="11" t="s">
        <v>195</v>
      </c>
      <c r="AO660" s="11">
        <v>0</v>
      </c>
      <c r="AP660" s="11"/>
      <c r="AQ660" s="11" t="s">
        <v>141</v>
      </c>
      <c r="AR660" s="11" t="s">
        <v>152</v>
      </c>
      <c r="AS660" s="11" t="s">
        <v>209</v>
      </c>
      <c r="AT660" s="11">
        <v>12</v>
      </c>
      <c r="AU660" s="11">
        <v>12</v>
      </c>
      <c r="AV660" s="11" t="s">
        <v>5729</v>
      </c>
      <c r="AW660" s="11"/>
      <c r="AX660" s="17"/>
      <c r="AY660" s="11"/>
      <c r="AZ660" s="11"/>
      <c r="BA660" s="11"/>
      <c r="BB660" s="11"/>
      <c r="BC660" s="16"/>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4">
        <v>41411</v>
      </c>
    </row>
    <row r="661" spans="1:85" s="14" customFormat="1" x14ac:dyDescent="0.25">
      <c r="A661" s="11">
        <v>217</v>
      </c>
      <c r="B661" s="11" t="s">
        <v>1779</v>
      </c>
      <c r="C661" s="11"/>
      <c r="D661" s="13">
        <v>217.1</v>
      </c>
      <c r="E661" s="11" t="s">
        <v>1780</v>
      </c>
      <c r="F661" s="11" t="s">
        <v>141</v>
      </c>
      <c r="G661" s="11" t="s">
        <v>297</v>
      </c>
      <c r="H661" s="11" t="s">
        <v>1781</v>
      </c>
      <c r="I661" s="11" t="s">
        <v>144</v>
      </c>
      <c r="J661" s="11" t="s">
        <v>1782</v>
      </c>
      <c r="K661" s="14">
        <v>35947</v>
      </c>
      <c r="L661" s="11"/>
      <c r="M661" s="11">
        <v>299712</v>
      </c>
      <c r="N661" s="11">
        <v>527668</v>
      </c>
      <c r="O661" s="11">
        <v>89</v>
      </c>
      <c r="P661" s="11" t="s">
        <v>300</v>
      </c>
      <c r="Q661" s="11" t="s">
        <v>1783</v>
      </c>
      <c r="R661" s="11">
        <v>20</v>
      </c>
      <c r="S661" s="11" t="s">
        <v>149</v>
      </c>
      <c r="T661" s="11">
        <v>0</v>
      </c>
      <c r="U661" s="11">
        <v>20</v>
      </c>
      <c r="V661" s="11"/>
      <c r="W661" s="11">
        <v>1</v>
      </c>
      <c r="X661" s="11">
        <v>0</v>
      </c>
      <c r="Y661" s="11">
        <v>0</v>
      </c>
      <c r="Z661" s="11">
        <v>0</v>
      </c>
      <c r="AA661" s="11">
        <v>0</v>
      </c>
      <c r="AB661" s="11">
        <v>0</v>
      </c>
      <c r="AC661" s="11">
        <v>0</v>
      </c>
      <c r="AD661" s="11">
        <v>0</v>
      </c>
      <c r="AE661" s="11">
        <v>0</v>
      </c>
      <c r="AF661" s="11">
        <v>0</v>
      </c>
      <c r="AG661" s="11">
        <v>0</v>
      </c>
      <c r="AH661" s="11">
        <v>1</v>
      </c>
      <c r="AI661" s="11">
        <v>0</v>
      </c>
      <c r="AJ661" s="11">
        <v>0</v>
      </c>
      <c r="AK661" s="11">
        <v>0</v>
      </c>
      <c r="AL661" s="11">
        <v>0</v>
      </c>
      <c r="AM661" s="11">
        <v>0</v>
      </c>
      <c r="AN661" s="11" t="s">
        <v>154</v>
      </c>
      <c r="AO661" s="11">
        <v>0</v>
      </c>
      <c r="AP661" s="11"/>
      <c r="AQ661" s="11" t="s">
        <v>141</v>
      </c>
      <c r="AR661" s="11" t="s">
        <v>220</v>
      </c>
      <c r="AS661" s="11" t="s">
        <v>164</v>
      </c>
      <c r="AT661" s="11">
        <v>4</v>
      </c>
      <c r="AU661" s="11">
        <v>4</v>
      </c>
      <c r="AV661" s="11"/>
      <c r="AW661" s="11"/>
      <c r="AX661" s="17"/>
      <c r="AY661" s="11"/>
      <c r="AZ661" s="11"/>
      <c r="BA661" s="11"/>
      <c r="BB661" s="11"/>
      <c r="BC661" s="16"/>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4">
        <v>41411</v>
      </c>
    </row>
    <row r="662" spans="1:85" s="14" customFormat="1" x14ac:dyDescent="0.25">
      <c r="A662" s="11">
        <v>217</v>
      </c>
      <c r="B662" s="11" t="s">
        <v>1779</v>
      </c>
      <c r="C662" s="11"/>
      <c r="D662" s="13">
        <v>217.2</v>
      </c>
      <c r="E662" s="11" t="s">
        <v>1784</v>
      </c>
      <c r="F662" s="11" t="s">
        <v>141</v>
      </c>
      <c r="G662" s="11" t="s">
        <v>297</v>
      </c>
      <c r="H662" s="11" t="s">
        <v>1781</v>
      </c>
      <c r="I662" s="11" t="s">
        <v>144</v>
      </c>
      <c r="J662" s="11" t="s">
        <v>1782</v>
      </c>
      <c r="K662" s="14">
        <v>35947</v>
      </c>
      <c r="L662" s="11"/>
      <c r="M662" s="11">
        <v>299716</v>
      </c>
      <c r="N662" s="11">
        <v>527668</v>
      </c>
      <c r="O662" s="11">
        <v>89</v>
      </c>
      <c r="P662" s="11" t="s">
        <v>300</v>
      </c>
      <c r="Q662" s="11" t="s">
        <v>1785</v>
      </c>
      <c r="R662" s="11">
        <v>20</v>
      </c>
      <c r="S662" s="11" t="s">
        <v>149</v>
      </c>
      <c r="T662" s="11">
        <v>0</v>
      </c>
      <c r="U662" s="11">
        <v>20</v>
      </c>
      <c r="V662" s="11"/>
      <c r="W662" s="11">
        <v>1</v>
      </c>
      <c r="X662" s="11">
        <v>0</v>
      </c>
      <c r="Y662" s="11">
        <v>0</v>
      </c>
      <c r="Z662" s="11">
        <v>0</v>
      </c>
      <c r="AA662" s="11">
        <v>0</v>
      </c>
      <c r="AB662" s="11">
        <v>0</v>
      </c>
      <c r="AC662" s="11">
        <v>0</v>
      </c>
      <c r="AD662" s="11">
        <v>0</v>
      </c>
      <c r="AE662" s="11">
        <v>0</v>
      </c>
      <c r="AF662" s="11">
        <v>0</v>
      </c>
      <c r="AG662" s="11">
        <v>0</v>
      </c>
      <c r="AH662" s="11">
        <v>1</v>
      </c>
      <c r="AI662" s="11">
        <v>0</v>
      </c>
      <c r="AJ662" s="11">
        <v>0</v>
      </c>
      <c r="AK662" s="11">
        <v>0</v>
      </c>
      <c r="AL662" s="11">
        <v>0</v>
      </c>
      <c r="AM662" s="11">
        <v>0</v>
      </c>
      <c r="AN662" s="11" t="s">
        <v>154</v>
      </c>
      <c r="AO662" s="11">
        <v>0</v>
      </c>
      <c r="AP662" s="11"/>
      <c r="AQ662" s="11" t="s">
        <v>141</v>
      </c>
      <c r="AR662" s="11" t="s">
        <v>220</v>
      </c>
      <c r="AS662" s="11" t="s">
        <v>164</v>
      </c>
      <c r="AT662" s="11">
        <v>4</v>
      </c>
      <c r="AU662" s="11">
        <v>0</v>
      </c>
      <c r="AV662" s="11"/>
      <c r="AW662" s="11"/>
      <c r="AX662" s="17"/>
      <c r="AY662" s="11"/>
      <c r="AZ662" s="11"/>
      <c r="BA662" s="11"/>
      <c r="BB662" s="11"/>
      <c r="BC662" s="16"/>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4">
        <v>41411</v>
      </c>
    </row>
    <row r="663" spans="1:85" s="14" customFormat="1" x14ac:dyDescent="0.25">
      <c r="A663" s="11">
        <v>217</v>
      </c>
      <c r="B663" s="11" t="s">
        <v>1779</v>
      </c>
      <c r="C663" s="11"/>
      <c r="D663" s="13">
        <v>217.3</v>
      </c>
      <c r="E663" s="11" t="s">
        <v>1786</v>
      </c>
      <c r="F663" s="11" t="s">
        <v>141</v>
      </c>
      <c r="G663" s="11" t="s">
        <v>297</v>
      </c>
      <c r="H663" s="11" t="s">
        <v>1781</v>
      </c>
      <c r="I663" s="11" t="s">
        <v>144</v>
      </c>
      <c r="J663" s="11" t="s">
        <v>1782</v>
      </c>
      <c r="K663" s="14">
        <v>35947</v>
      </c>
      <c r="L663" s="11"/>
      <c r="M663" s="11">
        <v>299717</v>
      </c>
      <c r="N663" s="11">
        <v>527665</v>
      </c>
      <c r="O663" s="11">
        <v>89</v>
      </c>
      <c r="P663" s="11" t="s">
        <v>300</v>
      </c>
      <c r="Q663" s="11" t="s">
        <v>1787</v>
      </c>
      <c r="R663" s="11">
        <v>20</v>
      </c>
      <c r="S663" s="11" t="s">
        <v>149</v>
      </c>
      <c r="T663" s="11">
        <v>0</v>
      </c>
      <c r="U663" s="11">
        <v>20</v>
      </c>
      <c r="V663" s="11"/>
      <c r="W663" s="11">
        <v>1</v>
      </c>
      <c r="X663" s="11">
        <v>0</v>
      </c>
      <c r="Y663" s="11">
        <v>0</v>
      </c>
      <c r="Z663" s="11">
        <v>0</v>
      </c>
      <c r="AA663" s="11">
        <v>0</v>
      </c>
      <c r="AB663" s="11">
        <v>0</v>
      </c>
      <c r="AC663" s="11">
        <v>0</v>
      </c>
      <c r="AD663" s="11">
        <v>0</v>
      </c>
      <c r="AE663" s="11">
        <v>0</v>
      </c>
      <c r="AF663" s="11">
        <v>0</v>
      </c>
      <c r="AG663" s="11">
        <v>0</v>
      </c>
      <c r="AH663" s="11">
        <v>1</v>
      </c>
      <c r="AI663" s="11">
        <v>0</v>
      </c>
      <c r="AJ663" s="11">
        <v>0</v>
      </c>
      <c r="AK663" s="11">
        <v>0</v>
      </c>
      <c r="AL663" s="11">
        <v>0</v>
      </c>
      <c r="AM663" s="11">
        <v>0</v>
      </c>
      <c r="AN663" s="11" t="s">
        <v>154</v>
      </c>
      <c r="AO663" s="11">
        <v>0</v>
      </c>
      <c r="AP663" s="11"/>
      <c r="AQ663" s="11" t="s">
        <v>141</v>
      </c>
      <c r="AR663" s="11" t="s">
        <v>220</v>
      </c>
      <c r="AS663" s="11" t="s">
        <v>164</v>
      </c>
      <c r="AT663" s="11">
        <v>4</v>
      </c>
      <c r="AU663" s="11">
        <v>0</v>
      </c>
      <c r="AV663" s="11"/>
      <c r="AW663" s="11"/>
      <c r="AX663" s="17"/>
      <c r="AY663" s="11"/>
      <c r="AZ663" s="11"/>
      <c r="BA663" s="11"/>
      <c r="BB663" s="11"/>
      <c r="BC663" s="16"/>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4">
        <v>41411</v>
      </c>
    </row>
    <row r="664" spans="1:85" s="14" customFormat="1" x14ac:dyDescent="0.25">
      <c r="A664" s="11">
        <v>217</v>
      </c>
      <c r="B664" s="11" t="s">
        <v>1779</v>
      </c>
      <c r="C664" s="11"/>
      <c r="D664" s="13">
        <v>217.4</v>
      </c>
      <c r="E664" s="11" t="s">
        <v>1788</v>
      </c>
      <c r="F664" s="11" t="s">
        <v>141</v>
      </c>
      <c r="G664" s="11" t="s">
        <v>297</v>
      </c>
      <c r="H664" s="11" t="s">
        <v>1781</v>
      </c>
      <c r="I664" s="11" t="s">
        <v>144</v>
      </c>
      <c r="J664" s="11" t="s">
        <v>1782</v>
      </c>
      <c r="K664" s="14">
        <v>35947</v>
      </c>
      <c r="L664" s="11"/>
      <c r="M664" s="11">
        <v>299700</v>
      </c>
      <c r="N664" s="11">
        <v>527700</v>
      </c>
      <c r="O664" s="11">
        <v>89</v>
      </c>
      <c r="P664" s="11" t="s">
        <v>300</v>
      </c>
      <c r="Q664" s="11" t="s">
        <v>1789</v>
      </c>
      <c r="R664" s="11">
        <v>50</v>
      </c>
      <c r="S664" s="11"/>
      <c r="T664" s="11">
        <v>0</v>
      </c>
      <c r="U664" s="11">
        <v>20</v>
      </c>
      <c r="V664" s="11"/>
      <c r="W664" s="11">
        <v>0</v>
      </c>
      <c r="X664" s="11">
        <v>0</v>
      </c>
      <c r="Y664" s="11">
        <v>0</v>
      </c>
      <c r="Z664" s="11">
        <v>0</v>
      </c>
      <c r="AA664" s="11">
        <v>0</v>
      </c>
      <c r="AB664" s="11">
        <v>0</v>
      </c>
      <c r="AC664" s="11">
        <v>0</v>
      </c>
      <c r="AD664" s="11">
        <v>0</v>
      </c>
      <c r="AE664" s="11">
        <v>0</v>
      </c>
      <c r="AF664" s="11">
        <v>0</v>
      </c>
      <c r="AG664" s="11">
        <v>0</v>
      </c>
      <c r="AH664" s="11">
        <v>1</v>
      </c>
      <c r="AI664" s="11">
        <v>0</v>
      </c>
      <c r="AJ664" s="11">
        <v>0</v>
      </c>
      <c r="AK664" s="11">
        <v>0</v>
      </c>
      <c r="AL664" s="11">
        <v>0</v>
      </c>
      <c r="AM664" s="11">
        <v>0</v>
      </c>
      <c r="AN664" s="11" t="s">
        <v>154</v>
      </c>
      <c r="AO664" s="11">
        <v>0</v>
      </c>
      <c r="AP664" s="11"/>
      <c r="AQ664" s="11" t="s">
        <v>141</v>
      </c>
      <c r="AR664" s="11"/>
      <c r="AS664" s="11" t="s">
        <v>407</v>
      </c>
      <c r="AT664" s="11">
        <v>0</v>
      </c>
      <c r="AU664" s="11">
        <v>0</v>
      </c>
      <c r="AV664" s="11"/>
      <c r="AW664" s="11"/>
      <c r="AX664" s="17"/>
      <c r="AY664" s="11"/>
      <c r="AZ664" s="11"/>
      <c r="BA664" s="11"/>
      <c r="BB664" s="11"/>
      <c r="BC664" s="16"/>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4">
        <v>41411</v>
      </c>
    </row>
    <row r="665" spans="1:85" s="27" customFormat="1" ht="30" x14ac:dyDescent="0.25">
      <c r="A665" s="11">
        <v>146</v>
      </c>
      <c r="B665" s="11" t="s">
        <v>1269</v>
      </c>
      <c r="C665" s="11"/>
      <c r="D665" s="13">
        <v>146.1</v>
      </c>
      <c r="E665" s="11" t="s">
        <v>234</v>
      </c>
      <c r="F665" s="11" t="s">
        <v>505</v>
      </c>
      <c r="G665" s="11" t="s">
        <v>157</v>
      </c>
      <c r="H665" s="11" t="s">
        <v>192</v>
      </c>
      <c r="I665" s="11" t="s">
        <v>144</v>
      </c>
      <c r="J665" s="11" t="s">
        <v>1270</v>
      </c>
      <c r="K665" s="14">
        <v>35217</v>
      </c>
      <c r="L665" s="11" t="s">
        <v>1271</v>
      </c>
      <c r="M665" s="11">
        <v>445623</v>
      </c>
      <c r="N665" s="11">
        <v>426965</v>
      </c>
      <c r="O665" s="11">
        <v>105</v>
      </c>
      <c r="P665" s="11" t="s">
        <v>160</v>
      </c>
      <c r="Q665" s="11" t="s">
        <v>1272</v>
      </c>
      <c r="R665" s="11">
        <v>10</v>
      </c>
      <c r="S665" s="11" t="s">
        <v>162</v>
      </c>
      <c r="T665" s="11">
        <v>22</v>
      </c>
      <c r="U665" s="11">
        <v>5</v>
      </c>
      <c r="V665" s="11" t="s">
        <v>150</v>
      </c>
      <c r="W665" s="11">
        <v>0</v>
      </c>
      <c r="X665" s="11">
        <v>0</v>
      </c>
      <c r="Y665" s="11">
        <v>0</v>
      </c>
      <c r="Z665" s="11">
        <v>0</v>
      </c>
      <c r="AA665" s="11">
        <v>0</v>
      </c>
      <c r="AB665" s="11">
        <v>0</v>
      </c>
      <c r="AC665" s="11">
        <v>0</v>
      </c>
      <c r="AD665" s="11">
        <v>0</v>
      </c>
      <c r="AE665" s="11">
        <v>0</v>
      </c>
      <c r="AF665" s="11">
        <v>0</v>
      </c>
      <c r="AG665" s="11">
        <v>0</v>
      </c>
      <c r="AH665" s="11">
        <v>0</v>
      </c>
      <c r="AI665" s="11">
        <v>1</v>
      </c>
      <c r="AJ665" s="11">
        <v>0</v>
      </c>
      <c r="AK665" s="11">
        <v>0</v>
      </c>
      <c r="AL665" s="11">
        <v>0</v>
      </c>
      <c r="AM665" s="11">
        <v>0</v>
      </c>
      <c r="AN665" s="11" t="s">
        <v>412</v>
      </c>
      <c r="AO665" s="11">
        <v>0</v>
      </c>
      <c r="AP665" s="11"/>
      <c r="AQ665" s="11" t="s">
        <v>141</v>
      </c>
      <c r="AR665" s="11"/>
      <c r="AS665" s="11" t="s">
        <v>407</v>
      </c>
      <c r="AT665" s="11">
        <v>0</v>
      </c>
      <c r="AU665" s="11">
        <v>0</v>
      </c>
      <c r="AV665" s="11"/>
      <c r="AW665" s="11"/>
      <c r="AX665" s="17"/>
      <c r="AY665" s="11"/>
      <c r="AZ665" s="11"/>
      <c r="BA665" s="11"/>
      <c r="BB665" s="11"/>
      <c r="BC665" s="16"/>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4">
        <v>41411</v>
      </c>
      <c r="CG665" s="14">
        <v>39377</v>
      </c>
    </row>
    <row r="666" spans="1:85" s="27" customFormat="1" ht="30" x14ac:dyDescent="0.25">
      <c r="A666" s="11">
        <v>146</v>
      </c>
      <c r="B666" s="11" t="s">
        <v>1269</v>
      </c>
      <c r="C666" s="11"/>
      <c r="D666" s="13">
        <v>146.19999999999999</v>
      </c>
      <c r="E666" s="11" t="s">
        <v>225</v>
      </c>
      <c r="F666" s="11" t="s">
        <v>505</v>
      </c>
      <c r="G666" s="11" t="s">
        <v>157</v>
      </c>
      <c r="H666" s="11" t="s">
        <v>192</v>
      </c>
      <c r="I666" s="11" t="s">
        <v>144</v>
      </c>
      <c r="J666" s="11" t="s">
        <v>1270</v>
      </c>
      <c r="K666" s="14">
        <v>35217</v>
      </c>
      <c r="L666" s="11" t="s">
        <v>1273</v>
      </c>
      <c r="M666" s="11">
        <v>445644</v>
      </c>
      <c r="N666" s="11">
        <v>426967</v>
      </c>
      <c r="O666" s="11">
        <v>105</v>
      </c>
      <c r="P666" s="11" t="s">
        <v>160</v>
      </c>
      <c r="Q666" s="11" t="s">
        <v>1274</v>
      </c>
      <c r="R666" s="11">
        <v>10</v>
      </c>
      <c r="S666" s="11" t="s">
        <v>162</v>
      </c>
      <c r="T666" s="11">
        <v>22</v>
      </c>
      <c r="U666" s="11">
        <v>5</v>
      </c>
      <c r="V666" s="11" t="s">
        <v>150</v>
      </c>
      <c r="W666" s="11">
        <v>0</v>
      </c>
      <c r="X666" s="11">
        <v>0</v>
      </c>
      <c r="Y666" s="11">
        <v>0</v>
      </c>
      <c r="Z666" s="11">
        <v>0</v>
      </c>
      <c r="AA666" s="11">
        <v>0</v>
      </c>
      <c r="AB666" s="11">
        <v>0</v>
      </c>
      <c r="AC666" s="11">
        <v>0</v>
      </c>
      <c r="AD666" s="11">
        <v>0</v>
      </c>
      <c r="AE666" s="11">
        <v>0</v>
      </c>
      <c r="AF666" s="11">
        <v>0</v>
      </c>
      <c r="AG666" s="11">
        <v>0</v>
      </c>
      <c r="AH666" s="11">
        <v>0</v>
      </c>
      <c r="AI666" s="11">
        <v>1</v>
      </c>
      <c r="AJ666" s="11">
        <v>0</v>
      </c>
      <c r="AK666" s="11">
        <v>0</v>
      </c>
      <c r="AL666" s="11">
        <v>0</v>
      </c>
      <c r="AM666" s="11">
        <v>0</v>
      </c>
      <c r="AN666" s="11" t="s">
        <v>412</v>
      </c>
      <c r="AO666" s="11">
        <v>0</v>
      </c>
      <c r="AP666" s="11"/>
      <c r="AQ666" s="11" t="s">
        <v>141</v>
      </c>
      <c r="AR666" s="11"/>
      <c r="AS666" s="11" t="s">
        <v>407</v>
      </c>
      <c r="AT666" s="11">
        <v>0</v>
      </c>
      <c r="AU666" s="11">
        <v>0</v>
      </c>
      <c r="AV666" s="11"/>
      <c r="AW666" s="11"/>
      <c r="AX666" s="17"/>
      <c r="AY666" s="11"/>
      <c r="AZ666" s="11"/>
      <c r="BA666" s="11"/>
      <c r="BB666" s="11"/>
      <c r="BC666" s="16"/>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4">
        <v>41411</v>
      </c>
      <c r="CG666" s="14">
        <v>39377</v>
      </c>
    </row>
    <row r="667" spans="1:85" s="27" customFormat="1" ht="30" x14ac:dyDescent="0.25">
      <c r="A667" s="11">
        <v>109</v>
      </c>
      <c r="B667" s="11" t="s">
        <v>1042</v>
      </c>
      <c r="C667" s="11"/>
      <c r="D667" s="13">
        <v>109.2</v>
      </c>
      <c r="E667" s="11" t="s">
        <v>1043</v>
      </c>
      <c r="F667" s="11" t="s">
        <v>141</v>
      </c>
      <c r="G667" s="11" t="s">
        <v>205</v>
      </c>
      <c r="H667" s="11" t="s">
        <v>206</v>
      </c>
      <c r="I667" s="11" t="s">
        <v>141</v>
      </c>
      <c r="J667" s="11" t="s">
        <v>145</v>
      </c>
      <c r="K667" s="14">
        <v>34790</v>
      </c>
      <c r="L667" s="11" t="s">
        <v>1044</v>
      </c>
      <c r="M667" s="11">
        <v>442835</v>
      </c>
      <c r="N667" s="11">
        <v>377317</v>
      </c>
      <c r="O667" s="11">
        <v>120</v>
      </c>
      <c r="P667" s="11" t="s">
        <v>207</v>
      </c>
      <c r="Q667" s="11" t="s">
        <v>1045</v>
      </c>
      <c r="R667" s="11">
        <v>20</v>
      </c>
      <c r="S667" s="11" t="s">
        <v>211</v>
      </c>
      <c r="T667" s="11">
        <v>32</v>
      </c>
      <c r="U667" s="11">
        <v>5</v>
      </c>
      <c r="V667" s="11" t="s">
        <v>211</v>
      </c>
      <c r="W667" s="11">
        <v>1</v>
      </c>
      <c r="X667" s="11">
        <v>0</v>
      </c>
      <c r="Y667" s="11">
        <v>0</v>
      </c>
      <c r="Z667" s="11">
        <v>0</v>
      </c>
      <c r="AA667" s="11">
        <v>0</v>
      </c>
      <c r="AB667" s="11">
        <v>0</v>
      </c>
      <c r="AC667" s="11">
        <v>0</v>
      </c>
      <c r="AD667" s="11">
        <v>0</v>
      </c>
      <c r="AE667" s="11">
        <v>0</v>
      </c>
      <c r="AF667" s="11">
        <v>0</v>
      </c>
      <c r="AG667" s="11">
        <v>0</v>
      </c>
      <c r="AH667" s="11">
        <v>1</v>
      </c>
      <c r="AI667" s="11">
        <v>0</v>
      </c>
      <c r="AJ667" s="11">
        <v>0</v>
      </c>
      <c r="AK667" s="11">
        <v>0</v>
      </c>
      <c r="AL667" s="11">
        <v>0</v>
      </c>
      <c r="AM667" s="11">
        <v>0</v>
      </c>
      <c r="AN667" s="11" t="s">
        <v>154</v>
      </c>
      <c r="AO667" s="11">
        <v>0</v>
      </c>
      <c r="AP667" s="11"/>
      <c r="AQ667" s="11" t="s">
        <v>141</v>
      </c>
      <c r="AR667" s="11" t="s">
        <v>152</v>
      </c>
      <c r="AS667" s="11" t="s">
        <v>232</v>
      </c>
      <c r="AT667" s="11">
        <v>6</v>
      </c>
      <c r="AU667" s="11">
        <v>6</v>
      </c>
      <c r="AV667" s="11"/>
      <c r="AW667" s="11"/>
      <c r="AX667" s="17"/>
      <c r="AY667" s="11"/>
      <c r="AZ667" s="11"/>
      <c r="BA667" s="11"/>
      <c r="BB667" s="11"/>
      <c r="BC667" s="16"/>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4">
        <v>41411</v>
      </c>
      <c r="CG667" s="14"/>
    </row>
    <row r="668" spans="1:85" s="14" customFormat="1" ht="30" x14ac:dyDescent="0.25">
      <c r="A668" s="11">
        <v>191</v>
      </c>
      <c r="B668" s="11" t="s">
        <v>1556</v>
      </c>
      <c r="C668" s="11"/>
      <c r="D668" s="13">
        <v>191.1</v>
      </c>
      <c r="E668" s="11" t="s">
        <v>1157</v>
      </c>
      <c r="F668" s="11" t="s">
        <v>141</v>
      </c>
      <c r="G668" s="11" t="s">
        <v>226</v>
      </c>
      <c r="H668" s="11" t="s">
        <v>1557</v>
      </c>
      <c r="I668" s="11" t="s">
        <v>1558</v>
      </c>
      <c r="J668" s="11" t="s">
        <v>145</v>
      </c>
      <c r="K668" s="14">
        <v>35521</v>
      </c>
      <c r="L668" s="11"/>
      <c r="M668" s="11">
        <v>368600</v>
      </c>
      <c r="N668" s="11">
        <v>406400</v>
      </c>
      <c r="O668" s="11">
        <v>109</v>
      </c>
      <c r="P668" s="11" t="s">
        <v>229</v>
      </c>
      <c r="Q668" s="11" t="s">
        <v>1559</v>
      </c>
      <c r="R668" s="11">
        <v>200</v>
      </c>
      <c r="S668" s="11"/>
      <c r="T668" s="11">
        <v>0</v>
      </c>
      <c r="U668" s="11">
        <v>20</v>
      </c>
      <c r="V668" s="11"/>
      <c r="W668" s="11">
        <v>1</v>
      </c>
      <c r="X668" s="11">
        <v>0</v>
      </c>
      <c r="Y668" s="11">
        <v>0</v>
      </c>
      <c r="Z668" s="11">
        <v>0</v>
      </c>
      <c r="AA668" s="11">
        <v>0</v>
      </c>
      <c r="AB668" s="11">
        <v>0</v>
      </c>
      <c r="AC668" s="11">
        <v>0</v>
      </c>
      <c r="AD668" s="11">
        <v>0</v>
      </c>
      <c r="AE668" s="11">
        <v>0</v>
      </c>
      <c r="AF668" s="11">
        <v>0</v>
      </c>
      <c r="AG668" s="11">
        <v>0</v>
      </c>
      <c r="AH668" s="11">
        <v>1</v>
      </c>
      <c r="AI668" s="11">
        <v>0</v>
      </c>
      <c r="AJ668" s="11">
        <v>0</v>
      </c>
      <c r="AK668" s="11">
        <v>0</v>
      </c>
      <c r="AL668" s="11">
        <v>0</v>
      </c>
      <c r="AM668" s="11">
        <v>0</v>
      </c>
      <c r="AN668" s="11" t="s">
        <v>154</v>
      </c>
      <c r="AO668" s="11">
        <v>0</v>
      </c>
      <c r="AP668" s="11"/>
      <c r="AQ668" s="11" t="s">
        <v>1560</v>
      </c>
      <c r="AR668" s="11" t="s">
        <v>152</v>
      </c>
      <c r="AS668" s="11" t="s">
        <v>257</v>
      </c>
      <c r="AT668" s="11">
        <v>52</v>
      </c>
      <c r="AU668" s="11">
        <v>52</v>
      </c>
      <c r="AV668" s="11"/>
      <c r="AW668" s="11"/>
      <c r="AX668" s="17"/>
      <c r="AY668" s="11"/>
      <c r="AZ668" s="11"/>
      <c r="BA668" s="11"/>
      <c r="BB668" s="11"/>
      <c r="BC668" s="16"/>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4">
        <v>41411</v>
      </c>
    </row>
    <row r="669" spans="1:85" s="14" customFormat="1" ht="30" x14ac:dyDescent="0.25">
      <c r="A669" s="24">
        <v>191</v>
      </c>
      <c r="B669" s="24" t="s">
        <v>1556</v>
      </c>
      <c r="C669" s="25"/>
      <c r="D669" s="26">
        <v>191.11</v>
      </c>
      <c r="E669" s="24" t="s">
        <v>1561</v>
      </c>
      <c r="F669" s="24" t="s">
        <v>141</v>
      </c>
      <c r="G669" s="24" t="s">
        <v>226</v>
      </c>
      <c r="H669" s="24" t="s">
        <v>1557</v>
      </c>
      <c r="I669" s="24" t="s">
        <v>1558</v>
      </c>
      <c r="J669" s="24" t="s">
        <v>145</v>
      </c>
      <c r="K669" s="27">
        <v>35521</v>
      </c>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5"/>
      <c r="AT669" s="24"/>
      <c r="AU669" s="11"/>
      <c r="AV669" s="24"/>
      <c r="AW669" s="25"/>
      <c r="AX669" s="28"/>
      <c r="AY669" s="25"/>
      <c r="AZ669" s="25"/>
      <c r="BA669" s="25"/>
      <c r="BB669" s="25"/>
      <c r="BC669" s="29"/>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c r="CC669" s="25"/>
      <c r="CD669" s="25"/>
      <c r="CE669" s="25"/>
      <c r="CF669" s="30"/>
    </row>
    <row r="670" spans="1:85" s="14" customFormat="1" ht="30" x14ac:dyDescent="0.25">
      <c r="A670" s="24">
        <v>191</v>
      </c>
      <c r="B670" s="24" t="s">
        <v>1556</v>
      </c>
      <c r="C670" s="25"/>
      <c r="D670" s="26">
        <v>191.12</v>
      </c>
      <c r="E670" s="24" t="s">
        <v>1562</v>
      </c>
      <c r="F670" s="24" t="s">
        <v>141</v>
      </c>
      <c r="G670" s="24" t="s">
        <v>226</v>
      </c>
      <c r="H670" s="24" t="s">
        <v>1557</v>
      </c>
      <c r="I670" s="24" t="s">
        <v>1558</v>
      </c>
      <c r="J670" s="24" t="s">
        <v>145</v>
      </c>
      <c r="K670" s="27">
        <v>35521</v>
      </c>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5"/>
      <c r="AT670" s="24"/>
      <c r="AU670" s="11"/>
      <c r="AV670" s="24"/>
      <c r="AW670" s="25"/>
      <c r="AX670" s="28"/>
      <c r="AY670" s="25"/>
      <c r="AZ670" s="25"/>
      <c r="BA670" s="25"/>
      <c r="BB670" s="25"/>
      <c r="BC670" s="29"/>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c r="CC670" s="25"/>
      <c r="CD670" s="25"/>
      <c r="CE670" s="25"/>
      <c r="CF670" s="30"/>
    </row>
    <row r="671" spans="1:85" s="14" customFormat="1" ht="30" x14ac:dyDescent="0.25">
      <c r="A671" s="24">
        <v>191</v>
      </c>
      <c r="B671" s="24" t="s">
        <v>1556</v>
      </c>
      <c r="C671" s="25"/>
      <c r="D671" s="26">
        <v>191.13</v>
      </c>
      <c r="E671" s="24" t="s">
        <v>1563</v>
      </c>
      <c r="F671" s="24" t="s">
        <v>141</v>
      </c>
      <c r="G671" s="24" t="s">
        <v>226</v>
      </c>
      <c r="H671" s="24" t="s">
        <v>1557</v>
      </c>
      <c r="I671" s="24" t="s">
        <v>1558</v>
      </c>
      <c r="J671" s="24" t="s">
        <v>145</v>
      </c>
      <c r="K671" s="27">
        <v>35521</v>
      </c>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5"/>
      <c r="AT671" s="24"/>
      <c r="AU671" s="11"/>
      <c r="AV671" s="24"/>
      <c r="AW671" s="25"/>
      <c r="AX671" s="28"/>
      <c r="AY671" s="25"/>
      <c r="AZ671" s="25"/>
      <c r="BA671" s="25"/>
      <c r="BB671" s="25"/>
      <c r="BC671" s="29"/>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c r="CC671" s="25"/>
      <c r="CD671" s="25"/>
      <c r="CE671" s="25"/>
      <c r="CF671" s="30"/>
    </row>
    <row r="672" spans="1:85" s="14" customFormat="1" ht="30" x14ac:dyDescent="0.25">
      <c r="A672" s="24">
        <v>191</v>
      </c>
      <c r="B672" s="24" t="s">
        <v>1556</v>
      </c>
      <c r="C672" s="25"/>
      <c r="D672" s="26">
        <v>191.14</v>
      </c>
      <c r="E672" s="24" t="s">
        <v>1564</v>
      </c>
      <c r="F672" s="24" t="s">
        <v>141</v>
      </c>
      <c r="G672" s="24" t="s">
        <v>226</v>
      </c>
      <c r="H672" s="24" t="s">
        <v>1557</v>
      </c>
      <c r="I672" s="24" t="s">
        <v>1558</v>
      </c>
      <c r="J672" s="24" t="s">
        <v>145</v>
      </c>
      <c r="K672" s="27">
        <v>35521</v>
      </c>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5"/>
      <c r="AT672" s="24"/>
      <c r="AU672" s="11"/>
      <c r="AV672" s="24"/>
      <c r="AW672" s="25"/>
      <c r="AX672" s="28"/>
      <c r="AY672" s="25"/>
      <c r="AZ672" s="25"/>
      <c r="BA672" s="25"/>
      <c r="BB672" s="25"/>
      <c r="BC672" s="29"/>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c r="CC672" s="25"/>
      <c r="CD672" s="25"/>
      <c r="CE672" s="25"/>
      <c r="CF672" s="30"/>
    </row>
    <row r="673" spans="1:85" s="14" customFormat="1" ht="30" x14ac:dyDescent="0.25">
      <c r="A673" s="24">
        <v>191</v>
      </c>
      <c r="B673" s="24" t="s">
        <v>1556</v>
      </c>
      <c r="C673" s="25"/>
      <c r="D673" s="26">
        <v>191.15</v>
      </c>
      <c r="E673" s="24" t="s">
        <v>1565</v>
      </c>
      <c r="F673" s="24" t="s">
        <v>141</v>
      </c>
      <c r="G673" s="24" t="s">
        <v>226</v>
      </c>
      <c r="H673" s="24" t="s">
        <v>1557</v>
      </c>
      <c r="I673" s="24" t="s">
        <v>1558</v>
      </c>
      <c r="J673" s="24" t="s">
        <v>145</v>
      </c>
      <c r="K673" s="27">
        <v>35521</v>
      </c>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5"/>
      <c r="AT673" s="24"/>
      <c r="AU673" s="11"/>
      <c r="AV673" s="24"/>
      <c r="AW673" s="25"/>
      <c r="AX673" s="28"/>
      <c r="AY673" s="25"/>
      <c r="AZ673" s="25"/>
      <c r="BA673" s="25"/>
      <c r="BB673" s="25"/>
      <c r="BC673" s="29"/>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c r="CC673" s="25"/>
      <c r="CD673" s="25"/>
      <c r="CE673" s="25"/>
      <c r="CF673" s="30"/>
    </row>
    <row r="674" spans="1:85" s="14" customFormat="1" ht="30" x14ac:dyDescent="0.25">
      <c r="A674" s="24">
        <v>191</v>
      </c>
      <c r="B674" s="24" t="s">
        <v>1556</v>
      </c>
      <c r="C674" s="25"/>
      <c r="D674" s="26">
        <v>191.16</v>
      </c>
      <c r="E674" s="24" t="s">
        <v>1566</v>
      </c>
      <c r="F674" s="24" t="s">
        <v>141</v>
      </c>
      <c r="G674" s="24" t="s">
        <v>226</v>
      </c>
      <c r="H674" s="24" t="s">
        <v>1557</v>
      </c>
      <c r="I674" s="24" t="s">
        <v>1558</v>
      </c>
      <c r="J674" s="24" t="s">
        <v>145</v>
      </c>
      <c r="K674" s="27">
        <v>35521</v>
      </c>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5"/>
      <c r="AT674" s="24"/>
      <c r="AU674" s="11"/>
      <c r="AV674" s="24"/>
      <c r="AW674" s="25"/>
      <c r="AX674" s="28"/>
      <c r="AY674" s="25"/>
      <c r="AZ674" s="25"/>
      <c r="BA674" s="25"/>
      <c r="BB674" s="25"/>
      <c r="BC674" s="29"/>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c r="CC674" s="25"/>
      <c r="CD674" s="25"/>
      <c r="CE674" s="25"/>
      <c r="CF674" s="30"/>
    </row>
    <row r="675" spans="1:85" s="14" customFormat="1" ht="30" x14ac:dyDescent="0.25">
      <c r="A675" s="24">
        <v>191</v>
      </c>
      <c r="B675" s="24" t="s">
        <v>1556</v>
      </c>
      <c r="C675" s="25"/>
      <c r="D675" s="26">
        <v>191.17</v>
      </c>
      <c r="E675" s="24" t="s">
        <v>1567</v>
      </c>
      <c r="F675" s="24" t="s">
        <v>141</v>
      </c>
      <c r="G675" s="24" t="s">
        <v>226</v>
      </c>
      <c r="H675" s="24" t="s">
        <v>1557</v>
      </c>
      <c r="I675" s="24" t="s">
        <v>1558</v>
      </c>
      <c r="J675" s="24" t="s">
        <v>145</v>
      </c>
      <c r="K675" s="27">
        <v>35521</v>
      </c>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5"/>
      <c r="AT675" s="24"/>
      <c r="AU675" s="11"/>
      <c r="AV675" s="24"/>
      <c r="AW675" s="25"/>
      <c r="AX675" s="28"/>
      <c r="AY675" s="25"/>
      <c r="AZ675" s="25"/>
      <c r="BA675" s="25"/>
      <c r="BB675" s="25"/>
      <c r="BC675" s="29"/>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c r="CC675" s="25"/>
      <c r="CD675" s="25"/>
      <c r="CE675" s="25"/>
      <c r="CF675" s="30"/>
    </row>
    <row r="676" spans="1:85" s="14" customFormat="1" ht="30" x14ac:dyDescent="0.25">
      <c r="A676" s="24">
        <v>191</v>
      </c>
      <c r="B676" s="24" t="s">
        <v>1556</v>
      </c>
      <c r="C676" s="25"/>
      <c r="D676" s="26">
        <v>191.18</v>
      </c>
      <c r="E676" s="24" t="s">
        <v>1568</v>
      </c>
      <c r="F676" s="24" t="s">
        <v>141</v>
      </c>
      <c r="G676" s="24" t="s">
        <v>226</v>
      </c>
      <c r="H676" s="24" t="s">
        <v>1557</v>
      </c>
      <c r="I676" s="24" t="s">
        <v>1558</v>
      </c>
      <c r="J676" s="24" t="s">
        <v>145</v>
      </c>
      <c r="K676" s="27">
        <v>35521</v>
      </c>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5"/>
      <c r="AT676" s="24"/>
      <c r="AU676" s="11"/>
      <c r="AV676" s="24"/>
      <c r="AW676" s="25"/>
      <c r="AX676" s="28"/>
      <c r="AY676" s="25"/>
      <c r="AZ676" s="25"/>
      <c r="BA676" s="25"/>
      <c r="BB676" s="25"/>
      <c r="BC676" s="29"/>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c r="CC676" s="25"/>
      <c r="CD676" s="25"/>
      <c r="CE676" s="25"/>
      <c r="CF676" s="30"/>
    </row>
    <row r="677" spans="1:85" s="14" customFormat="1" ht="30" x14ac:dyDescent="0.25">
      <c r="A677" s="24">
        <v>191</v>
      </c>
      <c r="B677" s="24" t="s">
        <v>1556</v>
      </c>
      <c r="C677" s="25"/>
      <c r="D677" s="26">
        <v>191.19</v>
      </c>
      <c r="E677" s="24" t="s">
        <v>1569</v>
      </c>
      <c r="F677" s="24" t="s">
        <v>141</v>
      </c>
      <c r="G677" s="24" t="s">
        <v>226</v>
      </c>
      <c r="H677" s="24" t="s">
        <v>1557</v>
      </c>
      <c r="I677" s="24" t="s">
        <v>1558</v>
      </c>
      <c r="J677" s="24" t="s">
        <v>145</v>
      </c>
      <c r="K677" s="27">
        <v>35521</v>
      </c>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5"/>
      <c r="AT677" s="24"/>
      <c r="AU677" s="11"/>
      <c r="AV677" s="24"/>
      <c r="AW677" s="25"/>
      <c r="AX677" s="28"/>
      <c r="AY677" s="25"/>
      <c r="AZ677" s="25"/>
      <c r="BA677" s="25"/>
      <c r="BB677" s="25"/>
      <c r="BC677" s="29"/>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c r="CC677" s="25"/>
      <c r="CD677" s="25"/>
      <c r="CE677" s="25"/>
      <c r="CF677" s="30"/>
    </row>
    <row r="678" spans="1:85" s="14" customFormat="1" ht="30" x14ac:dyDescent="0.25">
      <c r="A678" s="11">
        <v>191</v>
      </c>
      <c r="B678" s="11" t="s">
        <v>1556</v>
      </c>
      <c r="C678" s="11"/>
      <c r="D678" s="13">
        <v>191.2</v>
      </c>
      <c r="E678" s="11" t="s">
        <v>1162</v>
      </c>
      <c r="F678" s="11" t="s">
        <v>141</v>
      </c>
      <c r="G678" s="11" t="s">
        <v>226</v>
      </c>
      <c r="H678" s="11" t="s">
        <v>1557</v>
      </c>
      <c r="I678" s="11" t="s">
        <v>1558</v>
      </c>
      <c r="J678" s="11" t="s">
        <v>145</v>
      </c>
      <c r="K678" s="14">
        <v>35521</v>
      </c>
      <c r="L678" s="11"/>
      <c r="M678" s="11">
        <v>368600</v>
      </c>
      <c r="N678" s="11">
        <v>406400</v>
      </c>
      <c r="O678" s="11">
        <v>109</v>
      </c>
      <c r="P678" s="11" t="s">
        <v>229</v>
      </c>
      <c r="Q678" s="11" t="s">
        <v>1559</v>
      </c>
      <c r="R678" s="11">
        <v>200</v>
      </c>
      <c r="S678" s="11"/>
      <c r="T678" s="11">
        <v>0</v>
      </c>
      <c r="U678" s="11">
        <v>20</v>
      </c>
      <c r="V678" s="11"/>
      <c r="W678" s="11">
        <v>1</v>
      </c>
      <c r="X678" s="11">
        <v>0</v>
      </c>
      <c r="Y678" s="11">
        <v>0</v>
      </c>
      <c r="Z678" s="11">
        <v>0</v>
      </c>
      <c r="AA678" s="11">
        <v>0</v>
      </c>
      <c r="AB678" s="11">
        <v>0</v>
      </c>
      <c r="AC678" s="11">
        <v>0</v>
      </c>
      <c r="AD678" s="11">
        <v>0</v>
      </c>
      <c r="AE678" s="11">
        <v>0</v>
      </c>
      <c r="AF678" s="11">
        <v>0</v>
      </c>
      <c r="AG678" s="11">
        <v>0</v>
      </c>
      <c r="AH678" s="11">
        <v>1</v>
      </c>
      <c r="AI678" s="11">
        <v>0</v>
      </c>
      <c r="AJ678" s="11">
        <v>0</v>
      </c>
      <c r="AK678" s="11">
        <v>0</v>
      </c>
      <c r="AL678" s="11">
        <v>0</v>
      </c>
      <c r="AM678" s="11">
        <v>0</v>
      </c>
      <c r="AN678" s="11" t="s">
        <v>154</v>
      </c>
      <c r="AO678" s="11">
        <v>0</v>
      </c>
      <c r="AP678" s="11"/>
      <c r="AQ678" s="11" t="s">
        <v>1560</v>
      </c>
      <c r="AR678" s="11" t="s">
        <v>152</v>
      </c>
      <c r="AS678" s="11" t="s">
        <v>257</v>
      </c>
      <c r="AT678" s="11">
        <v>52</v>
      </c>
      <c r="AU678" s="11">
        <v>0</v>
      </c>
      <c r="AV678" s="11"/>
      <c r="AW678" s="11"/>
      <c r="AX678" s="17"/>
      <c r="AY678" s="11"/>
      <c r="AZ678" s="11"/>
      <c r="BA678" s="11"/>
      <c r="BB678" s="11"/>
      <c r="BC678" s="16"/>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4">
        <v>41411</v>
      </c>
    </row>
    <row r="679" spans="1:85" s="14" customFormat="1" ht="30" x14ac:dyDescent="0.25">
      <c r="A679" s="24">
        <v>191</v>
      </c>
      <c r="B679" s="24" t="s">
        <v>1556</v>
      </c>
      <c r="C679" s="25"/>
      <c r="D679" s="26">
        <v>191.21</v>
      </c>
      <c r="E679" s="24" t="s">
        <v>1570</v>
      </c>
      <c r="F679" s="24" t="s">
        <v>141</v>
      </c>
      <c r="G679" s="24" t="s">
        <v>226</v>
      </c>
      <c r="H679" s="24" t="s">
        <v>1557</v>
      </c>
      <c r="I679" s="24" t="s">
        <v>1558</v>
      </c>
      <c r="J679" s="24" t="s">
        <v>145</v>
      </c>
      <c r="K679" s="27">
        <v>35521</v>
      </c>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5"/>
      <c r="AT679" s="24"/>
      <c r="AU679" s="11"/>
      <c r="AV679" s="24"/>
      <c r="AW679" s="25"/>
      <c r="AX679" s="28"/>
      <c r="AY679" s="25"/>
      <c r="AZ679" s="25"/>
      <c r="BA679" s="25"/>
      <c r="BB679" s="25"/>
      <c r="BC679" s="29"/>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c r="CC679" s="25"/>
      <c r="CD679" s="25"/>
      <c r="CE679" s="25"/>
      <c r="CF679" s="30"/>
    </row>
    <row r="680" spans="1:85" s="27" customFormat="1" ht="30" x14ac:dyDescent="0.25">
      <c r="A680" s="11">
        <v>191</v>
      </c>
      <c r="B680" s="11" t="s">
        <v>1556</v>
      </c>
      <c r="C680" s="11"/>
      <c r="D680" s="13">
        <v>191.3</v>
      </c>
      <c r="E680" s="11" t="s">
        <v>1571</v>
      </c>
      <c r="F680" s="11" t="s">
        <v>141</v>
      </c>
      <c r="G680" s="11" t="s">
        <v>226</v>
      </c>
      <c r="H680" s="11" t="s">
        <v>1557</v>
      </c>
      <c r="I680" s="11" t="s">
        <v>1558</v>
      </c>
      <c r="J680" s="11" t="s">
        <v>145</v>
      </c>
      <c r="K680" s="14">
        <v>35521</v>
      </c>
      <c r="L680" s="11"/>
      <c r="M680" s="11">
        <v>368600</v>
      </c>
      <c r="N680" s="11">
        <v>406400</v>
      </c>
      <c r="O680" s="11">
        <v>109</v>
      </c>
      <c r="P680" s="11" t="s">
        <v>229</v>
      </c>
      <c r="Q680" s="11" t="s">
        <v>1559</v>
      </c>
      <c r="R680" s="11">
        <v>200</v>
      </c>
      <c r="S680" s="11"/>
      <c r="T680" s="11">
        <v>0</v>
      </c>
      <c r="U680" s="11">
        <v>20</v>
      </c>
      <c r="V680" s="11"/>
      <c r="W680" s="11">
        <v>1</v>
      </c>
      <c r="X680" s="11">
        <v>0</v>
      </c>
      <c r="Y680" s="11">
        <v>0</v>
      </c>
      <c r="Z680" s="11">
        <v>0</v>
      </c>
      <c r="AA680" s="11">
        <v>0</v>
      </c>
      <c r="AB680" s="11">
        <v>0</v>
      </c>
      <c r="AC680" s="11">
        <v>0</v>
      </c>
      <c r="AD680" s="11">
        <v>0</v>
      </c>
      <c r="AE680" s="11">
        <v>0</v>
      </c>
      <c r="AF680" s="11">
        <v>0</v>
      </c>
      <c r="AG680" s="11">
        <v>0</v>
      </c>
      <c r="AH680" s="11">
        <v>1</v>
      </c>
      <c r="AI680" s="11">
        <v>0</v>
      </c>
      <c r="AJ680" s="11">
        <v>0</v>
      </c>
      <c r="AK680" s="11">
        <v>0</v>
      </c>
      <c r="AL680" s="11">
        <v>0</v>
      </c>
      <c r="AM680" s="11">
        <v>0</v>
      </c>
      <c r="AN680" s="11" t="s">
        <v>154</v>
      </c>
      <c r="AO680" s="11">
        <v>0</v>
      </c>
      <c r="AP680" s="11"/>
      <c r="AQ680" s="11" t="s">
        <v>1560</v>
      </c>
      <c r="AR680" s="11" t="s">
        <v>152</v>
      </c>
      <c r="AS680" s="11" t="s">
        <v>257</v>
      </c>
      <c r="AT680" s="11">
        <v>52</v>
      </c>
      <c r="AU680" s="11">
        <v>0</v>
      </c>
      <c r="AV680" s="11"/>
      <c r="AW680" s="11"/>
      <c r="AX680" s="17"/>
      <c r="AY680" s="11"/>
      <c r="AZ680" s="11"/>
      <c r="BA680" s="11"/>
      <c r="BB680" s="11"/>
      <c r="BC680" s="16"/>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4">
        <v>41411</v>
      </c>
      <c r="CG680" s="14"/>
    </row>
    <row r="681" spans="1:85" s="59" customFormat="1" ht="30" x14ac:dyDescent="0.25">
      <c r="A681" s="11">
        <v>191</v>
      </c>
      <c r="B681" s="11" t="s">
        <v>1556</v>
      </c>
      <c r="C681" s="11"/>
      <c r="D681" s="13">
        <v>191.4</v>
      </c>
      <c r="E681" s="11" t="s">
        <v>1572</v>
      </c>
      <c r="F681" s="11" t="s">
        <v>141</v>
      </c>
      <c r="G681" s="11" t="s">
        <v>226</v>
      </c>
      <c r="H681" s="11" t="s">
        <v>1557</v>
      </c>
      <c r="I681" s="11" t="s">
        <v>1558</v>
      </c>
      <c r="J681" s="11" t="s">
        <v>145</v>
      </c>
      <c r="K681" s="14">
        <v>35521</v>
      </c>
      <c r="L681" s="11"/>
      <c r="M681" s="11">
        <v>368600</v>
      </c>
      <c r="N681" s="11">
        <v>406400</v>
      </c>
      <c r="O681" s="11">
        <v>109</v>
      </c>
      <c r="P681" s="11" t="s">
        <v>229</v>
      </c>
      <c r="Q681" s="11" t="s">
        <v>1559</v>
      </c>
      <c r="R681" s="11">
        <v>200</v>
      </c>
      <c r="S681" s="11"/>
      <c r="T681" s="11">
        <v>0</v>
      </c>
      <c r="U681" s="11">
        <v>20</v>
      </c>
      <c r="V681" s="11"/>
      <c r="W681" s="11">
        <v>1</v>
      </c>
      <c r="X681" s="11">
        <v>0</v>
      </c>
      <c r="Y681" s="11">
        <v>0</v>
      </c>
      <c r="Z681" s="11">
        <v>0</v>
      </c>
      <c r="AA681" s="11">
        <v>0</v>
      </c>
      <c r="AB681" s="11">
        <v>0</v>
      </c>
      <c r="AC681" s="11">
        <v>0</v>
      </c>
      <c r="AD681" s="11">
        <v>0</v>
      </c>
      <c r="AE681" s="11">
        <v>0</v>
      </c>
      <c r="AF681" s="11">
        <v>0</v>
      </c>
      <c r="AG681" s="11">
        <v>0</v>
      </c>
      <c r="AH681" s="11">
        <v>1</v>
      </c>
      <c r="AI681" s="11">
        <v>0</v>
      </c>
      <c r="AJ681" s="11">
        <v>0</v>
      </c>
      <c r="AK681" s="11">
        <v>0</v>
      </c>
      <c r="AL681" s="11">
        <v>0</v>
      </c>
      <c r="AM681" s="11">
        <v>0</v>
      </c>
      <c r="AN681" s="11" t="s">
        <v>154</v>
      </c>
      <c r="AO681" s="11">
        <v>0</v>
      </c>
      <c r="AP681" s="11"/>
      <c r="AQ681" s="11" t="s">
        <v>1560</v>
      </c>
      <c r="AR681" s="11" t="s">
        <v>152</v>
      </c>
      <c r="AS681" s="11" t="s">
        <v>257</v>
      </c>
      <c r="AT681" s="11">
        <v>52</v>
      </c>
      <c r="AU681" s="11">
        <v>0</v>
      </c>
      <c r="AV681" s="11"/>
      <c r="AW681" s="11"/>
      <c r="AX681" s="17"/>
      <c r="AY681" s="11"/>
      <c r="AZ681" s="11"/>
      <c r="BA681" s="11"/>
      <c r="BB681" s="11"/>
      <c r="BC681" s="16"/>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4">
        <v>41411</v>
      </c>
      <c r="CG681" s="14"/>
    </row>
    <row r="682" spans="1:85" s="59" customFormat="1" ht="30" x14ac:dyDescent="0.25">
      <c r="A682" s="11">
        <v>191</v>
      </c>
      <c r="B682" s="11" t="s">
        <v>1556</v>
      </c>
      <c r="C682" s="11"/>
      <c r="D682" s="13">
        <v>191.5</v>
      </c>
      <c r="E682" s="11" t="s">
        <v>1573</v>
      </c>
      <c r="F682" s="11" t="s">
        <v>141</v>
      </c>
      <c r="G682" s="11" t="s">
        <v>226</v>
      </c>
      <c r="H682" s="11" t="s">
        <v>1557</v>
      </c>
      <c r="I682" s="11" t="s">
        <v>1558</v>
      </c>
      <c r="J682" s="11" t="s">
        <v>145</v>
      </c>
      <c r="K682" s="14">
        <v>35521</v>
      </c>
      <c r="L682" s="11"/>
      <c r="M682" s="11">
        <v>368600</v>
      </c>
      <c r="N682" s="11">
        <v>406400</v>
      </c>
      <c r="O682" s="11">
        <v>109</v>
      </c>
      <c r="P682" s="11" t="s">
        <v>229</v>
      </c>
      <c r="Q682" s="11" t="s">
        <v>1559</v>
      </c>
      <c r="R682" s="11">
        <v>200</v>
      </c>
      <c r="S682" s="11"/>
      <c r="T682" s="11">
        <v>0</v>
      </c>
      <c r="U682" s="11">
        <v>20</v>
      </c>
      <c r="V682" s="11"/>
      <c r="W682" s="11">
        <v>1</v>
      </c>
      <c r="X682" s="11">
        <v>0</v>
      </c>
      <c r="Y682" s="11">
        <v>1</v>
      </c>
      <c r="Z682" s="11">
        <v>0</v>
      </c>
      <c r="AA682" s="11">
        <v>0</v>
      </c>
      <c r="AB682" s="11">
        <v>0</v>
      </c>
      <c r="AC682" s="11">
        <v>0</v>
      </c>
      <c r="AD682" s="11">
        <v>0</v>
      </c>
      <c r="AE682" s="11">
        <v>0</v>
      </c>
      <c r="AF682" s="11">
        <v>1</v>
      </c>
      <c r="AG682" s="11">
        <v>0</v>
      </c>
      <c r="AH682" s="11">
        <v>0</v>
      </c>
      <c r="AI682" s="11">
        <v>0</v>
      </c>
      <c r="AJ682" s="11">
        <v>0</v>
      </c>
      <c r="AK682" s="11">
        <v>0</v>
      </c>
      <c r="AL682" s="11">
        <v>0</v>
      </c>
      <c r="AM682" s="11">
        <v>0</v>
      </c>
      <c r="AN682" s="11" t="s">
        <v>478</v>
      </c>
      <c r="AO682" s="11">
        <v>0</v>
      </c>
      <c r="AP682" s="11"/>
      <c r="AQ682" s="11" t="s">
        <v>1560</v>
      </c>
      <c r="AR682" s="11" t="s">
        <v>152</v>
      </c>
      <c r="AS682" s="11" t="s">
        <v>257</v>
      </c>
      <c r="AT682" s="11">
        <v>52</v>
      </c>
      <c r="AU682" s="11">
        <v>0</v>
      </c>
      <c r="AV682" s="11"/>
      <c r="AW682" s="11" t="s">
        <v>165</v>
      </c>
      <c r="AX682" s="17"/>
      <c r="AY682" s="11" t="s">
        <v>258</v>
      </c>
      <c r="AZ682" s="11" t="s">
        <v>1574</v>
      </c>
      <c r="BA682" s="11" t="s">
        <v>1556</v>
      </c>
      <c r="BB682" s="11" t="s">
        <v>259</v>
      </c>
      <c r="BC682" s="16">
        <v>12</v>
      </c>
      <c r="BD682" s="11" t="s">
        <v>1331</v>
      </c>
      <c r="BE682" s="11" t="s">
        <v>168</v>
      </c>
      <c r="BF682" s="11" t="s">
        <v>169</v>
      </c>
      <c r="BG682" s="11" t="s">
        <v>170</v>
      </c>
      <c r="BH682" s="11" t="s">
        <v>1560</v>
      </c>
      <c r="BI682" s="11" t="s">
        <v>172</v>
      </c>
      <c r="BJ682" s="11" t="s">
        <v>173</v>
      </c>
      <c r="BK682" s="11">
        <v>1</v>
      </c>
      <c r="BL682" s="11" t="s">
        <v>1575</v>
      </c>
      <c r="BM682" s="11"/>
      <c r="BN682" s="11"/>
      <c r="BO682" s="11"/>
      <c r="BP682" s="11" t="s">
        <v>1576</v>
      </c>
      <c r="BQ682" s="11"/>
      <c r="BR682" s="11"/>
      <c r="BS682" s="11"/>
      <c r="BT682" s="11" t="s">
        <v>1576</v>
      </c>
      <c r="BU682" s="11" t="s">
        <v>1576</v>
      </c>
      <c r="BV682" s="11" t="s">
        <v>1576</v>
      </c>
      <c r="BW682" s="11" t="s">
        <v>1576</v>
      </c>
      <c r="BX682" s="11" t="s">
        <v>1576</v>
      </c>
      <c r="BY682" s="11" t="s">
        <v>1576</v>
      </c>
      <c r="BZ682" s="11" t="s">
        <v>1576</v>
      </c>
      <c r="CA682" s="11" t="s">
        <v>1576</v>
      </c>
      <c r="CB682" s="11" t="s">
        <v>1576</v>
      </c>
      <c r="CC682" s="11" t="s">
        <v>1576</v>
      </c>
      <c r="CD682" s="11" t="s">
        <v>1576</v>
      </c>
      <c r="CE682" s="11" t="s">
        <v>1576</v>
      </c>
      <c r="CF682" s="14">
        <v>41411</v>
      </c>
      <c r="CG682" s="14">
        <v>39832</v>
      </c>
    </row>
    <row r="683" spans="1:85" s="14" customFormat="1" ht="30" x14ac:dyDescent="0.25">
      <c r="A683" s="24">
        <v>191</v>
      </c>
      <c r="B683" s="24" t="s">
        <v>1556</v>
      </c>
      <c r="C683" s="25"/>
      <c r="D683" s="26">
        <v>191.6</v>
      </c>
      <c r="E683" s="24" t="s">
        <v>1577</v>
      </c>
      <c r="F683" s="24" t="s">
        <v>141</v>
      </c>
      <c r="G683" s="24" t="s">
        <v>226</v>
      </c>
      <c r="H683" s="24" t="s">
        <v>1557</v>
      </c>
      <c r="I683" s="24" t="s">
        <v>1558</v>
      </c>
      <c r="J683" s="24" t="s">
        <v>145</v>
      </c>
      <c r="K683" s="27">
        <v>35521</v>
      </c>
      <c r="L683" s="24"/>
      <c r="M683" s="24">
        <v>368600</v>
      </c>
      <c r="N683" s="24">
        <v>406400</v>
      </c>
      <c r="O683" s="24">
        <v>109</v>
      </c>
      <c r="P683" s="24" t="s">
        <v>229</v>
      </c>
      <c r="Q683" s="24" t="s">
        <v>1559</v>
      </c>
      <c r="R683" s="24">
        <v>200</v>
      </c>
      <c r="S683" s="24"/>
      <c r="T683" s="24"/>
      <c r="U683" s="24"/>
      <c r="V683" s="24"/>
      <c r="W683" s="24">
        <v>1</v>
      </c>
      <c r="X683" s="24">
        <v>0</v>
      </c>
      <c r="Y683" s="24">
        <v>0</v>
      </c>
      <c r="Z683" s="24">
        <v>0</v>
      </c>
      <c r="AA683" s="24">
        <v>0</v>
      </c>
      <c r="AB683" s="24">
        <v>0</v>
      </c>
      <c r="AC683" s="24">
        <v>0</v>
      </c>
      <c r="AD683" s="24">
        <v>1</v>
      </c>
      <c r="AE683" s="24">
        <v>0</v>
      </c>
      <c r="AF683" s="24">
        <v>1</v>
      </c>
      <c r="AG683" s="24">
        <v>0</v>
      </c>
      <c r="AH683" s="24">
        <v>0</v>
      </c>
      <c r="AI683" s="24">
        <v>0</v>
      </c>
      <c r="AJ683" s="24">
        <v>0</v>
      </c>
      <c r="AK683" s="24">
        <v>0</v>
      </c>
      <c r="AL683" s="24">
        <v>0</v>
      </c>
      <c r="AM683" s="24">
        <v>0</v>
      </c>
      <c r="AN683" s="24" t="s">
        <v>281</v>
      </c>
      <c r="AO683" s="24">
        <v>0</v>
      </c>
      <c r="AP683" s="24"/>
      <c r="AQ683" s="24" t="s">
        <v>1560</v>
      </c>
      <c r="AR683" s="24" t="s">
        <v>152</v>
      </c>
      <c r="AS683" s="25" t="s">
        <v>257</v>
      </c>
      <c r="AT683" s="24">
        <v>52</v>
      </c>
      <c r="AU683" s="11">
        <v>0</v>
      </c>
      <c r="AV683" s="24"/>
      <c r="AW683" s="25" t="s">
        <v>165</v>
      </c>
      <c r="AX683" s="28"/>
      <c r="AY683" s="25" t="s">
        <v>1578</v>
      </c>
      <c r="AZ683" s="25" t="s">
        <v>1579</v>
      </c>
      <c r="BA683" s="25" t="s">
        <v>1556</v>
      </c>
      <c r="BB683" s="25" t="s">
        <v>259</v>
      </c>
      <c r="BC683" s="29">
        <v>12</v>
      </c>
      <c r="BD683" s="25" t="s">
        <v>1331</v>
      </c>
      <c r="BE683" s="25" t="s">
        <v>168</v>
      </c>
      <c r="BF683" s="25" t="s">
        <v>169</v>
      </c>
      <c r="BG683" s="25" t="s">
        <v>170</v>
      </c>
      <c r="BH683" s="25" t="s">
        <v>1560</v>
      </c>
      <c r="BI683" s="25" t="s">
        <v>172</v>
      </c>
      <c r="BJ683" s="25" t="s">
        <v>173</v>
      </c>
      <c r="BK683" s="25">
        <v>1</v>
      </c>
      <c r="BL683" s="25" t="s">
        <v>1575</v>
      </c>
      <c r="BM683" s="25"/>
      <c r="BN683" s="25"/>
      <c r="BO683" s="25"/>
      <c r="BP683" s="25" t="s">
        <v>1576</v>
      </c>
      <c r="BQ683" s="25"/>
      <c r="BR683" s="25"/>
      <c r="BS683" s="25"/>
      <c r="BT683" s="25" t="s">
        <v>1576</v>
      </c>
      <c r="BU683" s="25" t="s">
        <v>1576</v>
      </c>
      <c r="BV683" s="25" t="s">
        <v>1576</v>
      </c>
      <c r="BW683" s="25" t="s">
        <v>1576</v>
      </c>
      <c r="BX683" s="25" t="s">
        <v>1576</v>
      </c>
      <c r="BY683" s="25" t="s">
        <v>1576</v>
      </c>
      <c r="BZ683" s="25" t="s">
        <v>1576</v>
      </c>
      <c r="CA683" s="25" t="s">
        <v>1576</v>
      </c>
      <c r="CB683" s="25" t="s">
        <v>1576</v>
      </c>
      <c r="CC683" s="25" t="s">
        <v>1576</v>
      </c>
      <c r="CD683" s="25" t="s">
        <v>1576</v>
      </c>
      <c r="CE683" s="25" t="s">
        <v>1576</v>
      </c>
      <c r="CF683" s="30">
        <v>41411</v>
      </c>
      <c r="CG683" s="14">
        <v>39832</v>
      </c>
    </row>
    <row r="684" spans="1:85" s="14" customFormat="1" ht="45" x14ac:dyDescent="0.25">
      <c r="A684" s="24">
        <v>191</v>
      </c>
      <c r="B684" s="24" t="s">
        <v>1556</v>
      </c>
      <c r="C684" s="25"/>
      <c r="D684" s="26">
        <v>191.7</v>
      </c>
      <c r="E684" s="24" t="s">
        <v>653</v>
      </c>
      <c r="F684" s="24" t="s">
        <v>141</v>
      </c>
      <c r="G684" s="24" t="s">
        <v>226</v>
      </c>
      <c r="H684" s="24" t="s">
        <v>1557</v>
      </c>
      <c r="I684" s="24" t="s">
        <v>1558</v>
      </c>
      <c r="J684" s="24" t="s">
        <v>145</v>
      </c>
      <c r="K684" s="27">
        <v>35521</v>
      </c>
      <c r="L684" s="24"/>
      <c r="M684" s="24">
        <v>368600</v>
      </c>
      <c r="N684" s="24">
        <v>406400</v>
      </c>
      <c r="O684" s="24">
        <v>109</v>
      </c>
      <c r="P684" s="24" t="s">
        <v>229</v>
      </c>
      <c r="Q684" s="24" t="s">
        <v>1559</v>
      </c>
      <c r="R684" s="24">
        <v>200</v>
      </c>
      <c r="S684" s="24"/>
      <c r="T684" s="24"/>
      <c r="U684" s="24"/>
      <c r="V684" s="24"/>
      <c r="W684" s="24">
        <v>1</v>
      </c>
      <c r="X684" s="24">
        <v>0</v>
      </c>
      <c r="Y684" s="24">
        <v>0</v>
      </c>
      <c r="Z684" s="24">
        <v>0</v>
      </c>
      <c r="AA684" s="24">
        <v>0</v>
      </c>
      <c r="AB684" s="24">
        <v>0</v>
      </c>
      <c r="AC684" s="24">
        <v>0</v>
      </c>
      <c r="AD684" s="24">
        <v>0</v>
      </c>
      <c r="AE684" s="24">
        <v>0</v>
      </c>
      <c r="AF684" s="24">
        <v>1</v>
      </c>
      <c r="AG684" s="24">
        <v>0</v>
      </c>
      <c r="AH684" s="24">
        <v>0</v>
      </c>
      <c r="AI684" s="24">
        <v>0</v>
      </c>
      <c r="AJ684" s="24">
        <v>0</v>
      </c>
      <c r="AK684" s="24">
        <v>0</v>
      </c>
      <c r="AL684" s="24">
        <v>0</v>
      </c>
      <c r="AM684" s="24">
        <v>0</v>
      </c>
      <c r="AN684" s="24" t="s">
        <v>185</v>
      </c>
      <c r="AO684" s="24">
        <v>0</v>
      </c>
      <c r="AP684" s="24"/>
      <c r="AQ684" s="24" t="s">
        <v>1560</v>
      </c>
      <c r="AR684" s="24" t="s">
        <v>152</v>
      </c>
      <c r="AS684" s="25" t="s">
        <v>257</v>
      </c>
      <c r="AT684" s="24">
        <v>52</v>
      </c>
      <c r="AU684" s="11">
        <v>0</v>
      </c>
      <c r="AV684" s="24"/>
      <c r="AW684" s="25" t="s">
        <v>165</v>
      </c>
      <c r="AX684" s="28"/>
      <c r="AY684" s="25" t="s">
        <v>1580</v>
      </c>
      <c r="AZ684" s="25" t="s">
        <v>1581</v>
      </c>
      <c r="BA684" s="25" t="s">
        <v>1556</v>
      </c>
      <c r="BB684" s="25" t="s">
        <v>164</v>
      </c>
      <c r="BC684" s="29">
        <v>4</v>
      </c>
      <c r="BD684" s="25" t="s">
        <v>1331</v>
      </c>
      <c r="BE684" s="25" t="s">
        <v>168</v>
      </c>
      <c r="BF684" s="25" t="s">
        <v>169</v>
      </c>
      <c r="BG684" s="25" t="s">
        <v>170</v>
      </c>
      <c r="BH684" s="25" t="s">
        <v>1560</v>
      </c>
      <c r="BI684" s="25" t="s">
        <v>172</v>
      </c>
      <c r="BJ684" s="25" t="s">
        <v>173</v>
      </c>
      <c r="BK684" s="25">
        <v>8</v>
      </c>
      <c r="BL684" s="25" t="s">
        <v>1575</v>
      </c>
      <c r="BM684" s="25"/>
      <c r="BN684" s="25"/>
      <c r="BO684" s="25"/>
      <c r="BP684" s="25"/>
      <c r="BQ684" s="25" t="s">
        <v>1582</v>
      </c>
      <c r="BR684" s="25"/>
      <c r="BS684" s="25"/>
      <c r="BT684" s="25" t="s">
        <v>1582</v>
      </c>
      <c r="BU684" s="25" t="s">
        <v>175</v>
      </c>
      <c r="BV684" s="25" t="s">
        <v>175</v>
      </c>
      <c r="BW684" s="25" t="s">
        <v>1582</v>
      </c>
      <c r="BX684" s="25" t="s">
        <v>175</v>
      </c>
      <c r="BY684" s="25" t="s">
        <v>175</v>
      </c>
      <c r="BZ684" s="25" t="s">
        <v>1582</v>
      </c>
      <c r="CA684" s="25" t="s">
        <v>175</v>
      </c>
      <c r="CB684" s="25" t="s">
        <v>175</v>
      </c>
      <c r="CC684" s="25" t="s">
        <v>175</v>
      </c>
      <c r="CD684" s="25" t="s">
        <v>175</v>
      </c>
      <c r="CE684" s="25" t="s">
        <v>175</v>
      </c>
      <c r="CF684" s="30">
        <v>41411</v>
      </c>
      <c r="CG684" s="14">
        <v>39832</v>
      </c>
    </row>
    <row r="685" spans="1:85" s="14" customFormat="1" ht="30" x14ac:dyDescent="0.25">
      <c r="A685" s="24">
        <v>191</v>
      </c>
      <c r="B685" s="24" t="s">
        <v>1556</v>
      </c>
      <c r="C685" s="25"/>
      <c r="D685" s="26">
        <v>191.8</v>
      </c>
      <c r="E685" s="24" t="s">
        <v>1583</v>
      </c>
      <c r="F685" s="24" t="s">
        <v>141</v>
      </c>
      <c r="G685" s="24" t="s">
        <v>226</v>
      </c>
      <c r="H685" s="24" t="s">
        <v>1557</v>
      </c>
      <c r="I685" s="24" t="s">
        <v>1558</v>
      </c>
      <c r="J685" s="24" t="s">
        <v>145</v>
      </c>
      <c r="K685" s="27">
        <v>35521</v>
      </c>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5"/>
      <c r="AT685" s="24"/>
      <c r="AU685" s="11"/>
      <c r="AV685" s="24"/>
      <c r="AW685" s="25"/>
      <c r="AX685" s="28"/>
      <c r="AY685" s="25"/>
      <c r="AZ685" s="25"/>
      <c r="BA685" s="25"/>
      <c r="BB685" s="25"/>
      <c r="BC685" s="29"/>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c r="CC685" s="25"/>
      <c r="CD685" s="25"/>
      <c r="CE685" s="25"/>
      <c r="CF685" s="30"/>
    </row>
    <row r="686" spans="1:85" s="14" customFormat="1" ht="30" x14ac:dyDescent="0.25">
      <c r="A686" s="24">
        <v>191</v>
      </c>
      <c r="B686" s="24" t="s">
        <v>1556</v>
      </c>
      <c r="C686" s="25"/>
      <c r="D686" s="26">
        <v>191.9</v>
      </c>
      <c r="E686" s="24" t="s">
        <v>1584</v>
      </c>
      <c r="F686" s="24" t="s">
        <v>141</v>
      </c>
      <c r="G686" s="24" t="s">
        <v>226</v>
      </c>
      <c r="H686" s="24" t="s">
        <v>1557</v>
      </c>
      <c r="I686" s="24" t="s">
        <v>1558</v>
      </c>
      <c r="J686" s="24" t="s">
        <v>145</v>
      </c>
      <c r="K686" s="27">
        <v>35521</v>
      </c>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5"/>
      <c r="AT686" s="24"/>
      <c r="AU686" s="11"/>
      <c r="AV686" s="24"/>
      <c r="AW686" s="25"/>
      <c r="AX686" s="28"/>
      <c r="AY686" s="25"/>
      <c r="AZ686" s="25"/>
      <c r="BA686" s="25"/>
      <c r="BB686" s="25"/>
      <c r="BC686" s="29"/>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c r="CC686" s="25"/>
      <c r="CD686" s="25"/>
      <c r="CE686" s="25"/>
      <c r="CF686" s="30"/>
    </row>
    <row r="687" spans="1:85" s="14" customFormat="1" ht="60" x14ac:dyDescent="0.25">
      <c r="A687" s="79">
        <v>784</v>
      </c>
      <c r="B687" s="79" t="s">
        <v>5903</v>
      </c>
      <c r="C687" s="79" t="s">
        <v>5904</v>
      </c>
      <c r="D687" s="80">
        <v>784.1</v>
      </c>
      <c r="E687" s="79" t="s">
        <v>5905</v>
      </c>
      <c r="F687" s="79" t="s">
        <v>141</v>
      </c>
      <c r="G687" s="79" t="s">
        <v>226</v>
      </c>
      <c r="H687" s="79" t="s">
        <v>2792</v>
      </c>
      <c r="I687" s="79" t="s">
        <v>141</v>
      </c>
      <c r="J687" s="79" t="s">
        <v>2157</v>
      </c>
      <c r="K687" s="81"/>
      <c r="L687" s="79"/>
      <c r="M687" s="79">
        <v>356365</v>
      </c>
      <c r="N687" s="79">
        <v>399085</v>
      </c>
      <c r="O687" s="82">
        <v>108</v>
      </c>
      <c r="P687" s="79" t="s">
        <v>372</v>
      </c>
      <c r="Q687" s="79" t="s">
        <v>5906</v>
      </c>
      <c r="R687" s="79">
        <v>50</v>
      </c>
      <c r="S687" s="79"/>
      <c r="T687" s="79"/>
      <c r="U687" s="79"/>
      <c r="V687" s="79"/>
      <c r="W687" s="79">
        <v>1</v>
      </c>
      <c r="X687" s="79">
        <v>1</v>
      </c>
      <c r="Y687" s="79">
        <v>0</v>
      </c>
      <c r="Z687" s="79">
        <v>0</v>
      </c>
      <c r="AA687" s="79">
        <v>0</v>
      </c>
      <c r="AB687" s="79">
        <v>0</v>
      </c>
      <c r="AC687" s="79">
        <v>0</v>
      </c>
      <c r="AD687" s="79">
        <v>0</v>
      </c>
      <c r="AE687" s="79">
        <v>0</v>
      </c>
      <c r="AF687" s="79">
        <v>1</v>
      </c>
      <c r="AG687" s="79">
        <v>0</v>
      </c>
      <c r="AH687" s="79">
        <v>0</v>
      </c>
      <c r="AI687" s="79">
        <v>0</v>
      </c>
      <c r="AJ687" s="79">
        <v>0</v>
      </c>
      <c r="AK687" s="79">
        <v>0</v>
      </c>
      <c r="AL687" s="79">
        <v>0</v>
      </c>
      <c r="AM687" s="79">
        <v>0</v>
      </c>
      <c r="AN687" s="79" t="s">
        <v>1599</v>
      </c>
      <c r="AO687" s="79">
        <v>0</v>
      </c>
      <c r="AP687" s="79"/>
      <c r="AQ687" s="79" t="s">
        <v>141</v>
      </c>
      <c r="AR687" s="79" t="s">
        <v>152</v>
      </c>
      <c r="AS687" s="79" t="s">
        <v>209</v>
      </c>
      <c r="AT687" s="79">
        <v>12</v>
      </c>
      <c r="AU687" s="11">
        <v>12</v>
      </c>
      <c r="AV687" s="79"/>
      <c r="AW687" s="79" t="s">
        <v>165</v>
      </c>
      <c r="AX687" s="83"/>
      <c r="AY687" s="79" t="s">
        <v>5907</v>
      </c>
      <c r="AZ687" s="79"/>
      <c r="BA687" s="79" t="s">
        <v>1331</v>
      </c>
      <c r="BB687" s="79" t="s">
        <v>259</v>
      </c>
      <c r="BC687" s="84">
        <v>12</v>
      </c>
      <c r="BD687" s="79" t="s">
        <v>1331</v>
      </c>
      <c r="BE687" s="79" t="s">
        <v>168</v>
      </c>
      <c r="BF687" s="79" t="s">
        <v>169</v>
      </c>
      <c r="BG687" s="79" t="s">
        <v>261</v>
      </c>
      <c r="BH687" s="79" t="s">
        <v>1333</v>
      </c>
      <c r="BI687" s="79" t="s">
        <v>172</v>
      </c>
      <c r="BJ687" s="79" t="s">
        <v>173</v>
      </c>
      <c r="BK687" s="79">
        <v>1</v>
      </c>
      <c r="BL687" s="79"/>
      <c r="BM687" s="79"/>
      <c r="BN687" s="79"/>
      <c r="BO687" s="79"/>
      <c r="BP687" s="79" t="s">
        <v>174</v>
      </c>
      <c r="BQ687" s="79"/>
      <c r="BR687" s="79"/>
      <c r="BS687" s="79"/>
      <c r="BT687" s="79" t="s">
        <v>174</v>
      </c>
      <c r="BU687" s="79" t="s">
        <v>174</v>
      </c>
      <c r="BV687" s="79" t="s">
        <v>174</v>
      </c>
      <c r="BW687" s="79" t="s">
        <v>174</v>
      </c>
      <c r="BX687" s="79" t="s">
        <v>174</v>
      </c>
      <c r="BY687" s="79" t="s">
        <v>174</v>
      </c>
      <c r="BZ687" s="79" t="s">
        <v>174</v>
      </c>
      <c r="CA687" s="79" t="s">
        <v>174</v>
      </c>
      <c r="CB687" s="79" t="s">
        <v>174</v>
      </c>
      <c r="CC687" s="79" t="s">
        <v>174</v>
      </c>
      <c r="CD687" s="79" t="s">
        <v>174</v>
      </c>
      <c r="CE687" s="79" t="s">
        <v>174</v>
      </c>
      <c r="CF687" s="81">
        <v>41411</v>
      </c>
      <c r="CG687" s="14">
        <v>41411</v>
      </c>
    </row>
    <row r="688" spans="1:85" s="14" customFormat="1" ht="60" x14ac:dyDescent="0.25">
      <c r="A688" s="79">
        <v>784</v>
      </c>
      <c r="B688" s="79" t="s">
        <v>5903</v>
      </c>
      <c r="C688" s="79" t="s">
        <v>5904</v>
      </c>
      <c r="D688" s="80">
        <v>784.2</v>
      </c>
      <c r="E688" s="79" t="s">
        <v>5908</v>
      </c>
      <c r="F688" s="79" t="s">
        <v>141</v>
      </c>
      <c r="G688" s="79" t="s">
        <v>226</v>
      </c>
      <c r="H688" s="79" t="s">
        <v>2792</v>
      </c>
      <c r="I688" s="79" t="s">
        <v>141</v>
      </c>
      <c r="J688" s="79" t="s">
        <v>2157</v>
      </c>
      <c r="K688" s="81"/>
      <c r="L688" s="79"/>
      <c r="M688" s="79">
        <v>356390</v>
      </c>
      <c r="N688" s="79">
        <v>398970</v>
      </c>
      <c r="O688" s="82">
        <v>108</v>
      </c>
      <c r="P688" s="79" t="s">
        <v>372</v>
      </c>
      <c r="Q688" s="79" t="s">
        <v>5909</v>
      </c>
      <c r="R688" s="79">
        <v>100</v>
      </c>
      <c r="S688" s="79"/>
      <c r="T688" s="79"/>
      <c r="U688" s="79"/>
      <c r="V688" s="79"/>
      <c r="W688" s="79">
        <v>1</v>
      </c>
      <c r="X688" s="79">
        <v>1</v>
      </c>
      <c r="Y688" s="79">
        <v>0</v>
      </c>
      <c r="Z688" s="79">
        <v>0</v>
      </c>
      <c r="AA688" s="79">
        <v>0</v>
      </c>
      <c r="AB688" s="79">
        <v>0</v>
      </c>
      <c r="AC688" s="79">
        <v>0</v>
      </c>
      <c r="AD688" s="79">
        <v>0</v>
      </c>
      <c r="AE688" s="79">
        <v>0</v>
      </c>
      <c r="AF688" s="79">
        <v>1</v>
      </c>
      <c r="AG688" s="79">
        <v>0</v>
      </c>
      <c r="AH688" s="79">
        <v>0</v>
      </c>
      <c r="AI688" s="79">
        <v>0</v>
      </c>
      <c r="AJ688" s="79">
        <v>0</v>
      </c>
      <c r="AK688" s="79">
        <v>0</v>
      </c>
      <c r="AL688" s="79">
        <v>0</v>
      </c>
      <c r="AM688" s="79">
        <v>0</v>
      </c>
      <c r="AN688" s="79" t="s">
        <v>1599</v>
      </c>
      <c r="AO688" s="79">
        <v>0</v>
      </c>
      <c r="AP688" s="79"/>
      <c r="AQ688" s="79" t="s">
        <v>141</v>
      </c>
      <c r="AR688" s="79" t="s">
        <v>152</v>
      </c>
      <c r="AS688" s="79" t="s">
        <v>209</v>
      </c>
      <c r="AT688" s="79">
        <v>12</v>
      </c>
      <c r="AU688" s="11">
        <v>0</v>
      </c>
      <c r="AV688" s="79"/>
      <c r="AW688" s="79" t="s">
        <v>165</v>
      </c>
      <c r="AX688" s="83"/>
      <c r="AY688" s="79" t="s">
        <v>5910</v>
      </c>
      <c r="AZ688" s="79"/>
      <c r="BA688" s="79" t="s">
        <v>1331</v>
      </c>
      <c r="BB688" s="79" t="s">
        <v>259</v>
      </c>
      <c r="BC688" s="84">
        <v>12</v>
      </c>
      <c r="BD688" s="79" t="s">
        <v>1331</v>
      </c>
      <c r="BE688" s="79" t="s">
        <v>168</v>
      </c>
      <c r="BF688" s="79" t="s">
        <v>169</v>
      </c>
      <c r="BG688" s="79" t="s">
        <v>261</v>
      </c>
      <c r="BH688" s="79" t="s">
        <v>1333</v>
      </c>
      <c r="BI688" s="79" t="s">
        <v>172</v>
      </c>
      <c r="BJ688" s="79" t="s">
        <v>173</v>
      </c>
      <c r="BK688" s="79">
        <v>1</v>
      </c>
      <c r="BL688" s="79"/>
      <c r="BM688" s="79"/>
      <c r="BN688" s="79"/>
      <c r="BO688" s="79"/>
      <c r="BP688" s="79" t="s">
        <v>174</v>
      </c>
      <c r="BQ688" s="79"/>
      <c r="BR688" s="79"/>
      <c r="BS688" s="79"/>
      <c r="BT688" s="79" t="s">
        <v>174</v>
      </c>
      <c r="BU688" s="79" t="s">
        <v>174</v>
      </c>
      <c r="BV688" s="79" t="s">
        <v>174</v>
      </c>
      <c r="BW688" s="79" t="s">
        <v>174</v>
      </c>
      <c r="BX688" s="79" t="s">
        <v>174</v>
      </c>
      <c r="BY688" s="79" t="s">
        <v>174</v>
      </c>
      <c r="BZ688" s="79" t="s">
        <v>174</v>
      </c>
      <c r="CA688" s="79" t="s">
        <v>174</v>
      </c>
      <c r="CB688" s="79" t="s">
        <v>174</v>
      </c>
      <c r="CC688" s="79" t="s">
        <v>174</v>
      </c>
      <c r="CD688" s="79" t="s">
        <v>174</v>
      </c>
      <c r="CE688" s="79" t="s">
        <v>174</v>
      </c>
      <c r="CF688" s="81">
        <v>41411</v>
      </c>
      <c r="CG688" s="14">
        <v>41411</v>
      </c>
    </row>
    <row r="689" spans="1:85" s="14" customFormat="1" ht="60" x14ac:dyDescent="0.25">
      <c r="A689" s="79">
        <v>784</v>
      </c>
      <c r="B689" s="79" t="s">
        <v>5903</v>
      </c>
      <c r="C689" s="79" t="s">
        <v>5904</v>
      </c>
      <c r="D689" s="80">
        <v>784.3</v>
      </c>
      <c r="E689" s="79" t="s">
        <v>5911</v>
      </c>
      <c r="F689" s="79" t="s">
        <v>141</v>
      </c>
      <c r="G689" s="79" t="s">
        <v>226</v>
      </c>
      <c r="H689" s="79" t="s">
        <v>2792</v>
      </c>
      <c r="I689" s="79" t="s">
        <v>141</v>
      </c>
      <c r="J689" s="79" t="s">
        <v>2157</v>
      </c>
      <c r="K689" s="81"/>
      <c r="L689" s="79"/>
      <c r="M689" s="79">
        <v>356230</v>
      </c>
      <c r="N689" s="79">
        <v>399150</v>
      </c>
      <c r="O689" s="82">
        <v>108</v>
      </c>
      <c r="P689" s="79" t="s">
        <v>372</v>
      </c>
      <c r="Q689" s="79" t="s">
        <v>5912</v>
      </c>
      <c r="R689" s="79">
        <v>5</v>
      </c>
      <c r="S689" s="79" t="s">
        <v>149</v>
      </c>
      <c r="T689" s="79"/>
      <c r="U689" s="79"/>
      <c r="V689" s="79"/>
      <c r="W689" s="79">
        <v>1</v>
      </c>
      <c r="X689" s="79">
        <v>0</v>
      </c>
      <c r="Y689" s="79">
        <v>0</v>
      </c>
      <c r="Z689" s="79">
        <v>0</v>
      </c>
      <c r="AA689" s="79">
        <v>0</v>
      </c>
      <c r="AB689" s="79">
        <v>0</v>
      </c>
      <c r="AC689" s="79">
        <v>0</v>
      </c>
      <c r="AD689" s="79">
        <v>0</v>
      </c>
      <c r="AE689" s="79">
        <v>0</v>
      </c>
      <c r="AF689" s="79">
        <v>1</v>
      </c>
      <c r="AG689" s="79">
        <v>0</v>
      </c>
      <c r="AH689" s="79">
        <v>0</v>
      </c>
      <c r="AI689" s="79">
        <v>0</v>
      </c>
      <c r="AJ689" s="79">
        <v>0</v>
      </c>
      <c r="AK689" s="79">
        <v>0</v>
      </c>
      <c r="AL689" s="79">
        <v>0</v>
      </c>
      <c r="AM689" s="79">
        <v>0</v>
      </c>
      <c r="AN689" s="79" t="s">
        <v>185</v>
      </c>
      <c r="AO689" s="79">
        <v>0</v>
      </c>
      <c r="AP689" s="79"/>
      <c r="AQ689" s="79" t="s">
        <v>141</v>
      </c>
      <c r="AR689" s="79" t="s">
        <v>152</v>
      </c>
      <c r="AS689" s="79" t="s">
        <v>209</v>
      </c>
      <c r="AT689" s="79">
        <v>12</v>
      </c>
      <c r="AU689" s="11">
        <v>0</v>
      </c>
      <c r="AV689" s="79"/>
      <c r="AW689" s="79" t="s">
        <v>186</v>
      </c>
      <c r="AX689" s="83"/>
      <c r="AY689" s="79" t="s">
        <v>5913</v>
      </c>
      <c r="AZ689" s="79" t="s">
        <v>5914</v>
      </c>
      <c r="BA689" s="79">
        <v>0</v>
      </c>
      <c r="BB689" s="79" t="s">
        <v>259</v>
      </c>
      <c r="BC689" s="84">
        <v>12</v>
      </c>
      <c r="BD689" s="79">
        <v>0</v>
      </c>
      <c r="BE689" s="79" t="s">
        <v>168</v>
      </c>
      <c r="BF689" s="79">
        <v>0</v>
      </c>
      <c r="BG689" s="79">
        <v>0</v>
      </c>
      <c r="BH689" s="79" t="s">
        <v>1333</v>
      </c>
      <c r="BI689" s="79">
        <v>0</v>
      </c>
      <c r="BJ689" s="79" t="s">
        <v>173</v>
      </c>
      <c r="BK689" s="79">
        <v>1</v>
      </c>
      <c r="BL689" s="79"/>
      <c r="BM689" s="79"/>
      <c r="BN689" s="79"/>
      <c r="BO689" s="79"/>
      <c r="BP689" s="79" t="s">
        <v>174</v>
      </c>
      <c r="BQ689" s="79"/>
      <c r="BR689" s="79"/>
      <c r="BS689" s="79" t="s">
        <v>3022</v>
      </c>
      <c r="BT689" s="79" t="s">
        <v>3023</v>
      </c>
      <c r="BU689" s="79" t="s">
        <v>3023</v>
      </c>
      <c r="BV689" s="79" t="s">
        <v>3023</v>
      </c>
      <c r="BW689" s="79" t="s">
        <v>3023</v>
      </c>
      <c r="BX689" s="79" t="s">
        <v>3023</v>
      </c>
      <c r="BY689" s="79" t="s">
        <v>3023</v>
      </c>
      <c r="BZ689" s="79" t="s">
        <v>3023</v>
      </c>
      <c r="CA689" s="79" t="s">
        <v>3023</v>
      </c>
      <c r="CB689" s="79" t="s">
        <v>3023</v>
      </c>
      <c r="CC689" s="79" t="s">
        <v>3023</v>
      </c>
      <c r="CD689" s="79" t="s">
        <v>3023</v>
      </c>
      <c r="CE689" s="79" t="s">
        <v>3023</v>
      </c>
      <c r="CF689" s="81">
        <v>41411</v>
      </c>
      <c r="CG689" s="14">
        <v>41411</v>
      </c>
    </row>
    <row r="690" spans="1:85" s="14" customFormat="1" ht="60" x14ac:dyDescent="0.25">
      <c r="A690" s="79">
        <v>784</v>
      </c>
      <c r="B690" s="79" t="s">
        <v>5903</v>
      </c>
      <c r="C690" s="79" t="s">
        <v>5904</v>
      </c>
      <c r="D690" s="80">
        <v>784.4</v>
      </c>
      <c r="E690" s="79" t="s">
        <v>5915</v>
      </c>
      <c r="F690" s="79" t="s">
        <v>141</v>
      </c>
      <c r="G690" s="79" t="s">
        <v>226</v>
      </c>
      <c r="H690" s="79" t="s">
        <v>2792</v>
      </c>
      <c r="I690" s="79" t="s">
        <v>141</v>
      </c>
      <c r="J690" s="79" t="s">
        <v>2157</v>
      </c>
      <c r="K690" s="81"/>
      <c r="L690" s="79"/>
      <c r="M690" s="79">
        <v>357231</v>
      </c>
      <c r="N690" s="79">
        <v>399207</v>
      </c>
      <c r="O690" s="82">
        <v>108</v>
      </c>
      <c r="P690" s="79" t="s">
        <v>372</v>
      </c>
      <c r="Q690" s="79" t="s">
        <v>5916</v>
      </c>
      <c r="R690" s="79">
        <v>5</v>
      </c>
      <c r="S690" s="79" t="s">
        <v>149</v>
      </c>
      <c r="T690" s="79"/>
      <c r="U690" s="79"/>
      <c r="V690" s="79"/>
      <c r="W690" s="79">
        <v>1</v>
      </c>
      <c r="X690" s="79">
        <v>0</v>
      </c>
      <c r="Y690" s="79">
        <v>0</v>
      </c>
      <c r="Z690" s="79">
        <v>0</v>
      </c>
      <c r="AA690" s="79">
        <v>0</v>
      </c>
      <c r="AB690" s="79">
        <v>0</v>
      </c>
      <c r="AC690" s="79">
        <v>0</v>
      </c>
      <c r="AD690" s="79">
        <v>0</v>
      </c>
      <c r="AE690" s="79">
        <v>0</v>
      </c>
      <c r="AF690" s="79">
        <v>1</v>
      </c>
      <c r="AG690" s="79">
        <v>0</v>
      </c>
      <c r="AH690" s="79">
        <v>0</v>
      </c>
      <c r="AI690" s="79">
        <v>0</v>
      </c>
      <c r="AJ690" s="79">
        <v>0</v>
      </c>
      <c r="AK690" s="79">
        <v>0</v>
      </c>
      <c r="AL690" s="79">
        <v>0</v>
      </c>
      <c r="AM690" s="79">
        <v>0</v>
      </c>
      <c r="AN690" s="79" t="s">
        <v>185</v>
      </c>
      <c r="AO690" s="79">
        <v>0</v>
      </c>
      <c r="AP690" s="79"/>
      <c r="AQ690" s="79" t="s">
        <v>141</v>
      </c>
      <c r="AR690" s="79" t="s">
        <v>152</v>
      </c>
      <c r="AS690" s="79" t="s">
        <v>209</v>
      </c>
      <c r="AT690" s="79">
        <v>12</v>
      </c>
      <c r="AU690" s="11">
        <v>0</v>
      </c>
      <c r="AV690" s="79"/>
      <c r="AW690" s="79" t="s">
        <v>186</v>
      </c>
      <c r="AX690" s="83"/>
      <c r="AY690" s="79" t="s">
        <v>5917</v>
      </c>
      <c r="AZ690" s="79" t="s">
        <v>5918</v>
      </c>
      <c r="BA690" s="79">
        <v>0</v>
      </c>
      <c r="BB690" s="79" t="s">
        <v>259</v>
      </c>
      <c r="BC690" s="84">
        <v>12</v>
      </c>
      <c r="BD690" s="79">
        <v>0</v>
      </c>
      <c r="BE690" s="79" t="s">
        <v>168</v>
      </c>
      <c r="BF690" s="79">
        <v>0</v>
      </c>
      <c r="BG690" s="79">
        <v>0</v>
      </c>
      <c r="BH690" s="79" t="s">
        <v>1333</v>
      </c>
      <c r="BI690" s="79">
        <v>0</v>
      </c>
      <c r="BJ690" s="79" t="s">
        <v>173</v>
      </c>
      <c r="BK690" s="79">
        <v>1</v>
      </c>
      <c r="BL690" s="79"/>
      <c r="BM690" s="79"/>
      <c r="BN690" s="79"/>
      <c r="BO690" s="79"/>
      <c r="BP690" s="79" t="s">
        <v>174</v>
      </c>
      <c r="BQ690" s="79"/>
      <c r="BR690" s="79"/>
      <c r="BS690" s="79" t="s">
        <v>3022</v>
      </c>
      <c r="BT690" s="79" t="s">
        <v>3023</v>
      </c>
      <c r="BU690" s="79" t="s">
        <v>3023</v>
      </c>
      <c r="BV690" s="79" t="s">
        <v>3023</v>
      </c>
      <c r="BW690" s="79" t="s">
        <v>3023</v>
      </c>
      <c r="BX690" s="79" t="s">
        <v>3023</v>
      </c>
      <c r="BY690" s="79" t="s">
        <v>3023</v>
      </c>
      <c r="BZ690" s="79" t="s">
        <v>3023</v>
      </c>
      <c r="CA690" s="79" t="s">
        <v>3023</v>
      </c>
      <c r="CB690" s="79" t="s">
        <v>3023</v>
      </c>
      <c r="CC690" s="79" t="s">
        <v>3023</v>
      </c>
      <c r="CD690" s="79" t="s">
        <v>3023</v>
      </c>
      <c r="CE690" s="79" t="s">
        <v>3023</v>
      </c>
      <c r="CF690" s="81">
        <v>41411</v>
      </c>
      <c r="CG690" s="14">
        <v>41411</v>
      </c>
    </row>
    <row r="691" spans="1:85" s="14" customFormat="1" ht="90" x14ac:dyDescent="0.25">
      <c r="A691" s="79">
        <v>784</v>
      </c>
      <c r="B691" s="79" t="s">
        <v>5903</v>
      </c>
      <c r="C691" s="79" t="s">
        <v>5904</v>
      </c>
      <c r="D691" s="80">
        <v>784.5</v>
      </c>
      <c r="E691" s="79" t="s">
        <v>5919</v>
      </c>
      <c r="F691" s="79" t="s">
        <v>141</v>
      </c>
      <c r="G691" s="79" t="s">
        <v>226</v>
      </c>
      <c r="H691" s="79" t="s">
        <v>2792</v>
      </c>
      <c r="I691" s="79" t="s">
        <v>141</v>
      </c>
      <c r="J691" s="79" t="s">
        <v>2157</v>
      </c>
      <c r="K691" s="81"/>
      <c r="L691" s="79"/>
      <c r="M691" s="79">
        <v>357705</v>
      </c>
      <c r="N691" s="79">
        <v>399235</v>
      </c>
      <c r="O691" s="82">
        <v>108</v>
      </c>
      <c r="P691" s="79" t="s">
        <v>372</v>
      </c>
      <c r="Q691" s="79" t="s">
        <v>5920</v>
      </c>
      <c r="R691" s="79">
        <v>5</v>
      </c>
      <c r="S691" s="79" t="s">
        <v>149</v>
      </c>
      <c r="T691" s="79"/>
      <c r="U691" s="79"/>
      <c r="V691" s="79"/>
      <c r="W691" s="79">
        <v>1</v>
      </c>
      <c r="X691" s="79">
        <v>0</v>
      </c>
      <c r="Y691" s="79">
        <v>0</v>
      </c>
      <c r="Z691" s="79">
        <v>0</v>
      </c>
      <c r="AA691" s="79">
        <v>0</v>
      </c>
      <c r="AB691" s="79">
        <v>0</v>
      </c>
      <c r="AC691" s="79">
        <v>0</v>
      </c>
      <c r="AD691" s="79">
        <v>0</v>
      </c>
      <c r="AE691" s="79">
        <v>0</v>
      </c>
      <c r="AF691" s="79">
        <v>1</v>
      </c>
      <c r="AG691" s="79">
        <v>0</v>
      </c>
      <c r="AH691" s="79">
        <v>0</v>
      </c>
      <c r="AI691" s="79">
        <v>0</v>
      </c>
      <c r="AJ691" s="79">
        <v>0</v>
      </c>
      <c r="AK691" s="79">
        <v>0</v>
      </c>
      <c r="AL691" s="79">
        <v>0</v>
      </c>
      <c r="AM691" s="79">
        <v>0</v>
      </c>
      <c r="AN691" s="79" t="s">
        <v>185</v>
      </c>
      <c r="AO691" s="79">
        <v>0</v>
      </c>
      <c r="AP691" s="79"/>
      <c r="AQ691" s="79" t="s">
        <v>141</v>
      </c>
      <c r="AR691" s="79" t="s">
        <v>152</v>
      </c>
      <c r="AS691" s="79" t="s">
        <v>209</v>
      </c>
      <c r="AT691" s="79">
        <v>12</v>
      </c>
      <c r="AU691" s="11">
        <v>0</v>
      </c>
      <c r="AV691" s="79"/>
      <c r="AW691" s="79" t="s">
        <v>186</v>
      </c>
      <c r="AX691" s="83"/>
      <c r="AY691" s="79" t="s">
        <v>5921</v>
      </c>
      <c r="AZ691" s="79" t="s">
        <v>5922</v>
      </c>
      <c r="BA691" s="79">
        <v>0</v>
      </c>
      <c r="BB691" s="79" t="s">
        <v>259</v>
      </c>
      <c r="BC691" s="84">
        <v>12</v>
      </c>
      <c r="BD691" s="79">
        <v>0</v>
      </c>
      <c r="BE691" s="79" t="s">
        <v>168</v>
      </c>
      <c r="BF691" s="79">
        <v>0</v>
      </c>
      <c r="BG691" s="79">
        <v>0</v>
      </c>
      <c r="BH691" s="79" t="s">
        <v>1333</v>
      </c>
      <c r="BI691" s="79">
        <v>0</v>
      </c>
      <c r="BJ691" s="79" t="s">
        <v>173</v>
      </c>
      <c r="BK691" s="79">
        <v>1</v>
      </c>
      <c r="BL691" s="79"/>
      <c r="BM691" s="79"/>
      <c r="BN691" s="79"/>
      <c r="BO691" s="79"/>
      <c r="BP691" s="79" t="s">
        <v>174</v>
      </c>
      <c r="BQ691" s="79"/>
      <c r="BR691" s="79"/>
      <c r="BS691" s="79" t="s">
        <v>3022</v>
      </c>
      <c r="BT691" s="79" t="s">
        <v>3023</v>
      </c>
      <c r="BU691" s="79" t="s">
        <v>3023</v>
      </c>
      <c r="BV691" s="79" t="s">
        <v>3023</v>
      </c>
      <c r="BW691" s="79" t="s">
        <v>3023</v>
      </c>
      <c r="BX691" s="79" t="s">
        <v>3023</v>
      </c>
      <c r="BY691" s="79" t="s">
        <v>3023</v>
      </c>
      <c r="BZ691" s="79" t="s">
        <v>3023</v>
      </c>
      <c r="CA691" s="79" t="s">
        <v>3023</v>
      </c>
      <c r="CB691" s="79" t="s">
        <v>3023</v>
      </c>
      <c r="CC691" s="79" t="s">
        <v>3023</v>
      </c>
      <c r="CD691" s="79" t="s">
        <v>3023</v>
      </c>
      <c r="CE691" s="79" t="s">
        <v>3023</v>
      </c>
      <c r="CF691" s="81">
        <v>41411</v>
      </c>
      <c r="CG691" s="14">
        <v>41411</v>
      </c>
    </row>
    <row r="692" spans="1:85" s="14" customFormat="1" ht="75" x14ac:dyDescent="0.25">
      <c r="A692" s="79">
        <v>784</v>
      </c>
      <c r="B692" s="79" t="s">
        <v>5903</v>
      </c>
      <c r="C692" s="79" t="s">
        <v>5904</v>
      </c>
      <c r="D692" s="80">
        <v>784.6</v>
      </c>
      <c r="E692" s="79" t="s">
        <v>5923</v>
      </c>
      <c r="F692" s="79" t="s">
        <v>141</v>
      </c>
      <c r="G692" s="79" t="s">
        <v>226</v>
      </c>
      <c r="H692" s="79" t="s">
        <v>2792</v>
      </c>
      <c r="I692" s="79" t="s">
        <v>141</v>
      </c>
      <c r="J692" s="79" t="s">
        <v>2157</v>
      </c>
      <c r="K692" s="81"/>
      <c r="L692" s="79"/>
      <c r="M692" s="79">
        <v>358640</v>
      </c>
      <c r="N692" s="79">
        <v>398909</v>
      </c>
      <c r="O692" s="82">
        <v>108</v>
      </c>
      <c r="P692" s="79" t="s">
        <v>372</v>
      </c>
      <c r="Q692" s="79" t="s">
        <v>5924</v>
      </c>
      <c r="R692" s="79">
        <v>5</v>
      </c>
      <c r="S692" s="79" t="s">
        <v>149</v>
      </c>
      <c r="T692" s="79"/>
      <c r="U692" s="79"/>
      <c r="V692" s="79"/>
      <c r="W692" s="79">
        <v>1</v>
      </c>
      <c r="X692" s="79">
        <v>0</v>
      </c>
      <c r="Y692" s="79">
        <v>0</v>
      </c>
      <c r="Z692" s="79">
        <v>0</v>
      </c>
      <c r="AA692" s="79">
        <v>0</v>
      </c>
      <c r="AB692" s="79">
        <v>0</v>
      </c>
      <c r="AC692" s="79">
        <v>0</v>
      </c>
      <c r="AD692" s="79">
        <v>0</v>
      </c>
      <c r="AE692" s="79">
        <v>0</v>
      </c>
      <c r="AF692" s="79">
        <v>1</v>
      </c>
      <c r="AG692" s="79">
        <v>0</v>
      </c>
      <c r="AH692" s="79">
        <v>0</v>
      </c>
      <c r="AI692" s="79">
        <v>0</v>
      </c>
      <c r="AJ692" s="79">
        <v>0</v>
      </c>
      <c r="AK692" s="79">
        <v>0</v>
      </c>
      <c r="AL692" s="79">
        <v>0</v>
      </c>
      <c r="AM692" s="79">
        <v>0</v>
      </c>
      <c r="AN692" s="79" t="s">
        <v>185</v>
      </c>
      <c r="AO692" s="79">
        <v>0</v>
      </c>
      <c r="AP692" s="79"/>
      <c r="AQ692" s="79" t="s">
        <v>141</v>
      </c>
      <c r="AR692" s="79" t="s">
        <v>152</v>
      </c>
      <c r="AS692" s="79" t="s">
        <v>209</v>
      </c>
      <c r="AT692" s="79">
        <v>12</v>
      </c>
      <c r="AU692" s="11">
        <v>0</v>
      </c>
      <c r="AV692" s="79"/>
      <c r="AW692" s="79" t="s">
        <v>186</v>
      </c>
      <c r="AX692" s="83"/>
      <c r="AY692" s="79" t="s">
        <v>5925</v>
      </c>
      <c r="AZ692" s="79" t="s">
        <v>5926</v>
      </c>
      <c r="BA692" s="79">
        <v>0</v>
      </c>
      <c r="BB692" s="79" t="s">
        <v>259</v>
      </c>
      <c r="BC692" s="84">
        <v>12</v>
      </c>
      <c r="BD692" s="79">
        <v>0</v>
      </c>
      <c r="BE692" s="79" t="s">
        <v>168</v>
      </c>
      <c r="BF692" s="79">
        <v>0</v>
      </c>
      <c r="BG692" s="79">
        <v>0</v>
      </c>
      <c r="BH692" s="79" t="s">
        <v>1333</v>
      </c>
      <c r="BI692" s="79">
        <v>0</v>
      </c>
      <c r="BJ692" s="79" t="s">
        <v>173</v>
      </c>
      <c r="BK692" s="79">
        <v>1</v>
      </c>
      <c r="BL692" s="79"/>
      <c r="BM692" s="79"/>
      <c r="BN692" s="79"/>
      <c r="BO692" s="79"/>
      <c r="BP692" s="79" t="s">
        <v>174</v>
      </c>
      <c r="BQ692" s="79"/>
      <c r="BR692" s="79"/>
      <c r="BS692" s="79" t="s">
        <v>3022</v>
      </c>
      <c r="BT692" s="79" t="s">
        <v>3023</v>
      </c>
      <c r="BU692" s="79" t="s">
        <v>3023</v>
      </c>
      <c r="BV692" s="79" t="s">
        <v>3023</v>
      </c>
      <c r="BW692" s="79" t="s">
        <v>3023</v>
      </c>
      <c r="BX692" s="79" t="s">
        <v>3023</v>
      </c>
      <c r="BY692" s="79" t="s">
        <v>3023</v>
      </c>
      <c r="BZ692" s="79" t="s">
        <v>3023</v>
      </c>
      <c r="CA692" s="79" t="s">
        <v>3023</v>
      </c>
      <c r="CB692" s="79" t="s">
        <v>3023</v>
      </c>
      <c r="CC692" s="79" t="s">
        <v>3023</v>
      </c>
      <c r="CD692" s="79" t="s">
        <v>3023</v>
      </c>
      <c r="CE692" s="79" t="s">
        <v>3023</v>
      </c>
      <c r="CF692" s="81">
        <v>41411</v>
      </c>
      <c r="CG692" s="14">
        <v>41411</v>
      </c>
    </row>
    <row r="693" spans="1:85" s="14" customFormat="1" ht="60" x14ac:dyDescent="0.25">
      <c r="A693" s="11">
        <v>299</v>
      </c>
      <c r="B693" s="11" t="s">
        <v>2509</v>
      </c>
      <c r="C693" s="11" t="s">
        <v>2492</v>
      </c>
      <c r="D693" s="13">
        <v>299.10000000000002</v>
      </c>
      <c r="E693" s="11" t="s">
        <v>2510</v>
      </c>
      <c r="F693" s="11" t="s">
        <v>141</v>
      </c>
      <c r="G693" s="11" t="s">
        <v>142</v>
      </c>
      <c r="H693" s="11" t="s">
        <v>2494</v>
      </c>
      <c r="I693" s="11" t="s">
        <v>253</v>
      </c>
      <c r="J693" s="11" t="s">
        <v>2465</v>
      </c>
      <c r="K693" s="14">
        <v>36069</v>
      </c>
      <c r="L693" s="11"/>
      <c r="M693" s="11">
        <v>281500</v>
      </c>
      <c r="N693" s="11">
        <v>197500</v>
      </c>
      <c r="O693" s="11">
        <v>170</v>
      </c>
      <c r="P693" s="11" t="s">
        <v>737</v>
      </c>
      <c r="Q693" s="11" t="s">
        <v>2511</v>
      </c>
      <c r="R693" s="11">
        <v>200</v>
      </c>
      <c r="S693" s="11"/>
      <c r="T693" s="11">
        <v>0</v>
      </c>
      <c r="U693" s="11">
        <v>20</v>
      </c>
      <c r="V693" s="11"/>
      <c r="W693" s="11">
        <v>1</v>
      </c>
      <c r="X693" s="11">
        <v>1</v>
      </c>
      <c r="Y693" s="11">
        <v>0</v>
      </c>
      <c r="Z693" s="11">
        <v>0</v>
      </c>
      <c r="AA693" s="11">
        <v>0</v>
      </c>
      <c r="AB693" s="11">
        <v>0</v>
      </c>
      <c r="AC693" s="11">
        <v>0</v>
      </c>
      <c r="AD693" s="11">
        <v>0</v>
      </c>
      <c r="AE693" s="11">
        <v>0</v>
      </c>
      <c r="AF693" s="11">
        <v>0</v>
      </c>
      <c r="AG693" s="11">
        <v>0</v>
      </c>
      <c r="AH693" s="11">
        <v>0</v>
      </c>
      <c r="AI693" s="11">
        <v>0</v>
      </c>
      <c r="AJ693" s="11">
        <v>0</v>
      </c>
      <c r="AK693" s="11">
        <v>0</v>
      </c>
      <c r="AL693" s="11">
        <v>0</v>
      </c>
      <c r="AM693" s="11">
        <v>0</v>
      </c>
      <c r="AN693" s="11" t="s">
        <v>472</v>
      </c>
      <c r="AO693" s="11">
        <v>1</v>
      </c>
      <c r="AP693" s="11" t="s">
        <v>2496</v>
      </c>
      <c r="AQ693" s="11" t="s">
        <v>1801</v>
      </c>
      <c r="AR693" s="11"/>
      <c r="AS693" s="11" t="s">
        <v>407</v>
      </c>
      <c r="AT693" s="11">
        <v>0</v>
      </c>
      <c r="AU693" s="11">
        <v>0</v>
      </c>
      <c r="AV693" s="11"/>
      <c r="AW693" s="11" t="s">
        <v>165</v>
      </c>
      <c r="AX693" s="17"/>
      <c r="AY693" s="11" t="s">
        <v>2510</v>
      </c>
      <c r="AZ693" s="11"/>
      <c r="BA693" s="11" t="s">
        <v>2492</v>
      </c>
      <c r="BB693" s="11" t="s">
        <v>407</v>
      </c>
      <c r="BC693" s="16"/>
      <c r="BD693" s="11" t="s">
        <v>315</v>
      </c>
      <c r="BE693" s="11" t="s">
        <v>316</v>
      </c>
      <c r="BF693" s="11" t="s">
        <v>169</v>
      </c>
      <c r="BG693" s="11" t="s">
        <v>262</v>
      </c>
      <c r="BH693" s="11" t="s">
        <v>263</v>
      </c>
      <c r="BI693" s="11">
        <v>0</v>
      </c>
      <c r="BJ693" s="11" t="s">
        <v>173</v>
      </c>
      <c r="BK693" s="11">
        <v>0</v>
      </c>
      <c r="BL693" s="11" t="s">
        <v>2512</v>
      </c>
      <c r="BM693" s="11"/>
      <c r="BN693" s="11"/>
      <c r="BO693" s="11"/>
      <c r="BP693" s="11"/>
      <c r="BQ693" s="11"/>
      <c r="BR693" s="11"/>
      <c r="BS693" s="11"/>
      <c r="BT693" s="11" t="s">
        <v>175</v>
      </c>
      <c r="BU693" s="11" t="s">
        <v>175</v>
      </c>
      <c r="BV693" s="11" t="s">
        <v>175</v>
      </c>
      <c r="BW693" s="11" t="s">
        <v>175</v>
      </c>
      <c r="BX693" s="11" t="s">
        <v>175</v>
      </c>
      <c r="BY693" s="11" t="s">
        <v>175</v>
      </c>
      <c r="BZ693" s="11" t="s">
        <v>175</v>
      </c>
      <c r="CA693" s="11" t="s">
        <v>175</v>
      </c>
      <c r="CB693" s="11" t="s">
        <v>175</v>
      </c>
      <c r="CC693" s="11" t="s">
        <v>175</v>
      </c>
      <c r="CD693" s="11" t="s">
        <v>175</v>
      </c>
      <c r="CE693" s="11" t="s">
        <v>175</v>
      </c>
      <c r="CF693" s="14">
        <v>41411</v>
      </c>
      <c r="CG693" s="14">
        <v>38776</v>
      </c>
    </row>
    <row r="694" spans="1:85" s="14" customFormat="1" ht="60" x14ac:dyDescent="0.25">
      <c r="A694" s="11">
        <v>299</v>
      </c>
      <c r="B694" s="11" t="s">
        <v>2509</v>
      </c>
      <c r="C694" s="11" t="s">
        <v>2492</v>
      </c>
      <c r="D694" s="13">
        <v>299.2</v>
      </c>
      <c r="E694" s="11" t="s">
        <v>2513</v>
      </c>
      <c r="F694" s="11" t="s">
        <v>141</v>
      </c>
      <c r="G694" s="11" t="s">
        <v>142</v>
      </c>
      <c r="H694" s="11" t="s">
        <v>2494</v>
      </c>
      <c r="I694" s="11" t="s">
        <v>253</v>
      </c>
      <c r="J694" s="11" t="s">
        <v>2465</v>
      </c>
      <c r="K694" s="14">
        <v>36069</v>
      </c>
      <c r="L694" s="11" t="s">
        <v>2514</v>
      </c>
      <c r="M694" s="11">
        <v>281643</v>
      </c>
      <c r="N694" s="11">
        <v>197216</v>
      </c>
      <c r="O694" s="11">
        <v>170</v>
      </c>
      <c r="P694" s="11" t="s">
        <v>737</v>
      </c>
      <c r="Q694" s="11" t="s">
        <v>2515</v>
      </c>
      <c r="R694" s="11">
        <v>10</v>
      </c>
      <c r="S694" s="11" t="s">
        <v>162</v>
      </c>
      <c r="T694" s="11">
        <v>0</v>
      </c>
      <c r="U694" s="11">
        <v>20</v>
      </c>
      <c r="V694" s="11"/>
      <c r="W694" s="11">
        <v>1</v>
      </c>
      <c r="X694" s="11">
        <v>1</v>
      </c>
      <c r="Y694" s="11">
        <v>0</v>
      </c>
      <c r="Z694" s="11">
        <v>0</v>
      </c>
      <c r="AA694" s="11">
        <v>0</v>
      </c>
      <c r="AB694" s="11">
        <v>0</v>
      </c>
      <c r="AC694" s="11">
        <v>0</v>
      </c>
      <c r="AD694" s="11">
        <v>0</v>
      </c>
      <c r="AE694" s="11">
        <v>0</v>
      </c>
      <c r="AF694" s="11">
        <v>0</v>
      </c>
      <c r="AG694" s="11">
        <v>0</v>
      </c>
      <c r="AH694" s="11">
        <v>0</v>
      </c>
      <c r="AI694" s="11">
        <v>0</v>
      </c>
      <c r="AJ694" s="11">
        <v>0</v>
      </c>
      <c r="AK694" s="11">
        <v>0</v>
      </c>
      <c r="AL694" s="11">
        <v>0</v>
      </c>
      <c r="AM694" s="11">
        <v>0</v>
      </c>
      <c r="AN694" s="11" t="s">
        <v>472</v>
      </c>
      <c r="AO694" s="11">
        <v>1</v>
      </c>
      <c r="AP694" s="11" t="s">
        <v>2496</v>
      </c>
      <c r="AQ694" s="11" t="s">
        <v>1801</v>
      </c>
      <c r="AR694" s="11"/>
      <c r="AS694" s="11" t="s">
        <v>407</v>
      </c>
      <c r="AT694" s="11">
        <v>0</v>
      </c>
      <c r="AU694" s="11">
        <v>0</v>
      </c>
      <c r="AV694" s="11"/>
      <c r="AW694" s="11" t="s">
        <v>165</v>
      </c>
      <c r="AX694" s="17"/>
      <c r="AY694" s="11" t="s">
        <v>2513</v>
      </c>
      <c r="AZ694" s="11"/>
      <c r="BA694" s="11" t="s">
        <v>2492</v>
      </c>
      <c r="BB694" s="11" t="s">
        <v>407</v>
      </c>
      <c r="BC694" s="16"/>
      <c r="BD694" s="11" t="s">
        <v>315</v>
      </c>
      <c r="BE694" s="11" t="s">
        <v>316</v>
      </c>
      <c r="BF694" s="11" t="s">
        <v>169</v>
      </c>
      <c r="BG694" s="11" t="s">
        <v>262</v>
      </c>
      <c r="BH694" s="11" t="s">
        <v>263</v>
      </c>
      <c r="BI694" s="11">
        <v>0</v>
      </c>
      <c r="BJ694" s="11" t="s">
        <v>173</v>
      </c>
      <c r="BK694" s="11">
        <v>0</v>
      </c>
      <c r="BL694" s="11" t="s">
        <v>2512</v>
      </c>
      <c r="BM694" s="11"/>
      <c r="BN694" s="11"/>
      <c r="BO694" s="11"/>
      <c r="BP694" s="11"/>
      <c r="BQ694" s="11"/>
      <c r="BR694" s="11"/>
      <c r="BS694" s="11"/>
      <c r="BT694" s="11" t="s">
        <v>175</v>
      </c>
      <c r="BU694" s="11" t="s">
        <v>175</v>
      </c>
      <c r="BV694" s="11" t="s">
        <v>175</v>
      </c>
      <c r="BW694" s="11" t="s">
        <v>175</v>
      </c>
      <c r="BX694" s="11" t="s">
        <v>175</v>
      </c>
      <c r="BY694" s="11" t="s">
        <v>175</v>
      </c>
      <c r="BZ694" s="11" t="s">
        <v>175</v>
      </c>
      <c r="CA694" s="11" t="s">
        <v>175</v>
      </c>
      <c r="CB694" s="11" t="s">
        <v>175</v>
      </c>
      <c r="CC694" s="11" t="s">
        <v>175</v>
      </c>
      <c r="CD694" s="11" t="s">
        <v>175</v>
      </c>
      <c r="CE694" s="11" t="s">
        <v>175</v>
      </c>
      <c r="CF694" s="14">
        <v>41411</v>
      </c>
      <c r="CG694" s="14">
        <v>38776</v>
      </c>
    </row>
    <row r="695" spans="1:85" s="14" customFormat="1" ht="60" x14ac:dyDescent="0.25">
      <c r="A695" s="11">
        <v>299</v>
      </c>
      <c r="B695" s="11" t="s">
        <v>2509</v>
      </c>
      <c r="C695" s="11" t="s">
        <v>2492</v>
      </c>
      <c r="D695" s="13">
        <v>299.3</v>
      </c>
      <c r="E695" s="11" t="s">
        <v>561</v>
      </c>
      <c r="F695" s="11" t="s">
        <v>141</v>
      </c>
      <c r="G695" s="11" t="s">
        <v>142</v>
      </c>
      <c r="H695" s="11" t="s">
        <v>2494</v>
      </c>
      <c r="I695" s="11" t="s">
        <v>253</v>
      </c>
      <c r="J695" s="11" t="s">
        <v>2465</v>
      </c>
      <c r="K695" s="14">
        <v>36069</v>
      </c>
      <c r="L695" s="11"/>
      <c r="M695" s="11">
        <v>281600</v>
      </c>
      <c r="N695" s="11">
        <v>197200</v>
      </c>
      <c r="O695" s="11">
        <v>170</v>
      </c>
      <c r="P695" s="11" t="s">
        <v>737</v>
      </c>
      <c r="Q695" s="11" t="s">
        <v>2516</v>
      </c>
      <c r="R695" s="11">
        <v>200</v>
      </c>
      <c r="S695" s="11"/>
      <c r="T695" s="11">
        <v>0</v>
      </c>
      <c r="U695" s="11">
        <v>20</v>
      </c>
      <c r="V695" s="11"/>
      <c r="W695" s="11">
        <v>1</v>
      </c>
      <c r="X695" s="11">
        <v>0</v>
      </c>
      <c r="Y695" s="11">
        <v>0</v>
      </c>
      <c r="Z695" s="11">
        <v>0</v>
      </c>
      <c r="AA695" s="11">
        <v>1</v>
      </c>
      <c r="AB695" s="11">
        <v>0</v>
      </c>
      <c r="AC695" s="11">
        <v>0</v>
      </c>
      <c r="AD695" s="11">
        <v>0</v>
      </c>
      <c r="AE695" s="11">
        <v>0</v>
      </c>
      <c r="AF695" s="11">
        <v>0</v>
      </c>
      <c r="AG695" s="11">
        <v>0</v>
      </c>
      <c r="AH695" s="11">
        <v>0</v>
      </c>
      <c r="AI695" s="11">
        <v>0</v>
      </c>
      <c r="AJ695" s="11">
        <v>0</v>
      </c>
      <c r="AK695" s="11">
        <v>0</v>
      </c>
      <c r="AL695" s="11">
        <v>0</v>
      </c>
      <c r="AM695" s="11">
        <v>0</v>
      </c>
      <c r="AN695" s="11" t="s">
        <v>557</v>
      </c>
      <c r="AO695" s="11">
        <v>1</v>
      </c>
      <c r="AP695" s="11" t="s">
        <v>2496</v>
      </c>
      <c r="AQ695" s="11" t="s">
        <v>1801</v>
      </c>
      <c r="AR695" s="11"/>
      <c r="AS695" s="11" t="s">
        <v>407</v>
      </c>
      <c r="AT695" s="11">
        <v>0</v>
      </c>
      <c r="AU695" s="11">
        <v>0</v>
      </c>
      <c r="AV695" s="11"/>
      <c r="AW695" s="11" t="s">
        <v>165</v>
      </c>
      <c r="AX695" s="17"/>
      <c r="AY695" s="11" t="s">
        <v>561</v>
      </c>
      <c r="AZ695" s="11"/>
      <c r="BA695" s="11" t="s">
        <v>2492</v>
      </c>
      <c r="BB695" s="11" t="s">
        <v>407</v>
      </c>
      <c r="BC695" s="16"/>
      <c r="BD695" s="11" t="s">
        <v>315</v>
      </c>
      <c r="BE695" s="11" t="s">
        <v>316</v>
      </c>
      <c r="BF695" s="11" t="s">
        <v>169</v>
      </c>
      <c r="BG695" s="11" t="s">
        <v>262</v>
      </c>
      <c r="BH695" s="11" t="s">
        <v>263</v>
      </c>
      <c r="BI695" s="11">
        <v>0</v>
      </c>
      <c r="BJ695" s="11" t="s">
        <v>173</v>
      </c>
      <c r="BK695" s="11">
        <v>0</v>
      </c>
      <c r="BL695" s="11" t="s">
        <v>2512</v>
      </c>
      <c r="BM695" s="11"/>
      <c r="BN695" s="11"/>
      <c r="BO695" s="11"/>
      <c r="BP695" s="11"/>
      <c r="BQ695" s="11"/>
      <c r="BR695" s="11"/>
      <c r="BS695" s="11"/>
      <c r="BT695" s="11" t="s">
        <v>175</v>
      </c>
      <c r="BU695" s="11" t="s">
        <v>175</v>
      </c>
      <c r="BV695" s="11" t="s">
        <v>175</v>
      </c>
      <c r="BW695" s="11" t="s">
        <v>175</v>
      </c>
      <c r="BX695" s="11" t="s">
        <v>175</v>
      </c>
      <c r="BY695" s="11" t="s">
        <v>175</v>
      </c>
      <c r="BZ695" s="11" t="s">
        <v>175</v>
      </c>
      <c r="CA695" s="11" t="s">
        <v>175</v>
      </c>
      <c r="CB695" s="11" t="s">
        <v>175</v>
      </c>
      <c r="CC695" s="11" t="s">
        <v>175</v>
      </c>
      <c r="CD695" s="11" t="s">
        <v>175</v>
      </c>
      <c r="CE695" s="11" t="s">
        <v>175</v>
      </c>
      <c r="CF695" s="14">
        <v>41411</v>
      </c>
      <c r="CG695" s="14">
        <v>38776</v>
      </c>
    </row>
    <row r="696" spans="1:85" s="14" customFormat="1" ht="60" x14ac:dyDescent="0.25">
      <c r="A696" s="11">
        <v>299</v>
      </c>
      <c r="B696" s="11" t="s">
        <v>2509</v>
      </c>
      <c r="C696" s="11" t="s">
        <v>2492</v>
      </c>
      <c r="D696" s="13">
        <v>299.39999999999998</v>
      </c>
      <c r="E696" s="11" t="s">
        <v>279</v>
      </c>
      <c r="F696" s="11" t="s">
        <v>141</v>
      </c>
      <c r="G696" s="11" t="s">
        <v>142</v>
      </c>
      <c r="H696" s="11" t="s">
        <v>2494</v>
      </c>
      <c r="I696" s="11" t="s">
        <v>253</v>
      </c>
      <c r="J696" s="11" t="s">
        <v>2465</v>
      </c>
      <c r="K696" s="14">
        <v>36069</v>
      </c>
      <c r="L696" s="11"/>
      <c r="M696" s="11">
        <v>281600</v>
      </c>
      <c r="N696" s="11">
        <v>197200</v>
      </c>
      <c r="O696" s="11">
        <v>170</v>
      </c>
      <c r="P696" s="11" t="s">
        <v>737</v>
      </c>
      <c r="Q696" s="11" t="s">
        <v>2516</v>
      </c>
      <c r="R696" s="11">
        <v>200</v>
      </c>
      <c r="S696" s="11"/>
      <c r="T696" s="11">
        <v>0</v>
      </c>
      <c r="U696" s="11">
        <v>20</v>
      </c>
      <c r="V696" s="11"/>
      <c r="W696" s="11">
        <v>1</v>
      </c>
      <c r="X696" s="11">
        <v>0</v>
      </c>
      <c r="Y696" s="11">
        <v>0</v>
      </c>
      <c r="Z696" s="11">
        <v>0</v>
      </c>
      <c r="AA696" s="11">
        <v>0</v>
      </c>
      <c r="AB696" s="11">
        <v>0</v>
      </c>
      <c r="AC696" s="11">
        <v>0</v>
      </c>
      <c r="AD696" s="11">
        <v>1</v>
      </c>
      <c r="AE696" s="11">
        <v>0</v>
      </c>
      <c r="AF696" s="11">
        <v>0</v>
      </c>
      <c r="AG696" s="11">
        <v>0</v>
      </c>
      <c r="AH696" s="11">
        <v>0</v>
      </c>
      <c r="AI696" s="11">
        <v>0</v>
      </c>
      <c r="AJ696" s="11">
        <v>0</v>
      </c>
      <c r="AK696" s="11">
        <v>0</v>
      </c>
      <c r="AL696" s="11">
        <v>0</v>
      </c>
      <c r="AM696" s="11">
        <v>0</v>
      </c>
      <c r="AN696" s="11" t="s">
        <v>434</v>
      </c>
      <c r="AO696" s="11">
        <v>1</v>
      </c>
      <c r="AP696" s="11" t="s">
        <v>2496</v>
      </c>
      <c r="AQ696" s="11" t="s">
        <v>1801</v>
      </c>
      <c r="AR696" s="11"/>
      <c r="AS696" s="11" t="s">
        <v>407</v>
      </c>
      <c r="AT696" s="11">
        <v>0</v>
      </c>
      <c r="AU696" s="11">
        <v>0</v>
      </c>
      <c r="AV696" s="11"/>
      <c r="AW696" s="11" t="s">
        <v>165</v>
      </c>
      <c r="AX696" s="17"/>
      <c r="AY696" s="11" t="s">
        <v>279</v>
      </c>
      <c r="AZ696" s="11"/>
      <c r="BA696" s="11" t="s">
        <v>2492</v>
      </c>
      <c r="BB696" s="11" t="s">
        <v>407</v>
      </c>
      <c r="BC696" s="16"/>
      <c r="BD696" s="11" t="s">
        <v>315</v>
      </c>
      <c r="BE696" s="11" t="s">
        <v>316</v>
      </c>
      <c r="BF696" s="11" t="s">
        <v>169</v>
      </c>
      <c r="BG696" s="11" t="s">
        <v>262</v>
      </c>
      <c r="BH696" s="11" t="s">
        <v>263</v>
      </c>
      <c r="BI696" s="11">
        <v>0</v>
      </c>
      <c r="BJ696" s="11" t="s">
        <v>173</v>
      </c>
      <c r="BK696" s="11">
        <v>0</v>
      </c>
      <c r="BL696" s="11" t="s">
        <v>2512</v>
      </c>
      <c r="BM696" s="11"/>
      <c r="BN696" s="11"/>
      <c r="BO696" s="11"/>
      <c r="BP696" s="11"/>
      <c r="BQ696" s="11"/>
      <c r="BR696" s="11"/>
      <c r="BS696" s="11"/>
      <c r="BT696" s="11" t="s">
        <v>175</v>
      </c>
      <c r="BU696" s="11" t="s">
        <v>175</v>
      </c>
      <c r="BV696" s="11" t="s">
        <v>175</v>
      </c>
      <c r="BW696" s="11" t="s">
        <v>175</v>
      </c>
      <c r="BX696" s="11" t="s">
        <v>175</v>
      </c>
      <c r="BY696" s="11" t="s">
        <v>175</v>
      </c>
      <c r="BZ696" s="11" t="s">
        <v>175</v>
      </c>
      <c r="CA696" s="11" t="s">
        <v>175</v>
      </c>
      <c r="CB696" s="11" t="s">
        <v>175</v>
      </c>
      <c r="CC696" s="11" t="s">
        <v>175</v>
      </c>
      <c r="CD696" s="11" t="s">
        <v>175</v>
      </c>
      <c r="CE696" s="11" t="s">
        <v>175</v>
      </c>
      <c r="CF696" s="14">
        <v>41411</v>
      </c>
      <c r="CG696" s="14">
        <v>38776</v>
      </c>
    </row>
    <row r="697" spans="1:85" s="14" customFormat="1" ht="60" x14ac:dyDescent="0.25">
      <c r="A697" s="11">
        <v>796</v>
      </c>
      <c r="B697" s="11" t="s">
        <v>2509</v>
      </c>
      <c r="C697" s="11" t="s">
        <v>2492</v>
      </c>
      <c r="D697" s="13">
        <v>796.1</v>
      </c>
      <c r="E697" s="11" t="s">
        <v>6021</v>
      </c>
      <c r="F697" s="11" t="s">
        <v>1140</v>
      </c>
      <c r="G697" s="11" t="s">
        <v>142</v>
      </c>
      <c r="H697" s="11" t="s">
        <v>2492</v>
      </c>
      <c r="I697" s="11" t="s">
        <v>253</v>
      </c>
      <c r="J697" s="11" t="s">
        <v>2157</v>
      </c>
      <c r="K697" s="14">
        <v>41730</v>
      </c>
      <c r="L697" s="11" t="s">
        <v>6022</v>
      </c>
      <c r="M697" s="11">
        <v>281590</v>
      </c>
      <c r="N697" s="11">
        <v>197200</v>
      </c>
      <c r="O697" s="74"/>
      <c r="P697" s="11"/>
      <c r="Q697" s="11"/>
      <c r="R697" s="11">
        <v>5</v>
      </c>
      <c r="S697" s="11" t="s">
        <v>184</v>
      </c>
      <c r="T697" s="11">
        <v>190</v>
      </c>
      <c r="U697" s="11">
        <v>10</v>
      </c>
      <c r="V697" s="11" t="s">
        <v>184</v>
      </c>
      <c r="W697" s="11">
        <v>1</v>
      </c>
      <c r="X697" s="11">
        <v>1</v>
      </c>
      <c r="Y697" s="11">
        <v>0</v>
      </c>
      <c r="Z697" s="11">
        <v>0</v>
      </c>
      <c r="AA697" s="11">
        <v>0</v>
      </c>
      <c r="AB697" s="11">
        <v>0</v>
      </c>
      <c r="AC697" s="11">
        <v>1</v>
      </c>
      <c r="AD697" s="11">
        <v>0</v>
      </c>
      <c r="AE697" s="11">
        <v>1</v>
      </c>
      <c r="AF697" s="11">
        <v>1</v>
      </c>
      <c r="AG697" s="11">
        <v>0</v>
      </c>
      <c r="AH697" s="11">
        <v>0</v>
      </c>
      <c r="AI697" s="11">
        <v>0</v>
      </c>
      <c r="AJ697" s="11">
        <v>0</v>
      </c>
      <c r="AK697" s="11">
        <v>0</v>
      </c>
      <c r="AL697" s="11">
        <v>0</v>
      </c>
      <c r="AM697" s="11">
        <v>0</v>
      </c>
      <c r="AN697" s="11" t="s">
        <v>6023</v>
      </c>
      <c r="AO697" s="11">
        <v>0</v>
      </c>
      <c r="AP697" s="11"/>
      <c r="AQ697" s="11" t="s">
        <v>256</v>
      </c>
      <c r="AR697" s="11" t="s">
        <v>5958</v>
      </c>
      <c r="AS697" s="11" t="s">
        <v>209</v>
      </c>
      <c r="AT697" s="11">
        <v>12</v>
      </c>
      <c r="AU697" s="11">
        <v>12</v>
      </c>
      <c r="AV697" s="11"/>
      <c r="AW697" s="11" t="s">
        <v>165</v>
      </c>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row>
    <row r="698" spans="1:85" s="14" customFormat="1" ht="60" x14ac:dyDescent="0.25">
      <c r="A698" s="11">
        <v>796</v>
      </c>
      <c r="B698" s="11" t="s">
        <v>2509</v>
      </c>
      <c r="C698" s="11" t="s">
        <v>2492</v>
      </c>
      <c r="D698" s="13">
        <v>796.2</v>
      </c>
      <c r="E698" s="11" t="s">
        <v>6024</v>
      </c>
      <c r="F698" s="11" t="s">
        <v>1140</v>
      </c>
      <c r="G698" s="11" t="s">
        <v>142</v>
      </c>
      <c r="H698" s="11" t="s">
        <v>2492</v>
      </c>
      <c r="I698" s="11" t="s">
        <v>253</v>
      </c>
      <c r="J698" s="11" t="s">
        <v>2157</v>
      </c>
      <c r="K698" s="14">
        <v>41730</v>
      </c>
      <c r="L698" s="11"/>
      <c r="M698" s="11">
        <v>281570</v>
      </c>
      <c r="N698" s="11">
        <v>197020</v>
      </c>
      <c r="O698" s="74"/>
      <c r="P698" s="11"/>
      <c r="Q698" s="11"/>
      <c r="R698" s="11">
        <v>20</v>
      </c>
      <c r="S698" s="11" t="s">
        <v>184</v>
      </c>
      <c r="T698" s="11">
        <v>180</v>
      </c>
      <c r="U698" s="11">
        <v>10</v>
      </c>
      <c r="V698" s="11" t="s">
        <v>184</v>
      </c>
      <c r="W698" s="11">
        <v>1</v>
      </c>
      <c r="X698" s="11">
        <v>0</v>
      </c>
      <c r="Y698" s="11">
        <v>0</v>
      </c>
      <c r="Z698" s="11">
        <v>0</v>
      </c>
      <c r="AA698" s="11">
        <v>0</v>
      </c>
      <c r="AB698" s="11">
        <v>0</v>
      </c>
      <c r="AC698" s="11">
        <v>0</v>
      </c>
      <c r="AD698" s="11">
        <v>0</v>
      </c>
      <c r="AE698" s="11">
        <v>0</v>
      </c>
      <c r="AF698" s="11">
        <v>1</v>
      </c>
      <c r="AG698" s="11">
        <v>0</v>
      </c>
      <c r="AH698" s="11">
        <v>0</v>
      </c>
      <c r="AI698" s="11">
        <v>0</v>
      </c>
      <c r="AJ698" s="11">
        <v>0</v>
      </c>
      <c r="AK698" s="11">
        <v>0</v>
      </c>
      <c r="AL698" s="11">
        <v>0</v>
      </c>
      <c r="AM698" s="11">
        <v>0</v>
      </c>
      <c r="AN698" s="11" t="s">
        <v>281</v>
      </c>
      <c r="AO698" s="11">
        <v>0</v>
      </c>
      <c r="AP698" s="11"/>
      <c r="AQ698" s="11" t="s">
        <v>256</v>
      </c>
      <c r="AR698" s="11" t="s">
        <v>5958</v>
      </c>
      <c r="AS698" s="11" t="s">
        <v>209</v>
      </c>
      <c r="AT698" s="11">
        <v>12</v>
      </c>
      <c r="AU698" s="11">
        <v>0</v>
      </c>
      <c r="AV698" s="11"/>
      <c r="AW698" s="11" t="s">
        <v>165</v>
      </c>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row>
    <row r="699" spans="1:85" s="14" customFormat="1" ht="60" x14ac:dyDescent="0.25">
      <c r="A699" s="11">
        <v>796</v>
      </c>
      <c r="B699" s="11" t="s">
        <v>2509</v>
      </c>
      <c r="C699" s="11" t="s">
        <v>2492</v>
      </c>
      <c r="D699" s="13">
        <v>796.25</v>
      </c>
      <c r="E699" s="11" t="s">
        <v>6025</v>
      </c>
      <c r="F699" s="11" t="s">
        <v>1140</v>
      </c>
      <c r="G699" s="11" t="s">
        <v>142</v>
      </c>
      <c r="H699" s="11" t="s">
        <v>2492</v>
      </c>
      <c r="I699" s="11" t="s">
        <v>253</v>
      </c>
      <c r="J699" s="11" t="s">
        <v>2157</v>
      </c>
      <c r="K699" s="14">
        <v>41730</v>
      </c>
      <c r="L699" s="11"/>
      <c r="M699" s="11">
        <v>281585</v>
      </c>
      <c r="N699" s="11">
        <v>197130</v>
      </c>
      <c r="O699" s="74"/>
      <c r="P699" s="11"/>
      <c r="Q699" s="11"/>
      <c r="R699" s="11">
        <v>10</v>
      </c>
      <c r="S699" s="11" t="s">
        <v>184</v>
      </c>
      <c r="T699" s="11">
        <v>180</v>
      </c>
      <c r="U699" s="11">
        <v>10</v>
      </c>
      <c r="V699" s="11" t="s">
        <v>184</v>
      </c>
      <c r="W699" s="11">
        <v>1</v>
      </c>
      <c r="X699" s="11">
        <v>0</v>
      </c>
      <c r="Y699" s="11">
        <v>0</v>
      </c>
      <c r="Z699" s="11">
        <v>0</v>
      </c>
      <c r="AA699" s="11">
        <v>0</v>
      </c>
      <c r="AB699" s="11">
        <v>0</v>
      </c>
      <c r="AC699" s="11">
        <v>0</v>
      </c>
      <c r="AD699" s="11">
        <v>0</v>
      </c>
      <c r="AE699" s="11">
        <v>0</v>
      </c>
      <c r="AF699" s="11">
        <v>1</v>
      </c>
      <c r="AG699" s="11">
        <v>0</v>
      </c>
      <c r="AH699" s="11">
        <v>0</v>
      </c>
      <c r="AI699" s="11">
        <v>0</v>
      </c>
      <c r="AJ699" s="11">
        <v>0</v>
      </c>
      <c r="AK699" s="11">
        <v>0</v>
      </c>
      <c r="AL699" s="11">
        <v>0</v>
      </c>
      <c r="AM699" s="11">
        <v>0</v>
      </c>
      <c r="AN699" s="11" t="s">
        <v>185</v>
      </c>
      <c r="AO699" s="11">
        <v>0</v>
      </c>
      <c r="AP699" s="11"/>
      <c r="AQ699" s="11" t="s">
        <v>256</v>
      </c>
      <c r="AR699" s="11" t="s">
        <v>5958</v>
      </c>
      <c r="AS699" s="11" t="s">
        <v>209</v>
      </c>
      <c r="AT699" s="11">
        <v>12</v>
      </c>
      <c r="AU699" s="11">
        <v>0</v>
      </c>
      <c r="AV699" s="11"/>
      <c r="AW699" s="11" t="s">
        <v>165</v>
      </c>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row>
    <row r="700" spans="1:85" s="14" customFormat="1" ht="60" x14ac:dyDescent="0.25">
      <c r="A700" s="11">
        <v>796</v>
      </c>
      <c r="B700" s="11" t="s">
        <v>2509</v>
      </c>
      <c r="C700" s="11" t="s">
        <v>2492</v>
      </c>
      <c r="D700" s="13">
        <v>796.3</v>
      </c>
      <c r="E700" s="11" t="s">
        <v>6026</v>
      </c>
      <c r="F700" s="11" t="s">
        <v>1140</v>
      </c>
      <c r="G700" s="11" t="s">
        <v>142</v>
      </c>
      <c r="H700" s="11" t="s">
        <v>2492</v>
      </c>
      <c r="I700" s="11" t="s">
        <v>253</v>
      </c>
      <c r="J700" s="11" t="s">
        <v>2157</v>
      </c>
      <c r="K700" s="14">
        <v>41730</v>
      </c>
      <c r="L700" s="11"/>
      <c r="M700" s="11">
        <v>281585</v>
      </c>
      <c r="N700" s="11">
        <v>197105</v>
      </c>
      <c r="O700" s="74"/>
      <c r="P700" s="11"/>
      <c r="Q700" s="11"/>
      <c r="R700" s="11">
        <v>10</v>
      </c>
      <c r="S700" s="11" t="s">
        <v>184</v>
      </c>
      <c r="T700" s="11">
        <v>180</v>
      </c>
      <c r="U700" s="11">
        <v>10</v>
      </c>
      <c r="V700" s="11" t="s">
        <v>184</v>
      </c>
      <c r="W700" s="11">
        <v>1</v>
      </c>
      <c r="X700" s="11">
        <v>0</v>
      </c>
      <c r="Y700" s="11">
        <v>0</v>
      </c>
      <c r="Z700" s="11">
        <v>0</v>
      </c>
      <c r="AA700" s="11">
        <v>0</v>
      </c>
      <c r="AB700" s="11">
        <v>0</v>
      </c>
      <c r="AC700" s="11">
        <v>0</v>
      </c>
      <c r="AD700" s="11">
        <v>0</v>
      </c>
      <c r="AE700" s="11">
        <v>0</v>
      </c>
      <c r="AF700" s="11">
        <v>1</v>
      </c>
      <c r="AG700" s="11">
        <v>0</v>
      </c>
      <c r="AH700" s="11">
        <v>0</v>
      </c>
      <c r="AI700" s="11">
        <v>0</v>
      </c>
      <c r="AJ700" s="11">
        <v>0</v>
      </c>
      <c r="AK700" s="11">
        <v>0</v>
      </c>
      <c r="AL700" s="11">
        <v>0</v>
      </c>
      <c r="AM700" s="11">
        <v>0</v>
      </c>
      <c r="AN700" s="11" t="s">
        <v>185</v>
      </c>
      <c r="AO700" s="11">
        <v>0</v>
      </c>
      <c r="AP700" s="11"/>
      <c r="AQ700" s="11" t="s">
        <v>256</v>
      </c>
      <c r="AR700" s="11" t="s">
        <v>5958</v>
      </c>
      <c r="AS700" s="11" t="s">
        <v>209</v>
      </c>
      <c r="AT700" s="11">
        <v>12</v>
      </c>
      <c r="AU700" s="11">
        <v>0</v>
      </c>
      <c r="AV700" s="11"/>
      <c r="AW700" s="11" t="s">
        <v>165</v>
      </c>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row>
    <row r="701" spans="1:85" s="14" customFormat="1" ht="60" x14ac:dyDescent="0.25">
      <c r="A701" s="11">
        <v>796</v>
      </c>
      <c r="B701" s="11" t="s">
        <v>2509</v>
      </c>
      <c r="C701" s="11" t="s">
        <v>2492</v>
      </c>
      <c r="D701" s="13">
        <v>796.4</v>
      </c>
      <c r="E701" s="11" t="s">
        <v>6027</v>
      </c>
      <c r="F701" s="11" t="s">
        <v>1140</v>
      </c>
      <c r="G701" s="11" t="s">
        <v>142</v>
      </c>
      <c r="H701" s="11" t="s">
        <v>2492</v>
      </c>
      <c r="I701" s="11" t="s">
        <v>253</v>
      </c>
      <c r="J701" s="11" t="s">
        <v>2157</v>
      </c>
      <c r="K701" s="14">
        <v>41730</v>
      </c>
      <c r="L701" s="11"/>
      <c r="M701" s="11">
        <v>281580</v>
      </c>
      <c r="N701" s="11">
        <v>197075</v>
      </c>
      <c r="O701" s="74"/>
      <c r="P701" s="11"/>
      <c r="Q701" s="11"/>
      <c r="R701" s="11">
        <v>10</v>
      </c>
      <c r="S701" s="11" t="s">
        <v>184</v>
      </c>
      <c r="T701" s="11">
        <v>180</v>
      </c>
      <c r="U701" s="11">
        <v>10</v>
      </c>
      <c r="V701" s="11" t="s">
        <v>184</v>
      </c>
      <c r="W701" s="11">
        <v>1</v>
      </c>
      <c r="X701" s="11">
        <v>0</v>
      </c>
      <c r="Y701" s="11">
        <v>0</v>
      </c>
      <c r="Z701" s="11">
        <v>0</v>
      </c>
      <c r="AA701" s="11">
        <v>0</v>
      </c>
      <c r="AB701" s="11">
        <v>0</v>
      </c>
      <c r="AC701" s="11">
        <v>0</v>
      </c>
      <c r="AD701" s="11">
        <v>0</v>
      </c>
      <c r="AE701" s="11">
        <v>0</v>
      </c>
      <c r="AF701" s="11">
        <v>1</v>
      </c>
      <c r="AG701" s="11">
        <v>0</v>
      </c>
      <c r="AH701" s="11">
        <v>0</v>
      </c>
      <c r="AI701" s="11">
        <v>0</v>
      </c>
      <c r="AJ701" s="11">
        <v>0</v>
      </c>
      <c r="AK701" s="11">
        <v>0</v>
      </c>
      <c r="AL701" s="11">
        <v>0</v>
      </c>
      <c r="AM701" s="11">
        <v>0</v>
      </c>
      <c r="AN701" s="11" t="s">
        <v>185</v>
      </c>
      <c r="AO701" s="11">
        <v>0</v>
      </c>
      <c r="AP701" s="11"/>
      <c r="AQ701" s="11" t="s">
        <v>256</v>
      </c>
      <c r="AR701" s="11" t="s">
        <v>5958</v>
      </c>
      <c r="AS701" s="11" t="s">
        <v>209</v>
      </c>
      <c r="AT701" s="11">
        <v>12</v>
      </c>
      <c r="AU701" s="11">
        <v>0</v>
      </c>
      <c r="AV701" s="11"/>
      <c r="AW701" s="11" t="s">
        <v>165</v>
      </c>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row>
    <row r="702" spans="1:85" s="14" customFormat="1" ht="60" x14ac:dyDescent="0.25">
      <c r="A702" s="11">
        <v>796</v>
      </c>
      <c r="B702" s="11" t="s">
        <v>2509</v>
      </c>
      <c r="C702" s="11" t="s">
        <v>2492</v>
      </c>
      <c r="D702" s="13">
        <v>796.5</v>
      </c>
      <c r="E702" s="11" t="s">
        <v>6028</v>
      </c>
      <c r="F702" s="11" t="s">
        <v>1140</v>
      </c>
      <c r="G702" s="11" t="s">
        <v>142</v>
      </c>
      <c r="H702" s="11" t="s">
        <v>2492</v>
      </c>
      <c r="I702" s="11" t="s">
        <v>253</v>
      </c>
      <c r="J702" s="11" t="s">
        <v>2157</v>
      </c>
      <c r="K702" s="14">
        <v>41730</v>
      </c>
      <c r="L702" s="11"/>
      <c r="M702" s="11">
        <v>281580</v>
      </c>
      <c r="N702" s="11">
        <v>197050</v>
      </c>
      <c r="O702" s="74"/>
      <c r="P702" s="11"/>
      <c r="Q702" s="11"/>
      <c r="R702" s="11">
        <v>10</v>
      </c>
      <c r="S702" s="11" t="s">
        <v>184</v>
      </c>
      <c r="T702" s="11">
        <v>180</v>
      </c>
      <c r="U702" s="11">
        <v>10</v>
      </c>
      <c r="V702" s="11" t="s">
        <v>184</v>
      </c>
      <c r="W702" s="11">
        <v>1</v>
      </c>
      <c r="X702" s="11">
        <v>0</v>
      </c>
      <c r="Y702" s="11">
        <v>0</v>
      </c>
      <c r="Z702" s="11">
        <v>0</v>
      </c>
      <c r="AA702" s="11">
        <v>0</v>
      </c>
      <c r="AB702" s="11">
        <v>0</v>
      </c>
      <c r="AC702" s="11">
        <v>0</v>
      </c>
      <c r="AD702" s="11">
        <v>0</v>
      </c>
      <c r="AE702" s="11">
        <v>0</v>
      </c>
      <c r="AF702" s="11">
        <v>1</v>
      </c>
      <c r="AG702" s="11">
        <v>0</v>
      </c>
      <c r="AH702" s="11">
        <v>0</v>
      </c>
      <c r="AI702" s="11">
        <v>0</v>
      </c>
      <c r="AJ702" s="11">
        <v>0</v>
      </c>
      <c r="AK702" s="11">
        <v>0</v>
      </c>
      <c r="AL702" s="11">
        <v>0</v>
      </c>
      <c r="AM702" s="11">
        <v>0</v>
      </c>
      <c r="AN702" s="11" t="s">
        <v>185</v>
      </c>
      <c r="AO702" s="11">
        <v>0</v>
      </c>
      <c r="AP702" s="11"/>
      <c r="AQ702" s="11" t="s">
        <v>256</v>
      </c>
      <c r="AR702" s="11" t="s">
        <v>5958</v>
      </c>
      <c r="AS702" s="11" t="s">
        <v>209</v>
      </c>
      <c r="AT702" s="11">
        <v>12</v>
      </c>
      <c r="AU702" s="11">
        <v>0</v>
      </c>
      <c r="AV702" s="11"/>
      <c r="AW702" s="11" t="s">
        <v>165</v>
      </c>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row>
    <row r="703" spans="1:85" s="14" customFormat="1" ht="60" x14ac:dyDescent="0.25">
      <c r="A703" s="11">
        <v>796</v>
      </c>
      <c r="B703" s="11" t="s">
        <v>2509</v>
      </c>
      <c r="C703" s="11" t="s">
        <v>2492</v>
      </c>
      <c r="D703" s="13">
        <v>796.7</v>
      </c>
      <c r="E703" s="11" t="s">
        <v>6029</v>
      </c>
      <c r="F703" s="11" t="s">
        <v>1140</v>
      </c>
      <c r="G703" s="11" t="s">
        <v>142</v>
      </c>
      <c r="H703" s="11" t="s">
        <v>2492</v>
      </c>
      <c r="I703" s="11" t="s">
        <v>253</v>
      </c>
      <c r="J703" s="11" t="s">
        <v>2157</v>
      </c>
      <c r="K703" s="14">
        <v>41730</v>
      </c>
      <c r="L703" s="11" t="s">
        <v>6030</v>
      </c>
      <c r="M703" s="11">
        <v>281470</v>
      </c>
      <c r="N703" s="11">
        <v>197515</v>
      </c>
      <c r="O703" s="74"/>
      <c r="P703" s="11"/>
      <c r="Q703" s="11"/>
      <c r="R703" s="11">
        <v>200</v>
      </c>
      <c r="S703" s="11" t="s">
        <v>184</v>
      </c>
      <c r="T703" s="11">
        <v>240</v>
      </c>
      <c r="U703" s="11">
        <v>30</v>
      </c>
      <c r="V703" s="11" t="s">
        <v>184</v>
      </c>
      <c r="W703" s="11">
        <v>1</v>
      </c>
      <c r="X703" s="11">
        <v>1</v>
      </c>
      <c r="Y703" s="11">
        <v>0</v>
      </c>
      <c r="Z703" s="11">
        <v>0</v>
      </c>
      <c r="AA703" s="11">
        <v>0</v>
      </c>
      <c r="AB703" s="11">
        <v>0</v>
      </c>
      <c r="AC703" s="11">
        <v>1</v>
      </c>
      <c r="AD703" s="11">
        <v>0</v>
      </c>
      <c r="AE703" s="11">
        <v>0</v>
      </c>
      <c r="AF703" s="11">
        <v>1</v>
      </c>
      <c r="AG703" s="11">
        <v>0</v>
      </c>
      <c r="AH703" s="11">
        <v>0</v>
      </c>
      <c r="AI703" s="11">
        <v>0</v>
      </c>
      <c r="AJ703" s="11">
        <v>0</v>
      </c>
      <c r="AK703" s="11">
        <v>0</v>
      </c>
      <c r="AL703" s="11">
        <v>0</v>
      </c>
      <c r="AM703" s="11">
        <v>0</v>
      </c>
      <c r="AN703" s="11" t="s">
        <v>6031</v>
      </c>
      <c r="AO703" s="11">
        <v>0</v>
      </c>
      <c r="AP703" s="11"/>
      <c r="AQ703" s="11" t="s">
        <v>256</v>
      </c>
      <c r="AR703" s="11" t="s">
        <v>5958</v>
      </c>
      <c r="AS703" s="11" t="s">
        <v>209</v>
      </c>
      <c r="AT703" s="11">
        <v>12</v>
      </c>
      <c r="AU703" s="11">
        <v>0</v>
      </c>
      <c r="AV703" s="11"/>
      <c r="AW703" s="11" t="s">
        <v>165</v>
      </c>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row>
    <row r="704" spans="1:85" s="14" customFormat="1" ht="60" x14ac:dyDescent="0.25">
      <c r="A704" s="11">
        <v>727</v>
      </c>
      <c r="B704" s="11" t="s">
        <v>5530</v>
      </c>
      <c r="C704" s="11"/>
      <c r="D704" s="13">
        <v>727.1</v>
      </c>
      <c r="E704" s="11" t="s">
        <v>80</v>
      </c>
      <c r="F704" s="11" t="s">
        <v>505</v>
      </c>
      <c r="G704" s="11" t="s">
        <v>142</v>
      </c>
      <c r="H704" s="11" t="s">
        <v>4213</v>
      </c>
      <c r="I704" s="11" t="s">
        <v>2726</v>
      </c>
      <c r="J704" s="11" t="s">
        <v>2157</v>
      </c>
      <c r="K704" s="14">
        <v>38845</v>
      </c>
      <c r="L704" s="11" t="s">
        <v>5531</v>
      </c>
      <c r="M704" s="11">
        <v>281363</v>
      </c>
      <c r="N704" s="11">
        <v>202825</v>
      </c>
      <c r="O704" s="11">
        <v>170</v>
      </c>
      <c r="P704" s="11" t="s">
        <v>147</v>
      </c>
      <c r="Q704" s="11" t="s">
        <v>5532</v>
      </c>
      <c r="R704" s="11">
        <v>5</v>
      </c>
      <c r="S704" s="11" t="s">
        <v>149</v>
      </c>
      <c r="T704" s="11">
        <v>130</v>
      </c>
      <c r="U704" s="11">
        <v>5</v>
      </c>
      <c r="V704" s="11" t="s">
        <v>150</v>
      </c>
      <c r="W704" s="11">
        <v>0</v>
      </c>
      <c r="X704" s="11">
        <v>1</v>
      </c>
      <c r="Y704" s="11">
        <v>0</v>
      </c>
      <c r="Z704" s="11">
        <v>0</v>
      </c>
      <c r="AA704" s="11">
        <v>0</v>
      </c>
      <c r="AB704" s="11">
        <v>0</v>
      </c>
      <c r="AC704" s="11">
        <v>0</v>
      </c>
      <c r="AD704" s="11">
        <v>0</v>
      </c>
      <c r="AE704" s="11">
        <v>1</v>
      </c>
      <c r="AF704" s="11">
        <v>0</v>
      </c>
      <c r="AG704" s="11">
        <v>0</v>
      </c>
      <c r="AH704" s="11">
        <v>0</v>
      </c>
      <c r="AI704" s="11">
        <v>0</v>
      </c>
      <c r="AJ704" s="11">
        <v>0</v>
      </c>
      <c r="AK704" s="11">
        <v>0</v>
      </c>
      <c r="AL704" s="11">
        <v>0</v>
      </c>
      <c r="AM704" s="11">
        <v>0</v>
      </c>
      <c r="AN704" s="11" t="s">
        <v>2736</v>
      </c>
      <c r="AO704" s="11">
        <v>0</v>
      </c>
      <c r="AP704" s="11"/>
      <c r="AQ704" s="11" t="s">
        <v>141</v>
      </c>
      <c r="AR704" s="11"/>
      <c r="AS704" s="11" t="s">
        <v>407</v>
      </c>
      <c r="AT704" s="11">
        <v>0</v>
      </c>
      <c r="AU704" s="11">
        <v>0</v>
      </c>
      <c r="AV704" s="11" t="s">
        <v>5533</v>
      </c>
      <c r="AW704" s="11" t="s">
        <v>165</v>
      </c>
      <c r="AX704" s="17"/>
      <c r="AY704" s="11" t="s">
        <v>5534</v>
      </c>
      <c r="AZ704" s="11"/>
      <c r="BA704" s="11" t="s">
        <v>1195</v>
      </c>
      <c r="BB704" s="11" t="s">
        <v>407</v>
      </c>
      <c r="BC704" s="16"/>
      <c r="BD704" s="11" t="s">
        <v>1712</v>
      </c>
      <c r="BE704" s="11" t="s">
        <v>316</v>
      </c>
      <c r="BF704" s="11" t="s">
        <v>169</v>
      </c>
      <c r="BG704" s="11" t="s">
        <v>261</v>
      </c>
      <c r="BH704" s="11" t="s">
        <v>1333</v>
      </c>
      <c r="BI704" s="11">
        <v>0</v>
      </c>
      <c r="BJ704" s="11" t="s">
        <v>173</v>
      </c>
      <c r="BK704" s="11">
        <v>0</v>
      </c>
      <c r="BL704" s="11"/>
      <c r="BM704" s="11" t="s">
        <v>5535</v>
      </c>
      <c r="BN704" s="11"/>
      <c r="BO704" s="11"/>
      <c r="BP704" s="11"/>
      <c r="BQ704" s="11"/>
      <c r="BR704" s="11"/>
      <c r="BS704" s="11"/>
      <c r="BT704" s="11" t="s">
        <v>175</v>
      </c>
      <c r="BU704" s="11" t="s">
        <v>175</v>
      </c>
      <c r="BV704" s="11" t="s">
        <v>175</v>
      </c>
      <c r="BW704" s="11" t="s">
        <v>175</v>
      </c>
      <c r="BX704" s="11" t="s">
        <v>175</v>
      </c>
      <c r="BY704" s="11" t="s">
        <v>175</v>
      </c>
      <c r="BZ704" s="11" t="s">
        <v>175</v>
      </c>
      <c r="CA704" s="11" t="s">
        <v>175</v>
      </c>
      <c r="CB704" s="11" t="s">
        <v>175</v>
      </c>
      <c r="CC704" s="11" t="s">
        <v>175</v>
      </c>
      <c r="CD704" s="11" t="s">
        <v>175</v>
      </c>
      <c r="CE704" s="11" t="s">
        <v>175</v>
      </c>
      <c r="CF704" s="14">
        <v>41411</v>
      </c>
      <c r="CG704" s="14">
        <v>39884</v>
      </c>
    </row>
    <row r="705" spans="1:85" s="14" customFormat="1" ht="30" x14ac:dyDescent="0.25">
      <c r="A705" s="11">
        <v>228</v>
      </c>
      <c r="B705" s="11" t="s">
        <v>1860</v>
      </c>
      <c r="C705" s="11"/>
      <c r="D705" s="13">
        <v>228.1</v>
      </c>
      <c r="E705" s="11" t="s">
        <v>234</v>
      </c>
      <c r="F705" s="11" t="s">
        <v>141</v>
      </c>
      <c r="G705" s="11" t="s">
        <v>157</v>
      </c>
      <c r="H705" s="11" t="s">
        <v>158</v>
      </c>
      <c r="I705" s="11" t="s">
        <v>141</v>
      </c>
      <c r="J705" s="11" t="s">
        <v>1861</v>
      </c>
      <c r="K705" s="14">
        <v>35674</v>
      </c>
      <c r="L705" s="11" t="s">
        <v>1862</v>
      </c>
      <c r="M705" s="11">
        <v>419340</v>
      </c>
      <c r="N705" s="11">
        <v>416744</v>
      </c>
      <c r="O705" s="11">
        <v>110</v>
      </c>
      <c r="P705" s="11" t="s">
        <v>160</v>
      </c>
      <c r="Q705" s="11" t="s">
        <v>1863</v>
      </c>
      <c r="R705" s="11">
        <v>5</v>
      </c>
      <c r="S705" s="11" t="s">
        <v>162</v>
      </c>
      <c r="T705" s="11">
        <v>0</v>
      </c>
      <c r="U705" s="11">
        <v>20</v>
      </c>
      <c r="V705" s="11"/>
      <c r="W705" s="11">
        <v>1</v>
      </c>
      <c r="X705" s="11">
        <v>0</v>
      </c>
      <c r="Y705" s="11">
        <v>0</v>
      </c>
      <c r="Z705" s="11">
        <v>1</v>
      </c>
      <c r="AA705" s="11">
        <v>0</v>
      </c>
      <c r="AB705" s="11">
        <v>0</v>
      </c>
      <c r="AC705" s="11">
        <v>0</v>
      </c>
      <c r="AD705" s="11">
        <v>0</v>
      </c>
      <c r="AE705" s="11">
        <v>0</v>
      </c>
      <c r="AF705" s="11">
        <v>0</v>
      </c>
      <c r="AG705" s="11">
        <v>0</v>
      </c>
      <c r="AH705" s="11">
        <v>0</v>
      </c>
      <c r="AI705" s="11">
        <v>0</v>
      </c>
      <c r="AJ705" s="11">
        <v>0</v>
      </c>
      <c r="AK705" s="11">
        <v>0</v>
      </c>
      <c r="AL705" s="11">
        <v>0</v>
      </c>
      <c r="AM705" s="11">
        <v>0</v>
      </c>
      <c r="AN705" s="11" t="s">
        <v>308</v>
      </c>
      <c r="AO705" s="11">
        <v>0</v>
      </c>
      <c r="AP705" s="11"/>
      <c r="AQ705" s="11" t="s">
        <v>141</v>
      </c>
      <c r="AR705" s="11" t="s">
        <v>152</v>
      </c>
      <c r="AS705" s="11" t="s">
        <v>153</v>
      </c>
      <c r="AT705" s="11">
        <v>2</v>
      </c>
      <c r="AU705" s="11">
        <v>2</v>
      </c>
      <c r="AV705" s="11"/>
      <c r="AW705" s="11" t="s">
        <v>165</v>
      </c>
      <c r="AX705" s="17"/>
      <c r="AY705" s="11" t="s">
        <v>166</v>
      </c>
      <c r="AZ705" s="11"/>
      <c r="BA705" s="11" t="s">
        <v>167</v>
      </c>
      <c r="BB705" s="11" t="s">
        <v>407</v>
      </c>
      <c r="BC705" s="16"/>
      <c r="BD705" s="11" t="s">
        <v>167</v>
      </c>
      <c r="BE705" s="11" t="s">
        <v>168</v>
      </c>
      <c r="BF705" s="11" t="s">
        <v>169</v>
      </c>
      <c r="BG705" s="11" t="s">
        <v>170</v>
      </c>
      <c r="BH705" s="11" t="s">
        <v>171</v>
      </c>
      <c r="BI705" s="11" t="s">
        <v>172</v>
      </c>
      <c r="BJ705" s="11" t="s">
        <v>173</v>
      </c>
      <c r="BK705" s="11">
        <v>1</v>
      </c>
      <c r="BL705" s="11"/>
      <c r="BM705" s="11"/>
      <c r="BN705" s="11"/>
      <c r="BO705" s="11"/>
      <c r="BP705" s="11"/>
      <c r="BQ705" s="11"/>
      <c r="BR705" s="11"/>
      <c r="BS705" s="11"/>
      <c r="BT705" s="11" t="s">
        <v>175</v>
      </c>
      <c r="BU705" s="11" t="s">
        <v>175</v>
      </c>
      <c r="BV705" s="11" t="s">
        <v>175</v>
      </c>
      <c r="BW705" s="11" t="s">
        <v>175</v>
      </c>
      <c r="BX705" s="11" t="s">
        <v>175</v>
      </c>
      <c r="BY705" s="11" t="s">
        <v>175</v>
      </c>
      <c r="BZ705" s="11" t="s">
        <v>175</v>
      </c>
      <c r="CA705" s="11" t="s">
        <v>175</v>
      </c>
      <c r="CB705" s="11" t="s">
        <v>175</v>
      </c>
      <c r="CC705" s="11" t="s">
        <v>175</v>
      </c>
      <c r="CD705" s="11" t="s">
        <v>175</v>
      </c>
      <c r="CE705" s="11" t="s">
        <v>175</v>
      </c>
      <c r="CF705" s="14">
        <v>41411</v>
      </c>
      <c r="CG705" s="14">
        <v>39888</v>
      </c>
    </row>
    <row r="706" spans="1:85" s="14" customFormat="1" ht="30" x14ac:dyDescent="0.25">
      <c r="A706" s="11">
        <v>228</v>
      </c>
      <c r="B706" s="11" t="s">
        <v>1860</v>
      </c>
      <c r="C706" s="11"/>
      <c r="D706" s="13">
        <v>228.2</v>
      </c>
      <c r="E706" s="11" t="s">
        <v>225</v>
      </c>
      <c r="F706" s="11" t="s">
        <v>141</v>
      </c>
      <c r="G706" s="11" t="s">
        <v>157</v>
      </c>
      <c r="H706" s="11" t="s">
        <v>158</v>
      </c>
      <c r="I706" s="11" t="s">
        <v>141</v>
      </c>
      <c r="J706" s="11" t="s">
        <v>1861</v>
      </c>
      <c r="K706" s="14">
        <v>35674</v>
      </c>
      <c r="L706" s="11" t="s">
        <v>1864</v>
      </c>
      <c r="M706" s="11">
        <v>419349</v>
      </c>
      <c r="N706" s="11">
        <v>416763</v>
      </c>
      <c r="O706" s="11">
        <v>110</v>
      </c>
      <c r="P706" s="11" t="s">
        <v>160</v>
      </c>
      <c r="Q706" s="11" t="s">
        <v>1865</v>
      </c>
      <c r="R706" s="11">
        <v>5</v>
      </c>
      <c r="S706" s="11" t="s">
        <v>162</v>
      </c>
      <c r="T706" s="11">
        <v>0</v>
      </c>
      <c r="U706" s="11">
        <v>20</v>
      </c>
      <c r="V706" s="11"/>
      <c r="W706" s="11">
        <v>1</v>
      </c>
      <c r="X706" s="11">
        <v>0</v>
      </c>
      <c r="Y706" s="11">
        <v>0</v>
      </c>
      <c r="Z706" s="11">
        <v>0</v>
      </c>
      <c r="AA706" s="11">
        <v>0</v>
      </c>
      <c r="AB706" s="11">
        <v>0</v>
      </c>
      <c r="AC706" s="11">
        <v>0</v>
      </c>
      <c r="AD706" s="11">
        <v>0</v>
      </c>
      <c r="AE706" s="11">
        <v>0</v>
      </c>
      <c r="AF706" s="11">
        <v>0</v>
      </c>
      <c r="AG706" s="11">
        <v>0</v>
      </c>
      <c r="AH706" s="11">
        <v>0</v>
      </c>
      <c r="AI706" s="11">
        <v>0</v>
      </c>
      <c r="AJ706" s="11">
        <v>1</v>
      </c>
      <c r="AK706" s="11">
        <v>0</v>
      </c>
      <c r="AL706" s="11">
        <v>0</v>
      </c>
      <c r="AM706" s="11">
        <v>0</v>
      </c>
      <c r="AN706" s="11" t="s">
        <v>151</v>
      </c>
      <c r="AO706" s="11">
        <v>0</v>
      </c>
      <c r="AP706" s="11"/>
      <c r="AQ706" s="11" t="s">
        <v>141</v>
      </c>
      <c r="AR706" s="11" t="s">
        <v>152</v>
      </c>
      <c r="AS706" s="11" t="s">
        <v>153</v>
      </c>
      <c r="AT706" s="11">
        <v>2</v>
      </c>
      <c r="AU706" s="11">
        <v>0</v>
      </c>
      <c r="AV706" s="11"/>
      <c r="AW706" s="11"/>
      <c r="AX706" s="17"/>
      <c r="AY706" s="11"/>
      <c r="AZ706" s="11"/>
      <c r="BA706" s="11"/>
      <c r="BB706" s="11"/>
      <c r="BC706" s="16"/>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4">
        <v>41411</v>
      </c>
    </row>
    <row r="707" spans="1:85" s="14" customFormat="1" x14ac:dyDescent="0.25">
      <c r="A707" s="11">
        <v>304</v>
      </c>
      <c r="B707" s="11" t="s">
        <v>2532</v>
      </c>
      <c r="C707" s="11"/>
      <c r="D707" s="13">
        <v>304.10000000000002</v>
      </c>
      <c r="E707" s="11" t="s">
        <v>225</v>
      </c>
      <c r="F707" s="11" t="s">
        <v>141</v>
      </c>
      <c r="G707" s="11" t="s">
        <v>142</v>
      </c>
      <c r="H707" s="11" t="s">
        <v>2421</v>
      </c>
      <c r="I707" s="11" t="s">
        <v>144</v>
      </c>
      <c r="J707" s="11" t="s">
        <v>2533</v>
      </c>
      <c r="K707" s="14">
        <v>36069</v>
      </c>
      <c r="L707" s="11" t="s">
        <v>2534</v>
      </c>
      <c r="M707" s="11">
        <v>305633</v>
      </c>
      <c r="N707" s="11">
        <v>203457</v>
      </c>
      <c r="O707" s="11">
        <v>170</v>
      </c>
      <c r="P707" s="11" t="s">
        <v>991</v>
      </c>
      <c r="Q707" s="11" t="s">
        <v>2535</v>
      </c>
      <c r="R707" s="11">
        <v>20</v>
      </c>
      <c r="S707" s="11" t="s">
        <v>149</v>
      </c>
      <c r="T707" s="11">
        <v>200</v>
      </c>
      <c r="U707" s="11">
        <v>1</v>
      </c>
      <c r="V707" s="11" t="s">
        <v>150</v>
      </c>
      <c r="W707" s="11">
        <v>1</v>
      </c>
      <c r="X707" s="11">
        <v>0</v>
      </c>
      <c r="Y707" s="11">
        <v>0</v>
      </c>
      <c r="Z707" s="11">
        <v>1</v>
      </c>
      <c r="AA707" s="11">
        <v>0</v>
      </c>
      <c r="AB707" s="11">
        <v>0</v>
      </c>
      <c r="AC707" s="11">
        <v>0</v>
      </c>
      <c r="AD707" s="11">
        <v>0</v>
      </c>
      <c r="AE707" s="11">
        <v>0</v>
      </c>
      <c r="AF707" s="11">
        <v>0</v>
      </c>
      <c r="AG707" s="11">
        <v>0</v>
      </c>
      <c r="AH707" s="11">
        <v>0</v>
      </c>
      <c r="AI707" s="11">
        <v>0</v>
      </c>
      <c r="AJ707" s="11">
        <v>0</v>
      </c>
      <c r="AK707" s="11">
        <v>0</v>
      </c>
      <c r="AL707" s="11">
        <v>0</v>
      </c>
      <c r="AM707" s="11">
        <v>0</v>
      </c>
      <c r="AN707" s="11" t="s">
        <v>308</v>
      </c>
      <c r="AO707" s="11">
        <v>0</v>
      </c>
      <c r="AP707" s="11"/>
      <c r="AQ707" s="11" t="s">
        <v>141</v>
      </c>
      <c r="AR707" s="11" t="s">
        <v>152</v>
      </c>
      <c r="AS707" s="11" t="s">
        <v>164</v>
      </c>
      <c r="AT707" s="11">
        <v>4</v>
      </c>
      <c r="AU707" s="11">
        <v>4</v>
      </c>
      <c r="AV707" s="11"/>
      <c r="AW707" s="11"/>
      <c r="AX707" s="17"/>
      <c r="AY707" s="11"/>
      <c r="AZ707" s="11"/>
      <c r="BA707" s="11"/>
      <c r="BB707" s="11"/>
      <c r="BC707" s="16"/>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4">
        <v>41411</v>
      </c>
    </row>
    <row r="708" spans="1:85" s="14" customFormat="1" x14ac:dyDescent="0.25">
      <c r="A708" s="11">
        <v>629</v>
      </c>
      <c r="B708" s="11" t="s">
        <v>4708</v>
      </c>
      <c r="C708" s="11"/>
      <c r="D708" s="13">
        <v>629.1</v>
      </c>
      <c r="E708" s="11" t="s">
        <v>1085</v>
      </c>
      <c r="F708" s="11" t="s">
        <v>141</v>
      </c>
      <c r="G708" s="11" t="s">
        <v>297</v>
      </c>
      <c r="H708" s="11" t="s">
        <v>4709</v>
      </c>
      <c r="I708" s="11" t="s">
        <v>144</v>
      </c>
      <c r="J708" s="11" t="s">
        <v>3456</v>
      </c>
      <c r="K708" s="14">
        <v>37819</v>
      </c>
      <c r="L708" s="11" t="s">
        <v>4710</v>
      </c>
      <c r="M708" s="11">
        <v>303230</v>
      </c>
      <c r="N708" s="11">
        <v>532640</v>
      </c>
      <c r="O708" s="11">
        <v>89</v>
      </c>
      <c r="P708" s="11" t="s">
        <v>1798</v>
      </c>
      <c r="Q708" s="11" t="s">
        <v>4711</v>
      </c>
      <c r="R708" s="11">
        <v>10</v>
      </c>
      <c r="S708" s="11" t="s">
        <v>149</v>
      </c>
      <c r="T708" s="11">
        <v>0</v>
      </c>
      <c r="U708" s="11">
        <v>20</v>
      </c>
      <c r="V708" s="11"/>
      <c r="W708" s="11">
        <v>1</v>
      </c>
      <c r="X708" s="11">
        <v>0</v>
      </c>
      <c r="Y708" s="11">
        <v>0</v>
      </c>
      <c r="Z708" s="11">
        <v>0</v>
      </c>
      <c r="AA708" s="11">
        <v>0</v>
      </c>
      <c r="AB708" s="11">
        <v>0</v>
      </c>
      <c r="AC708" s="11">
        <v>0</v>
      </c>
      <c r="AD708" s="11">
        <v>0</v>
      </c>
      <c r="AE708" s="11">
        <v>0</v>
      </c>
      <c r="AF708" s="11">
        <v>0</v>
      </c>
      <c r="AG708" s="11">
        <v>0</v>
      </c>
      <c r="AH708" s="11">
        <v>1</v>
      </c>
      <c r="AI708" s="11">
        <v>0</v>
      </c>
      <c r="AJ708" s="11">
        <v>0</v>
      </c>
      <c r="AK708" s="11">
        <v>0</v>
      </c>
      <c r="AL708" s="11">
        <v>0</v>
      </c>
      <c r="AM708" s="11">
        <v>0</v>
      </c>
      <c r="AN708" s="11" t="s">
        <v>154</v>
      </c>
      <c r="AO708" s="11">
        <v>0</v>
      </c>
      <c r="AP708" s="11"/>
      <c r="AQ708" s="11" t="s">
        <v>141</v>
      </c>
      <c r="AR708" s="11" t="s">
        <v>220</v>
      </c>
      <c r="AS708" s="11" t="s">
        <v>209</v>
      </c>
      <c r="AT708" s="11">
        <v>12</v>
      </c>
      <c r="AU708" s="11">
        <v>12</v>
      </c>
      <c r="AV708" s="11"/>
      <c r="AW708" s="11"/>
      <c r="AX708" s="17"/>
      <c r="AY708" s="11"/>
      <c r="AZ708" s="11"/>
      <c r="BA708" s="11"/>
      <c r="BB708" s="11"/>
      <c r="BC708" s="16"/>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4">
        <v>41411</v>
      </c>
    </row>
    <row r="709" spans="1:85" ht="30" x14ac:dyDescent="0.25">
      <c r="A709" s="11">
        <v>221</v>
      </c>
      <c r="B709" s="11" t="s">
        <v>1820</v>
      </c>
      <c r="D709" s="13">
        <v>221.1</v>
      </c>
      <c r="E709" s="11" t="s">
        <v>225</v>
      </c>
      <c r="F709" s="11" t="s">
        <v>141</v>
      </c>
      <c r="G709" s="11" t="s">
        <v>429</v>
      </c>
      <c r="H709" s="11" t="s">
        <v>693</v>
      </c>
      <c r="I709" s="11" t="s">
        <v>141</v>
      </c>
      <c r="J709" s="11" t="s">
        <v>1232</v>
      </c>
      <c r="K709" s="14">
        <v>35582</v>
      </c>
      <c r="L709" s="11" t="s">
        <v>1821</v>
      </c>
      <c r="M709" s="11">
        <v>329795</v>
      </c>
      <c r="N709" s="11">
        <v>668138</v>
      </c>
      <c r="O709" s="11">
        <v>66</v>
      </c>
      <c r="P709" s="11" t="s">
        <v>695</v>
      </c>
      <c r="Q709" s="11" t="s">
        <v>1822</v>
      </c>
      <c r="R709" s="11">
        <v>0.1</v>
      </c>
      <c r="S709" s="11" t="s">
        <v>231</v>
      </c>
      <c r="T709" s="11">
        <v>106.461</v>
      </c>
      <c r="U709" s="11">
        <v>0.01</v>
      </c>
      <c r="V709" s="11" t="s">
        <v>231</v>
      </c>
      <c r="W709" s="11">
        <v>1</v>
      </c>
      <c r="X709" s="11">
        <v>0</v>
      </c>
      <c r="Y709" s="11">
        <v>0</v>
      </c>
      <c r="Z709" s="11">
        <v>1</v>
      </c>
      <c r="AA709" s="11">
        <v>0</v>
      </c>
      <c r="AB709" s="11">
        <v>0</v>
      </c>
      <c r="AC709" s="11">
        <v>0</v>
      </c>
      <c r="AD709" s="11">
        <v>0</v>
      </c>
      <c r="AE709" s="11">
        <v>0</v>
      </c>
      <c r="AF709" s="11">
        <v>0</v>
      </c>
      <c r="AG709" s="11">
        <v>0</v>
      </c>
      <c r="AH709" s="11">
        <v>0</v>
      </c>
      <c r="AI709" s="11">
        <v>0</v>
      </c>
      <c r="AJ709" s="11">
        <v>0</v>
      </c>
      <c r="AK709" s="11">
        <v>0</v>
      </c>
      <c r="AL709" s="11">
        <v>0</v>
      </c>
      <c r="AM709" s="11">
        <v>0</v>
      </c>
      <c r="AN709" s="11" t="s">
        <v>308</v>
      </c>
      <c r="AO709" s="11">
        <v>0</v>
      </c>
      <c r="AQ709" s="11" t="s">
        <v>141</v>
      </c>
      <c r="AR709" s="11" t="s">
        <v>220</v>
      </c>
      <c r="AS709" s="11" t="s">
        <v>209</v>
      </c>
      <c r="AT709" s="11">
        <v>12</v>
      </c>
      <c r="AU709" s="11">
        <v>12</v>
      </c>
      <c r="AV709" s="11" t="s">
        <v>1823</v>
      </c>
      <c r="AX709" s="17"/>
      <c r="CF709" s="14">
        <v>41411</v>
      </c>
    </row>
    <row r="710" spans="1:85" ht="30" x14ac:dyDescent="0.25">
      <c r="A710" s="11">
        <v>445</v>
      </c>
      <c r="B710" s="11" t="s">
        <v>3593</v>
      </c>
      <c r="D710" s="13">
        <v>445.1</v>
      </c>
      <c r="E710" s="11" t="s">
        <v>3594</v>
      </c>
      <c r="F710" s="11" t="s">
        <v>141</v>
      </c>
      <c r="G710" s="11" t="s">
        <v>157</v>
      </c>
      <c r="H710" s="11" t="s">
        <v>245</v>
      </c>
      <c r="I710" s="11" t="s">
        <v>141</v>
      </c>
      <c r="J710" s="11" t="s">
        <v>3595</v>
      </c>
      <c r="K710" s="14">
        <v>36678</v>
      </c>
      <c r="M710" s="11">
        <v>442105</v>
      </c>
      <c r="N710" s="11">
        <v>393713</v>
      </c>
      <c r="O710" s="11">
        <v>111</v>
      </c>
      <c r="P710" s="11" t="s">
        <v>207</v>
      </c>
      <c r="Q710" s="11" t="s">
        <v>3596</v>
      </c>
      <c r="R710" s="11">
        <v>20</v>
      </c>
      <c r="S710" s="11" t="s">
        <v>211</v>
      </c>
      <c r="T710" s="11">
        <v>20</v>
      </c>
      <c r="U710" s="11">
        <v>20</v>
      </c>
      <c r="V710" s="11" t="s">
        <v>211</v>
      </c>
      <c r="W710" s="11">
        <v>1</v>
      </c>
      <c r="X710" s="11">
        <v>0</v>
      </c>
      <c r="Y710" s="11">
        <v>0</v>
      </c>
      <c r="Z710" s="11">
        <v>1</v>
      </c>
      <c r="AA710" s="11">
        <v>0</v>
      </c>
      <c r="AB710" s="11">
        <v>0</v>
      </c>
      <c r="AC710" s="11">
        <v>0</v>
      </c>
      <c r="AD710" s="11">
        <v>0</v>
      </c>
      <c r="AE710" s="11">
        <v>0</v>
      </c>
      <c r="AF710" s="11">
        <v>0</v>
      </c>
      <c r="AG710" s="11">
        <v>0</v>
      </c>
      <c r="AH710" s="11">
        <v>1</v>
      </c>
      <c r="AI710" s="11">
        <v>0</v>
      </c>
      <c r="AJ710" s="11">
        <v>0</v>
      </c>
      <c r="AK710" s="11">
        <v>0</v>
      </c>
      <c r="AL710" s="11">
        <v>0</v>
      </c>
      <c r="AM710" s="11">
        <v>0</v>
      </c>
      <c r="AN710" s="11" t="s">
        <v>195</v>
      </c>
      <c r="AO710" s="11">
        <v>0</v>
      </c>
      <c r="AQ710" s="11" t="s">
        <v>141</v>
      </c>
      <c r="AR710" s="11" t="s">
        <v>152</v>
      </c>
      <c r="AS710" s="11" t="s">
        <v>164</v>
      </c>
      <c r="AT710" s="11">
        <v>4</v>
      </c>
      <c r="AU710" s="11">
        <v>4</v>
      </c>
      <c r="AX710" s="17"/>
      <c r="CF710" s="14">
        <v>41411</v>
      </c>
    </row>
    <row r="711" spans="1:85" ht="45" x14ac:dyDescent="0.25">
      <c r="A711" s="11">
        <v>348</v>
      </c>
      <c r="B711" s="11" t="s">
        <v>2840</v>
      </c>
      <c r="D711" s="13">
        <v>348.1</v>
      </c>
      <c r="E711" s="11" t="s">
        <v>244</v>
      </c>
      <c r="F711" s="11" t="s">
        <v>505</v>
      </c>
      <c r="G711" s="11" t="s">
        <v>142</v>
      </c>
      <c r="H711" s="11" t="s">
        <v>2841</v>
      </c>
      <c r="I711" s="11" t="s">
        <v>141</v>
      </c>
      <c r="J711" s="11" t="s">
        <v>1232</v>
      </c>
      <c r="K711" s="14">
        <v>36192</v>
      </c>
      <c r="L711" s="11" t="s">
        <v>2842</v>
      </c>
      <c r="M711" s="11">
        <v>299392</v>
      </c>
      <c r="N711" s="11">
        <v>193423</v>
      </c>
      <c r="O711" s="11">
        <v>170</v>
      </c>
      <c r="P711" s="11" t="s">
        <v>737</v>
      </c>
      <c r="Q711" s="11" t="s">
        <v>2843</v>
      </c>
      <c r="R711" s="11">
        <v>20</v>
      </c>
      <c r="S711" s="11" t="s">
        <v>149</v>
      </c>
      <c r="T711" s="11">
        <v>0</v>
      </c>
      <c r="U711" s="11">
        <v>20</v>
      </c>
      <c r="W711" s="11">
        <v>0</v>
      </c>
      <c r="X711" s="11">
        <v>0</v>
      </c>
      <c r="Y711" s="11">
        <v>0</v>
      </c>
      <c r="Z711" s="11">
        <v>1</v>
      </c>
      <c r="AA711" s="11">
        <v>0</v>
      </c>
      <c r="AB711" s="11">
        <v>0</v>
      </c>
      <c r="AC711" s="11">
        <v>0</v>
      </c>
      <c r="AD711" s="11">
        <v>0</v>
      </c>
      <c r="AE711" s="11">
        <v>0</v>
      </c>
      <c r="AF711" s="11">
        <v>0</v>
      </c>
      <c r="AG711" s="11">
        <v>0</v>
      </c>
      <c r="AH711" s="11">
        <v>1</v>
      </c>
      <c r="AI711" s="11">
        <v>0</v>
      </c>
      <c r="AJ711" s="11">
        <v>0</v>
      </c>
      <c r="AK711" s="11">
        <v>0</v>
      </c>
      <c r="AL711" s="11">
        <v>0</v>
      </c>
      <c r="AM711" s="11">
        <v>0</v>
      </c>
      <c r="AN711" s="11" t="s">
        <v>195</v>
      </c>
      <c r="AO711" s="11">
        <v>0</v>
      </c>
      <c r="AQ711" s="11" t="s">
        <v>505</v>
      </c>
      <c r="AS711" s="11" t="s">
        <v>407</v>
      </c>
      <c r="AT711" s="11">
        <v>0</v>
      </c>
      <c r="AU711" s="11">
        <v>0</v>
      </c>
      <c r="AV711" s="11" t="s">
        <v>2844</v>
      </c>
      <c r="AX711" s="17"/>
      <c r="CF711" s="14">
        <v>41411</v>
      </c>
    </row>
    <row r="712" spans="1:85" ht="45" x14ac:dyDescent="0.25">
      <c r="A712" s="11">
        <v>2</v>
      </c>
      <c r="B712" s="11" t="s">
        <v>140</v>
      </c>
      <c r="D712" s="13">
        <v>2.1</v>
      </c>
      <c r="E712" s="11" t="s">
        <v>24</v>
      </c>
      <c r="F712" s="11" t="s">
        <v>141</v>
      </c>
      <c r="G712" s="11" t="s">
        <v>142</v>
      </c>
      <c r="H712" s="11" t="s">
        <v>143</v>
      </c>
      <c r="I712" s="11" t="s">
        <v>144</v>
      </c>
      <c r="J712" s="11" t="s">
        <v>145</v>
      </c>
      <c r="K712" s="14">
        <v>34608</v>
      </c>
      <c r="L712" s="11" t="s">
        <v>146</v>
      </c>
      <c r="M712" s="11">
        <v>299301</v>
      </c>
      <c r="N712" s="11">
        <v>202873</v>
      </c>
      <c r="O712" s="11">
        <v>170</v>
      </c>
      <c r="P712" s="11" t="s">
        <v>147</v>
      </c>
      <c r="Q712" s="11" t="s">
        <v>148</v>
      </c>
      <c r="R712" s="11">
        <v>10</v>
      </c>
      <c r="S712" s="11" t="s">
        <v>149</v>
      </c>
      <c r="T712" s="11">
        <v>155</v>
      </c>
      <c r="U712" s="11">
        <v>5</v>
      </c>
      <c r="V712" s="11" t="s">
        <v>150</v>
      </c>
      <c r="W712" s="11">
        <v>1</v>
      </c>
      <c r="X712" s="11">
        <v>0</v>
      </c>
      <c r="Y712" s="11">
        <v>0</v>
      </c>
      <c r="Z712" s="11">
        <v>0</v>
      </c>
      <c r="AA712" s="11">
        <v>0</v>
      </c>
      <c r="AB712" s="11">
        <v>0</v>
      </c>
      <c r="AC712" s="11">
        <v>0</v>
      </c>
      <c r="AD712" s="11">
        <v>0</v>
      </c>
      <c r="AE712" s="11">
        <v>0</v>
      </c>
      <c r="AF712" s="11">
        <v>0</v>
      </c>
      <c r="AG712" s="11">
        <v>0</v>
      </c>
      <c r="AH712" s="11">
        <v>0</v>
      </c>
      <c r="AI712" s="11">
        <v>0</v>
      </c>
      <c r="AJ712" s="11">
        <v>1</v>
      </c>
      <c r="AK712" s="11">
        <v>0</v>
      </c>
      <c r="AL712" s="11">
        <v>0</v>
      </c>
      <c r="AM712" s="11">
        <v>0</v>
      </c>
      <c r="AN712" s="11" t="s">
        <v>151</v>
      </c>
      <c r="AO712" s="11">
        <v>0</v>
      </c>
      <c r="AQ712" s="11" t="s">
        <v>141</v>
      </c>
      <c r="AR712" s="11" t="s">
        <v>152</v>
      </c>
      <c r="AS712" s="11" t="s">
        <v>153</v>
      </c>
      <c r="AT712" s="11">
        <v>2</v>
      </c>
      <c r="AU712" s="11">
        <v>2</v>
      </c>
      <c r="AX712" s="17"/>
      <c r="CF712" s="14">
        <v>41411</v>
      </c>
    </row>
    <row r="713" spans="1:85" ht="45" x14ac:dyDescent="0.25">
      <c r="A713" s="11">
        <v>2</v>
      </c>
      <c r="B713" s="11" t="s">
        <v>140</v>
      </c>
      <c r="D713" s="13">
        <v>2.2000000000000002</v>
      </c>
      <c r="E713" s="11" t="s">
        <v>90</v>
      </c>
      <c r="F713" s="11" t="s">
        <v>141</v>
      </c>
      <c r="G713" s="11" t="s">
        <v>142</v>
      </c>
      <c r="H713" s="11" t="s">
        <v>143</v>
      </c>
      <c r="I713" s="11" t="s">
        <v>144</v>
      </c>
      <c r="J713" s="11" t="s">
        <v>145</v>
      </c>
      <c r="K713" s="14">
        <v>34608</v>
      </c>
      <c r="M713" s="11">
        <v>299301</v>
      </c>
      <c r="N713" s="11">
        <v>202873</v>
      </c>
      <c r="O713" s="11">
        <v>170</v>
      </c>
      <c r="P713" s="11" t="s">
        <v>147</v>
      </c>
      <c r="Q713" s="11" t="s">
        <v>148</v>
      </c>
      <c r="R713" s="11">
        <v>10</v>
      </c>
      <c r="S713" s="11" t="s">
        <v>149</v>
      </c>
      <c r="T713" s="11">
        <v>155</v>
      </c>
      <c r="U713" s="11">
        <v>5</v>
      </c>
      <c r="V713" s="11" t="s">
        <v>150</v>
      </c>
      <c r="W713" s="11">
        <v>1</v>
      </c>
      <c r="X713" s="11">
        <v>0</v>
      </c>
      <c r="Y713" s="11">
        <v>0</v>
      </c>
      <c r="Z713" s="11">
        <v>0</v>
      </c>
      <c r="AA713" s="11">
        <v>0</v>
      </c>
      <c r="AB713" s="11">
        <v>0</v>
      </c>
      <c r="AC713" s="11">
        <v>0</v>
      </c>
      <c r="AD713" s="11">
        <v>0</v>
      </c>
      <c r="AE713" s="11">
        <v>0</v>
      </c>
      <c r="AF713" s="11">
        <v>0</v>
      </c>
      <c r="AG713" s="11">
        <v>0</v>
      </c>
      <c r="AH713" s="11">
        <v>1</v>
      </c>
      <c r="AI713" s="11">
        <v>0</v>
      </c>
      <c r="AJ713" s="11">
        <v>0</v>
      </c>
      <c r="AK713" s="11">
        <v>0</v>
      </c>
      <c r="AL713" s="11">
        <v>0</v>
      </c>
      <c r="AM713" s="11">
        <v>0</v>
      </c>
      <c r="AN713" s="11" t="s">
        <v>154</v>
      </c>
      <c r="AO713" s="11">
        <v>0</v>
      </c>
      <c r="AQ713" s="11" t="s">
        <v>141</v>
      </c>
      <c r="AR713" s="11" t="s">
        <v>152</v>
      </c>
      <c r="AS713" s="11" t="s">
        <v>153</v>
      </c>
      <c r="AT713" s="11">
        <v>2</v>
      </c>
      <c r="AU713" s="11">
        <v>0</v>
      </c>
      <c r="AX713" s="17"/>
      <c r="CF713" s="14">
        <v>41411</v>
      </c>
    </row>
    <row r="714" spans="1:85" ht="60" x14ac:dyDescent="0.25">
      <c r="A714" s="11">
        <v>736</v>
      </c>
      <c r="B714" s="11" t="s">
        <v>5598</v>
      </c>
      <c r="D714" s="13">
        <v>736.1</v>
      </c>
      <c r="E714" s="11" t="s">
        <v>5599</v>
      </c>
      <c r="F714" s="11" t="s">
        <v>141</v>
      </c>
      <c r="G714" s="11" t="s">
        <v>142</v>
      </c>
      <c r="H714" s="11" t="s">
        <v>1231</v>
      </c>
      <c r="I714" s="11" t="s">
        <v>2726</v>
      </c>
      <c r="J714" s="11" t="s">
        <v>2157</v>
      </c>
      <c r="K714" s="14">
        <v>39371</v>
      </c>
      <c r="M714" s="11">
        <v>315060</v>
      </c>
      <c r="N714" s="11">
        <v>196486</v>
      </c>
      <c r="O714" s="11">
        <v>171</v>
      </c>
      <c r="P714" s="11" t="s">
        <v>450</v>
      </c>
      <c r="Q714" s="11" t="s">
        <v>5600</v>
      </c>
      <c r="R714" s="11">
        <v>0.1</v>
      </c>
      <c r="S714" s="11" t="s">
        <v>231</v>
      </c>
      <c r="T714" s="11">
        <v>135.6</v>
      </c>
      <c r="U714" s="11">
        <v>0.01</v>
      </c>
      <c r="V714" s="11" t="s">
        <v>231</v>
      </c>
      <c r="W714" s="11">
        <v>1</v>
      </c>
      <c r="X714" s="11">
        <v>0</v>
      </c>
      <c r="Y714" s="11">
        <v>0</v>
      </c>
      <c r="Z714" s="11">
        <v>1</v>
      </c>
      <c r="AA714" s="11">
        <v>0</v>
      </c>
      <c r="AB714" s="11">
        <v>0</v>
      </c>
      <c r="AC714" s="11">
        <v>0</v>
      </c>
      <c r="AD714" s="11">
        <v>0</v>
      </c>
      <c r="AE714" s="11">
        <v>0</v>
      </c>
      <c r="AF714" s="11">
        <v>0</v>
      </c>
      <c r="AG714" s="11">
        <v>0</v>
      </c>
      <c r="AH714" s="11">
        <v>0</v>
      </c>
      <c r="AI714" s="11">
        <v>0</v>
      </c>
      <c r="AJ714" s="11">
        <v>0</v>
      </c>
      <c r="AK714" s="11">
        <v>0</v>
      </c>
      <c r="AL714" s="11">
        <v>0</v>
      </c>
      <c r="AM714" s="11">
        <v>0</v>
      </c>
      <c r="AN714" s="11" t="s">
        <v>308</v>
      </c>
      <c r="AO714" s="11">
        <v>0</v>
      </c>
      <c r="AQ714" s="11" t="s">
        <v>141</v>
      </c>
      <c r="AR714" s="11" t="s">
        <v>152</v>
      </c>
      <c r="AS714" s="11" t="s">
        <v>232</v>
      </c>
      <c r="AT714" s="11">
        <v>6</v>
      </c>
      <c r="AU714" s="11">
        <v>6</v>
      </c>
      <c r="AX714" s="17"/>
      <c r="CF714" s="14">
        <v>41411</v>
      </c>
    </row>
    <row r="715" spans="1:85" ht="30" x14ac:dyDescent="0.25">
      <c r="A715" s="11">
        <v>619</v>
      </c>
      <c r="B715" s="11" t="s">
        <v>4663</v>
      </c>
      <c r="D715" s="13">
        <v>619.1</v>
      </c>
      <c r="E715" s="11" t="s">
        <v>4664</v>
      </c>
      <c r="F715" s="11" t="s">
        <v>141</v>
      </c>
      <c r="G715" s="11" t="s">
        <v>157</v>
      </c>
      <c r="H715" s="11" t="s">
        <v>192</v>
      </c>
      <c r="I715" s="11" t="s">
        <v>141</v>
      </c>
      <c r="J715" s="11" t="s">
        <v>1232</v>
      </c>
      <c r="K715" s="14">
        <v>37790</v>
      </c>
      <c r="M715" s="11">
        <v>442500</v>
      </c>
      <c r="N715" s="11">
        <v>424300</v>
      </c>
      <c r="O715" s="11">
        <v>105</v>
      </c>
      <c r="P715" s="11" t="s">
        <v>160</v>
      </c>
      <c r="Q715" s="11" t="s">
        <v>4665</v>
      </c>
      <c r="R715" s="11">
        <v>200</v>
      </c>
      <c r="T715" s="11">
        <v>0</v>
      </c>
      <c r="U715" s="11">
        <v>20</v>
      </c>
      <c r="W715" s="11">
        <v>1</v>
      </c>
      <c r="X715" s="11">
        <v>0</v>
      </c>
      <c r="Y715" s="11">
        <v>0</v>
      </c>
      <c r="Z715" s="11">
        <v>1</v>
      </c>
      <c r="AA715" s="11">
        <v>0</v>
      </c>
      <c r="AB715" s="11">
        <v>0</v>
      </c>
      <c r="AC715" s="11">
        <v>0</v>
      </c>
      <c r="AD715" s="11">
        <v>0</v>
      </c>
      <c r="AE715" s="11">
        <v>0</v>
      </c>
      <c r="AF715" s="11">
        <v>0</v>
      </c>
      <c r="AG715" s="11">
        <v>0</v>
      </c>
      <c r="AH715" s="11">
        <v>1</v>
      </c>
      <c r="AI715" s="11">
        <v>0</v>
      </c>
      <c r="AJ715" s="11">
        <v>0</v>
      </c>
      <c r="AK715" s="11">
        <v>0</v>
      </c>
      <c r="AL715" s="11">
        <v>0</v>
      </c>
      <c r="AM715" s="11">
        <v>0</v>
      </c>
      <c r="AN715" s="11" t="s">
        <v>195</v>
      </c>
      <c r="AO715" s="11">
        <v>0</v>
      </c>
      <c r="AQ715" s="11" t="s">
        <v>141</v>
      </c>
      <c r="AR715" s="11" t="s">
        <v>152</v>
      </c>
      <c r="AS715" s="11" t="s">
        <v>1285</v>
      </c>
      <c r="AT715" s="11">
        <v>1</v>
      </c>
      <c r="AU715" s="11">
        <v>1</v>
      </c>
      <c r="AX715" s="17"/>
      <c r="CF715" s="14">
        <v>41411</v>
      </c>
    </row>
    <row r="716" spans="1:85" ht="30" x14ac:dyDescent="0.25">
      <c r="A716" s="11">
        <v>619</v>
      </c>
      <c r="B716" s="11" t="s">
        <v>4663</v>
      </c>
      <c r="D716" s="13">
        <v>619.20000000000005</v>
      </c>
      <c r="E716" s="11" t="s">
        <v>4666</v>
      </c>
      <c r="F716" s="11" t="s">
        <v>141</v>
      </c>
      <c r="G716" s="11" t="s">
        <v>157</v>
      </c>
      <c r="H716" s="11" t="s">
        <v>192</v>
      </c>
      <c r="I716" s="11" t="s">
        <v>141</v>
      </c>
      <c r="J716" s="11" t="s">
        <v>1232</v>
      </c>
      <c r="K716" s="14">
        <v>37790</v>
      </c>
      <c r="M716" s="11">
        <v>442500</v>
      </c>
      <c r="N716" s="11">
        <v>424300</v>
      </c>
      <c r="O716" s="11">
        <v>105</v>
      </c>
      <c r="P716" s="11" t="s">
        <v>160</v>
      </c>
      <c r="Q716" s="11" t="s">
        <v>4665</v>
      </c>
      <c r="R716" s="11">
        <v>200</v>
      </c>
      <c r="T716" s="11">
        <v>0</v>
      </c>
      <c r="U716" s="11">
        <v>20</v>
      </c>
      <c r="W716" s="11">
        <v>1</v>
      </c>
      <c r="X716" s="11">
        <v>0</v>
      </c>
      <c r="Y716" s="11">
        <v>0</v>
      </c>
      <c r="Z716" s="11">
        <v>1</v>
      </c>
      <c r="AA716" s="11">
        <v>0</v>
      </c>
      <c r="AB716" s="11">
        <v>0</v>
      </c>
      <c r="AC716" s="11">
        <v>0</v>
      </c>
      <c r="AD716" s="11">
        <v>0</v>
      </c>
      <c r="AE716" s="11">
        <v>0</v>
      </c>
      <c r="AF716" s="11">
        <v>0</v>
      </c>
      <c r="AG716" s="11">
        <v>0</v>
      </c>
      <c r="AH716" s="11">
        <v>1</v>
      </c>
      <c r="AI716" s="11">
        <v>0</v>
      </c>
      <c r="AJ716" s="11">
        <v>0</v>
      </c>
      <c r="AK716" s="11">
        <v>0</v>
      </c>
      <c r="AL716" s="11">
        <v>0</v>
      </c>
      <c r="AM716" s="11">
        <v>0</v>
      </c>
      <c r="AN716" s="11" t="s">
        <v>195</v>
      </c>
      <c r="AO716" s="11">
        <v>0</v>
      </c>
      <c r="AQ716" s="11" t="s">
        <v>141</v>
      </c>
      <c r="AR716" s="11" t="s">
        <v>152</v>
      </c>
      <c r="AS716" s="11" t="s">
        <v>1285</v>
      </c>
      <c r="AT716" s="11">
        <v>1</v>
      </c>
      <c r="AU716" s="11">
        <v>0</v>
      </c>
      <c r="AX716" s="17"/>
      <c r="CF716" s="14">
        <v>41411</v>
      </c>
    </row>
    <row r="717" spans="1:85" ht="30" x14ac:dyDescent="0.25">
      <c r="A717" s="11">
        <v>619</v>
      </c>
      <c r="B717" s="11" t="s">
        <v>4663</v>
      </c>
      <c r="D717" s="13">
        <v>619.29999999999995</v>
      </c>
      <c r="E717" s="11" t="s">
        <v>4667</v>
      </c>
      <c r="F717" s="11" t="s">
        <v>141</v>
      </c>
      <c r="G717" s="11" t="s">
        <v>157</v>
      </c>
      <c r="H717" s="11" t="s">
        <v>192</v>
      </c>
      <c r="I717" s="11" t="s">
        <v>141</v>
      </c>
      <c r="J717" s="11" t="s">
        <v>1232</v>
      </c>
      <c r="K717" s="14">
        <v>37790</v>
      </c>
      <c r="L717" s="11" t="s">
        <v>4668</v>
      </c>
      <c r="M717" s="11">
        <v>443115</v>
      </c>
      <c r="N717" s="11">
        <v>424305</v>
      </c>
      <c r="O717" s="11">
        <v>105</v>
      </c>
      <c r="P717" s="11" t="s">
        <v>160</v>
      </c>
      <c r="Q717" s="11" t="s">
        <v>4669</v>
      </c>
      <c r="R717" s="11">
        <v>50</v>
      </c>
      <c r="S717" s="11" t="s">
        <v>162</v>
      </c>
      <c r="T717" s="11">
        <v>0</v>
      </c>
      <c r="U717" s="11">
        <v>20</v>
      </c>
      <c r="W717" s="11">
        <v>1</v>
      </c>
      <c r="X717" s="11">
        <v>0</v>
      </c>
      <c r="Y717" s="11">
        <v>0</v>
      </c>
      <c r="Z717" s="11">
        <v>1</v>
      </c>
      <c r="AA717" s="11">
        <v>0</v>
      </c>
      <c r="AB717" s="11">
        <v>0</v>
      </c>
      <c r="AC717" s="11">
        <v>0</v>
      </c>
      <c r="AD717" s="11">
        <v>0</v>
      </c>
      <c r="AE717" s="11">
        <v>0</v>
      </c>
      <c r="AF717" s="11">
        <v>0</v>
      </c>
      <c r="AG717" s="11">
        <v>0</v>
      </c>
      <c r="AH717" s="11">
        <v>1</v>
      </c>
      <c r="AI717" s="11">
        <v>0</v>
      </c>
      <c r="AJ717" s="11">
        <v>0</v>
      </c>
      <c r="AK717" s="11">
        <v>0</v>
      </c>
      <c r="AL717" s="11">
        <v>0</v>
      </c>
      <c r="AM717" s="11">
        <v>0</v>
      </c>
      <c r="AN717" s="11" t="s">
        <v>195</v>
      </c>
      <c r="AO717" s="11">
        <v>0</v>
      </c>
      <c r="AQ717" s="11" t="s">
        <v>141</v>
      </c>
      <c r="AR717" s="11" t="s">
        <v>152</v>
      </c>
      <c r="AS717" s="11" t="s">
        <v>1285</v>
      </c>
      <c r="AT717" s="11">
        <v>1</v>
      </c>
      <c r="AU717" s="11">
        <v>0</v>
      </c>
      <c r="AX717" s="17"/>
      <c r="CF717" s="14">
        <v>41411</v>
      </c>
    </row>
    <row r="718" spans="1:85" s="18" customFormat="1" ht="30" x14ac:dyDescent="0.25">
      <c r="A718" s="11">
        <v>331</v>
      </c>
      <c r="B718" s="11" t="s">
        <v>2715</v>
      </c>
      <c r="C718" s="11"/>
      <c r="D718" s="13">
        <v>331.1</v>
      </c>
      <c r="E718" s="11" t="s">
        <v>600</v>
      </c>
      <c r="F718" s="11" t="s">
        <v>141</v>
      </c>
      <c r="G718" s="11" t="s">
        <v>142</v>
      </c>
      <c r="H718" s="11" t="s">
        <v>2716</v>
      </c>
      <c r="I718" s="11" t="s">
        <v>144</v>
      </c>
      <c r="J718" s="11" t="s">
        <v>2717</v>
      </c>
      <c r="K718" s="14">
        <v>36161</v>
      </c>
      <c r="L718" s="11" t="s">
        <v>2718</v>
      </c>
      <c r="M718" s="11">
        <v>274190</v>
      </c>
      <c r="N718" s="11">
        <v>211957</v>
      </c>
      <c r="O718" s="11">
        <v>160</v>
      </c>
      <c r="P718" s="11" t="s">
        <v>147</v>
      </c>
      <c r="Q718" s="11" t="s">
        <v>2719</v>
      </c>
      <c r="R718" s="11">
        <v>5</v>
      </c>
      <c r="S718" s="11" t="s">
        <v>149</v>
      </c>
      <c r="T718" s="11">
        <v>220</v>
      </c>
      <c r="U718" s="11">
        <v>5</v>
      </c>
      <c r="V718" s="11" t="s">
        <v>150</v>
      </c>
      <c r="W718" s="11">
        <v>1</v>
      </c>
      <c r="X718" s="11">
        <v>0</v>
      </c>
      <c r="Y718" s="11">
        <v>0</v>
      </c>
      <c r="Z718" s="11">
        <v>0</v>
      </c>
      <c r="AA718" s="11">
        <v>0</v>
      </c>
      <c r="AB718" s="11">
        <v>0</v>
      </c>
      <c r="AC718" s="11">
        <v>0</v>
      </c>
      <c r="AD718" s="11">
        <v>0</v>
      </c>
      <c r="AE718" s="11">
        <v>0</v>
      </c>
      <c r="AF718" s="11">
        <v>0</v>
      </c>
      <c r="AG718" s="11">
        <v>0</v>
      </c>
      <c r="AH718" s="11">
        <v>1</v>
      </c>
      <c r="AI718" s="11">
        <v>0</v>
      </c>
      <c r="AJ718" s="11">
        <v>0</v>
      </c>
      <c r="AK718" s="11">
        <v>0</v>
      </c>
      <c r="AL718" s="11">
        <v>0</v>
      </c>
      <c r="AM718" s="11">
        <v>0</v>
      </c>
      <c r="AN718" s="11" t="s">
        <v>154</v>
      </c>
      <c r="AO718" s="11">
        <v>0</v>
      </c>
      <c r="AP718" s="11"/>
      <c r="AQ718" s="11" t="s">
        <v>141</v>
      </c>
      <c r="AR718" s="11" t="s">
        <v>152</v>
      </c>
      <c r="AS718" s="11" t="s">
        <v>153</v>
      </c>
      <c r="AT718" s="11">
        <v>2</v>
      </c>
      <c r="AU718" s="11">
        <v>2</v>
      </c>
      <c r="AV718" s="11"/>
      <c r="AW718" s="11"/>
      <c r="AX718" s="17"/>
      <c r="AY718" s="11"/>
      <c r="AZ718" s="11"/>
      <c r="BA718" s="11"/>
      <c r="BB718" s="11"/>
      <c r="BC718" s="16"/>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4">
        <v>41411</v>
      </c>
      <c r="CG718" s="14"/>
    </row>
    <row r="719" spans="1:85" s="18" customFormat="1" ht="45" x14ac:dyDescent="0.25">
      <c r="A719" s="11">
        <v>331</v>
      </c>
      <c r="B719" s="11" t="s">
        <v>2715</v>
      </c>
      <c r="C719" s="11"/>
      <c r="D719" s="13">
        <v>331.2</v>
      </c>
      <c r="E719" s="11" t="s">
        <v>80</v>
      </c>
      <c r="F719" s="11" t="s">
        <v>141</v>
      </c>
      <c r="G719" s="11" t="s">
        <v>142</v>
      </c>
      <c r="H719" s="11" t="s">
        <v>2716</v>
      </c>
      <c r="I719" s="11" t="s">
        <v>144</v>
      </c>
      <c r="J719" s="11" t="s">
        <v>2717</v>
      </c>
      <c r="K719" s="14">
        <v>36161</v>
      </c>
      <c r="L719" s="11"/>
      <c r="M719" s="11">
        <v>274267</v>
      </c>
      <c r="N719" s="11">
        <v>212053</v>
      </c>
      <c r="O719" s="11">
        <v>160</v>
      </c>
      <c r="P719" s="11" t="s">
        <v>147</v>
      </c>
      <c r="Q719" s="11" t="s">
        <v>2720</v>
      </c>
      <c r="R719" s="11">
        <v>10</v>
      </c>
      <c r="S719" s="11" t="s">
        <v>149</v>
      </c>
      <c r="T719" s="11">
        <v>195</v>
      </c>
      <c r="U719" s="11">
        <v>5</v>
      </c>
      <c r="V719" s="11" t="s">
        <v>150</v>
      </c>
      <c r="W719" s="11">
        <v>1</v>
      </c>
      <c r="X719" s="11">
        <v>1</v>
      </c>
      <c r="Y719" s="11">
        <v>0</v>
      </c>
      <c r="Z719" s="11">
        <v>0</v>
      </c>
      <c r="AA719" s="11">
        <v>0</v>
      </c>
      <c r="AB719" s="11">
        <v>0</v>
      </c>
      <c r="AC719" s="11">
        <v>0</v>
      </c>
      <c r="AD719" s="11">
        <v>0</v>
      </c>
      <c r="AE719" s="11">
        <v>0</v>
      </c>
      <c r="AF719" s="11">
        <v>1</v>
      </c>
      <c r="AG719" s="11">
        <v>0</v>
      </c>
      <c r="AH719" s="11">
        <v>0</v>
      </c>
      <c r="AI719" s="11">
        <v>0</v>
      </c>
      <c r="AJ719" s="11">
        <v>0</v>
      </c>
      <c r="AK719" s="11">
        <v>0</v>
      </c>
      <c r="AL719" s="11">
        <v>0</v>
      </c>
      <c r="AM719" s="11">
        <v>0</v>
      </c>
      <c r="AN719" s="11" t="s">
        <v>972</v>
      </c>
      <c r="AO719" s="11">
        <v>0</v>
      </c>
      <c r="AP719" s="11"/>
      <c r="AQ719" s="11" t="s">
        <v>141</v>
      </c>
      <c r="AR719" s="11" t="s">
        <v>152</v>
      </c>
      <c r="AS719" s="11" t="s">
        <v>153</v>
      </c>
      <c r="AT719" s="11">
        <v>2</v>
      </c>
      <c r="AU719" s="11">
        <v>0</v>
      </c>
      <c r="AV719" s="11" t="s">
        <v>2721</v>
      </c>
      <c r="AW719" s="11" t="s">
        <v>165</v>
      </c>
      <c r="AX719" s="17"/>
      <c r="AY719" s="11" t="s">
        <v>2722</v>
      </c>
      <c r="AZ719" s="11"/>
      <c r="BA719" s="11" t="s">
        <v>1195</v>
      </c>
      <c r="BB719" s="11" t="s">
        <v>153</v>
      </c>
      <c r="BC719" s="16">
        <v>2</v>
      </c>
      <c r="BD719" s="11" t="s">
        <v>1196</v>
      </c>
      <c r="BE719" s="11" t="s">
        <v>316</v>
      </c>
      <c r="BF719" s="11" t="s">
        <v>169</v>
      </c>
      <c r="BG719" s="11" t="s">
        <v>170</v>
      </c>
      <c r="BH719" s="11" t="s">
        <v>171</v>
      </c>
      <c r="BI719" s="11" t="s">
        <v>172</v>
      </c>
      <c r="BJ719" s="11" t="s">
        <v>173</v>
      </c>
      <c r="BK719" s="11">
        <v>1</v>
      </c>
      <c r="BL719" s="11"/>
      <c r="BM719" s="11"/>
      <c r="BN719" s="11"/>
      <c r="BO719" s="11"/>
      <c r="BP719" s="11"/>
      <c r="BQ719" s="11" t="s">
        <v>174</v>
      </c>
      <c r="BR719" s="11"/>
      <c r="BS719" s="11"/>
      <c r="BT719" s="11" t="s">
        <v>174</v>
      </c>
      <c r="BU719" s="11" t="s">
        <v>175</v>
      </c>
      <c r="BV719" s="11" t="s">
        <v>175</v>
      </c>
      <c r="BW719" s="11" t="s">
        <v>174</v>
      </c>
      <c r="BX719" s="11" t="s">
        <v>175</v>
      </c>
      <c r="BY719" s="11" t="s">
        <v>175</v>
      </c>
      <c r="BZ719" s="11" t="s">
        <v>174</v>
      </c>
      <c r="CA719" s="11" t="s">
        <v>175</v>
      </c>
      <c r="CB719" s="11" t="s">
        <v>175</v>
      </c>
      <c r="CC719" s="11" t="s">
        <v>175</v>
      </c>
      <c r="CD719" s="11" t="s">
        <v>175</v>
      </c>
      <c r="CE719" s="11" t="s">
        <v>175</v>
      </c>
      <c r="CF719" s="14">
        <v>41411</v>
      </c>
      <c r="CG719" s="14">
        <v>41411</v>
      </c>
    </row>
    <row r="720" spans="1:85" s="18" customFormat="1" ht="60" x14ac:dyDescent="0.25">
      <c r="A720" s="11">
        <v>720</v>
      </c>
      <c r="B720" s="11" t="s">
        <v>5468</v>
      </c>
      <c r="C720" s="11" t="s">
        <v>5468</v>
      </c>
      <c r="D720" s="13">
        <v>720.1</v>
      </c>
      <c r="E720" s="11" t="s">
        <v>80</v>
      </c>
      <c r="F720" s="11" t="s">
        <v>354</v>
      </c>
      <c r="G720" s="11" t="s">
        <v>429</v>
      </c>
      <c r="H720" s="11" t="s">
        <v>5469</v>
      </c>
      <c r="I720" s="11" t="s">
        <v>2726</v>
      </c>
      <c r="J720" s="11" t="s">
        <v>2157</v>
      </c>
      <c r="K720" s="14">
        <v>38811</v>
      </c>
      <c r="L720" s="11"/>
      <c r="M720" s="11">
        <v>234520</v>
      </c>
      <c r="N720" s="11">
        <v>627652</v>
      </c>
      <c r="O720" s="11">
        <v>70</v>
      </c>
      <c r="P720" s="11" t="s">
        <v>432</v>
      </c>
      <c r="Q720" s="11" t="s">
        <v>5470</v>
      </c>
      <c r="R720" s="11">
        <v>10</v>
      </c>
      <c r="S720" s="11" t="s">
        <v>149</v>
      </c>
      <c r="T720" s="11">
        <v>5</v>
      </c>
      <c r="U720" s="11">
        <v>5</v>
      </c>
      <c r="V720" s="11" t="s">
        <v>150</v>
      </c>
      <c r="W720" s="11">
        <v>1</v>
      </c>
      <c r="X720" s="11">
        <v>1</v>
      </c>
      <c r="Y720" s="11">
        <v>0</v>
      </c>
      <c r="Z720" s="11">
        <v>0</v>
      </c>
      <c r="AA720" s="11">
        <v>0</v>
      </c>
      <c r="AB720" s="11">
        <v>0</v>
      </c>
      <c r="AC720" s="11">
        <v>0</v>
      </c>
      <c r="AD720" s="11">
        <v>0</v>
      </c>
      <c r="AE720" s="11">
        <v>0</v>
      </c>
      <c r="AF720" s="11">
        <v>1</v>
      </c>
      <c r="AG720" s="11">
        <v>0</v>
      </c>
      <c r="AH720" s="11">
        <v>0</v>
      </c>
      <c r="AI720" s="11">
        <v>0</v>
      </c>
      <c r="AJ720" s="11">
        <v>0</v>
      </c>
      <c r="AK720" s="11">
        <v>0</v>
      </c>
      <c r="AL720" s="11">
        <v>0</v>
      </c>
      <c r="AM720" s="11">
        <v>0</v>
      </c>
      <c r="AN720" s="11" t="s">
        <v>972</v>
      </c>
      <c r="AO720" s="11">
        <v>0</v>
      </c>
      <c r="AP720" s="11"/>
      <c r="AQ720" s="11" t="s">
        <v>256</v>
      </c>
      <c r="AR720" s="11" t="s">
        <v>220</v>
      </c>
      <c r="AS720" s="11" t="s">
        <v>153</v>
      </c>
      <c r="AT720" s="11">
        <v>2</v>
      </c>
      <c r="AU720" s="11">
        <v>2</v>
      </c>
      <c r="AV720" s="11"/>
      <c r="AW720" s="11" t="s">
        <v>165</v>
      </c>
      <c r="AX720" s="17"/>
      <c r="AY720" s="11" t="s">
        <v>5471</v>
      </c>
      <c r="AZ720" s="11"/>
      <c r="BA720" s="11" t="s">
        <v>1144</v>
      </c>
      <c r="BB720" s="11" t="s">
        <v>153</v>
      </c>
      <c r="BC720" s="16">
        <v>2</v>
      </c>
      <c r="BD720" s="11" t="s">
        <v>5472</v>
      </c>
      <c r="BE720" s="11" t="s">
        <v>429</v>
      </c>
      <c r="BF720" s="11" t="s">
        <v>732</v>
      </c>
      <c r="BG720" s="11" t="s">
        <v>170</v>
      </c>
      <c r="BH720" s="11" t="s">
        <v>171</v>
      </c>
      <c r="BI720" s="11" t="s">
        <v>172</v>
      </c>
      <c r="BJ720" s="11" t="s">
        <v>173</v>
      </c>
      <c r="BK720" s="11">
        <v>1</v>
      </c>
      <c r="BL720" s="11" t="s">
        <v>5473</v>
      </c>
      <c r="BM720" s="11" t="s">
        <v>5474</v>
      </c>
      <c r="BN720" s="11"/>
      <c r="BO720" s="11"/>
      <c r="BP720" s="11"/>
      <c r="BQ720" s="11" t="s">
        <v>174</v>
      </c>
      <c r="BR720" s="11" t="s">
        <v>265</v>
      </c>
      <c r="BS720" s="11"/>
      <c r="BT720" s="11" t="s">
        <v>265</v>
      </c>
      <c r="BU720" s="11" t="s">
        <v>175</v>
      </c>
      <c r="BV720" s="11" t="s">
        <v>175</v>
      </c>
      <c r="BW720" s="11" t="s">
        <v>174</v>
      </c>
      <c r="BX720" s="11" t="s">
        <v>175</v>
      </c>
      <c r="BY720" s="11" t="s">
        <v>175</v>
      </c>
      <c r="BZ720" s="11" t="s">
        <v>265</v>
      </c>
      <c r="CA720" s="11" t="s">
        <v>175</v>
      </c>
      <c r="CB720" s="11" t="s">
        <v>175</v>
      </c>
      <c r="CC720" s="11" t="s">
        <v>175</v>
      </c>
      <c r="CD720" s="11" t="s">
        <v>175</v>
      </c>
      <c r="CE720" s="11" t="s">
        <v>175</v>
      </c>
      <c r="CF720" s="14">
        <v>41411</v>
      </c>
      <c r="CG720" s="14">
        <v>41411</v>
      </c>
    </row>
    <row r="721" spans="1:85" s="18" customFormat="1" ht="30" x14ac:dyDescent="0.25">
      <c r="A721" s="11">
        <v>656</v>
      </c>
      <c r="B721" s="11" t="s">
        <v>4841</v>
      </c>
      <c r="C721" s="11" t="s">
        <v>3946</v>
      </c>
      <c r="D721" s="13">
        <v>656.1</v>
      </c>
      <c r="E721" s="11" t="s">
        <v>4842</v>
      </c>
      <c r="F721" s="11" t="s">
        <v>251</v>
      </c>
      <c r="G721" s="11" t="s">
        <v>429</v>
      </c>
      <c r="H721" s="11" t="s">
        <v>3946</v>
      </c>
      <c r="I721" s="11" t="s">
        <v>379</v>
      </c>
      <c r="J721" s="11" t="s">
        <v>1232</v>
      </c>
      <c r="K721" s="14">
        <v>38058</v>
      </c>
      <c r="L721" s="11"/>
      <c r="M721" s="11">
        <v>341785</v>
      </c>
      <c r="N721" s="11">
        <v>674804</v>
      </c>
      <c r="O721" s="11">
        <v>66</v>
      </c>
      <c r="P721" s="11" t="s">
        <v>695</v>
      </c>
      <c r="Q721" s="11" t="s">
        <v>4843</v>
      </c>
      <c r="R721" s="11">
        <v>1</v>
      </c>
      <c r="S721" s="11" t="s">
        <v>231</v>
      </c>
      <c r="T721" s="11">
        <v>30.19</v>
      </c>
      <c r="U721" s="11">
        <v>0.01</v>
      </c>
      <c r="V721" s="11" t="s">
        <v>231</v>
      </c>
      <c r="W721" s="11">
        <v>1</v>
      </c>
      <c r="X721" s="11">
        <v>0</v>
      </c>
      <c r="Y721" s="11">
        <v>1</v>
      </c>
      <c r="Z721" s="11">
        <v>1</v>
      </c>
      <c r="AA721" s="11">
        <v>0</v>
      </c>
      <c r="AB721" s="11">
        <v>0</v>
      </c>
      <c r="AC721" s="11">
        <v>0</v>
      </c>
      <c r="AD721" s="11">
        <v>0</v>
      </c>
      <c r="AE721" s="11">
        <v>0</v>
      </c>
      <c r="AF721" s="11">
        <v>1</v>
      </c>
      <c r="AG721" s="11">
        <v>0</v>
      </c>
      <c r="AH721" s="11">
        <v>0</v>
      </c>
      <c r="AI721" s="11">
        <v>0</v>
      </c>
      <c r="AJ721" s="11">
        <v>0</v>
      </c>
      <c r="AK721" s="11">
        <v>0</v>
      </c>
      <c r="AL721" s="11">
        <v>0</v>
      </c>
      <c r="AM721" s="11">
        <v>0</v>
      </c>
      <c r="AN721" s="11" t="s">
        <v>825</v>
      </c>
      <c r="AO721" s="11">
        <v>1</v>
      </c>
      <c r="AP721" s="11"/>
      <c r="AQ721" s="11" t="s">
        <v>256</v>
      </c>
      <c r="AR721" s="11" t="s">
        <v>220</v>
      </c>
      <c r="AS721" s="11" t="s">
        <v>257</v>
      </c>
      <c r="AT721" s="11">
        <v>52</v>
      </c>
      <c r="AU721" s="11">
        <v>52</v>
      </c>
      <c r="AV721" s="11"/>
      <c r="AW721" s="11" t="s">
        <v>165</v>
      </c>
      <c r="AX721" s="17"/>
      <c r="AY721" s="11" t="s">
        <v>4844</v>
      </c>
      <c r="AZ721" s="11" t="s">
        <v>4845</v>
      </c>
      <c r="BA721" s="11" t="s">
        <v>3946</v>
      </c>
      <c r="BB721" s="11" t="s">
        <v>259</v>
      </c>
      <c r="BC721" s="16">
        <v>12</v>
      </c>
      <c r="BD721" s="11" t="s">
        <v>4846</v>
      </c>
      <c r="BE721" s="11" t="s">
        <v>429</v>
      </c>
      <c r="BF721" s="11" t="s">
        <v>261</v>
      </c>
      <c r="BG721" s="11" t="s">
        <v>262</v>
      </c>
      <c r="BH721" s="11" t="s">
        <v>263</v>
      </c>
      <c r="BI721" s="11" t="s">
        <v>172</v>
      </c>
      <c r="BJ721" s="11" t="s">
        <v>173</v>
      </c>
      <c r="BK721" s="11">
        <v>1</v>
      </c>
      <c r="BL721" s="11"/>
      <c r="BM721" s="11"/>
      <c r="BN721" s="11"/>
      <c r="BO721" s="11"/>
      <c r="BP721" s="11" t="s">
        <v>174</v>
      </c>
      <c r="BQ721" s="11"/>
      <c r="BR721" s="11" t="s">
        <v>265</v>
      </c>
      <c r="BS721" s="11"/>
      <c r="BT721" s="11" t="s">
        <v>265</v>
      </c>
      <c r="BU721" s="11" t="s">
        <v>174</v>
      </c>
      <c r="BV721" s="11" t="s">
        <v>174</v>
      </c>
      <c r="BW721" s="11" t="s">
        <v>174</v>
      </c>
      <c r="BX721" s="11" t="s">
        <v>174</v>
      </c>
      <c r="BY721" s="11" t="s">
        <v>174</v>
      </c>
      <c r="BZ721" s="11" t="s">
        <v>265</v>
      </c>
      <c r="CA721" s="11" t="s">
        <v>174</v>
      </c>
      <c r="CB721" s="11" t="s">
        <v>174</v>
      </c>
      <c r="CC721" s="11" t="s">
        <v>174</v>
      </c>
      <c r="CD721" s="11" t="s">
        <v>174</v>
      </c>
      <c r="CE721" s="11" t="s">
        <v>174</v>
      </c>
      <c r="CF721" s="14">
        <v>41411</v>
      </c>
      <c r="CG721" s="14">
        <v>40681</v>
      </c>
    </row>
    <row r="722" spans="1:85" s="18" customFormat="1" ht="30" x14ac:dyDescent="0.25">
      <c r="A722" s="11">
        <v>656</v>
      </c>
      <c r="B722" s="11" t="s">
        <v>4841</v>
      </c>
      <c r="C722" s="11" t="s">
        <v>3946</v>
      </c>
      <c r="D722" s="13">
        <v>656.2</v>
      </c>
      <c r="E722" s="11" t="s">
        <v>4847</v>
      </c>
      <c r="F722" s="11" t="s">
        <v>251</v>
      </c>
      <c r="G722" s="11" t="s">
        <v>429</v>
      </c>
      <c r="H722" s="11" t="s">
        <v>3946</v>
      </c>
      <c r="I722" s="11" t="s">
        <v>379</v>
      </c>
      <c r="J722" s="11" t="s">
        <v>1232</v>
      </c>
      <c r="K722" s="14">
        <v>40544</v>
      </c>
      <c r="L722" s="11"/>
      <c r="M722" s="23">
        <v>341345</v>
      </c>
      <c r="N722" s="23">
        <v>674635</v>
      </c>
      <c r="O722" s="11">
        <v>66</v>
      </c>
      <c r="P722" s="11" t="s">
        <v>695</v>
      </c>
      <c r="Q722" s="11" t="s">
        <v>4848</v>
      </c>
      <c r="R722" s="11">
        <v>10</v>
      </c>
      <c r="S722" s="11" t="s">
        <v>149</v>
      </c>
      <c r="T722" s="11">
        <v>30</v>
      </c>
      <c r="U722" s="11">
        <v>5</v>
      </c>
      <c r="V722" s="11" t="s">
        <v>150</v>
      </c>
      <c r="W722" s="11">
        <v>1</v>
      </c>
      <c r="X722" s="11">
        <v>0</v>
      </c>
      <c r="Y722" s="11">
        <v>0</v>
      </c>
      <c r="Z722" s="11">
        <v>0</v>
      </c>
      <c r="AA722" s="11">
        <v>0</v>
      </c>
      <c r="AB722" s="11">
        <v>0</v>
      </c>
      <c r="AC722" s="11">
        <v>0</v>
      </c>
      <c r="AD722" s="11">
        <v>1</v>
      </c>
      <c r="AE722" s="11">
        <v>0</v>
      </c>
      <c r="AF722" s="11">
        <v>0</v>
      </c>
      <c r="AG722" s="11">
        <v>0</v>
      </c>
      <c r="AH722" s="11">
        <v>0</v>
      </c>
      <c r="AI722" s="11">
        <v>0</v>
      </c>
      <c r="AJ722" s="11">
        <v>0</v>
      </c>
      <c r="AK722" s="11">
        <v>0</v>
      </c>
      <c r="AL722" s="11">
        <v>0</v>
      </c>
      <c r="AM722" s="11">
        <v>0</v>
      </c>
      <c r="AN722" s="11" t="s">
        <v>434</v>
      </c>
      <c r="AO722" s="11">
        <v>0</v>
      </c>
      <c r="AP722" s="11"/>
      <c r="AQ722" s="11" t="s">
        <v>256</v>
      </c>
      <c r="AR722" s="11" t="s">
        <v>220</v>
      </c>
      <c r="AS722" s="11" t="s">
        <v>257</v>
      </c>
      <c r="AT722" s="11">
        <v>52</v>
      </c>
      <c r="AU722" s="11">
        <v>0</v>
      </c>
      <c r="AV722" s="11"/>
      <c r="AW722" s="11" t="s">
        <v>165</v>
      </c>
      <c r="AX722" s="17"/>
      <c r="AY722" s="11" t="s">
        <v>4849</v>
      </c>
      <c r="AZ722" s="11" t="s">
        <v>4850</v>
      </c>
      <c r="BA722" s="11" t="s">
        <v>3946</v>
      </c>
      <c r="BB722" s="11" t="s">
        <v>259</v>
      </c>
      <c r="BC722" s="16">
        <v>12</v>
      </c>
      <c r="BD722" s="11" t="s">
        <v>4846</v>
      </c>
      <c r="BE722" s="11" t="s">
        <v>429</v>
      </c>
      <c r="BF722" s="11" t="s">
        <v>261</v>
      </c>
      <c r="BG722" s="11" t="s">
        <v>262</v>
      </c>
      <c r="BH722" s="11" t="s">
        <v>263</v>
      </c>
      <c r="BI722" s="11" t="s">
        <v>172</v>
      </c>
      <c r="BJ722" s="11" t="s">
        <v>173</v>
      </c>
      <c r="BK722" s="11">
        <v>1</v>
      </c>
      <c r="BL722" s="11"/>
      <c r="BM722" s="11"/>
      <c r="BN722" s="11"/>
      <c r="BO722" s="11"/>
      <c r="BP722" s="11" t="s">
        <v>174</v>
      </c>
      <c r="BQ722" s="11"/>
      <c r="BR722" s="11" t="s">
        <v>265</v>
      </c>
      <c r="BS722" s="11"/>
      <c r="BT722" s="11" t="s">
        <v>265</v>
      </c>
      <c r="BU722" s="11" t="s">
        <v>174</v>
      </c>
      <c r="BV722" s="11" t="s">
        <v>174</v>
      </c>
      <c r="BW722" s="11" t="s">
        <v>174</v>
      </c>
      <c r="BX722" s="11" t="s">
        <v>174</v>
      </c>
      <c r="BY722" s="11" t="s">
        <v>174</v>
      </c>
      <c r="BZ722" s="11" t="s">
        <v>265</v>
      </c>
      <c r="CA722" s="11" t="s">
        <v>174</v>
      </c>
      <c r="CB722" s="11" t="s">
        <v>174</v>
      </c>
      <c r="CC722" s="11" t="s">
        <v>174</v>
      </c>
      <c r="CD722" s="11" t="s">
        <v>174</v>
      </c>
      <c r="CE722" s="11" t="s">
        <v>174</v>
      </c>
      <c r="CF722" s="14">
        <v>41411</v>
      </c>
      <c r="CG722" s="14">
        <v>40681</v>
      </c>
    </row>
    <row r="723" spans="1:85" s="18" customFormat="1" ht="30" x14ac:dyDescent="0.25">
      <c r="A723" s="11">
        <v>656</v>
      </c>
      <c r="B723" s="11" t="s">
        <v>4841</v>
      </c>
      <c r="C723" s="11" t="s">
        <v>3946</v>
      </c>
      <c r="D723" s="13">
        <v>656.3</v>
      </c>
      <c r="E723" s="11" t="s">
        <v>4851</v>
      </c>
      <c r="F723" s="11" t="s">
        <v>251</v>
      </c>
      <c r="G723" s="11" t="s">
        <v>429</v>
      </c>
      <c r="H723" s="11" t="s">
        <v>3946</v>
      </c>
      <c r="I723" s="11" t="s">
        <v>379</v>
      </c>
      <c r="J723" s="11" t="s">
        <v>1232</v>
      </c>
      <c r="K723" s="14">
        <v>38058</v>
      </c>
      <c r="L723" s="11"/>
      <c r="M723" s="11">
        <v>341602</v>
      </c>
      <c r="N723" s="11">
        <v>675869</v>
      </c>
      <c r="O723" s="11">
        <v>66</v>
      </c>
      <c r="P723" s="11" t="s">
        <v>695</v>
      </c>
      <c r="Q723" s="11" t="s">
        <v>4852</v>
      </c>
      <c r="R723" s="11">
        <v>5</v>
      </c>
      <c r="S723" s="11" t="s">
        <v>149</v>
      </c>
      <c r="T723" s="11">
        <v>2.5</v>
      </c>
      <c r="U723" s="11">
        <v>2</v>
      </c>
      <c r="V723" s="11" t="s">
        <v>150</v>
      </c>
      <c r="W723" s="11">
        <v>1</v>
      </c>
      <c r="X723" s="11">
        <v>0</v>
      </c>
      <c r="Y723" s="11">
        <v>0</v>
      </c>
      <c r="Z723" s="11">
        <v>0</v>
      </c>
      <c r="AA723" s="11">
        <v>0</v>
      </c>
      <c r="AB723" s="11">
        <v>0</v>
      </c>
      <c r="AC723" s="11">
        <v>1</v>
      </c>
      <c r="AD723" s="11">
        <v>0</v>
      </c>
      <c r="AE723" s="11">
        <v>0</v>
      </c>
      <c r="AF723" s="11">
        <v>1</v>
      </c>
      <c r="AG723" s="11">
        <v>0</v>
      </c>
      <c r="AH723" s="11">
        <v>0</v>
      </c>
      <c r="AI723" s="11">
        <v>0</v>
      </c>
      <c r="AJ723" s="11">
        <v>0</v>
      </c>
      <c r="AK723" s="11">
        <v>0</v>
      </c>
      <c r="AL723" s="11">
        <v>0</v>
      </c>
      <c r="AM723" s="11">
        <v>0</v>
      </c>
      <c r="AN723" s="11" t="s">
        <v>1142</v>
      </c>
      <c r="AO723" s="11">
        <v>0</v>
      </c>
      <c r="AP723" s="11"/>
      <c r="AQ723" s="11" t="s">
        <v>256</v>
      </c>
      <c r="AR723" s="11" t="s">
        <v>220</v>
      </c>
      <c r="AS723" s="11" t="s">
        <v>257</v>
      </c>
      <c r="AT723" s="11">
        <v>52</v>
      </c>
      <c r="AU723" s="11">
        <v>0</v>
      </c>
      <c r="AV723" s="11"/>
      <c r="AW723" s="11" t="s">
        <v>165</v>
      </c>
      <c r="AX723" s="17"/>
      <c r="AY723" s="11" t="s">
        <v>4853</v>
      </c>
      <c r="AZ723" s="11"/>
      <c r="BA723" s="11" t="s">
        <v>3946</v>
      </c>
      <c r="BB723" s="11" t="s">
        <v>259</v>
      </c>
      <c r="BC723" s="16">
        <v>12</v>
      </c>
      <c r="BD723" s="11" t="s">
        <v>4846</v>
      </c>
      <c r="BE723" s="11" t="s">
        <v>429</v>
      </c>
      <c r="BF723" s="11" t="s">
        <v>261</v>
      </c>
      <c r="BG723" s="11" t="s">
        <v>262</v>
      </c>
      <c r="BH723" s="11" t="s">
        <v>263</v>
      </c>
      <c r="BI723" s="11" t="s">
        <v>172</v>
      </c>
      <c r="BJ723" s="11" t="s">
        <v>173</v>
      </c>
      <c r="BK723" s="11">
        <v>1</v>
      </c>
      <c r="BL723" s="11"/>
      <c r="BM723" s="11"/>
      <c r="BN723" s="11"/>
      <c r="BO723" s="11"/>
      <c r="BP723" s="11" t="s">
        <v>174</v>
      </c>
      <c r="BQ723" s="11"/>
      <c r="BR723" s="11" t="s">
        <v>265</v>
      </c>
      <c r="BS723" s="11"/>
      <c r="BT723" s="11" t="s">
        <v>265</v>
      </c>
      <c r="BU723" s="11" t="s">
        <v>174</v>
      </c>
      <c r="BV723" s="11" t="s">
        <v>174</v>
      </c>
      <c r="BW723" s="11" t="s">
        <v>174</v>
      </c>
      <c r="BX723" s="11" t="s">
        <v>174</v>
      </c>
      <c r="BY723" s="11" t="s">
        <v>174</v>
      </c>
      <c r="BZ723" s="11" t="s">
        <v>265</v>
      </c>
      <c r="CA723" s="11" t="s">
        <v>174</v>
      </c>
      <c r="CB723" s="11" t="s">
        <v>174</v>
      </c>
      <c r="CC723" s="11" t="s">
        <v>174</v>
      </c>
      <c r="CD723" s="11" t="s">
        <v>174</v>
      </c>
      <c r="CE723" s="11" t="s">
        <v>174</v>
      </c>
      <c r="CF723" s="14">
        <v>41411</v>
      </c>
      <c r="CG723" s="14">
        <v>40681</v>
      </c>
    </row>
    <row r="724" spans="1:85" ht="30" x14ac:dyDescent="0.25">
      <c r="A724" s="11">
        <v>656</v>
      </c>
      <c r="B724" s="11" t="s">
        <v>4841</v>
      </c>
      <c r="C724" s="11" t="s">
        <v>3946</v>
      </c>
      <c r="D724" s="13">
        <v>656.4</v>
      </c>
      <c r="E724" s="11" t="s">
        <v>4854</v>
      </c>
      <c r="F724" s="11" t="s">
        <v>251</v>
      </c>
      <c r="G724" s="11" t="s">
        <v>429</v>
      </c>
      <c r="H724" s="11" t="s">
        <v>3946</v>
      </c>
      <c r="I724" s="11" t="s">
        <v>379</v>
      </c>
      <c r="J724" s="11" t="s">
        <v>1232</v>
      </c>
      <c r="K724" s="14">
        <v>40544</v>
      </c>
      <c r="M724" s="11">
        <v>341622</v>
      </c>
      <c r="N724" s="11">
        <v>674753</v>
      </c>
      <c r="O724" s="11">
        <v>66</v>
      </c>
      <c r="P724" s="11" t="s">
        <v>695</v>
      </c>
      <c r="Q724" s="11" t="s">
        <v>4855</v>
      </c>
      <c r="R724" s="11">
        <v>1</v>
      </c>
      <c r="S724" s="11" t="s">
        <v>231</v>
      </c>
      <c r="T724" s="11">
        <v>33.765000000000001</v>
      </c>
      <c r="U724" s="11">
        <v>0.01</v>
      </c>
      <c r="V724" s="11" t="s">
        <v>150</v>
      </c>
      <c r="W724" s="11">
        <v>1</v>
      </c>
      <c r="X724" s="11">
        <v>0</v>
      </c>
      <c r="Y724" s="11">
        <v>1</v>
      </c>
      <c r="Z724" s="11">
        <v>1</v>
      </c>
      <c r="AA724" s="11">
        <v>0</v>
      </c>
      <c r="AB724" s="11">
        <v>0</v>
      </c>
      <c r="AC724" s="11">
        <v>0</v>
      </c>
      <c r="AD724" s="11">
        <v>1</v>
      </c>
      <c r="AE724" s="11">
        <v>0</v>
      </c>
      <c r="AF724" s="11">
        <v>1</v>
      </c>
      <c r="AG724" s="11">
        <v>0</v>
      </c>
      <c r="AH724" s="11">
        <v>0</v>
      </c>
      <c r="AI724" s="11">
        <v>0</v>
      </c>
      <c r="AJ724" s="11">
        <v>0</v>
      </c>
      <c r="AK724" s="11">
        <v>0</v>
      </c>
      <c r="AL724" s="11">
        <v>0</v>
      </c>
      <c r="AM724" s="11">
        <v>0</v>
      </c>
      <c r="AN724" s="11" t="s">
        <v>4856</v>
      </c>
      <c r="AO724" s="11">
        <v>0</v>
      </c>
      <c r="AQ724" s="11" t="s">
        <v>256</v>
      </c>
      <c r="AR724" s="11" t="s">
        <v>220</v>
      </c>
      <c r="AS724" s="11" t="s">
        <v>257</v>
      </c>
      <c r="AT724" s="11">
        <v>52</v>
      </c>
      <c r="AU724" s="11">
        <v>0</v>
      </c>
      <c r="AX724" s="17"/>
      <c r="CF724" s="14">
        <v>41411</v>
      </c>
    </row>
    <row r="725" spans="1:85" ht="30" x14ac:dyDescent="0.25">
      <c r="A725" s="23">
        <v>656</v>
      </c>
      <c r="B725" s="23" t="s">
        <v>4841</v>
      </c>
      <c r="C725" s="23" t="s">
        <v>3946</v>
      </c>
      <c r="D725" s="48">
        <v>656.5</v>
      </c>
      <c r="E725" s="23" t="s">
        <v>4857</v>
      </c>
      <c r="F725" s="11" t="s">
        <v>251</v>
      </c>
      <c r="G725" s="11" t="s">
        <v>429</v>
      </c>
      <c r="H725" s="11" t="s">
        <v>3946</v>
      </c>
      <c r="I725" s="11" t="s">
        <v>379</v>
      </c>
      <c r="J725" s="11" t="s">
        <v>1232</v>
      </c>
      <c r="K725" s="14">
        <v>40544</v>
      </c>
      <c r="M725" s="11">
        <v>341758</v>
      </c>
      <c r="N725" s="11">
        <v>674820</v>
      </c>
      <c r="O725" s="11">
        <v>66</v>
      </c>
      <c r="P725" s="11" t="s">
        <v>695</v>
      </c>
      <c r="Q725" s="11" t="s">
        <v>4858</v>
      </c>
      <c r="R725" s="11">
        <v>5</v>
      </c>
      <c r="S725" s="11" t="s">
        <v>149</v>
      </c>
      <c r="T725" s="11">
        <v>35.125</v>
      </c>
      <c r="U725" s="11">
        <v>0.01</v>
      </c>
      <c r="V725" s="11" t="s">
        <v>150</v>
      </c>
      <c r="W725" s="11">
        <v>1</v>
      </c>
      <c r="X725" s="11">
        <v>0</v>
      </c>
      <c r="Y725" s="11">
        <v>0</v>
      </c>
      <c r="Z725" s="11">
        <v>1</v>
      </c>
      <c r="AA725" s="11">
        <v>0</v>
      </c>
      <c r="AB725" s="11">
        <v>0</v>
      </c>
      <c r="AC725" s="11">
        <v>0</v>
      </c>
      <c r="AD725" s="11">
        <v>1</v>
      </c>
      <c r="AE725" s="11">
        <v>0</v>
      </c>
      <c r="AF725" s="11">
        <v>0</v>
      </c>
      <c r="AG725" s="11">
        <v>0</v>
      </c>
      <c r="AH725" s="11">
        <v>0</v>
      </c>
      <c r="AI725" s="11">
        <v>0</v>
      </c>
      <c r="AJ725" s="11">
        <v>0</v>
      </c>
      <c r="AK725" s="11">
        <v>0</v>
      </c>
      <c r="AL725" s="11">
        <v>0</v>
      </c>
      <c r="AM725" s="11">
        <v>0</v>
      </c>
      <c r="AN725" s="11" t="s">
        <v>4859</v>
      </c>
      <c r="AO725" s="11">
        <v>0</v>
      </c>
      <c r="AQ725" s="11" t="s">
        <v>256</v>
      </c>
      <c r="AR725" s="11" t="s">
        <v>220</v>
      </c>
      <c r="AS725" s="11" t="s">
        <v>257</v>
      </c>
      <c r="AT725" s="11">
        <v>52</v>
      </c>
      <c r="AU725" s="11">
        <v>0</v>
      </c>
      <c r="AX725" s="17"/>
      <c r="CF725" s="14">
        <v>41411</v>
      </c>
    </row>
    <row r="726" spans="1:85" ht="30" x14ac:dyDescent="0.25">
      <c r="A726" s="11">
        <v>656</v>
      </c>
      <c r="B726" s="11" t="s">
        <v>4841</v>
      </c>
      <c r="C726" s="11" t="s">
        <v>3946</v>
      </c>
      <c r="D726" s="11">
        <v>656.55</v>
      </c>
      <c r="E726" s="11" t="s">
        <v>3580</v>
      </c>
      <c r="F726" s="11" t="s">
        <v>251</v>
      </c>
      <c r="G726" s="11" t="s">
        <v>429</v>
      </c>
      <c r="H726" s="11" t="s">
        <v>3946</v>
      </c>
      <c r="I726" s="11" t="s">
        <v>379</v>
      </c>
      <c r="J726" s="11" t="s">
        <v>1232</v>
      </c>
      <c r="K726" s="14">
        <v>42439</v>
      </c>
      <c r="M726" s="11">
        <v>341763</v>
      </c>
      <c r="N726" s="11">
        <v>674793</v>
      </c>
      <c r="O726" s="11">
        <v>66</v>
      </c>
      <c r="P726" s="11" t="s">
        <v>695</v>
      </c>
      <c r="R726" s="11">
        <v>5</v>
      </c>
      <c r="AX726" s="17"/>
    </row>
    <row r="727" spans="1:85" ht="30" x14ac:dyDescent="0.25">
      <c r="A727" s="18">
        <v>656</v>
      </c>
      <c r="B727" s="18" t="s">
        <v>4841</v>
      </c>
      <c r="C727" s="11" t="s">
        <v>3946</v>
      </c>
      <c r="D727" s="19">
        <v>656.6</v>
      </c>
      <c r="E727" s="18" t="s">
        <v>4860</v>
      </c>
      <c r="F727" s="18" t="s">
        <v>251</v>
      </c>
      <c r="G727" s="18" t="s">
        <v>429</v>
      </c>
      <c r="H727" s="18" t="s">
        <v>3946</v>
      </c>
      <c r="I727" s="18" t="s">
        <v>379</v>
      </c>
      <c r="J727" s="18" t="s">
        <v>1232</v>
      </c>
      <c r="K727" s="20">
        <v>40544</v>
      </c>
      <c r="L727" s="18"/>
      <c r="M727" s="18">
        <v>341755</v>
      </c>
      <c r="N727" s="18">
        <v>674790</v>
      </c>
      <c r="O727" s="18">
        <v>66</v>
      </c>
      <c r="P727" s="18" t="s">
        <v>695</v>
      </c>
      <c r="Q727" s="18" t="s">
        <v>4861</v>
      </c>
      <c r="R727" s="18">
        <v>5</v>
      </c>
      <c r="S727" s="18" t="s">
        <v>149</v>
      </c>
      <c r="T727" s="18"/>
      <c r="U727" s="18"/>
      <c r="V727" s="18"/>
      <c r="W727" s="18">
        <v>1</v>
      </c>
      <c r="X727" s="18">
        <v>0</v>
      </c>
      <c r="Y727" s="18">
        <v>0</v>
      </c>
      <c r="Z727" s="18">
        <v>0</v>
      </c>
      <c r="AA727" s="18">
        <v>0</v>
      </c>
      <c r="AB727" s="18">
        <v>0</v>
      </c>
      <c r="AC727" s="18">
        <v>0</v>
      </c>
      <c r="AD727" s="18">
        <v>0</v>
      </c>
      <c r="AE727" s="18">
        <v>0</v>
      </c>
      <c r="AF727" s="18">
        <v>1</v>
      </c>
      <c r="AG727" s="18">
        <v>0</v>
      </c>
      <c r="AH727" s="18">
        <v>0</v>
      </c>
      <c r="AI727" s="18">
        <v>0</v>
      </c>
      <c r="AJ727" s="18">
        <v>0</v>
      </c>
      <c r="AK727" s="18">
        <v>0</v>
      </c>
      <c r="AL727" s="18">
        <v>0</v>
      </c>
      <c r="AM727" s="18">
        <v>0</v>
      </c>
      <c r="AN727" s="18" t="s">
        <v>185</v>
      </c>
      <c r="AO727" s="18">
        <v>0</v>
      </c>
      <c r="AP727" s="18"/>
      <c r="AQ727" s="18" t="s">
        <v>256</v>
      </c>
      <c r="AR727" s="18" t="s">
        <v>220</v>
      </c>
      <c r="AS727" s="11" t="s">
        <v>257</v>
      </c>
      <c r="AT727" s="18">
        <v>52</v>
      </c>
      <c r="AU727" s="11">
        <v>0</v>
      </c>
      <c r="AV727" s="18"/>
      <c r="AW727" s="11" t="s">
        <v>165</v>
      </c>
      <c r="AX727" s="17"/>
      <c r="AY727" s="11" t="s">
        <v>4860</v>
      </c>
      <c r="BA727" s="11" t="s">
        <v>3946</v>
      </c>
      <c r="BB727" s="11" t="s">
        <v>259</v>
      </c>
      <c r="BC727" s="16">
        <v>12</v>
      </c>
      <c r="BD727" s="11" t="s">
        <v>4846</v>
      </c>
      <c r="BE727" s="11" t="s">
        <v>429</v>
      </c>
      <c r="BF727" s="11" t="s">
        <v>261</v>
      </c>
      <c r="BG727" s="11" t="s">
        <v>262</v>
      </c>
      <c r="BH727" s="11" t="s">
        <v>263</v>
      </c>
      <c r="BI727" s="11" t="s">
        <v>172</v>
      </c>
      <c r="BJ727" s="11" t="s">
        <v>173</v>
      </c>
      <c r="BK727" s="11">
        <v>1</v>
      </c>
      <c r="BP727" s="11" t="s">
        <v>286</v>
      </c>
      <c r="BT727" s="11" t="s">
        <v>286</v>
      </c>
      <c r="BU727" s="11" t="s">
        <v>286</v>
      </c>
      <c r="BV727" s="11" t="s">
        <v>286</v>
      </c>
      <c r="BW727" s="11" t="s">
        <v>286</v>
      </c>
      <c r="BX727" s="11" t="s">
        <v>286</v>
      </c>
      <c r="BY727" s="11" t="s">
        <v>286</v>
      </c>
      <c r="BZ727" s="11" t="s">
        <v>286</v>
      </c>
      <c r="CA727" s="11" t="s">
        <v>286</v>
      </c>
      <c r="CB727" s="11" t="s">
        <v>286</v>
      </c>
      <c r="CC727" s="11" t="s">
        <v>286</v>
      </c>
      <c r="CD727" s="11" t="s">
        <v>286</v>
      </c>
      <c r="CE727" s="11" t="s">
        <v>286</v>
      </c>
      <c r="CF727" s="14">
        <v>41411</v>
      </c>
      <c r="CG727" s="14">
        <v>40681</v>
      </c>
    </row>
    <row r="728" spans="1:85" ht="30" x14ac:dyDescent="0.25">
      <c r="A728" s="18">
        <v>656</v>
      </c>
      <c r="B728" s="18" t="s">
        <v>4841</v>
      </c>
      <c r="C728" s="11" t="s">
        <v>3946</v>
      </c>
      <c r="D728" s="19">
        <v>656.7</v>
      </c>
      <c r="E728" s="18" t="s">
        <v>2621</v>
      </c>
      <c r="F728" s="18" t="s">
        <v>251</v>
      </c>
      <c r="G728" s="18" t="s">
        <v>429</v>
      </c>
      <c r="H728" s="18" t="s">
        <v>3946</v>
      </c>
      <c r="I728" s="18" t="s">
        <v>379</v>
      </c>
      <c r="J728" s="18" t="s">
        <v>1232</v>
      </c>
      <c r="K728" s="20">
        <v>40544</v>
      </c>
      <c r="L728" s="18"/>
      <c r="M728" s="18">
        <v>341630</v>
      </c>
      <c r="N728" s="18">
        <v>674735</v>
      </c>
      <c r="O728" s="18">
        <v>66</v>
      </c>
      <c r="P728" s="18" t="s">
        <v>695</v>
      </c>
      <c r="Q728" s="18" t="s">
        <v>4862</v>
      </c>
      <c r="R728" s="18">
        <v>20</v>
      </c>
      <c r="S728" s="18" t="s">
        <v>149</v>
      </c>
      <c r="T728" s="18"/>
      <c r="U728" s="18"/>
      <c r="V728" s="18"/>
      <c r="W728" s="18">
        <v>1</v>
      </c>
      <c r="X728" s="18">
        <v>0</v>
      </c>
      <c r="Y728" s="18">
        <v>0</v>
      </c>
      <c r="Z728" s="18">
        <v>0</v>
      </c>
      <c r="AA728" s="18">
        <v>0</v>
      </c>
      <c r="AB728" s="18">
        <v>0</v>
      </c>
      <c r="AC728" s="18">
        <v>0</v>
      </c>
      <c r="AD728" s="18">
        <v>0</v>
      </c>
      <c r="AE728" s="18">
        <v>0</v>
      </c>
      <c r="AF728" s="18">
        <v>1</v>
      </c>
      <c r="AG728" s="18">
        <v>0</v>
      </c>
      <c r="AH728" s="18">
        <v>0</v>
      </c>
      <c r="AI728" s="18">
        <v>0</v>
      </c>
      <c r="AJ728" s="18">
        <v>0</v>
      </c>
      <c r="AK728" s="18">
        <v>0</v>
      </c>
      <c r="AL728" s="18">
        <v>0</v>
      </c>
      <c r="AM728" s="18">
        <v>0</v>
      </c>
      <c r="AN728" s="18" t="s">
        <v>185</v>
      </c>
      <c r="AO728" s="18">
        <v>0</v>
      </c>
      <c r="AP728" s="18"/>
      <c r="AQ728" s="18" t="s">
        <v>256</v>
      </c>
      <c r="AR728" s="18" t="s">
        <v>220</v>
      </c>
      <c r="AS728" s="11" t="s">
        <v>257</v>
      </c>
      <c r="AT728" s="18">
        <v>52</v>
      </c>
      <c r="AU728" s="11">
        <v>0</v>
      </c>
      <c r="AV728" s="18"/>
      <c r="AW728" s="11" t="s">
        <v>165</v>
      </c>
      <c r="AX728" s="17"/>
      <c r="AY728" s="11" t="s">
        <v>596</v>
      </c>
      <c r="BA728" s="11" t="s">
        <v>3946</v>
      </c>
      <c r="BB728" s="11" t="s">
        <v>259</v>
      </c>
      <c r="BC728" s="16">
        <v>12</v>
      </c>
      <c r="BD728" s="11" t="s">
        <v>4846</v>
      </c>
      <c r="BE728" s="11" t="s">
        <v>429</v>
      </c>
      <c r="BF728" s="11" t="s">
        <v>261</v>
      </c>
      <c r="BG728" s="11" t="s">
        <v>262</v>
      </c>
      <c r="BH728" s="11" t="s">
        <v>263</v>
      </c>
      <c r="BI728" s="11" t="s">
        <v>172</v>
      </c>
      <c r="BJ728" s="11" t="s">
        <v>173</v>
      </c>
      <c r="BK728" s="11">
        <v>1</v>
      </c>
      <c r="BP728" s="11" t="s">
        <v>286</v>
      </c>
      <c r="BT728" s="11" t="s">
        <v>286</v>
      </c>
      <c r="BU728" s="11" t="s">
        <v>286</v>
      </c>
      <c r="BV728" s="11" t="s">
        <v>286</v>
      </c>
      <c r="BW728" s="11" t="s">
        <v>286</v>
      </c>
      <c r="BX728" s="11" t="s">
        <v>286</v>
      </c>
      <c r="BY728" s="11" t="s">
        <v>286</v>
      </c>
      <c r="BZ728" s="11" t="s">
        <v>286</v>
      </c>
      <c r="CA728" s="11" t="s">
        <v>286</v>
      </c>
      <c r="CB728" s="11" t="s">
        <v>286</v>
      </c>
      <c r="CC728" s="11" t="s">
        <v>286</v>
      </c>
      <c r="CD728" s="11" t="s">
        <v>286</v>
      </c>
      <c r="CE728" s="11" t="s">
        <v>286</v>
      </c>
      <c r="CF728" s="14">
        <v>41411</v>
      </c>
      <c r="CG728" s="14">
        <v>40681</v>
      </c>
    </row>
    <row r="729" spans="1:85" ht="30" x14ac:dyDescent="0.25">
      <c r="A729" s="18">
        <v>656</v>
      </c>
      <c r="B729" s="18" t="s">
        <v>4841</v>
      </c>
      <c r="C729" s="11" t="s">
        <v>3946</v>
      </c>
      <c r="D729" s="19">
        <v>656.8</v>
      </c>
      <c r="E729" s="18" t="s">
        <v>3204</v>
      </c>
      <c r="F729" s="18" t="s">
        <v>251</v>
      </c>
      <c r="G729" s="18" t="s">
        <v>429</v>
      </c>
      <c r="H729" s="18" t="s">
        <v>3946</v>
      </c>
      <c r="I729" s="18" t="s">
        <v>379</v>
      </c>
      <c r="J729" s="18" t="s">
        <v>1232</v>
      </c>
      <c r="K729" s="20">
        <v>40544</v>
      </c>
      <c r="L729" s="18"/>
      <c r="M729" s="18">
        <v>341495</v>
      </c>
      <c r="N729" s="18">
        <v>674695</v>
      </c>
      <c r="O729" s="18">
        <v>66</v>
      </c>
      <c r="P729" s="18" t="s">
        <v>695</v>
      </c>
      <c r="Q729" s="18" t="s">
        <v>4863</v>
      </c>
      <c r="R729" s="18">
        <v>20</v>
      </c>
      <c r="S729" s="18" t="s">
        <v>149</v>
      </c>
      <c r="T729" s="18"/>
      <c r="U729" s="18"/>
      <c r="V729" s="18"/>
      <c r="W729" s="18">
        <v>1</v>
      </c>
      <c r="X729" s="18">
        <v>0</v>
      </c>
      <c r="Y729" s="18">
        <v>0</v>
      </c>
      <c r="Z729" s="18">
        <v>0</v>
      </c>
      <c r="AA729" s="18">
        <v>0</v>
      </c>
      <c r="AB729" s="18">
        <v>0</v>
      </c>
      <c r="AC729" s="18">
        <v>0</v>
      </c>
      <c r="AD729" s="18">
        <v>0</v>
      </c>
      <c r="AE729" s="18">
        <v>0</v>
      </c>
      <c r="AF729" s="18">
        <v>1</v>
      </c>
      <c r="AG729" s="18">
        <v>0</v>
      </c>
      <c r="AH729" s="18">
        <v>0</v>
      </c>
      <c r="AI729" s="18">
        <v>0</v>
      </c>
      <c r="AJ729" s="18">
        <v>0</v>
      </c>
      <c r="AK729" s="18">
        <v>0</v>
      </c>
      <c r="AL729" s="18">
        <v>0</v>
      </c>
      <c r="AM729" s="18">
        <v>0</v>
      </c>
      <c r="AN729" s="18" t="s">
        <v>185</v>
      </c>
      <c r="AO729" s="18">
        <v>0</v>
      </c>
      <c r="AP729" s="18"/>
      <c r="AQ729" s="18" t="s">
        <v>256</v>
      </c>
      <c r="AR729" s="18" t="s">
        <v>220</v>
      </c>
      <c r="AS729" s="11" t="s">
        <v>257</v>
      </c>
      <c r="AT729" s="18">
        <v>52</v>
      </c>
      <c r="AU729" s="11">
        <v>0</v>
      </c>
      <c r="AV729" s="18"/>
      <c r="AW729" s="11" t="s">
        <v>165</v>
      </c>
      <c r="AX729" s="17"/>
      <c r="AY729" s="11" t="s">
        <v>4864</v>
      </c>
      <c r="BA729" s="11" t="s">
        <v>3946</v>
      </c>
      <c r="BB729" s="11" t="s">
        <v>259</v>
      </c>
      <c r="BC729" s="16">
        <v>12</v>
      </c>
      <c r="BD729" s="11" t="s">
        <v>4846</v>
      </c>
      <c r="BE729" s="11" t="s">
        <v>429</v>
      </c>
      <c r="BF729" s="11" t="s">
        <v>261</v>
      </c>
      <c r="BG729" s="11" t="s">
        <v>262</v>
      </c>
      <c r="BH729" s="11" t="s">
        <v>263</v>
      </c>
      <c r="BI729" s="11" t="s">
        <v>172</v>
      </c>
      <c r="BJ729" s="11" t="s">
        <v>173</v>
      </c>
      <c r="BK729" s="11">
        <v>1</v>
      </c>
      <c r="BP729" s="11" t="s">
        <v>286</v>
      </c>
      <c r="BT729" s="11" t="s">
        <v>286</v>
      </c>
      <c r="BU729" s="11" t="s">
        <v>286</v>
      </c>
      <c r="BV729" s="11" t="s">
        <v>286</v>
      </c>
      <c r="BW729" s="11" t="s">
        <v>286</v>
      </c>
      <c r="BX729" s="11" t="s">
        <v>286</v>
      </c>
      <c r="BY729" s="11" t="s">
        <v>286</v>
      </c>
      <c r="BZ729" s="11" t="s">
        <v>286</v>
      </c>
      <c r="CA729" s="11" t="s">
        <v>286</v>
      </c>
      <c r="CB729" s="11" t="s">
        <v>286</v>
      </c>
      <c r="CC729" s="11" t="s">
        <v>286</v>
      </c>
      <c r="CD729" s="11" t="s">
        <v>286</v>
      </c>
      <c r="CE729" s="11" t="s">
        <v>286</v>
      </c>
      <c r="CF729" s="14">
        <v>41411</v>
      </c>
      <c r="CG729" s="14">
        <v>40681</v>
      </c>
    </row>
    <row r="730" spans="1:85" ht="30" x14ac:dyDescent="0.25">
      <c r="A730" s="11">
        <v>690</v>
      </c>
      <c r="B730" s="11" t="s">
        <v>5198</v>
      </c>
      <c r="D730" s="13">
        <v>690.1</v>
      </c>
      <c r="E730" s="11" t="s">
        <v>5199</v>
      </c>
      <c r="F730" s="11" t="s">
        <v>141</v>
      </c>
      <c r="G730" s="11" t="s">
        <v>429</v>
      </c>
      <c r="H730" s="11" t="s">
        <v>2806</v>
      </c>
      <c r="I730" s="11" t="s">
        <v>141</v>
      </c>
      <c r="J730" s="11" t="s">
        <v>1232</v>
      </c>
      <c r="K730" s="14">
        <v>38435</v>
      </c>
      <c r="L730" s="11" t="s">
        <v>5200</v>
      </c>
      <c r="M730" s="11">
        <v>332467</v>
      </c>
      <c r="N730" s="11">
        <v>667044</v>
      </c>
      <c r="O730" s="11">
        <v>92</v>
      </c>
      <c r="P730" s="11" t="s">
        <v>695</v>
      </c>
      <c r="Q730" s="11" t="s">
        <v>5201</v>
      </c>
      <c r="R730" s="11">
        <v>5</v>
      </c>
      <c r="S730" s="11" t="s">
        <v>162</v>
      </c>
      <c r="T730" s="11">
        <v>40</v>
      </c>
      <c r="U730" s="11">
        <v>5</v>
      </c>
      <c r="V730" s="11" t="s">
        <v>150</v>
      </c>
      <c r="W730" s="11">
        <v>1</v>
      </c>
      <c r="X730" s="11">
        <v>1</v>
      </c>
      <c r="Y730" s="11">
        <v>0</v>
      </c>
      <c r="Z730" s="11">
        <v>0</v>
      </c>
      <c r="AA730" s="11">
        <v>0</v>
      </c>
      <c r="AB730" s="11">
        <v>0</v>
      </c>
      <c r="AC730" s="11">
        <v>0</v>
      </c>
      <c r="AD730" s="11">
        <v>0</v>
      </c>
      <c r="AE730" s="11">
        <v>0</v>
      </c>
      <c r="AF730" s="11">
        <v>1</v>
      </c>
      <c r="AG730" s="11">
        <v>0</v>
      </c>
      <c r="AH730" s="11">
        <v>0</v>
      </c>
      <c r="AI730" s="11">
        <v>0</v>
      </c>
      <c r="AJ730" s="11">
        <v>0</v>
      </c>
      <c r="AK730" s="11">
        <v>0</v>
      </c>
      <c r="AL730" s="11">
        <v>0</v>
      </c>
      <c r="AM730" s="11">
        <v>0</v>
      </c>
      <c r="AN730" s="11" t="s">
        <v>972</v>
      </c>
      <c r="AO730" s="11">
        <v>0</v>
      </c>
      <c r="AQ730" s="11" t="s">
        <v>141</v>
      </c>
      <c r="AR730" s="11" t="s">
        <v>220</v>
      </c>
      <c r="AS730" s="11" t="s">
        <v>153</v>
      </c>
      <c r="AT730" s="11">
        <v>2</v>
      </c>
      <c r="AU730" s="11">
        <v>2</v>
      </c>
      <c r="AW730" s="11" t="s">
        <v>165</v>
      </c>
      <c r="AX730" s="17"/>
      <c r="BA730" s="11" t="s">
        <v>2603</v>
      </c>
      <c r="BB730" s="11" t="s">
        <v>407</v>
      </c>
      <c r="BD730" s="11" t="s">
        <v>2810</v>
      </c>
      <c r="BE730" s="11" t="s">
        <v>429</v>
      </c>
      <c r="BF730" s="11" t="s">
        <v>169</v>
      </c>
      <c r="BG730" s="11" t="s">
        <v>170</v>
      </c>
      <c r="BH730" s="11" t="s">
        <v>171</v>
      </c>
      <c r="BI730" s="11" t="s">
        <v>172</v>
      </c>
      <c r="BJ730" s="11" t="s">
        <v>173</v>
      </c>
      <c r="BK730" s="11">
        <v>0</v>
      </c>
      <c r="BL730" s="11" t="s">
        <v>727</v>
      </c>
      <c r="BT730" s="11" t="s">
        <v>175</v>
      </c>
      <c r="BU730" s="11" t="s">
        <v>175</v>
      </c>
      <c r="BV730" s="11" t="s">
        <v>175</v>
      </c>
      <c r="BW730" s="11" t="s">
        <v>175</v>
      </c>
      <c r="BX730" s="11" t="s">
        <v>175</v>
      </c>
      <c r="BY730" s="11" t="s">
        <v>175</v>
      </c>
      <c r="BZ730" s="11" t="s">
        <v>175</v>
      </c>
      <c r="CA730" s="11" t="s">
        <v>175</v>
      </c>
      <c r="CB730" s="11" t="s">
        <v>175</v>
      </c>
      <c r="CC730" s="11" t="s">
        <v>175</v>
      </c>
      <c r="CD730" s="11" t="s">
        <v>175</v>
      </c>
      <c r="CE730" s="11" t="s">
        <v>175</v>
      </c>
      <c r="CF730" s="14">
        <v>41411</v>
      </c>
      <c r="CG730" s="14">
        <v>38718</v>
      </c>
    </row>
    <row r="731" spans="1:85" ht="60" x14ac:dyDescent="0.25">
      <c r="A731" s="11">
        <v>681</v>
      </c>
      <c r="B731" s="11" t="s">
        <v>5088</v>
      </c>
      <c r="D731" s="13">
        <v>681.1</v>
      </c>
      <c r="E731" s="11" t="s">
        <v>5089</v>
      </c>
      <c r="F731" s="11" t="s">
        <v>437</v>
      </c>
      <c r="G731" s="11" t="s">
        <v>142</v>
      </c>
      <c r="H731" s="11" t="s">
        <v>4213</v>
      </c>
      <c r="I731" s="11" t="s">
        <v>253</v>
      </c>
      <c r="J731" s="11" t="s">
        <v>2157</v>
      </c>
      <c r="K731" s="14">
        <v>38271</v>
      </c>
      <c r="L731" s="11" t="s">
        <v>5090</v>
      </c>
      <c r="M731" s="11">
        <v>283400</v>
      </c>
      <c r="N731" s="11">
        <v>202800</v>
      </c>
      <c r="O731" s="11">
        <v>170</v>
      </c>
      <c r="P731" s="11" t="s">
        <v>147</v>
      </c>
      <c r="Q731" s="11" t="s">
        <v>5091</v>
      </c>
      <c r="R731" s="11">
        <v>10</v>
      </c>
      <c r="S731" s="11" t="s">
        <v>149</v>
      </c>
      <c r="T731" s="11">
        <v>34.6</v>
      </c>
      <c r="U731" s="11">
        <v>1</v>
      </c>
      <c r="V731" s="11" t="s">
        <v>1932</v>
      </c>
      <c r="W731" s="11">
        <v>1</v>
      </c>
      <c r="X731" s="11">
        <v>1</v>
      </c>
      <c r="Y731" s="11">
        <v>0</v>
      </c>
      <c r="Z731" s="11">
        <v>0</v>
      </c>
      <c r="AA731" s="11">
        <v>0</v>
      </c>
      <c r="AB731" s="11">
        <v>0</v>
      </c>
      <c r="AC731" s="11">
        <v>0</v>
      </c>
      <c r="AD731" s="11">
        <v>0</v>
      </c>
      <c r="AE731" s="11">
        <v>0</v>
      </c>
      <c r="AF731" s="11">
        <v>1</v>
      </c>
      <c r="AG731" s="11">
        <v>0</v>
      </c>
      <c r="AH731" s="11">
        <v>0</v>
      </c>
      <c r="AI731" s="11">
        <v>0</v>
      </c>
      <c r="AJ731" s="11">
        <v>0</v>
      </c>
      <c r="AK731" s="11">
        <v>0</v>
      </c>
      <c r="AL731" s="11">
        <v>0</v>
      </c>
      <c r="AM731" s="11">
        <v>0</v>
      </c>
      <c r="AN731" s="11" t="s">
        <v>972</v>
      </c>
      <c r="AO731" s="11">
        <v>0</v>
      </c>
      <c r="AQ731" s="11" t="s">
        <v>256</v>
      </c>
      <c r="AR731" s="11" t="s">
        <v>152</v>
      </c>
      <c r="AS731" s="11" t="s">
        <v>209</v>
      </c>
      <c r="AT731" s="11">
        <v>12</v>
      </c>
      <c r="AU731" s="11">
        <v>12</v>
      </c>
      <c r="AW731" s="11" t="s">
        <v>165</v>
      </c>
      <c r="AX731" s="17"/>
      <c r="AY731" s="11" t="s">
        <v>435</v>
      </c>
      <c r="BA731" s="11" t="s">
        <v>5088</v>
      </c>
      <c r="BB731" s="11" t="s">
        <v>259</v>
      </c>
      <c r="BC731" s="16">
        <v>12</v>
      </c>
      <c r="BD731" s="11" t="s">
        <v>1712</v>
      </c>
      <c r="BE731" s="11" t="s">
        <v>316</v>
      </c>
      <c r="BF731" s="11" t="s">
        <v>169</v>
      </c>
      <c r="BG731" s="11" t="s">
        <v>262</v>
      </c>
      <c r="BH731" s="11" t="s">
        <v>263</v>
      </c>
      <c r="BI731" s="11" t="s">
        <v>172</v>
      </c>
      <c r="BJ731" s="11" t="s">
        <v>173</v>
      </c>
      <c r="BK731" s="11">
        <v>1</v>
      </c>
      <c r="BP731" s="11" t="s">
        <v>174</v>
      </c>
      <c r="BR731" s="11" t="s">
        <v>265</v>
      </c>
      <c r="BT731" s="11" t="s">
        <v>265</v>
      </c>
      <c r="BU731" s="11" t="s">
        <v>174</v>
      </c>
      <c r="BV731" s="11" t="s">
        <v>174</v>
      </c>
      <c r="BW731" s="11" t="s">
        <v>174</v>
      </c>
      <c r="BX731" s="11" t="s">
        <v>174</v>
      </c>
      <c r="BY731" s="11" t="s">
        <v>174</v>
      </c>
      <c r="BZ731" s="11" t="s">
        <v>265</v>
      </c>
      <c r="CA731" s="11" t="s">
        <v>174</v>
      </c>
      <c r="CB731" s="11" t="s">
        <v>174</v>
      </c>
      <c r="CC731" s="11" t="s">
        <v>174</v>
      </c>
      <c r="CD731" s="11" t="s">
        <v>174</v>
      </c>
      <c r="CE731" s="11" t="s">
        <v>174</v>
      </c>
      <c r="CF731" s="14">
        <v>41411</v>
      </c>
      <c r="CG731" s="14">
        <v>39889</v>
      </c>
    </row>
    <row r="732" spans="1:85" ht="60" x14ac:dyDescent="0.25">
      <c r="A732" s="11">
        <v>681</v>
      </c>
      <c r="B732" s="11" t="s">
        <v>5088</v>
      </c>
      <c r="D732" s="13">
        <v>681.2</v>
      </c>
      <c r="E732" s="11" t="s">
        <v>5092</v>
      </c>
      <c r="F732" s="11" t="s">
        <v>437</v>
      </c>
      <c r="G732" s="11" t="s">
        <v>142</v>
      </c>
      <c r="H732" s="11" t="s">
        <v>4213</v>
      </c>
      <c r="I732" s="11" t="s">
        <v>253</v>
      </c>
      <c r="J732" s="11" t="s">
        <v>2157</v>
      </c>
      <c r="K732" s="14">
        <v>38271</v>
      </c>
      <c r="M732" s="11">
        <v>283440</v>
      </c>
      <c r="N732" s="11">
        <v>202860</v>
      </c>
      <c r="O732" s="11">
        <v>170</v>
      </c>
      <c r="P732" s="11" t="s">
        <v>147</v>
      </c>
      <c r="Q732" s="11" t="s">
        <v>5093</v>
      </c>
      <c r="R732" s="11">
        <v>50</v>
      </c>
      <c r="S732" s="11" t="s">
        <v>149</v>
      </c>
      <c r="T732" s="11">
        <v>34</v>
      </c>
      <c r="U732" s="11">
        <v>2</v>
      </c>
      <c r="V732" s="11" t="s">
        <v>1932</v>
      </c>
      <c r="W732" s="11">
        <v>1</v>
      </c>
      <c r="X732" s="11">
        <v>0</v>
      </c>
      <c r="Y732" s="11">
        <v>0</v>
      </c>
      <c r="Z732" s="11">
        <v>0</v>
      </c>
      <c r="AA732" s="11">
        <v>1</v>
      </c>
      <c r="AB732" s="11">
        <v>0</v>
      </c>
      <c r="AC732" s="11">
        <v>0</v>
      </c>
      <c r="AD732" s="11">
        <v>0</v>
      </c>
      <c r="AE732" s="11">
        <v>0</v>
      </c>
      <c r="AF732" s="11">
        <v>1</v>
      </c>
      <c r="AG732" s="11">
        <v>0</v>
      </c>
      <c r="AH732" s="11">
        <v>0</v>
      </c>
      <c r="AI732" s="11">
        <v>0</v>
      </c>
      <c r="AJ732" s="11">
        <v>0</v>
      </c>
      <c r="AK732" s="11">
        <v>0</v>
      </c>
      <c r="AL732" s="11">
        <v>0</v>
      </c>
      <c r="AM732" s="11">
        <v>0</v>
      </c>
      <c r="AN732" s="11" t="s">
        <v>274</v>
      </c>
      <c r="AO732" s="11">
        <v>0</v>
      </c>
      <c r="AQ732" s="11" t="s">
        <v>256</v>
      </c>
      <c r="AR732" s="11" t="s">
        <v>152</v>
      </c>
      <c r="AS732" s="11" t="s">
        <v>209</v>
      </c>
      <c r="AT732" s="11">
        <v>12</v>
      </c>
      <c r="AU732" s="11">
        <v>0</v>
      </c>
      <c r="AX732" s="17"/>
      <c r="CF732" s="14">
        <v>41411</v>
      </c>
      <c r="CG732" s="14">
        <v>39889</v>
      </c>
    </row>
    <row r="733" spans="1:85" ht="60" x14ac:dyDescent="0.25">
      <c r="A733" s="11">
        <v>681</v>
      </c>
      <c r="B733" s="11" t="s">
        <v>5088</v>
      </c>
      <c r="D733" s="13">
        <v>681.3</v>
      </c>
      <c r="E733" s="11" t="s">
        <v>5094</v>
      </c>
      <c r="F733" s="11" t="s">
        <v>437</v>
      </c>
      <c r="G733" s="11" t="s">
        <v>142</v>
      </c>
      <c r="H733" s="11" t="s">
        <v>4213</v>
      </c>
      <c r="I733" s="11" t="s">
        <v>253</v>
      </c>
      <c r="J733" s="11" t="s">
        <v>2157</v>
      </c>
      <c r="K733" s="14">
        <v>38271</v>
      </c>
      <c r="M733" s="11">
        <v>283530</v>
      </c>
      <c r="N733" s="11">
        <v>203000</v>
      </c>
      <c r="O733" s="11">
        <v>170</v>
      </c>
      <c r="P733" s="11" t="s">
        <v>147</v>
      </c>
      <c r="Q733" s="11" t="s">
        <v>5095</v>
      </c>
      <c r="R733" s="11">
        <v>50</v>
      </c>
      <c r="S733" s="11" t="s">
        <v>149</v>
      </c>
      <c r="T733" s="11">
        <v>29</v>
      </c>
      <c r="U733" s="11">
        <v>2</v>
      </c>
      <c r="V733" s="11" t="s">
        <v>1932</v>
      </c>
      <c r="W733" s="11">
        <v>1</v>
      </c>
      <c r="X733" s="11">
        <v>0</v>
      </c>
      <c r="Y733" s="11">
        <v>0</v>
      </c>
      <c r="Z733" s="11">
        <v>0</v>
      </c>
      <c r="AA733" s="11">
        <v>1</v>
      </c>
      <c r="AB733" s="11">
        <v>0</v>
      </c>
      <c r="AC733" s="11">
        <v>0</v>
      </c>
      <c r="AD733" s="11">
        <v>0</v>
      </c>
      <c r="AE733" s="11">
        <v>0</v>
      </c>
      <c r="AF733" s="11">
        <v>1</v>
      </c>
      <c r="AG733" s="11">
        <v>0</v>
      </c>
      <c r="AH733" s="11">
        <v>0</v>
      </c>
      <c r="AI733" s="11">
        <v>0</v>
      </c>
      <c r="AJ733" s="11">
        <v>0</v>
      </c>
      <c r="AK733" s="11">
        <v>0</v>
      </c>
      <c r="AL733" s="11">
        <v>0</v>
      </c>
      <c r="AM733" s="11">
        <v>0</v>
      </c>
      <c r="AN733" s="11" t="s">
        <v>274</v>
      </c>
      <c r="AO733" s="11">
        <v>0</v>
      </c>
      <c r="AQ733" s="11" t="s">
        <v>256</v>
      </c>
      <c r="AR733" s="11" t="s">
        <v>152</v>
      </c>
      <c r="AS733" s="11" t="s">
        <v>209</v>
      </c>
      <c r="AT733" s="11">
        <v>12</v>
      </c>
      <c r="AU733" s="11">
        <v>0</v>
      </c>
      <c r="AX733" s="17"/>
      <c r="CF733" s="14">
        <v>41411</v>
      </c>
      <c r="CG733" s="14">
        <v>39889</v>
      </c>
    </row>
    <row r="734" spans="1:85" ht="60" x14ac:dyDescent="0.25">
      <c r="A734" s="11">
        <v>681</v>
      </c>
      <c r="B734" s="11" t="s">
        <v>5088</v>
      </c>
      <c r="D734" s="13">
        <v>681.4</v>
      </c>
      <c r="E734" s="11" t="s">
        <v>279</v>
      </c>
      <c r="F734" s="11" t="s">
        <v>437</v>
      </c>
      <c r="G734" s="11" t="s">
        <v>142</v>
      </c>
      <c r="H734" s="11" t="s">
        <v>4213</v>
      </c>
      <c r="I734" s="11" t="s">
        <v>253</v>
      </c>
      <c r="J734" s="11" t="s">
        <v>2157</v>
      </c>
      <c r="K734" s="14">
        <v>38271</v>
      </c>
      <c r="M734" s="11">
        <v>283650</v>
      </c>
      <c r="N734" s="11">
        <v>203100</v>
      </c>
      <c r="O734" s="11">
        <v>170</v>
      </c>
      <c r="P734" s="11" t="s">
        <v>147</v>
      </c>
      <c r="Q734" s="11" t="s">
        <v>5096</v>
      </c>
      <c r="R734" s="11">
        <v>10</v>
      </c>
      <c r="S734" s="11" t="s">
        <v>149</v>
      </c>
      <c r="T734" s="11">
        <v>26.5</v>
      </c>
      <c r="U734" s="11">
        <v>2</v>
      </c>
      <c r="V734" s="11" t="s">
        <v>1932</v>
      </c>
      <c r="W734" s="11">
        <v>1</v>
      </c>
      <c r="X734" s="11">
        <v>0</v>
      </c>
      <c r="Y734" s="11">
        <v>0</v>
      </c>
      <c r="Z734" s="11">
        <v>0</v>
      </c>
      <c r="AA734" s="11">
        <v>0</v>
      </c>
      <c r="AB734" s="11">
        <v>0</v>
      </c>
      <c r="AC734" s="11">
        <v>0</v>
      </c>
      <c r="AD734" s="11">
        <v>1</v>
      </c>
      <c r="AE734" s="11">
        <v>1</v>
      </c>
      <c r="AF734" s="11">
        <v>1</v>
      </c>
      <c r="AG734" s="11">
        <v>0</v>
      </c>
      <c r="AH734" s="11">
        <v>0</v>
      </c>
      <c r="AI734" s="11">
        <v>0</v>
      </c>
      <c r="AJ734" s="11">
        <v>0</v>
      </c>
      <c r="AK734" s="11">
        <v>0</v>
      </c>
      <c r="AL734" s="11">
        <v>0</v>
      </c>
      <c r="AM734" s="11">
        <v>0</v>
      </c>
      <c r="AN734" s="11" t="s">
        <v>852</v>
      </c>
      <c r="AO734" s="11">
        <v>0</v>
      </c>
      <c r="AQ734" s="11" t="s">
        <v>256</v>
      </c>
      <c r="AR734" s="11" t="s">
        <v>152</v>
      </c>
      <c r="AS734" s="11" t="s">
        <v>209</v>
      </c>
      <c r="AT734" s="11">
        <v>12</v>
      </c>
      <c r="AU734" s="11">
        <v>0</v>
      </c>
      <c r="AW734" s="11" t="s">
        <v>165</v>
      </c>
      <c r="AX734" s="17"/>
      <c r="AY734" s="11" t="s">
        <v>3585</v>
      </c>
      <c r="BA734" s="11" t="s">
        <v>5088</v>
      </c>
      <c r="BB734" s="11" t="s">
        <v>259</v>
      </c>
      <c r="BC734" s="16">
        <v>12</v>
      </c>
      <c r="BD734" s="11" t="s">
        <v>1712</v>
      </c>
      <c r="BE734" s="11" t="s">
        <v>316</v>
      </c>
      <c r="BF734" s="11" t="s">
        <v>169</v>
      </c>
      <c r="BG734" s="11" t="s">
        <v>262</v>
      </c>
      <c r="BH734" s="11" t="s">
        <v>263</v>
      </c>
      <c r="BI734" s="11" t="s">
        <v>172</v>
      </c>
      <c r="BJ734" s="11" t="s">
        <v>173</v>
      </c>
      <c r="BK734" s="11">
        <v>1</v>
      </c>
      <c r="BP734" s="11" t="s">
        <v>174</v>
      </c>
      <c r="BR734" s="11" t="s">
        <v>265</v>
      </c>
      <c r="BT734" s="11" t="s">
        <v>265</v>
      </c>
      <c r="BU734" s="11" t="s">
        <v>174</v>
      </c>
      <c r="BV734" s="11" t="s">
        <v>174</v>
      </c>
      <c r="BW734" s="11" t="s">
        <v>174</v>
      </c>
      <c r="BX734" s="11" t="s">
        <v>174</v>
      </c>
      <c r="BY734" s="11" t="s">
        <v>174</v>
      </c>
      <c r="BZ734" s="11" t="s">
        <v>265</v>
      </c>
      <c r="CA734" s="11" t="s">
        <v>174</v>
      </c>
      <c r="CB734" s="11" t="s">
        <v>174</v>
      </c>
      <c r="CC734" s="11" t="s">
        <v>174</v>
      </c>
      <c r="CD734" s="11" t="s">
        <v>174</v>
      </c>
      <c r="CE734" s="11" t="s">
        <v>174</v>
      </c>
      <c r="CF734" s="14">
        <v>41411</v>
      </c>
      <c r="CG734" s="14">
        <v>39889</v>
      </c>
    </row>
    <row r="735" spans="1:85" ht="60" x14ac:dyDescent="0.25">
      <c r="A735" s="11">
        <v>681</v>
      </c>
      <c r="B735" s="11" t="s">
        <v>5088</v>
      </c>
      <c r="D735" s="13">
        <v>681.5</v>
      </c>
      <c r="E735" s="11" t="s">
        <v>5097</v>
      </c>
      <c r="F735" s="11" t="s">
        <v>437</v>
      </c>
      <c r="G735" s="11" t="s">
        <v>142</v>
      </c>
      <c r="H735" s="11" t="s">
        <v>4213</v>
      </c>
      <c r="I735" s="11" t="s">
        <v>253</v>
      </c>
      <c r="J735" s="11" t="s">
        <v>2157</v>
      </c>
      <c r="K735" s="14">
        <v>38271</v>
      </c>
      <c r="M735" s="11">
        <v>283466</v>
      </c>
      <c r="N735" s="11">
        <v>202575</v>
      </c>
      <c r="O735" s="11">
        <v>170</v>
      </c>
      <c r="P735" s="11" t="s">
        <v>147</v>
      </c>
      <c r="Q735" s="11" t="s">
        <v>5098</v>
      </c>
      <c r="R735" s="11">
        <v>3</v>
      </c>
      <c r="S735" s="11" t="s">
        <v>149</v>
      </c>
      <c r="T735" s="11">
        <v>62.6</v>
      </c>
      <c r="U735" s="11">
        <v>0.1</v>
      </c>
      <c r="V735" s="11" t="s">
        <v>231</v>
      </c>
      <c r="W735" s="11">
        <v>1</v>
      </c>
      <c r="X735" s="11">
        <v>0</v>
      </c>
      <c r="Y735" s="11">
        <v>0</v>
      </c>
      <c r="Z735" s="11">
        <v>1</v>
      </c>
      <c r="AA735" s="11">
        <v>0</v>
      </c>
      <c r="AB735" s="11">
        <v>0</v>
      </c>
      <c r="AC735" s="11">
        <v>0</v>
      </c>
      <c r="AD735" s="11">
        <v>0</v>
      </c>
      <c r="AE735" s="11">
        <v>0</v>
      </c>
      <c r="AF735" s="11">
        <v>0</v>
      </c>
      <c r="AG735" s="11">
        <v>0</v>
      </c>
      <c r="AH735" s="11">
        <v>0</v>
      </c>
      <c r="AI735" s="11">
        <v>0</v>
      </c>
      <c r="AJ735" s="11">
        <v>0</v>
      </c>
      <c r="AK735" s="11">
        <v>0</v>
      </c>
      <c r="AL735" s="11">
        <v>0</v>
      </c>
      <c r="AM735" s="11">
        <v>0</v>
      </c>
      <c r="AN735" s="11" t="s">
        <v>308</v>
      </c>
      <c r="AO735" s="11">
        <v>0</v>
      </c>
      <c r="AQ735" s="11" t="s">
        <v>256</v>
      </c>
      <c r="AR735" s="11" t="s">
        <v>152</v>
      </c>
      <c r="AS735" s="11" t="s">
        <v>209</v>
      </c>
      <c r="AT735" s="11">
        <v>12</v>
      </c>
      <c r="AU735" s="11">
        <v>0</v>
      </c>
      <c r="AX735" s="17"/>
      <c r="CF735" s="14">
        <v>41411</v>
      </c>
      <c r="CG735" s="14">
        <v>39889</v>
      </c>
    </row>
    <row r="736" spans="1:85" ht="60" x14ac:dyDescent="0.25">
      <c r="A736" s="11">
        <v>681</v>
      </c>
      <c r="B736" s="11" t="s">
        <v>5088</v>
      </c>
      <c r="D736" s="13">
        <v>681.6</v>
      </c>
      <c r="E736" s="11" t="s">
        <v>5099</v>
      </c>
      <c r="F736" s="11" t="s">
        <v>437</v>
      </c>
      <c r="G736" s="11" t="s">
        <v>142</v>
      </c>
      <c r="H736" s="11" t="s">
        <v>4213</v>
      </c>
      <c r="I736" s="11" t="s">
        <v>253</v>
      </c>
      <c r="J736" s="11" t="s">
        <v>2157</v>
      </c>
      <c r="K736" s="14">
        <v>38271</v>
      </c>
      <c r="L736" s="11" t="s">
        <v>5100</v>
      </c>
      <c r="M736" s="11">
        <v>283524</v>
      </c>
      <c r="N736" s="11">
        <v>202540</v>
      </c>
      <c r="O736" s="11">
        <v>170</v>
      </c>
      <c r="P736" s="11" t="s">
        <v>147</v>
      </c>
      <c r="Q736" s="11" t="s">
        <v>5101</v>
      </c>
      <c r="R736" s="11">
        <v>2</v>
      </c>
      <c r="S736" s="11" t="s">
        <v>149</v>
      </c>
      <c r="T736" s="11">
        <v>51.6</v>
      </c>
      <c r="U736" s="11">
        <v>0.01</v>
      </c>
      <c r="V736" s="11" t="s">
        <v>231</v>
      </c>
      <c r="W736" s="11">
        <v>1</v>
      </c>
      <c r="X736" s="11">
        <v>0</v>
      </c>
      <c r="Y736" s="11">
        <v>0</v>
      </c>
      <c r="Z736" s="11">
        <v>0</v>
      </c>
      <c r="AA736" s="11">
        <v>0</v>
      </c>
      <c r="AB736" s="11">
        <v>0</v>
      </c>
      <c r="AC736" s="11">
        <v>0</v>
      </c>
      <c r="AD736" s="11">
        <v>0</v>
      </c>
      <c r="AE736" s="11">
        <v>0</v>
      </c>
      <c r="AF736" s="11">
        <v>0</v>
      </c>
      <c r="AG736" s="11">
        <v>0</v>
      </c>
      <c r="AH736" s="11">
        <v>0</v>
      </c>
      <c r="AI736" s="11">
        <v>0</v>
      </c>
      <c r="AJ736" s="11">
        <v>0</v>
      </c>
      <c r="AK736" s="11">
        <v>0</v>
      </c>
      <c r="AL736" s="11">
        <v>0</v>
      </c>
      <c r="AM736" s="11">
        <v>0</v>
      </c>
      <c r="AN736" s="11" t="s">
        <v>175</v>
      </c>
      <c r="AO736" s="11">
        <v>0</v>
      </c>
      <c r="AQ736" s="11" t="s">
        <v>256</v>
      </c>
      <c r="AR736" s="11" t="s">
        <v>152</v>
      </c>
      <c r="AS736" s="11" t="s">
        <v>209</v>
      </c>
      <c r="AT736" s="11">
        <v>12</v>
      </c>
      <c r="AU736" s="11">
        <v>0</v>
      </c>
      <c r="AX736" s="17"/>
      <c r="CF736" s="14">
        <v>41411</v>
      </c>
      <c r="CG736" s="14">
        <v>39889</v>
      </c>
    </row>
    <row r="737" spans="1:85" ht="60" x14ac:dyDescent="0.25">
      <c r="A737" s="11">
        <v>681</v>
      </c>
      <c r="B737" s="11" t="s">
        <v>5088</v>
      </c>
      <c r="D737" s="13">
        <v>681.7</v>
      </c>
      <c r="E737" s="11" t="s">
        <v>5102</v>
      </c>
      <c r="F737" s="11" t="s">
        <v>437</v>
      </c>
      <c r="G737" s="11" t="s">
        <v>142</v>
      </c>
      <c r="H737" s="11" t="s">
        <v>4213</v>
      </c>
      <c r="I737" s="11" t="s">
        <v>253</v>
      </c>
      <c r="J737" s="11" t="s">
        <v>2157</v>
      </c>
      <c r="K737" s="14">
        <v>38271</v>
      </c>
      <c r="M737" s="11">
        <v>283449</v>
      </c>
      <c r="N737" s="11">
        <v>202765</v>
      </c>
      <c r="O737" s="11">
        <v>170</v>
      </c>
      <c r="P737" s="11" t="s">
        <v>147</v>
      </c>
      <c r="Q737" s="11" t="s">
        <v>5103</v>
      </c>
      <c r="R737" s="11">
        <v>5</v>
      </c>
      <c r="S737" s="11" t="s">
        <v>149</v>
      </c>
      <c r="T737" s="11">
        <v>50.09</v>
      </c>
      <c r="U737" s="11">
        <v>0.01</v>
      </c>
      <c r="V737" s="11" t="s">
        <v>231</v>
      </c>
      <c r="W737" s="11">
        <v>1</v>
      </c>
      <c r="X737" s="11">
        <v>0</v>
      </c>
      <c r="Y737" s="11">
        <v>0</v>
      </c>
      <c r="Z737" s="11">
        <v>0</v>
      </c>
      <c r="AA737" s="11">
        <v>0</v>
      </c>
      <c r="AB737" s="11">
        <v>0</v>
      </c>
      <c r="AC737" s="11">
        <v>0</v>
      </c>
      <c r="AD737" s="11">
        <v>0</v>
      </c>
      <c r="AE737" s="11">
        <v>0</v>
      </c>
      <c r="AF737" s="11">
        <v>0</v>
      </c>
      <c r="AG737" s="11">
        <v>0</v>
      </c>
      <c r="AH737" s="11">
        <v>0</v>
      </c>
      <c r="AI737" s="11">
        <v>0</v>
      </c>
      <c r="AJ737" s="11">
        <v>0</v>
      </c>
      <c r="AK737" s="11">
        <v>0</v>
      </c>
      <c r="AL737" s="11">
        <v>0</v>
      </c>
      <c r="AM737" s="11">
        <v>0</v>
      </c>
      <c r="AN737" s="11" t="s">
        <v>175</v>
      </c>
      <c r="AO737" s="11">
        <v>0</v>
      </c>
      <c r="AQ737" s="11" t="s">
        <v>256</v>
      </c>
      <c r="AR737" s="11" t="s">
        <v>152</v>
      </c>
      <c r="AS737" s="11" t="s">
        <v>209</v>
      </c>
      <c r="AT737" s="11">
        <v>12</v>
      </c>
      <c r="AU737" s="11">
        <v>0</v>
      </c>
      <c r="AX737" s="17"/>
      <c r="CF737" s="14">
        <v>41411</v>
      </c>
      <c r="CG737" s="14">
        <v>39889</v>
      </c>
    </row>
    <row r="738" spans="1:85" ht="60" x14ac:dyDescent="0.25">
      <c r="A738" s="18">
        <v>681</v>
      </c>
      <c r="B738" s="18" t="s">
        <v>5088</v>
      </c>
      <c r="D738" s="19">
        <v>681.8</v>
      </c>
      <c r="E738" s="18" t="s">
        <v>3107</v>
      </c>
      <c r="F738" s="18" t="s">
        <v>437</v>
      </c>
      <c r="G738" s="18" t="s">
        <v>142</v>
      </c>
      <c r="H738" s="18" t="s">
        <v>4213</v>
      </c>
      <c r="I738" s="18" t="s">
        <v>253</v>
      </c>
      <c r="J738" s="18" t="s">
        <v>2157</v>
      </c>
      <c r="K738" s="20">
        <v>38271</v>
      </c>
      <c r="L738" s="18"/>
      <c r="M738" s="18">
        <v>283445</v>
      </c>
      <c r="N738" s="18">
        <v>202865</v>
      </c>
      <c r="O738" s="18">
        <v>170</v>
      </c>
      <c r="P738" s="18" t="s">
        <v>147</v>
      </c>
      <c r="Q738" s="18" t="s">
        <v>5104</v>
      </c>
      <c r="R738" s="18">
        <v>20</v>
      </c>
      <c r="S738" s="18" t="s">
        <v>149</v>
      </c>
      <c r="T738" s="18">
        <v>34</v>
      </c>
      <c r="U738" s="18">
        <v>5</v>
      </c>
      <c r="V738" s="18" t="s">
        <v>150</v>
      </c>
      <c r="W738" s="18">
        <v>1</v>
      </c>
      <c r="X738" s="18">
        <v>0</v>
      </c>
      <c r="Y738" s="18">
        <v>0</v>
      </c>
      <c r="Z738" s="18">
        <v>0</v>
      </c>
      <c r="AA738" s="18">
        <v>0</v>
      </c>
      <c r="AB738" s="18">
        <v>0</v>
      </c>
      <c r="AC738" s="18">
        <v>0</v>
      </c>
      <c r="AD738" s="18">
        <v>1</v>
      </c>
      <c r="AE738" s="18">
        <v>1</v>
      </c>
      <c r="AF738" s="18">
        <v>1</v>
      </c>
      <c r="AG738" s="18">
        <v>0</v>
      </c>
      <c r="AH738" s="18">
        <v>0</v>
      </c>
      <c r="AI738" s="18">
        <v>0</v>
      </c>
      <c r="AJ738" s="18">
        <v>0</v>
      </c>
      <c r="AK738" s="18">
        <v>0</v>
      </c>
      <c r="AL738" s="18">
        <v>0</v>
      </c>
      <c r="AM738" s="18">
        <v>0</v>
      </c>
      <c r="AN738" s="18" t="s">
        <v>852</v>
      </c>
      <c r="AO738" s="18">
        <v>0</v>
      </c>
      <c r="AP738" s="18"/>
      <c r="AQ738" s="18" t="s">
        <v>256</v>
      </c>
      <c r="AR738" s="18" t="s">
        <v>152</v>
      </c>
      <c r="AS738" s="11" t="s">
        <v>209</v>
      </c>
      <c r="AT738" s="18">
        <v>12</v>
      </c>
      <c r="AU738" s="11">
        <v>0</v>
      </c>
      <c r="AV738" s="18"/>
      <c r="AW738" s="11" t="s">
        <v>165</v>
      </c>
      <c r="AX738" s="17"/>
      <c r="AY738" s="11" t="s">
        <v>847</v>
      </c>
      <c r="BA738" s="11" t="s">
        <v>5088</v>
      </c>
      <c r="BB738" s="11" t="s">
        <v>259</v>
      </c>
      <c r="BC738" s="16">
        <v>12</v>
      </c>
      <c r="BD738" s="11" t="s">
        <v>1712</v>
      </c>
      <c r="BE738" s="11" t="s">
        <v>316</v>
      </c>
      <c r="BF738" s="11" t="s">
        <v>169</v>
      </c>
      <c r="BG738" s="11" t="s">
        <v>262</v>
      </c>
      <c r="BH738" s="11" t="s">
        <v>263</v>
      </c>
      <c r="BI738" s="11" t="s">
        <v>172</v>
      </c>
      <c r="BJ738" s="11" t="s">
        <v>173</v>
      </c>
      <c r="BK738" s="11">
        <v>1</v>
      </c>
      <c r="BP738" s="11" t="s">
        <v>286</v>
      </c>
      <c r="BT738" s="11" t="s">
        <v>286</v>
      </c>
      <c r="BU738" s="11" t="s">
        <v>286</v>
      </c>
      <c r="BV738" s="11" t="s">
        <v>286</v>
      </c>
      <c r="BW738" s="11" t="s">
        <v>286</v>
      </c>
      <c r="BX738" s="11" t="s">
        <v>286</v>
      </c>
      <c r="BY738" s="11" t="s">
        <v>286</v>
      </c>
      <c r="BZ738" s="11" t="s">
        <v>286</v>
      </c>
      <c r="CA738" s="11" t="s">
        <v>286</v>
      </c>
      <c r="CB738" s="11" t="s">
        <v>286</v>
      </c>
      <c r="CC738" s="11" t="s">
        <v>286</v>
      </c>
      <c r="CD738" s="11" t="s">
        <v>286</v>
      </c>
      <c r="CE738" s="11" t="s">
        <v>286</v>
      </c>
      <c r="CF738" s="14">
        <v>41411</v>
      </c>
      <c r="CG738" s="14">
        <v>39889</v>
      </c>
    </row>
    <row r="739" spans="1:85" ht="60" x14ac:dyDescent="0.25">
      <c r="A739" s="18">
        <v>681</v>
      </c>
      <c r="B739" s="18" t="s">
        <v>5088</v>
      </c>
      <c r="D739" s="19">
        <v>681.9</v>
      </c>
      <c r="E739" s="18" t="s">
        <v>3110</v>
      </c>
      <c r="F739" s="18" t="s">
        <v>437</v>
      </c>
      <c r="G739" s="18" t="s">
        <v>142</v>
      </c>
      <c r="H739" s="18" t="s">
        <v>4213</v>
      </c>
      <c r="I739" s="18" t="s">
        <v>253</v>
      </c>
      <c r="J739" s="18" t="s">
        <v>2157</v>
      </c>
      <c r="K739" s="20">
        <v>38271</v>
      </c>
      <c r="L739" s="18"/>
      <c r="M739" s="18">
        <v>283465</v>
      </c>
      <c r="N739" s="18">
        <v>202905</v>
      </c>
      <c r="O739" s="18">
        <v>170</v>
      </c>
      <c r="P739" s="18" t="s">
        <v>147</v>
      </c>
      <c r="Q739" s="18" t="s">
        <v>5105</v>
      </c>
      <c r="R739" s="18">
        <v>10</v>
      </c>
      <c r="S739" s="18" t="s">
        <v>149</v>
      </c>
      <c r="T739" s="18">
        <v>34</v>
      </c>
      <c r="U739" s="18">
        <v>5</v>
      </c>
      <c r="V739" s="18" t="s">
        <v>150</v>
      </c>
      <c r="W739" s="18">
        <v>1</v>
      </c>
      <c r="X739" s="18">
        <v>0</v>
      </c>
      <c r="Y739" s="18">
        <v>0</v>
      </c>
      <c r="Z739" s="18">
        <v>0</v>
      </c>
      <c r="AA739" s="18">
        <v>0</v>
      </c>
      <c r="AB739" s="18">
        <v>0</v>
      </c>
      <c r="AC739" s="18">
        <v>0</v>
      </c>
      <c r="AD739" s="18">
        <v>1</v>
      </c>
      <c r="AE739" s="18">
        <v>1</v>
      </c>
      <c r="AF739" s="18">
        <v>1</v>
      </c>
      <c r="AG739" s="18">
        <v>0</v>
      </c>
      <c r="AH739" s="18">
        <v>0</v>
      </c>
      <c r="AI739" s="18">
        <v>0</v>
      </c>
      <c r="AJ739" s="18">
        <v>0</v>
      </c>
      <c r="AK739" s="18">
        <v>0</v>
      </c>
      <c r="AL739" s="18">
        <v>0</v>
      </c>
      <c r="AM739" s="18">
        <v>0</v>
      </c>
      <c r="AN739" s="18" t="s">
        <v>852</v>
      </c>
      <c r="AO739" s="18">
        <v>0</v>
      </c>
      <c r="AP739" s="18"/>
      <c r="AQ739" s="18" t="s">
        <v>256</v>
      </c>
      <c r="AR739" s="18" t="s">
        <v>152</v>
      </c>
      <c r="AS739" s="11" t="s">
        <v>209</v>
      </c>
      <c r="AT739" s="18">
        <v>12</v>
      </c>
      <c r="AU739" s="11">
        <v>0</v>
      </c>
      <c r="AV739" s="18"/>
      <c r="AW739" s="11" t="s">
        <v>165</v>
      </c>
      <c r="AX739" s="17"/>
      <c r="AY739" s="11" t="s">
        <v>1944</v>
      </c>
      <c r="BA739" s="11" t="s">
        <v>5088</v>
      </c>
      <c r="BB739" s="11" t="s">
        <v>259</v>
      </c>
      <c r="BC739" s="16">
        <v>12</v>
      </c>
      <c r="BD739" s="11" t="s">
        <v>1712</v>
      </c>
      <c r="BE739" s="11" t="s">
        <v>316</v>
      </c>
      <c r="BF739" s="11" t="s">
        <v>169</v>
      </c>
      <c r="BG739" s="11" t="s">
        <v>262</v>
      </c>
      <c r="BH739" s="11" t="s">
        <v>263</v>
      </c>
      <c r="BI739" s="11" t="s">
        <v>172</v>
      </c>
      <c r="BJ739" s="11" t="s">
        <v>173</v>
      </c>
      <c r="BK739" s="11">
        <v>1</v>
      </c>
      <c r="BP739" s="11" t="s">
        <v>286</v>
      </c>
      <c r="BT739" s="11" t="s">
        <v>286</v>
      </c>
      <c r="BU739" s="11" t="s">
        <v>286</v>
      </c>
      <c r="BV739" s="11" t="s">
        <v>286</v>
      </c>
      <c r="BW739" s="11" t="s">
        <v>286</v>
      </c>
      <c r="BX739" s="11" t="s">
        <v>286</v>
      </c>
      <c r="BY739" s="11" t="s">
        <v>286</v>
      </c>
      <c r="BZ739" s="11" t="s">
        <v>286</v>
      </c>
      <c r="CA739" s="11" t="s">
        <v>286</v>
      </c>
      <c r="CB739" s="11" t="s">
        <v>286</v>
      </c>
      <c r="CC739" s="11" t="s">
        <v>286</v>
      </c>
      <c r="CD739" s="11" t="s">
        <v>286</v>
      </c>
      <c r="CE739" s="11" t="s">
        <v>286</v>
      </c>
      <c r="CF739" s="14">
        <v>41411</v>
      </c>
      <c r="CG739" s="14">
        <v>39889</v>
      </c>
    </row>
    <row r="740" spans="1:85" ht="60" x14ac:dyDescent="0.25">
      <c r="A740" s="18">
        <v>681</v>
      </c>
      <c r="B740" s="18" t="s">
        <v>5088</v>
      </c>
      <c r="D740" s="19">
        <v>681.91</v>
      </c>
      <c r="E740" s="18" t="s">
        <v>2621</v>
      </c>
      <c r="F740" s="18" t="s">
        <v>437</v>
      </c>
      <c r="G740" s="18" t="s">
        <v>142</v>
      </c>
      <c r="H740" s="18" t="s">
        <v>4213</v>
      </c>
      <c r="I740" s="18" t="s">
        <v>253</v>
      </c>
      <c r="J740" s="18" t="s">
        <v>2157</v>
      </c>
      <c r="K740" s="20">
        <v>38271</v>
      </c>
      <c r="L740" s="18"/>
      <c r="M740" s="18">
        <v>283535</v>
      </c>
      <c r="N740" s="18">
        <v>203010</v>
      </c>
      <c r="O740" s="18">
        <v>170</v>
      </c>
      <c r="P740" s="18" t="s">
        <v>147</v>
      </c>
      <c r="Q740" s="18" t="s">
        <v>5106</v>
      </c>
      <c r="R740" s="18">
        <v>10</v>
      </c>
      <c r="S740" s="18" t="s">
        <v>149</v>
      </c>
      <c r="T740" s="18">
        <v>29</v>
      </c>
      <c r="U740" s="18">
        <v>5</v>
      </c>
      <c r="V740" s="18" t="s">
        <v>150</v>
      </c>
      <c r="W740" s="18">
        <v>1</v>
      </c>
      <c r="X740" s="18">
        <v>0</v>
      </c>
      <c r="Y740" s="18">
        <v>0</v>
      </c>
      <c r="Z740" s="18">
        <v>0</v>
      </c>
      <c r="AA740" s="18">
        <v>0</v>
      </c>
      <c r="AB740" s="18">
        <v>0</v>
      </c>
      <c r="AC740" s="18">
        <v>0</v>
      </c>
      <c r="AD740" s="18">
        <v>1</v>
      </c>
      <c r="AE740" s="18">
        <v>1</v>
      </c>
      <c r="AF740" s="18">
        <v>1</v>
      </c>
      <c r="AG740" s="18">
        <v>0</v>
      </c>
      <c r="AH740" s="18">
        <v>0</v>
      </c>
      <c r="AI740" s="18">
        <v>0</v>
      </c>
      <c r="AJ740" s="18">
        <v>0</v>
      </c>
      <c r="AK740" s="18">
        <v>0</v>
      </c>
      <c r="AL740" s="18">
        <v>0</v>
      </c>
      <c r="AM740" s="18">
        <v>0</v>
      </c>
      <c r="AN740" s="18" t="s">
        <v>852</v>
      </c>
      <c r="AO740" s="18">
        <v>0</v>
      </c>
      <c r="AP740" s="18"/>
      <c r="AQ740" s="18" t="s">
        <v>256</v>
      </c>
      <c r="AR740" s="18" t="s">
        <v>152</v>
      </c>
      <c r="AS740" s="11" t="s">
        <v>209</v>
      </c>
      <c r="AT740" s="18">
        <v>12</v>
      </c>
      <c r="AU740" s="11">
        <v>0</v>
      </c>
      <c r="AV740" s="18"/>
      <c r="AW740" s="11" t="s">
        <v>165</v>
      </c>
      <c r="AX740" s="17"/>
      <c r="AY740" s="11" t="s">
        <v>2706</v>
      </c>
      <c r="BA740" s="11" t="s">
        <v>5088</v>
      </c>
      <c r="BB740" s="11" t="s">
        <v>259</v>
      </c>
      <c r="BC740" s="16">
        <v>12</v>
      </c>
      <c r="BD740" s="11" t="s">
        <v>1712</v>
      </c>
      <c r="BE740" s="11" t="s">
        <v>316</v>
      </c>
      <c r="BF740" s="11" t="s">
        <v>169</v>
      </c>
      <c r="BG740" s="11" t="s">
        <v>262</v>
      </c>
      <c r="BH740" s="11" t="s">
        <v>263</v>
      </c>
      <c r="BI740" s="11" t="s">
        <v>172</v>
      </c>
      <c r="BJ740" s="11" t="s">
        <v>173</v>
      </c>
      <c r="BK740" s="11">
        <v>1</v>
      </c>
      <c r="BP740" s="11" t="s">
        <v>286</v>
      </c>
      <c r="BT740" s="11" t="s">
        <v>286</v>
      </c>
      <c r="BU740" s="11" t="s">
        <v>286</v>
      </c>
      <c r="BV740" s="11" t="s">
        <v>286</v>
      </c>
      <c r="BW740" s="11" t="s">
        <v>286</v>
      </c>
      <c r="BX740" s="11" t="s">
        <v>286</v>
      </c>
      <c r="BY740" s="11" t="s">
        <v>286</v>
      </c>
      <c r="BZ740" s="11" t="s">
        <v>286</v>
      </c>
      <c r="CA740" s="11" t="s">
        <v>286</v>
      </c>
      <c r="CB740" s="11" t="s">
        <v>286</v>
      </c>
      <c r="CC740" s="11" t="s">
        <v>286</v>
      </c>
      <c r="CD740" s="11" t="s">
        <v>286</v>
      </c>
      <c r="CE740" s="11" t="s">
        <v>286</v>
      </c>
      <c r="CF740" s="14">
        <v>41411</v>
      </c>
      <c r="CG740" s="14">
        <v>39889</v>
      </c>
    </row>
    <row r="741" spans="1:85" ht="60" x14ac:dyDescent="0.25">
      <c r="A741" s="18">
        <v>681</v>
      </c>
      <c r="B741" s="18" t="s">
        <v>5088</v>
      </c>
      <c r="D741" s="19">
        <v>681.92</v>
      </c>
      <c r="E741" s="18" t="s">
        <v>3204</v>
      </c>
      <c r="F741" s="18" t="s">
        <v>437</v>
      </c>
      <c r="G741" s="18" t="s">
        <v>142</v>
      </c>
      <c r="H741" s="18" t="s">
        <v>4213</v>
      </c>
      <c r="I741" s="18" t="s">
        <v>253</v>
      </c>
      <c r="J741" s="18" t="s">
        <v>2157</v>
      </c>
      <c r="K741" s="20">
        <v>38271</v>
      </c>
      <c r="L741" s="18"/>
      <c r="M741" s="18">
        <v>283585</v>
      </c>
      <c r="N741" s="18">
        <v>203060</v>
      </c>
      <c r="O741" s="18">
        <v>170</v>
      </c>
      <c r="P741" s="18" t="s">
        <v>147</v>
      </c>
      <c r="Q741" s="18" t="s">
        <v>5107</v>
      </c>
      <c r="R741" s="18">
        <v>20</v>
      </c>
      <c r="S741" s="18" t="s">
        <v>149</v>
      </c>
      <c r="T741" s="18">
        <v>29</v>
      </c>
      <c r="U741" s="18">
        <v>5</v>
      </c>
      <c r="V741" s="18" t="s">
        <v>150</v>
      </c>
      <c r="W741" s="18">
        <v>1</v>
      </c>
      <c r="X741" s="18">
        <v>0</v>
      </c>
      <c r="Y741" s="18">
        <v>0</v>
      </c>
      <c r="Z741" s="18">
        <v>0</v>
      </c>
      <c r="AA741" s="18">
        <v>0</v>
      </c>
      <c r="AB741" s="18">
        <v>0</v>
      </c>
      <c r="AC741" s="18">
        <v>0</v>
      </c>
      <c r="AD741" s="18">
        <v>1</v>
      </c>
      <c r="AE741" s="18">
        <v>1</v>
      </c>
      <c r="AF741" s="18">
        <v>1</v>
      </c>
      <c r="AG741" s="18">
        <v>0</v>
      </c>
      <c r="AH741" s="18">
        <v>0</v>
      </c>
      <c r="AI741" s="18">
        <v>0</v>
      </c>
      <c r="AJ741" s="18">
        <v>0</v>
      </c>
      <c r="AK741" s="18">
        <v>0</v>
      </c>
      <c r="AL741" s="18">
        <v>0</v>
      </c>
      <c r="AM741" s="18">
        <v>0</v>
      </c>
      <c r="AN741" s="18" t="s">
        <v>852</v>
      </c>
      <c r="AO741" s="18">
        <v>0</v>
      </c>
      <c r="AP741" s="18"/>
      <c r="AQ741" s="18" t="s">
        <v>256</v>
      </c>
      <c r="AR741" s="18" t="s">
        <v>152</v>
      </c>
      <c r="AS741" s="11" t="s">
        <v>209</v>
      </c>
      <c r="AT741" s="18">
        <v>12</v>
      </c>
      <c r="AU741" s="11">
        <v>0</v>
      </c>
      <c r="AV741" s="18"/>
      <c r="AW741" s="11" t="s">
        <v>165</v>
      </c>
      <c r="AX741" s="17"/>
      <c r="AY741" s="11" t="s">
        <v>5108</v>
      </c>
      <c r="BA741" s="11" t="s">
        <v>5088</v>
      </c>
      <c r="BB741" s="11" t="s">
        <v>259</v>
      </c>
      <c r="BC741" s="16">
        <v>12</v>
      </c>
      <c r="BD741" s="11" t="s">
        <v>1712</v>
      </c>
      <c r="BE741" s="11" t="s">
        <v>316</v>
      </c>
      <c r="BF741" s="11" t="s">
        <v>169</v>
      </c>
      <c r="BG741" s="11" t="s">
        <v>262</v>
      </c>
      <c r="BH741" s="11" t="s">
        <v>263</v>
      </c>
      <c r="BI741" s="11" t="s">
        <v>172</v>
      </c>
      <c r="BJ741" s="11" t="s">
        <v>173</v>
      </c>
      <c r="BK741" s="11">
        <v>1</v>
      </c>
      <c r="BP741" s="11" t="s">
        <v>286</v>
      </c>
      <c r="BT741" s="11" t="s">
        <v>286</v>
      </c>
      <c r="BU741" s="11" t="s">
        <v>286</v>
      </c>
      <c r="BV741" s="11" t="s">
        <v>286</v>
      </c>
      <c r="BW741" s="11" t="s">
        <v>286</v>
      </c>
      <c r="BX741" s="11" t="s">
        <v>286</v>
      </c>
      <c r="BY741" s="11" t="s">
        <v>286</v>
      </c>
      <c r="BZ741" s="11" t="s">
        <v>286</v>
      </c>
      <c r="CA741" s="11" t="s">
        <v>286</v>
      </c>
      <c r="CB741" s="11" t="s">
        <v>286</v>
      </c>
      <c r="CC741" s="11" t="s">
        <v>286</v>
      </c>
      <c r="CD741" s="11" t="s">
        <v>286</v>
      </c>
      <c r="CE741" s="11" t="s">
        <v>286</v>
      </c>
      <c r="CF741" s="14">
        <v>41411</v>
      </c>
      <c r="CG741" s="14">
        <v>39889</v>
      </c>
    </row>
    <row r="742" spans="1:85" ht="60" x14ac:dyDescent="0.25">
      <c r="A742" s="11">
        <v>673</v>
      </c>
      <c r="B742" s="11" t="s">
        <v>4996</v>
      </c>
      <c r="C742" s="11" t="s">
        <v>4997</v>
      </c>
      <c r="D742" s="13">
        <v>673.1</v>
      </c>
      <c r="E742" s="11" t="s">
        <v>4998</v>
      </c>
      <c r="F742" s="11" t="s">
        <v>1140</v>
      </c>
      <c r="G742" s="11" t="s">
        <v>142</v>
      </c>
      <c r="H742" s="11" t="s">
        <v>4999</v>
      </c>
      <c r="I742" s="11" t="s">
        <v>253</v>
      </c>
      <c r="J742" s="11" t="s">
        <v>2157</v>
      </c>
      <c r="K742" s="14">
        <v>38183</v>
      </c>
      <c r="L742" s="11" t="s">
        <v>5000</v>
      </c>
      <c r="M742" s="11">
        <v>288779</v>
      </c>
      <c r="N742" s="11">
        <v>200600</v>
      </c>
      <c r="O742" s="11">
        <v>170</v>
      </c>
      <c r="P742" s="11" t="s">
        <v>147</v>
      </c>
      <c r="Q742" s="11" t="s">
        <v>5001</v>
      </c>
      <c r="R742" s="11">
        <v>5</v>
      </c>
      <c r="S742" s="11" t="s">
        <v>162</v>
      </c>
      <c r="T742" s="11">
        <v>300</v>
      </c>
      <c r="U742" s="11">
        <v>5</v>
      </c>
      <c r="V742" s="11" t="s">
        <v>150</v>
      </c>
      <c r="W742" s="11">
        <v>1</v>
      </c>
      <c r="X742" s="11">
        <v>1</v>
      </c>
      <c r="Y742" s="11">
        <v>0</v>
      </c>
      <c r="Z742" s="11">
        <v>0</v>
      </c>
      <c r="AA742" s="11">
        <v>0</v>
      </c>
      <c r="AB742" s="11">
        <v>0</v>
      </c>
      <c r="AC742" s="11">
        <v>0</v>
      </c>
      <c r="AD742" s="11">
        <v>0</v>
      </c>
      <c r="AE742" s="11">
        <v>0</v>
      </c>
      <c r="AF742" s="11">
        <v>1</v>
      </c>
      <c r="AG742" s="11">
        <v>0</v>
      </c>
      <c r="AH742" s="11">
        <v>0</v>
      </c>
      <c r="AI742" s="11">
        <v>0</v>
      </c>
      <c r="AJ742" s="11">
        <v>0</v>
      </c>
      <c r="AK742" s="11">
        <v>0</v>
      </c>
      <c r="AL742" s="11">
        <v>0</v>
      </c>
      <c r="AM742" s="11">
        <v>0</v>
      </c>
      <c r="AN742" s="11" t="s">
        <v>972</v>
      </c>
      <c r="AO742" s="11">
        <v>0</v>
      </c>
      <c r="AQ742" s="11" t="s">
        <v>256</v>
      </c>
      <c r="AR742" s="11" t="s">
        <v>152</v>
      </c>
      <c r="AS742" s="11" t="s">
        <v>209</v>
      </c>
      <c r="AT742" s="11">
        <v>12</v>
      </c>
      <c r="AU742" s="11">
        <v>12</v>
      </c>
      <c r="AW742" s="11" t="s">
        <v>165</v>
      </c>
      <c r="AX742" s="17"/>
      <c r="AY742" s="11" t="s">
        <v>5002</v>
      </c>
      <c r="BA742" s="11" t="s">
        <v>4997</v>
      </c>
      <c r="BB742" s="11" t="s">
        <v>259</v>
      </c>
      <c r="BC742" s="16">
        <v>12</v>
      </c>
      <c r="BD742" s="11" t="s">
        <v>5003</v>
      </c>
      <c r="BE742" s="11" t="s">
        <v>316</v>
      </c>
      <c r="BF742" s="11" t="s">
        <v>169</v>
      </c>
      <c r="BG742" s="11" t="s">
        <v>262</v>
      </c>
      <c r="BH742" s="11" t="s">
        <v>263</v>
      </c>
      <c r="BI742" s="11" t="s">
        <v>172</v>
      </c>
      <c r="BJ742" s="11" t="s">
        <v>173</v>
      </c>
      <c r="BK742" s="11">
        <v>1</v>
      </c>
      <c r="BP742" s="11" t="s">
        <v>174</v>
      </c>
      <c r="BR742" s="11" t="s">
        <v>265</v>
      </c>
      <c r="BT742" s="11" t="s">
        <v>265</v>
      </c>
      <c r="BU742" s="11" t="s">
        <v>174</v>
      </c>
      <c r="BV742" s="11" t="s">
        <v>174</v>
      </c>
      <c r="BW742" s="11" t="s">
        <v>174</v>
      </c>
      <c r="BX742" s="11" t="s">
        <v>174</v>
      </c>
      <c r="BY742" s="11" t="s">
        <v>174</v>
      </c>
      <c r="BZ742" s="11" t="s">
        <v>265</v>
      </c>
      <c r="CA742" s="11" t="s">
        <v>174</v>
      </c>
      <c r="CB742" s="11" t="s">
        <v>174</v>
      </c>
      <c r="CC742" s="11" t="s">
        <v>174</v>
      </c>
      <c r="CD742" s="11" t="s">
        <v>174</v>
      </c>
      <c r="CE742" s="11" t="s">
        <v>174</v>
      </c>
      <c r="CF742" s="14">
        <v>41411</v>
      </c>
      <c r="CG742" s="14">
        <v>39763</v>
      </c>
    </row>
    <row r="743" spans="1:85" ht="60" x14ac:dyDescent="0.25">
      <c r="A743" s="11">
        <v>673</v>
      </c>
      <c r="B743" s="11" t="s">
        <v>4996</v>
      </c>
      <c r="C743" s="11" t="s">
        <v>4997</v>
      </c>
      <c r="D743" s="13">
        <v>673.2</v>
      </c>
      <c r="E743" s="11" t="s">
        <v>5004</v>
      </c>
      <c r="F743" s="11" t="s">
        <v>1140</v>
      </c>
      <c r="G743" s="11" t="s">
        <v>142</v>
      </c>
      <c r="H743" s="11" t="s">
        <v>4999</v>
      </c>
      <c r="I743" s="11" t="s">
        <v>253</v>
      </c>
      <c r="J743" s="11" t="s">
        <v>2157</v>
      </c>
      <c r="K743" s="14">
        <v>38183</v>
      </c>
      <c r="L743" s="11" t="s">
        <v>5005</v>
      </c>
      <c r="M743" s="11">
        <v>288738</v>
      </c>
      <c r="N743" s="11">
        <v>200559</v>
      </c>
      <c r="O743" s="11">
        <v>170</v>
      </c>
      <c r="P743" s="11" t="s">
        <v>147</v>
      </c>
      <c r="Q743" s="11" t="s">
        <v>5006</v>
      </c>
      <c r="R743" s="11">
        <v>5</v>
      </c>
      <c r="S743" s="11" t="s">
        <v>162</v>
      </c>
      <c r="T743" s="11">
        <v>300</v>
      </c>
      <c r="U743" s="11">
        <v>5</v>
      </c>
      <c r="V743" s="11" t="s">
        <v>150</v>
      </c>
      <c r="W743" s="11">
        <v>1</v>
      </c>
      <c r="X743" s="11">
        <v>1</v>
      </c>
      <c r="Y743" s="11">
        <v>0</v>
      </c>
      <c r="Z743" s="11">
        <v>0</v>
      </c>
      <c r="AA743" s="11">
        <v>0</v>
      </c>
      <c r="AB743" s="11">
        <v>0</v>
      </c>
      <c r="AC743" s="11">
        <v>0</v>
      </c>
      <c r="AD743" s="11">
        <v>0</v>
      </c>
      <c r="AE743" s="11">
        <v>0</v>
      </c>
      <c r="AF743" s="11">
        <v>1</v>
      </c>
      <c r="AG743" s="11">
        <v>0</v>
      </c>
      <c r="AH743" s="11">
        <v>0</v>
      </c>
      <c r="AI743" s="11">
        <v>0</v>
      </c>
      <c r="AJ743" s="11">
        <v>0</v>
      </c>
      <c r="AK743" s="11">
        <v>0</v>
      </c>
      <c r="AL743" s="11">
        <v>0</v>
      </c>
      <c r="AM743" s="11">
        <v>0</v>
      </c>
      <c r="AN743" s="11" t="s">
        <v>972</v>
      </c>
      <c r="AO743" s="11">
        <v>0</v>
      </c>
      <c r="AQ743" s="11" t="s">
        <v>256</v>
      </c>
      <c r="AR743" s="11" t="s">
        <v>152</v>
      </c>
      <c r="AS743" s="11" t="s">
        <v>209</v>
      </c>
      <c r="AT743" s="11">
        <v>12</v>
      </c>
      <c r="AU743" s="11">
        <v>0</v>
      </c>
      <c r="AW743" s="11" t="s">
        <v>165</v>
      </c>
      <c r="AX743" s="17"/>
      <c r="AY743" s="11" t="s">
        <v>5007</v>
      </c>
      <c r="BA743" s="11" t="s">
        <v>4997</v>
      </c>
      <c r="BB743" s="11" t="s">
        <v>259</v>
      </c>
      <c r="BC743" s="16">
        <v>12</v>
      </c>
      <c r="BD743" s="11" t="s">
        <v>5003</v>
      </c>
      <c r="BE743" s="11" t="s">
        <v>316</v>
      </c>
      <c r="BF743" s="11" t="s">
        <v>169</v>
      </c>
      <c r="BG743" s="11" t="s">
        <v>262</v>
      </c>
      <c r="BH743" s="11" t="s">
        <v>263</v>
      </c>
      <c r="BI743" s="11" t="s">
        <v>172</v>
      </c>
      <c r="BJ743" s="11" t="s">
        <v>173</v>
      </c>
      <c r="BK743" s="11">
        <v>1</v>
      </c>
      <c r="BL743" s="11" t="s">
        <v>5008</v>
      </c>
      <c r="BP743" s="11" t="s">
        <v>174</v>
      </c>
      <c r="BR743" s="11" t="s">
        <v>265</v>
      </c>
      <c r="BT743" s="11" t="s">
        <v>265</v>
      </c>
      <c r="BU743" s="11" t="s">
        <v>174</v>
      </c>
      <c r="BV743" s="11" t="s">
        <v>174</v>
      </c>
      <c r="BW743" s="11" t="s">
        <v>174</v>
      </c>
      <c r="BX743" s="11" t="s">
        <v>174</v>
      </c>
      <c r="BY743" s="11" t="s">
        <v>174</v>
      </c>
      <c r="BZ743" s="11" t="s">
        <v>265</v>
      </c>
      <c r="CA743" s="11" t="s">
        <v>174</v>
      </c>
      <c r="CB743" s="11" t="s">
        <v>174</v>
      </c>
      <c r="CC743" s="11" t="s">
        <v>174</v>
      </c>
      <c r="CD743" s="11" t="s">
        <v>174</v>
      </c>
      <c r="CE743" s="11" t="s">
        <v>174</v>
      </c>
      <c r="CF743" s="14">
        <v>41411</v>
      </c>
      <c r="CG743" s="14">
        <v>39763</v>
      </c>
    </row>
    <row r="744" spans="1:85" ht="60" x14ac:dyDescent="0.25">
      <c r="A744" s="11">
        <v>673</v>
      </c>
      <c r="B744" s="11" t="s">
        <v>4996</v>
      </c>
      <c r="C744" s="11" t="s">
        <v>4997</v>
      </c>
      <c r="D744" s="13">
        <v>673.3</v>
      </c>
      <c r="E744" s="11" t="s">
        <v>5009</v>
      </c>
      <c r="F744" s="11" t="s">
        <v>1140</v>
      </c>
      <c r="G744" s="11" t="s">
        <v>142</v>
      </c>
      <c r="H744" s="11" t="s">
        <v>4999</v>
      </c>
      <c r="I744" s="11" t="s">
        <v>253</v>
      </c>
      <c r="J744" s="11" t="s">
        <v>2157</v>
      </c>
      <c r="K744" s="14">
        <v>38183</v>
      </c>
      <c r="M744" s="11">
        <v>288700</v>
      </c>
      <c r="N744" s="11">
        <v>200520</v>
      </c>
      <c r="O744" s="11">
        <v>170</v>
      </c>
      <c r="P744" s="11" t="s">
        <v>147</v>
      </c>
      <c r="Q744" s="11" t="s">
        <v>5010</v>
      </c>
      <c r="R744" s="11">
        <v>70</v>
      </c>
      <c r="S744" s="11" t="s">
        <v>149</v>
      </c>
      <c r="T744" s="11">
        <v>295</v>
      </c>
      <c r="U744" s="11">
        <v>5</v>
      </c>
      <c r="V744" s="11" t="s">
        <v>150</v>
      </c>
      <c r="W744" s="11">
        <v>1</v>
      </c>
      <c r="X744" s="11">
        <v>0</v>
      </c>
      <c r="Y744" s="11">
        <v>0</v>
      </c>
      <c r="Z744" s="11">
        <v>0</v>
      </c>
      <c r="AA744" s="11">
        <v>1</v>
      </c>
      <c r="AB744" s="11">
        <v>0</v>
      </c>
      <c r="AC744" s="11">
        <v>0</v>
      </c>
      <c r="AD744" s="11">
        <v>0</v>
      </c>
      <c r="AE744" s="11">
        <v>0</v>
      </c>
      <c r="AF744" s="11">
        <v>1</v>
      </c>
      <c r="AG744" s="11">
        <v>0</v>
      </c>
      <c r="AH744" s="11">
        <v>0</v>
      </c>
      <c r="AI744" s="11">
        <v>0</v>
      </c>
      <c r="AJ744" s="11">
        <v>0</v>
      </c>
      <c r="AK744" s="11">
        <v>0</v>
      </c>
      <c r="AL744" s="11">
        <v>0</v>
      </c>
      <c r="AM744" s="11">
        <v>0</v>
      </c>
      <c r="AN744" s="11" t="s">
        <v>274</v>
      </c>
      <c r="AO744" s="11">
        <v>0</v>
      </c>
      <c r="AQ744" s="11" t="s">
        <v>256</v>
      </c>
      <c r="AR744" s="11" t="s">
        <v>152</v>
      </c>
      <c r="AS744" s="11" t="s">
        <v>209</v>
      </c>
      <c r="AT744" s="11">
        <v>12</v>
      </c>
      <c r="AU744" s="11">
        <v>0</v>
      </c>
      <c r="AX744" s="17"/>
      <c r="CF744" s="14">
        <v>41411</v>
      </c>
      <c r="CG744" s="14">
        <v>39763</v>
      </c>
    </row>
    <row r="745" spans="1:85" ht="60" x14ac:dyDescent="0.25">
      <c r="A745" s="11">
        <v>673</v>
      </c>
      <c r="B745" s="11" t="s">
        <v>4996</v>
      </c>
      <c r="C745" s="11" t="s">
        <v>4997</v>
      </c>
      <c r="D745" s="13">
        <v>673.4</v>
      </c>
      <c r="E745" s="11" t="s">
        <v>5011</v>
      </c>
      <c r="F745" s="11" t="s">
        <v>1140</v>
      </c>
      <c r="G745" s="11" t="s">
        <v>142</v>
      </c>
      <c r="H745" s="11" t="s">
        <v>4999</v>
      </c>
      <c r="I745" s="11" t="s">
        <v>253</v>
      </c>
      <c r="J745" s="11" t="s">
        <v>2157</v>
      </c>
      <c r="K745" s="14">
        <v>38183</v>
      </c>
      <c r="M745" s="11">
        <v>288675</v>
      </c>
      <c r="N745" s="11">
        <v>200440</v>
      </c>
      <c r="O745" s="11">
        <v>170</v>
      </c>
      <c r="P745" s="11" t="s">
        <v>147</v>
      </c>
      <c r="Q745" s="11" t="s">
        <v>5012</v>
      </c>
      <c r="R745" s="11">
        <v>10</v>
      </c>
      <c r="S745" s="11" t="s">
        <v>149</v>
      </c>
      <c r="T745" s="11">
        <v>290</v>
      </c>
      <c r="U745" s="11">
        <v>5</v>
      </c>
      <c r="V745" s="11" t="s">
        <v>150</v>
      </c>
      <c r="W745" s="11">
        <v>1</v>
      </c>
      <c r="X745" s="11">
        <v>0</v>
      </c>
      <c r="Y745" s="11">
        <v>0</v>
      </c>
      <c r="Z745" s="11">
        <v>0</v>
      </c>
      <c r="AA745" s="11">
        <v>0</v>
      </c>
      <c r="AB745" s="11">
        <v>0</v>
      </c>
      <c r="AC745" s="11">
        <v>0</v>
      </c>
      <c r="AD745" s="11">
        <v>1</v>
      </c>
      <c r="AE745" s="11">
        <v>1</v>
      </c>
      <c r="AF745" s="11">
        <v>1</v>
      </c>
      <c r="AG745" s="11">
        <v>0</v>
      </c>
      <c r="AH745" s="11">
        <v>0</v>
      </c>
      <c r="AI745" s="11">
        <v>0</v>
      </c>
      <c r="AJ745" s="11">
        <v>0</v>
      </c>
      <c r="AK745" s="11">
        <v>0</v>
      </c>
      <c r="AL745" s="11">
        <v>0</v>
      </c>
      <c r="AM745" s="11">
        <v>0</v>
      </c>
      <c r="AN745" s="11" t="s">
        <v>852</v>
      </c>
      <c r="AO745" s="11">
        <v>0</v>
      </c>
      <c r="AQ745" s="11" t="s">
        <v>256</v>
      </c>
      <c r="AR745" s="11" t="s">
        <v>152</v>
      </c>
      <c r="AS745" s="11" t="s">
        <v>209</v>
      </c>
      <c r="AT745" s="11">
        <v>12</v>
      </c>
      <c r="AU745" s="11">
        <v>0</v>
      </c>
      <c r="AX745" s="17"/>
      <c r="CF745" s="14">
        <v>41411</v>
      </c>
      <c r="CG745" s="14">
        <v>39763</v>
      </c>
    </row>
    <row r="746" spans="1:85" ht="60" x14ac:dyDescent="0.25">
      <c r="A746" s="11">
        <v>673</v>
      </c>
      <c r="B746" s="11" t="s">
        <v>4996</v>
      </c>
      <c r="C746" s="11" t="s">
        <v>4997</v>
      </c>
      <c r="D746" s="13">
        <v>673.5</v>
      </c>
      <c r="E746" s="11" t="s">
        <v>5013</v>
      </c>
      <c r="F746" s="11" t="s">
        <v>1140</v>
      </c>
      <c r="G746" s="11" t="s">
        <v>142</v>
      </c>
      <c r="H746" s="11" t="s">
        <v>4999</v>
      </c>
      <c r="I746" s="11" t="s">
        <v>253</v>
      </c>
      <c r="J746" s="11" t="s">
        <v>2157</v>
      </c>
      <c r="K746" s="14">
        <v>38183</v>
      </c>
      <c r="L746" s="11" t="s">
        <v>5014</v>
      </c>
      <c r="M746" s="11">
        <v>288650</v>
      </c>
      <c r="N746" s="11">
        <v>200450</v>
      </c>
      <c r="O746" s="11">
        <v>170</v>
      </c>
      <c r="P746" s="11" t="s">
        <v>147</v>
      </c>
      <c r="Q746" s="11" t="s">
        <v>5015</v>
      </c>
      <c r="R746" s="11">
        <v>15</v>
      </c>
      <c r="S746" s="11" t="s">
        <v>149</v>
      </c>
      <c r="T746" s="11">
        <v>290</v>
      </c>
      <c r="U746" s="11">
        <v>5</v>
      </c>
      <c r="V746" s="11" t="s">
        <v>150</v>
      </c>
      <c r="W746" s="11">
        <v>1</v>
      </c>
      <c r="X746" s="11">
        <v>1</v>
      </c>
      <c r="Y746" s="11">
        <v>0</v>
      </c>
      <c r="Z746" s="11">
        <v>0</v>
      </c>
      <c r="AA746" s="11">
        <v>0</v>
      </c>
      <c r="AB746" s="11">
        <v>0</v>
      </c>
      <c r="AC746" s="11">
        <v>0</v>
      </c>
      <c r="AD746" s="11">
        <v>0</v>
      </c>
      <c r="AE746" s="11">
        <v>1</v>
      </c>
      <c r="AF746" s="11">
        <v>1</v>
      </c>
      <c r="AG746" s="11">
        <v>0</v>
      </c>
      <c r="AH746" s="11">
        <v>0</v>
      </c>
      <c r="AI746" s="11">
        <v>0</v>
      </c>
      <c r="AJ746" s="11">
        <v>0</v>
      </c>
      <c r="AK746" s="11">
        <v>0</v>
      </c>
      <c r="AL746" s="11">
        <v>0</v>
      </c>
      <c r="AM746" s="11">
        <v>0</v>
      </c>
      <c r="AN746" s="11" t="s">
        <v>1194</v>
      </c>
      <c r="AO746" s="11">
        <v>0</v>
      </c>
      <c r="AQ746" s="11" t="s">
        <v>256</v>
      </c>
      <c r="AR746" s="11" t="s">
        <v>152</v>
      </c>
      <c r="AS746" s="11" t="s">
        <v>209</v>
      </c>
      <c r="AT746" s="11">
        <v>12</v>
      </c>
      <c r="AU746" s="11">
        <v>0</v>
      </c>
      <c r="AW746" s="11" t="s">
        <v>165</v>
      </c>
      <c r="AX746" s="17"/>
      <c r="AY746" s="11" t="s">
        <v>5016</v>
      </c>
      <c r="BA746" s="11" t="s">
        <v>4997</v>
      </c>
      <c r="BB746" s="11" t="s">
        <v>259</v>
      </c>
      <c r="BC746" s="16">
        <v>12</v>
      </c>
      <c r="BD746" s="11" t="s">
        <v>5003</v>
      </c>
      <c r="BE746" s="11" t="s">
        <v>316</v>
      </c>
      <c r="BF746" s="11" t="s">
        <v>169</v>
      </c>
      <c r="BG746" s="11" t="s">
        <v>262</v>
      </c>
      <c r="BH746" s="11" t="s">
        <v>263</v>
      </c>
      <c r="BI746" s="11" t="s">
        <v>172</v>
      </c>
      <c r="BJ746" s="11" t="s">
        <v>173</v>
      </c>
      <c r="BK746" s="11">
        <v>1</v>
      </c>
      <c r="BP746" s="11" t="s">
        <v>174</v>
      </c>
      <c r="BR746" s="11" t="s">
        <v>265</v>
      </c>
      <c r="BT746" s="11" t="s">
        <v>265</v>
      </c>
      <c r="BU746" s="11" t="s">
        <v>174</v>
      </c>
      <c r="BV746" s="11" t="s">
        <v>174</v>
      </c>
      <c r="BW746" s="11" t="s">
        <v>174</v>
      </c>
      <c r="BX746" s="11" t="s">
        <v>174</v>
      </c>
      <c r="BY746" s="11" t="s">
        <v>174</v>
      </c>
      <c r="BZ746" s="11" t="s">
        <v>265</v>
      </c>
      <c r="CA746" s="11" t="s">
        <v>174</v>
      </c>
      <c r="CB746" s="11" t="s">
        <v>174</v>
      </c>
      <c r="CC746" s="11" t="s">
        <v>174</v>
      </c>
      <c r="CD746" s="11" t="s">
        <v>174</v>
      </c>
      <c r="CE746" s="11" t="s">
        <v>174</v>
      </c>
      <c r="CF746" s="14">
        <v>41411</v>
      </c>
      <c r="CG746" s="14">
        <v>39763</v>
      </c>
    </row>
    <row r="747" spans="1:85" ht="60" x14ac:dyDescent="0.25">
      <c r="A747" s="11">
        <v>673</v>
      </c>
      <c r="B747" s="11" t="s">
        <v>4996</v>
      </c>
      <c r="C747" s="11" t="s">
        <v>4997</v>
      </c>
      <c r="D747" s="13">
        <v>673.6</v>
      </c>
      <c r="E747" s="11" t="s">
        <v>5017</v>
      </c>
      <c r="F747" s="11" t="s">
        <v>1140</v>
      </c>
      <c r="G747" s="11" t="s">
        <v>142</v>
      </c>
      <c r="H747" s="11" t="s">
        <v>4999</v>
      </c>
      <c r="I747" s="11" t="s">
        <v>253</v>
      </c>
      <c r="J747" s="11" t="s">
        <v>2157</v>
      </c>
      <c r="K747" s="14">
        <v>38183</v>
      </c>
      <c r="M747" s="11">
        <v>288690</v>
      </c>
      <c r="N747" s="11">
        <v>200340</v>
      </c>
      <c r="O747" s="11">
        <v>170</v>
      </c>
      <c r="P747" s="11" t="s">
        <v>147</v>
      </c>
      <c r="Q747" s="11" t="s">
        <v>5018</v>
      </c>
      <c r="R747" s="11">
        <v>70</v>
      </c>
      <c r="S747" s="11" t="s">
        <v>149</v>
      </c>
      <c r="T747" s="11">
        <v>285</v>
      </c>
      <c r="U747" s="11">
        <v>5</v>
      </c>
      <c r="V747" s="11" t="s">
        <v>150</v>
      </c>
      <c r="W747" s="11">
        <v>1</v>
      </c>
      <c r="X747" s="11">
        <v>0</v>
      </c>
      <c r="Y747" s="11">
        <v>0</v>
      </c>
      <c r="Z747" s="11">
        <v>0</v>
      </c>
      <c r="AA747" s="11">
        <v>1</v>
      </c>
      <c r="AB747" s="11">
        <v>0</v>
      </c>
      <c r="AC747" s="11">
        <v>0</v>
      </c>
      <c r="AD747" s="11">
        <v>0</v>
      </c>
      <c r="AE747" s="11">
        <v>0</v>
      </c>
      <c r="AF747" s="11">
        <v>1</v>
      </c>
      <c r="AG747" s="11">
        <v>0</v>
      </c>
      <c r="AH747" s="11">
        <v>0</v>
      </c>
      <c r="AI747" s="11">
        <v>0</v>
      </c>
      <c r="AJ747" s="11">
        <v>0</v>
      </c>
      <c r="AK747" s="11">
        <v>0</v>
      </c>
      <c r="AL747" s="11">
        <v>0</v>
      </c>
      <c r="AM747" s="11">
        <v>0</v>
      </c>
      <c r="AN747" s="11" t="s">
        <v>274</v>
      </c>
      <c r="AO747" s="11">
        <v>0</v>
      </c>
      <c r="AQ747" s="11" t="s">
        <v>256</v>
      </c>
      <c r="AR747" s="11" t="s">
        <v>152</v>
      </c>
      <c r="AS747" s="11" t="s">
        <v>209</v>
      </c>
      <c r="AT747" s="11">
        <v>12</v>
      </c>
      <c r="AU747" s="11">
        <v>0</v>
      </c>
      <c r="AX747" s="17"/>
      <c r="CF747" s="14">
        <v>41411</v>
      </c>
      <c r="CG747" s="14">
        <v>39763</v>
      </c>
    </row>
    <row r="748" spans="1:85" ht="60" x14ac:dyDescent="0.25">
      <c r="A748" s="11">
        <v>673</v>
      </c>
      <c r="B748" s="11" t="s">
        <v>4996</v>
      </c>
      <c r="C748" s="11" t="s">
        <v>4997</v>
      </c>
      <c r="D748" s="13">
        <v>673.7</v>
      </c>
      <c r="E748" s="11" t="s">
        <v>5019</v>
      </c>
      <c r="F748" s="11" t="s">
        <v>1140</v>
      </c>
      <c r="G748" s="11" t="s">
        <v>142</v>
      </c>
      <c r="H748" s="11" t="s">
        <v>4999</v>
      </c>
      <c r="I748" s="11" t="s">
        <v>253</v>
      </c>
      <c r="J748" s="11" t="s">
        <v>2157</v>
      </c>
      <c r="K748" s="14">
        <v>38183</v>
      </c>
      <c r="M748" s="11">
        <v>288600</v>
      </c>
      <c r="N748" s="11">
        <v>199760</v>
      </c>
      <c r="O748" s="11">
        <v>170</v>
      </c>
      <c r="P748" s="11" t="s">
        <v>737</v>
      </c>
      <c r="Q748" s="11" t="s">
        <v>5020</v>
      </c>
      <c r="R748" s="11">
        <v>90</v>
      </c>
      <c r="S748" s="11" t="s">
        <v>149</v>
      </c>
      <c r="T748" s="11">
        <v>260</v>
      </c>
      <c r="U748" s="11">
        <v>5</v>
      </c>
      <c r="V748" s="11" t="s">
        <v>150</v>
      </c>
      <c r="W748" s="11">
        <v>1</v>
      </c>
      <c r="X748" s="11">
        <v>0</v>
      </c>
      <c r="Y748" s="11">
        <v>0</v>
      </c>
      <c r="Z748" s="11">
        <v>0</v>
      </c>
      <c r="AA748" s="11">
        <v>1</v>
      </c>
      <c r="AB748" s="11">
        <v>0</v>
      </c>
      <c r="AC748" s="11">
        <v>0</v>
      </c>
      <c r="AD748" s="11">
        <v>0</v>
      </c>
      <c r="AE748" s="11">
        <v>0</v>
      </c>
      <c r="AF748" s="11">
        <v>1</v>
      </c>
      <c r="AG748" s="11">
        <v>0</v>
      </c>
      <c r="AH748" s="11">
        <v>0</v>
      </c>
      <c r="AI748" s="11">
        <v>0</v>
      </c>
      <c r="AJ748" s="11">
        <v>0</v>
      </c>
      <c r="AK748" s="11">
        <v>0</v>
      </c>
      <c r="AL748" s="11">
        <v>0</v>
      </c>
      <c r="AM748" s="11">
        <v>0</v>
      </c>
      <c r="AN748" s="11" t="s">
        <v>274</v>
      </c>
      <c r="AO748" s="11">
        <v>0</v>
      </c>
      <c r="AQ748" s="11" t="s">
        <v>256</v>
      </c>
      <c r="AR748" s="11" t="s">
        <v>152</v>
      </c>
      <c r="AS748" s="11" t="s">
        <v>209</v>
      </c>
      <c r="AT748" s="11">
        <v>12</v>
      </c>
      <c r="AU748" s="11">
        <v>0</v>
      </c>
      <c r="AX748" s="17"/>
      <c r="CF748" s="14">
        <v>41411</v>
      </c>
      <c r="CG748" s="14">
        <v>39763</v>
      </c>
    </row>
    <row r="749" spans="1:85" ht="60" x14ac:dyDescent="0.25">
      <c r="A749" s="11">
        <v>673</v>
      </c>
      <c r="B749" s="11" t="s">
        <v>4996</v>
      </c>
      <c r="C749" s="11" t="s">
        <v>4997</v>
      </c>
      <c r="D749" s="13">
        <v>673.8</v>
      </c>
      <c r="E749" s="11" t="s">
        <v>5021</v>
      </c>
      <c r="F749" s="11" t="s">
        <v>1140</v>
      </c>
      <c r="G749" s="11" t="s">
        <v>142</v>
      </c>
      <c r="H749" s="11" t="s">
        <v>4999</v>
      </c>
      <c r="I749" s="11" t="s">
        <v>253</v>
      </c>
      <c r="J749" s="11" t="s">
        <v>2157</v>
      </c>
      <c r="K749" s="14">
        <v>38183</v>
      </c>
      <c r="M749" s="11">
        <v>288540</v>
      </c>
      <c r="N749" s="11">
        <v>199690</v>
      </c>
      <c r="O749" s="11">
        <v>170</v>
      </c>
      <c r="P749" s="11" t="s">
        <v>737</v>
      </c>
      <c r="Q749" s="11" t="s">
        <v>5022</v>
      </c>
      <c r="R749" s="11">
        <v>10</v>
      </c>
      <c r="S749" s="11" t="s">
        <v>218</v>
      </c>
      <c r="T749" s="11">
        <v>255</v>
      </c>
      <c r="U749" s="11">
        <v>5</v>
      </c>
      <c r="V749" s="11" t="s">
        <v>150</v>
      </c>
      <c r="W749" s="11">
        <v>1</v>
      </c>
      <c r="X749" s="11">
        <v>0</v>
      </c>
      <c r="Y749" s="11">
        <v>0</v>
      </c>
      <c r="Z749" s="11">
        <v>0</v>
      </c>
      <c r="AA749" s="11">
        <v>0</v>
      </c>
      <c r="AB749" s="11">
        <v>0</v>
      </c>
      <c r="AC749" s="11">
        <v>0</v>
      </c>
      <c r="AD749" s="11">
        <v>1</v>
      </c>
      <c r="AE749" s="11">
        <v>1</v>
      </c>
      <c r="AF749" s="11">
        <v>1</v>
      </c>
      <c r="AG749" s="11">
        <v>0</v>
      </c>
      <c r="AH749" s="11">
        <v>0</v>
      </c>
      <c r="AI749" s="11">
        <v>0</v>
      </c>
      <c r="AJ749" s="11">
        <v>0</v>
      </c>
      <c r="AK749" s="11">
        <v>0</v>
      </c>
      <c r="AL749" s="11">
        <v>0</v>
      </c>
      <c r="AM749" s="11">
        <v>0</v>
      </c>
      <c r="AN749" s="11" t="s">
        <v>852</v>
      </c>
      <c r="AO749" s="11">
        <v>0</v>
      </c>
      <c r="AQ749" s="11" t="s">
        <v>256</v>
      </c>
      <c r="AR749" s="11" t="s">
        <v>152</v>
      </c>
      <c r="AS749" s="11" t="s">
        <v>209</v>
      </c>
      <c r="AT749" s="11">
        <v>12</v>
      </c>
      <c r="AU749" s="11">
        <v>0</v>
      </c>
      <c r="AV749" s="11" t="s">
        <v>282</v>
      </c>
      <c r="AW749" s="11" t="s">
        <v>165</v>
      </c>
      <c r="AX749" s="17"/>
      <c r="AY749" s="11" t="s">
        <v>5023</v>
      </c>
      <c r="AZ749" s="11" t="s">
        <v>5024</v>
      </c>
      <c r="BA749" s="11" t="s">
        <v>4997</v>
      </c>
      <c r="BB749" s="11" t="s">
        <v>259</v>
      </c>
      <c r="BC749" s="16">
        <v>12</v>
      </c>
      <c r="BD749" s="11" t="s">
        <v>5003</v>
      </c>
      <c r="BE749" s="11" t="s">
        <v>316</v>
      </c>
      <c r="BF749" s="11" t="s">
        <v>169</v>
      </c>
      <c r="BG749" s="11" t="s">
        <v>262</v>
      </c>
      <c r="BH749" s="11" t="s">
        <v>263</v>
      </c>
      <c r="BI749" s="11" t="s">
        <v>172</v>
      </c>
      <c r="BJ749" s="11" t="s">
        <v>173</v>
      </c>
      <c r="BK749" s="11">
        <v>1</v>
      </c>
      <c r="BP749" s="11" t="s">
        <v>174</v>
      </c>
      <c r="BR749" s="11" t="s">
        <v>265</v>
      </c>
      <c r="BT749" s="11" t="s">
        <v>265</v>
      </c>
      <c r="BU749" s="11" t="s">
        <v>174</v>
      </c>
      <c r="BV749" s="11" t="s">
        <v>174</v>
      </c>
      <c r="BW749" s="11" t="s">
        <v>174</v>
      </c>
      <c r="BX749" s="11" t="s">
        <v>174</v>
      </c>
      <c r="BY749" s="11" t="s">
        <v>174</v>
      </c>
      <c r="BZ749" s="11" t="s">
        <v>265</v>
      </c>
      <c r="CA749" s="11" t="s">
        <v>174</v>
      </c>
      <c r="CB749" s="11" t="s">
        <v>174</v>
      </c>
      <c r="CC749" s="11" t="s">
        <v>174</v>
      </c>
      <c r="CD749" s="11" t="s">
        <v>174</v>
      </c>
      <c r="CE749" s="11" t="s">
        <v>174</v>
      </c>
      <c r="CF749" s="14">
        <v>41411</v>
      </c>
      <c r="CG749" s="14">
        <v>39763</v>
      </c>
    </row>
    <row r="750" spans="1:85" ht="60" x14ac:dyDescent="0.25">
      <c r="A750" s="18">
        <v>673</v>
      </c>
      <c r="B750" s="18" t="s">
        <v>4996</v>
      </c>
      <c r="C750" s="11" t="s">
        <v>4997</v>
      </c>
      <c r="D750" s="19">
        <v>673.9</v>
      </c>
      <c r="E750" s="18" t="s">
        <v>5025</v>
      </c>
      <c r="F750" s="18" t="s">
        <v>1140</v>
      </c>
      <c r="G750" s="18" t="s">
        <v>142</v>
      </c>
      <c r="H750" s="18" t="s">
        <v>4999</v>
      </c>
      <c r="I750" s="18" t="s">
        <v>253</v>
      </c>
      <c r="J750" s="18" t="s">
        <v>2157</v>
      </c>
      <c r="K750" s="20">
        <v>38183</v>
      </c>
      <c r="L750" s="18"/>
      <c r="M750" s="18">
        <v>288500</v>
      </c>
      <c r="N750" s="18">
        <v>200400</v>
      </c>
      <c r="O750" s="18">
        <v>170</v>
      </c>
      <c r="P750" s="18" t="s">
        <v>737</v>
      </c>
      <c r="Q750" s="18" t="s">
        <v>5026</v>
      </c>
      <c r="R750" s="18">
        <v>300</v>
      </c>
      <c r="S750" s="18"/>
      <c r="T750" s="18"/>
      <c r="U750" s="18"/>
      <c r="V750" s="18"/>
      <c r="W750" s="18">
        <v>1</v>
      </c>
      <c r="X750" s="18">
        <v>0</v>
      </c>
      <c r="Y750" s="18">
        <v>0</v>
      </c>
      <c r="Z750" s="18">
        <v>0</v>
      </c>
      <c r="AA750" s="18">
        <v>0</v>
      </c>
      <c r="AB750" s="18">
        <v>0</v>
      </c>
      <c r="AC750" s="18">
        <v>0</v>
      </c>
      <c r="AD750" s="18">
        <v>0</v>
      </c>
      <c r="AE750" s="18">
        <v>1</v>
      </c>
      <c r="AF750" s="18">
        <v>1</v>
      </c>
      <c r="AG750" s="18">
        <v>0</v>
      </c>
      <c r="AH750" s="18">
        <v>0</v>
      </c>
      <c r="AI750" s="18">
        <v>0</v>
      </c>
      <c r="AJ750" s="18">
        <v>0</v>
      </c>
      <c r="AK750" s="18">
        <v>0</v>
      </c>
      <c r="AL750" s="18">
        <v>0</v>
      </c>
      <c r="AM750" s="18">
        <v>0</v>
      </c>
      <c r="AN750" s="18" t="s">
        <v>3386</v>
      </c>
      <c r="AO750" s="18">
        <v>0</v>
      </c>
      <c r="AP750" s="18"/>
      <c r="AQ750" s="18" t="s">
        <v>256</v>
      </c>
      <c r="AR750" s="18" t="s">
        <v>152</v>
      </c>
      <c r="AS750" s="11" t="s">
        <v>209</v>
      </c>
      <c r="AT750" s="18">
        <v>12</v>
      </c>
      <c r="AU750" s="11">
        <v>0</v>
      </c>
      <c r="AV750" s="18" t="s">
        <v>282</v>
      </c>
      <c r="AW750" s="11" t="s">
        <v>165</v>
      </c>
      <c r="AX750" s="17"/>
      <c r="AY750" s="11" t="s">
        <v>5027</v>
      </c>
      <c r="AZ750" s="11" t="s">
        <v>5028</v>
      </c>
      <c r="BA750" s="11" t="s">
        <v>4997</v>
      </c>
      <c r="BB750" s="11" t="s">
        <v>259</v>
      </c>
      <c r="BC750" s="16">
        <v>12</v>
      </c>
      <c r="BD750" s="11" t="s">
        <v>5003</v>
      </c>
      <c r="BE750" s="11" t="s">
        <v>316</v>
      </c>
      <c r="BF750" s="11" t="s">
        <v>169</v>
      </c>
      <c r="BG750" s="11" t="s">
        <v>262</v>
      </c>
      <c r="BH750" s="11" t="s">
        <v>263</v>
      </c>
      <c r="BI750" s="11" t="s">
        <v>172</v>
      </c>
      <c r="BJ750" s="11" t="s">
        <v>173</v>
      </c>
      <c r="BK750" s="11">
        <v>1</v>
      </c>
      <c r="BP750" s="11" t="s">
        <v>174</v>
      </c>
      <c r="BR750" s="11" t="s">
        <v>265</v>
      </c>
      <c r="BT750" s="11" t="s">
        <v>265</v>
      </c>
      <c r="BU750" s="11" t="s">
        <v>174</v>
      </c>
      <c r="BV750" s="11" t="s">
        <v>174</v>
      </c>
      <c r="BW750" s="11" t="s">
        <v>174</v>
      </c>
      <c r="BX750" s="11" t="s">
        <v>174</v>
      </c>
      <c r="BY750" s="11" t="s">
        <v>174</v>
      </c>
      <c r="BZ750" s="11" t="s">
        <v>265</v>
      </c>
      <c r="CA750" s="11" t="s">
        <v>174</v>
      </c>
      <c r="CB750" s="11" t="s">
        <v>174</v>
      </c>
      <c r="CC750" s="11" t="s">
        <v>174</v>
      </c>
      <c r="CD750" s="11" t="s">
        <v>174</v>
      </c>
      <c r="CE750" s="11" t="s">
        <v>174</v>
      </c>
      <c r="CF750" s="14">
        <v>41411</v>
      </c>
      <c r="CG750" s="14">
        <v>39763</v>
      </c>
    </row>
    <row r="751" spans="1:85" ht="60" x14ac:dyDescent="0.25">
      <c r="A751" s="18">
        <v>673</v>
      </c>
      <c r="B751" s="18" t="s">
        <v>4996</v>
      </c>
      <c r="C751" s="11" t="s">
        <v>4997</v>
      </c>
      <c r="D751" s="19">
        <v>673.91</v>
      </c>
      <c r="E751" s="18" t="s">
        <v>5029</v>
      </c>
      <c r="F751" s="18" t="s">
        <v>1140</v>
      </c>
      <c r="G751" s="18" t="s">
        <v>142</v>
      </c>
      <c r="H751" s="18" t="s">
        <v>4999</v>
      </c>
      <c r="I751" s="18" t="s">
        <v>253</v>
      </c>
      <c r="J751" s="18" t="s">
        <v>2157</v>
      </c>
      <c r="K751" s="20">
        <v>38183</v>
      </c>
      <c r="L751" s="18"/>
      <c r="M751" s="18">
        <v>288600</v>
      </c>
      <c r="N751" s="18">
        <v>199800</v>
      </c>
      <c r="O751" s="18">
        <v>170</v>
      </c>
      <c r="P751" s="18" t="s">
        <v>737</v>
      </c>
      <c r="Q751" s="18" t="s">
        <v>5030</v>
      </c>
      <c r="R751" s="18">
        <v>300</v>
      </c>
      <c r="S751" s="18"/>
      <c r="T751" s="18"/>
      <c r="U751" s="18"/>
      <c r="V751" s="18"/>
      <c r="W751" s="18">
        <v>1</v>
      </c>
      <c r="X751" s="18">
        <v>0</v>
      </c>
      <c r="Y751" s="18">
        <v>0</v>
      </c>
      <c r="Z751" s="18">
        <v>0</v>
      </c>
      <c r="AA751" s="18">
        <v>0</v>
      </c>
      <c r="AB751" s="18">
        <v>0</v>
      </c>
      <c r="AC751" s="18">
        <v>0</v>
      </c>
      <c r="AD751" s="18">
        <v>0</v>
      </c>
      <c r="AE751" s="18">
        <v>0</v>
      </c>
      <c r="AF751" s="18">
        <v>1</v>
      </c>
      <c r="AG751" s="18">
        <v>0</v>
      </c>
      <c r="AH751" s="18">
        <v>0</v>
      </c>
      <c r="AI751" s="18">
        <v>0</v>
      </c>
      <c r="AJ751" s="18">
        <v>0</v>
      </c>
      <c r="AK751" s="18">
        <v>0</v>
      </c>
      <c r="AL751" s="18">
        <v>0</v>
      </c>
      <c r="AM751" s="18">
        <v>0</v>
      </c>
      <c r="AN751" s="18" t="s">
        <v>185</v>
      </c>
      <c r="AO751" s="18">
        <v>0</v>
      </c>
      <c r="AP751" s="18"/>
      <c r="AQ751" s="18" t="s">
        <v>256</v>
      </c>
      <c r="AR751" s="18" t="s">
        <v>152</v>
      </c>
      <c r="AS751" s="11" t="s">
        <v>209</v>
      </c>
      <c r="AT751" s="18">
        <v>12</v>
      </c>
      <c r="AU751" s="11">
        <v>0</v>
      </c>
      <c r="AV751" s="18" t="s">
        <v>282</v>
      </c>
      <c r="AW751" s="11" t="s">
        <v>165</v>
      </c>
      <c r="AX751" s="17"/>
      <c r="AY751" s="11" t="s">
        <v>5031</v>
      </c>
      <c r="BA751" s="11" t="s">
        <v>4997</v>
      </c>
      <c r="BB751" s="11" t="s">
        <v>259</v>
      </c>
      <c r="BC751" s="16">
        <v>12</v>
      </c>
      <c r="BD751" s="11" t="s">
        <v>5003</v>
      </c>
      <c r="BE751" s="11" t="s">
        <v>316</v>
      </c>
      <c r="BF751" s="11" t="s">
        <v>169</v>
      </c>
      <c r="BG751" s="11" t="s">
        <v>262</v>
      </c>
      <c r="BH751" s="11" t="s">
        <v>263</v>
      </c>
      <c r="BI751" s="11" t="s">
        <v>172</v>
      </c>
      <c r="BJ751" s="11" t="s">
        <v>173</v>
      </c>
      <c r="BK751" s="11">
        <v>1</v>
      </c>
      <c r="BP751" s="11" t="s">
        <v>286</v>
      </c>
      <c r="BT751" s="11" t="s">
        <v>286</v>
      </c>
      <c r="BU751" s="11" t="s">
        <v>286</v>
      </c>
      <c r="BV751" s="11" t="s">
        <v>286</v>
      </c>
      <c r="BW751" s="11" t="s">
        <v>286</v>
      </c>
      <c r="BX751" s="11" t="s">
        <v>286</v>
      </c>
      <c r="BY751" s="11" t="s">
        <v>286</v>
      </c>
      <c r="BZ751" s="11" t="s">
        <v>286</v>
      </c>
      <c r="CA751" s="11" t="s">
        <v>286</v>
      </c>
      <c r="CB751" s="11" t="s">
        <v>286</v>
      </c>
      <c r="CC751" s="11" t="s">
        <v>286</v>
      </c>
      <c r="CD751" s="11" t="s">
        <v>286</v>
      </c>
      <c r="CE751" s="11" t="s">
        <v>286</v>
      </c>
      <c r="CF751" s="14">
        <v>41411</v>
      </c>
      <c r="CG751" s="14">
        <v>39763</v>
      </c>
    </row>
    <row r="752" spans="1:85" ht="60" x14ac:dyDescent="0.25">
      <c r="A752" s="11">
        <v>225</v>
      </c>
      <c r="B752" s="11" t="s">
        <v>1840</v>
      </c>
      <c r="D752" s="13">
        <v>225.1</v>
      </c>
      <c r="E752" s="11" t="s">
        <v>1841</v>
      </c>
      <c r="F752" s="11" t="s">
        <v>141</v>
      </c>
      <c r="G752" s="11" t="s">
        <v>142</v>
      </c>
      <c r="H752" s="11" t="s">
        <v>758</v>
      </c>
      <c r="I752" s="11" t="s">
        <v>141</v>
      </c>
      <c r="J752" s="11" t="s">
        <v>1326</v>
      </c>
      <c r="K752" s="14">
        <v>35582</v>
      </c>
      <c r="L752" s="11" t="s">
        <v>1842</v>
      </c>
      <c r="M752" s="11">
        <v>251652</v>
      </c>
      <c r="N752" s="11">
        <v>212210</v>
      </c>
      <c r="O752" s="11">
        <v>159</v>
      </c>
      <c r="P752" s="11" t="s">
        <v>147</v>
      </c>
      <c r="Q752" s="11" t="s">
        <v>1843</v>
      </c>
      <c r="R752" s="11">
        <v>10</v>
      </c>
      <c r="S752" s="11" t="s">
        <v>149</v>
      </c>
      <c r="T752" s="11">
        <v>0</v>
      </c>
      <c r="U752" s="11">
        <v>20</v>
      </c>
      <c r="W752" s="11">
        <v>1</v>
      </c>
      <c r="X752" s="11">
        <v>0</v>
      </c>
      <c r="Y752" s="11">
        <v>0</v>
      </c>
      <c r="Z752" s="11">
        <v>0</v>
      </c>
      <c r="AA752" s="11">
        <v>0</v>
      </c>
      <c r="AB752" s="11">
        <v>0</v>
      </c>
      <c r="AC752" s="11">
        <v>0</v>
      </c>
      <c r="AD752" s="11">
        <v>0</v>
      </c>
      <c r="AE752" s="11">
        <v>0</v>
      </c>
      <c r="AF752" s="11">
        <v>0</v>
      </c>
      <c r="AG752" s="11">
        <v>0</v>
      </c>
      <c r="AH752" s="11">
        <v>1</v>
      </c>
      <c r="AI752" s="11">
        <v>0</v>
      </c>
      <c r="AJ752" s="11">
        <v>0</v>
      </c>
      <c r="AK752" s="11">
        <v>0</v>
      </c>
      <c r="AL752" s="11">
        <v>0</v>
      </c>
      <c r="AM752" s="11">
        <v>0</v>
      </c>
      <c r="AN752" s="11" t="s">
        <v>154</v>
      </c>
      <c r="AO752" s="11">
        <v>0</v>
      </c>
      <c r="AQ752" s="11" t="s">
        <v>141</v>
      </c>
      <c r="AR752" s="11" t="s">
        <v>152</v>
      </c>
      <c r="AS752" s="11" t="s">
        <v>164</v>
      </c>
      <c r="AT752" s="11">
        <v>4</v>
      </c>
      <c r="AU752" s="11">
        <v>4</v>
      </c>
      <c r="AX752" s="17"/>
      <c r="CF752" s="14">
        <v>41411</v>
      </c>
    </row>
    <row r="753" spans="1:85" x14ac:dyDescent="0.25">
      <c r="A753" s="11">
        <v>34</v>
      </c>
      <c r="B753" s="11" t="s">
        <v>522</v>
      </c>
      <c r="D753" s="13">
        <v>34.1</v>
      </c>
      <c r="E753" s="11" t="s">
        <v>510</v>
      </c>
      <c r="F753" s="11" t="s">
        <v>141</v>
      </c>
      <c r="G753" s="11" t="s">
        <v>226</v>
      </c>
      <c r="H753" s="11" t="s">
        <v>523</v>
      </c>
      <c r="I753" s="11" t="s">
        <v>141</v>
      </c>
      <c r="J753" s="11" t="s">
        <v>145</v>
      </c>
      <c r="K753" s="14">
        <v>34608</v>
      </c>
      <c r="M753" s="11">
        <v>360400</v>
      </c>
      <c r="N753" s="11">
        <v>398287</v>
      </c>
      <c r="O753" s="11">
        <v>109</v>
      </c>
      <c r="P753" s="11" t="s">
        <v>372</v>
      </c>
      <c r="Q753" s="11" t="s">
        <v>524</v>
      </c>
      <c r="R753" s="11">
        <v>5</v>
      </c>
      <c r="S753" s="11" t="s">
        <v>149</v>
      </c>
      <c r="T753" s="11">
        <v>45</v>
      </c>
      <c r="U753" s="11">
        <v>5</v>
      </c>
      <c r="V753" s="11" t="s">
        <v>150</v>
      </c>
      <c r="W753" s="11">
        <v>1</v>
      </c>
      <c r="X753" s="11">
        <v>0</v>
      </c>
      <c r="Y753" s="11">
        <v>0</v>
      </c>
      <c r="Z753" s="11">
        <v>0</v>
      </c>
      <c r="AA753" s="11">
        <v>0</v>
      </c>
      <c r="AB753" s="11">
        <v>0</v>
      </c>
      <c r="AC753" s="11">
        <v>0</v>
      </c>
      <c r="AD753" s="11">
        <v>0</v>
      </c>
      <c r="AE753" s="11">
        <v>0</v>
      </c>
      <c r="AF753" s="11">
        <v>0</v>
      </c>
      <c r="AG753" s="11">
        <v>0</v>
      </c>
      <c r="AH753" s="11">
        <v>1</v>
      </c>
      <c r="AI753" s="11">
        <v>0</v>
      </c>
      <c r="AJ753" s="11">
        <v>0</v>
      </c>
      <c r="AK753" s="11">
        <v>0</v>
      </c>
      <c r="AL753" s="11">
        <v>0</v>
      </c>
      <c r="AM753" s="11">
        <v>0</v>
      </c>
      <c r="AN753" s="11" t="s">
        <v>154</v>
      </c>
      <c r="AO753" s="11">
        <v>0</v>
      </c>
      <c r="AQ753" s="11" t="s">
        <v>141</v>
      </c>
      <c r="AR753" s="11" t="s">
        <v>152</v>
      </c>
      <c r="AS753" s="11" t="s">
        <v>209</v>
      </c>
      <c r="AT753" s="11">
        <v>12</v>
      </c>
      <c r="AU753" s="11">
        <v>12</v>
      </c>
      <c r="AX753" s="17"/>
      <c r="CF753" s="14">
        <v>41411</v>
      </c>
      <c r="CG753" s="14">
        <v>40401</v>
      </c>
    </row>
    <row r="754" spans="1:85" ht="30" x14ac:dyDescent="0.25">
      <c r="A754" s="11">
        <v>121</v>
      </c>
      <c r="B754" s="11" t="s">
        <v>1105</v>
      </c>
      <c r="D754" s="13">
        <v>121.1</v>
      </c>
      <c r="E754" s="11" t="s">
        <v>1106</v>
      </c>
      <c r="F754" s="11" t="s">
        <v>141</v>
      </c>
      <c r="G754" s="11" t="s">
        <v>157</v>
      </c>
      <c r="H754" s="11" t="s">
        <v>535</v>
      </c>
      <c r="I754" s="11" t="s">
        <v>141</v>
      </c>
      <c r="J754" s="11" t="s">
        <v>145</v>
      </c>
      <c r="K754" s="14">
        <v>35004</v>
      </c>
      <c r="L754" s="11" t="s">
        <v>1107</v>
      </c>
      <c r="M754" s="11">
        <v>447324</v>
      </c>
      <c r="N754" s="11">
        <v>404162</v>
      </c>
      <c r="O754" s="11">
        <v>111</v>
      </c>
      <c r="P754" s="11" t="s">
        <v>160</v>
      </c>
      <c r="Q754" s="11" t="s">
        <v>1108</v>
      </c>
      <c r="R754" s="11">
        <v>20</v>
      </c>
      <c r="S754" s="11" t="s">
        <v>162</v>
      </c>
      <c r="T754" s="11">
        <v>0</v>
      </c>
      <c r="U754" s="11">
        <v>20</v>
      </c>
      <c r="W754" s="11">
        <v>1</v>
      </c>
      <c r="X754" s="11">
        <v>0</v>
      </c>
      <c r="Y754" s="11">
        <v>0</v>
      </c>
      <c r="Z754" s="11">
        <v>0</v>
      </c>
      <c r="AA754" s="11">
        <v>0</v>
      </c>
      <c r="AB754" s="11">
        <v>0</v>
      </c>
      <c r="AC754" s="11">
        <v>0</v>
      </c>
      <c r="AD754" s="11">
        <v>0</v>
      </c>
      <c r="AE754" s="11">
        <v>0</v>
      </c>
      <c r="AF754" s="11">
        <v>0</v>
      </c>
      <c r="AG754" s="11">
        <v>0</v>
      </c>
      <c r="AH754" s="11">
        <v>1</v>
      </c>
      <c r="AI754" s="11">
        <v>0</v>
      </c>
      <c r="AJ754" s="11">
        <v>0</v>
      </c>
      <c r="AK754" s="11">
        <v>0</v>
      </c>
      <c r="AL754" s="11">
        <v>0</v>
      </c>
      <c r="AM754" s="11">
        <v>0</v>
      </c>
      <c r="AN754" s="11" t="s">
        <v>154</v>
      </c>
      <c r="AO754" s="11">
        <v>0</v>
      </c>
      <c r="AQ754" s="11" t="s">
        <v>141</v>
      </c>
      <c r="AR754" s="11" t="s">
        <v>152</v>
      </c>
      <c r="AS754" s="11" t="s">
        <v>164</v>
      </c>
      <c r="AT754" s="11">
        <v>4</v>
      </c>
      <c r="AU754" s="11">
        <v>4</v>
      </c>
      <c r="AX754" s="17"/>
      <c r="CF754" s="14">
        <v>41411</v>
      </c>
    </row>
    <row r="755" spans="1:85" x14ac:dyDescent="0.25">
      <c r="A755" s="11">
        <v>657</v>
      </c>
      <c r="B755" s="11" t="s">
        <v>4865</v>
      </c>
      <c r="D755" s="13">
        <v>657.1</v>
      </c>
      <c r="E755" s="11" t="s">
        <v>24</v>
      </c>
      <c r="F755" s="11" t="s">
        <v>141</v>
      </c>
      <c r="G755" s="11" t="s">
        <v>429</v>
      </c>
      <c r="H755" s="11" t="s">
        <v>3946</v>
      </c>
      <c r="I755" s="11" t="s">
        <v>141</v>
      </c>
      <c r="J755" s="11" t="s">
        <v>4866</v>
      </c>
      <c r="K755" s="14">
        <v>38081</v>
      </c>
      <c r="L755" s="11" t="s">
        <v>4867</v>
      </c>
      <c r="M755" s="11">
        <v>337444</v>
      </c>
      <c r="N755" s="11">
        <v>673056</v>
      </c>
      <c r="O755" s="11">
        <v>66</v>
      </c>
      <c r="P755" s="11" t="s">
        <v>695</v>
      </c>
      <c r="Q755" s="11" t="s">
        <v>4868</v>
      </c>
      <c r="R755" s="11">
        <v>20</v>
      </c>
      <c r="S755" s="11" t="s">
        <v>162</v>
      </c>
      <c r="T755" s="11">
        <v>0</v>
      </c>
      <c r="U755" s="11">
        <v>20</v>
      </c>
      <c r="W755" s="11">
        <v>0</v>
      </c>
      <c r="X755" s="11">
        <v>0</v>
      </c>
      <c r="Y755" s="11">
        <v>0</v>
      </c>
      <c r="Z755" s="11">
        <v>1</v>
      </c>
      <c r="AA755" s="11">
        <v>0</v>
      </c>
      <c r="AB755" s="11">
        <v>0</v>
      </c>
      <c r="AC755" s="11">
        <v>0</v>
      </c>
      <c r="AD755" s="11">
        <v>0</v>
      </c>
      <c r="AE755" s="11">
        <v>0</v>
      </c>
      <c r="AF755" s="11">
        <v>0</v>
      </c>
      <c r="AG755" s="11">
        <v>0</v>
      </c>
      <c r="AH755" s="11">
        <v>1</v>
      </c>
      <c r="AI755" s="11">
        <v>0</v>
      </c>
      <c r="AJ755" s="11">
        <v>0</v>
      </c>
      <c r="AK755" s="11">
        <v>0</v>
      </c>
      <c r="AL755" s="11">
        <v>0</v>
      </c>
      <c r="AM755" s="11">
        <v>0</v>
      </c>
      <c r="AN755" s="11" t="s">
        <v>195</v>
      </c>
      <c r="AO755" s="11">
        <v>0</v>
      </c>
      <c r="AQ755" s="11" t="s">
        <v>141</v>
      </c>
      <c r="AR755" s="11" t="s">
        <v>220</v>
      </c>
      <c r="AS755" s="11" t="s">
        <v>407</v>
      </c>
      <c r="AT755" s="11">
        <v>0</v>
      </c>
      <c r="AU755" s="11">
        <v>0</v>
      </c>
      <c r="AX755" s="17"/>
      <c r="CF755" s="14">
        <v>41411</v>
      </c>
      <c r="CG755" s="14">
        <v>39881</v>
      </c>
    </row>
    <row r="756" spans="1:85" ht="30" x14ac:dyDescent="0.25">
      <c r="A756" s="11">
        <v>657</v>
      </c>
      <c r="B756" s="11" t="s">
        <v>4865</v>
      </c>
      <c r="D756" s="13">
        <v>657.2</v>
      </c>
      <c r="E756" s="11" t="s">
        <v>4869</v>
      </c>
      <c r="F756" s="11" t="s">
        <v>141</v>
      </c>
      <c r="G756" s="11" t="s">
        <v>429</v>
      </c>
      <c r="H756" s="11" t="s">
        <v>3946</v>
      </c>
      <c r="I756" s="11" t="s">
        <v>141</v>
      </c>
      <c r="J756" s="11" t="s">
        <v>1232</v>
      </c>
      <c r="K756" s="14">
        <v>41116</v>
      </c>
      <c r="M756" s="11">
        <v>337196</v>
      </c>
      <c r="N756" s="11">
        <v>672926</v>
      </c>
      <c r="O756" s="11">
        <v>66</v>
      </c>
      <c r="P756" s="11" t="s">
        <v>695</v>
      </c>
      <c r="Q756" s="11" t="s">
        <v>4870</v>
      </c>
      <c r="R756" s="11">
        <v>5</v>
      </c>
      <c r="S756" s="11" t="s">
        <v>149</v>
      </c>
      <c r="T756" s="11">
        <v>28</v>
      </c>
      <c r="U756" s="11">
        <v>5</v>
      </c>
      <c r="V756" s="11" t="s">
        <v>150</v>
      </c>
      <c r="W756" s="11">
        <v>1</v>
      </c>
      <c r="X756" s="11">
        <v>0</v>
      </c>
      <c r="Y756" s="11">
        <v>0</v>
      </c>
      <c r="Z756" s="11">
        <v>1</v>
      </c>
      <c r="AA756" s="11">
        <v>0</v>
      </c>
      <c r="AB756" s="11">
        <v>0</v>
      </c>
      <c r="AC756" s="11">
        <v>0</v>
      </c>
      <c r="AD756" s="11">
        <v>0</v>
      </c>
      <c r="AE756" s="11">
        <v>0</v>
      </c>
      <c r="AF756" s="11">
        <v>0</v>
      </c>
      <c r="AG756" s="11">
        <v>0</v>
      </c>
      <c r="AH756" s="11">
        <v>1</v>
      </c>
      <c r="AI756" s="11">
        <v>0</v>
      </c>
      <c r="AJ756" s="11">
        <v>0</v>
      </c>
      <c r="AK756" s="11">
        <v>0</v>
      </c>
      <c r="AL756" s="11">
        <v>0</v>
      </c>
      <c r="AM756" s="11">
        <v>0</v>
      </c>
      <c r="AN756" s="11" t="s">
        <v>195</v>
      </c>
      <c r="AO756" s="11">
        <v>0</v>
      </c>
      <c r="AQ756" s="11" t="s">
        <v>141</v>
      </c>
      <c r="AR756" s="11" t="s">
        <v>220</v>
      </c>
      <c r="AS756" s="11" t="s">
        <v>209</v>
      </c>
      <c r="AT756" s="11">
        <v>12</v>
      </c>
      <c r="AU756" s="11">
        <v>12</v>
      </c>
      <c r="AX756" s="17"/>
      <c r="CF756" s="14">
        <v>41411</v>
      </c>
      <c r="CG756" s="14">
        <v>41116</v>
      </c>
    </row>
    <row r="757" spans="1:85" ht="45" x14ac:dyDescent="0.25">
      <c r="A757" s="11">
        <v>512</v>
      </c>
      <c r="B757" s="11" t="s">
        <v>4060</v>
      </c>
      <c r="C757" s="11" t="s">
        <v>4061</v>
      </c>
      <c r="D757" s="13">
        <v>512.1</v>
      </c>
      <c r="E757" s="11" t="s">
        <v>322</v>
      </c>
      <c r="F757" s="11" t="s">
        <v>141</v>
      </c>
      <c r="G757" s="11" t="s">
        <v>142</v>
      </c>
      <c r="H757" s="11" t="s">
        <v>4062</v>
      </c>
      <c r="I757" s="11" t="s">
        <v>2726</v>
      </c>
      <c r="J757" s="11" t="s">
        <v>1232</v>
      </c>
      <c r="K757" s="14">
        <v>37035</v>
      </c>
      <c r="L757" s="11" t="s">
        <v>4063</v>
      </c>
      <c r="M757" s="11">
        <v>321223</v>
      </c>
      <c r="N757" s="11">
        <v>197453</v>
      </c>
      <c r="O757" s="11">
        <v>171</v>
      </c>
      <c r="P757" s="11" t="s">
        <v>450</v>
      </c>
      <c r="Q757" s="11" t="s">
        <v>4064</v>
      </c>
      <c r="R757" s="11">
        <v>10</v>
      </c>
      <c r="S757" s="11" t="s">
        <v>211</v>
      </c>
      <c r="T757" s="11">
        <v>115</v>
      </c>
      <c r="U757" s="11">
        <v>5</v>
      </c>
      <c r="V757" s="11" t="s">
        <v>150</v>
      </c>
      <c r="W757" s="11">
        <v>1</v>
      </c>
      <c r="X757" s="11">
        <v>1</v>
      </c>
      <c r="Y757" s="11">
        <v>0</v>
      </c>
      <c r="Z757" s="11">
        <v>0</v>
      </c>
      <c r="AA757" s="11">
        <v>0</v>
      </c>
      <c r="AB757" s="11">
        <v>0</v>
      </c>
      <c r="AC757" s="11">
        <v>0</v>
      </c>
      <c r="AD757" s="11">
        <v>0</v>
      </c>
      <c r="AE757" s="11">
        <v>1</v>
      </c>
      <c r="AF757" s="11">
        <v>1</v>
      </c>
      <c r="AG757" s="11">
        <v>0</v>
      </c>
      <c r="AH757" s="11">
        <v>0</v>
      </c>
      <c r="AI757" s="11">
        <v>0</v>
      </c>
      <c r="AJ757" s="11">
        <v>0</v>
      </c>
      <c r="AK757" s="11">
        <v>0</v>
      </c>
      <c r="AL757" s="11">
        <v>0</v>
      </c>
      <c r="AM757" s="11">
        <v>0</v>
      </c>
      <c r="AN757" s="11" t="s">
        <v>1194</v>
      </c>
      <c r="AO757" s="11">
        <v>0</v>
      </c>
      <c r="AQ757" s="11" t="s">
        <v>141</v>
      </c>
      <c r="AR757" s="11" t="s">
        <v>152</v>
      </c>
      <c r="AS757" s="11" t="s">
        <v>164</v>
      </c>
      <c r="AT757" s="11">
        <v>4</v>
      </c>
      <c r="AU757" s="11">
        <v>4</v>
      </c>
      <c r="AW757" s="11" t="s">
        <v>165</v>
      </c>
      <c r="AX757" s="17"/>
      <c r="AY757" s="11" t="s">
        <v>4065</v>
      </c>
      <c r="BA757" s="11" t="s">
        <v>996</v>
      </c>
      <c r="BB757" s="11" t="s">
        <v>164</v>
      </c>
      <c r="BC757" s="16">
        <v>4</v>
      </c>
      <c r="BD757" s="11" t="s">
        <v>4066</v>
      </c>
      <c r="BE757" s="11" t="s">
        <v>316</v>
      </c>
      <c r="BF757" s="11" t="s">
        <v>169</v>
      </c>
      <c r="BG757" s="11" t="s">
        <v>261</v>
      </c>
      <c r="BH757" s="11" t="s">
        <v>1333</v>
      </c>
      <c r="BI757" s="11" t="s">
        <v>172</v>
      </c>
      <c r="BJ757" s="11" t="s">
        <v>173</v>
      </c>
      <c r="BK757" s="11">
        <v>1</v>
      </c>
      <c r="BQ757" s="11" t="s">
        <v>174</v>
      </c>
      <c r="BR757" s="11" t="s">
        <v>318</v>
      </c>
      <c r="BT757" s="11" t="s">
        <v>318</v>
      </c>
      <c r="BU757" s="11" t="s">
        <v>175</v>
      </c>
      <c r="BV757" s="11" t="s">
        <v>175</v>
      </c>
      <c r="BW757" s="11" t="s">
        <v>174</v>
      </c>
      <c r="BX757" s="11" t="s">
        <v>175</v>
      </c>
      <c r="BY757" s="11" t="s">
        <v>175</v>
      </c>
      <c r="BZ757" s="11" t="s">
        <v>318</v>
      </c>
      <c r="CA757" s="11" t="s">
        <v>175</v>
      </c>
      <c r="CB757" s="11" t="s">
        <v>175</v>
      </c>
      <c r="CC757" s="11" t="s">
        <v>175</v>
      </c>
      <c r="CD757" s="11" t="s">
        <v>175</v>
      </c>
      <c r="CE757" s="11" t="s">
        <v>175</v>
      </c>
      <c r="CF757" s="14">
        <v>41411</v>
      </c>
      <c r="CG757" s="14">
        <v>38718</v>
      </c>
    </row>
    <row r="758" spans="1:85" ht="30" x14ac:dyDescent="0.25">
      <c r="A758" s="11">
        <v>190</v>
      </c>
      <c r="B758" s="11" t="s">
        <v>1552</v>
      </c>
      <c r="D758" s="13">
        <v>190.1</v>
      </c>
      <c r="E758" s="11" t="s">
        <v>1553</v>
      </c>
      <c r="F758" s="11" t="s">
        <v>141</v>
      </c>
      <c r="G758" s="11" t="s">
        <v>157</v>
      </c>
      <c r="H758" s="11" t="s">
        <v>158</v>
      </c>
      <c r="I758" s="11" t="s">
        <v>141</v>
      </c>
      <c r="J758" s="11" t="s">
        <v>1232</v>
      </c>
      <c r="K758" s="14">
        <v>35612</v>
      </c>
      <c r="M758" s="11">
        <v>425100</v>
      </c>
      <c r="N758" s="11">
        <v>415800</v>
      </c>
      <c r="O758" s="11">
        <v>110</v>
      </c>
      <c r="P758" s="11" t="s">
        <v>160</v>
      </c>
      <c r="Q758" s="11" t="s">
        <v>1554</v>
      </c>
      <c r="R758" s="11">
        <v>200</v>
      </c>
      <c r="T758" s="11">
        <v>167.38</v>
      </c>
      <c r="U758" s="11">
        <v>0.01</v>
      </c>
      <c r="V758" s="11" t="s">
        <v>231</v>
      </c>
      <c r="W758" s="11">
        <v>1</v>
      </c>
      <c r="X758" s="11">
        <v>0</v>
      </c>
      <c r="Y758" s="11">
        <v>0</v>
      </c>
      <c r="Z758" s="11">
        <v>1</v>
      </c>
      <c r="AA758" s="11">
        <v>0</v>
      </c>
      <c r="AB758" s="11">
        <v>0</v>
      </c>
      <c r="AC758" s="11">
        <v>0</v>
      </c>
      <c r="AD758" s="11">
        <v>0</v>
      </c>
      <c r="AE758" s="11">
        <v>0</v>
      </c>
      <c r="AF758" s="11">
        <v>0</v>
      </c>
      <c r="AG758" s="11">
        <v>0</v>
      </c>
      <c r="AH758" s="11">
        <v>0</v>
      </c>
      <c r="AI758" s="11">
        <v>0</v>
      </c>
      <c r="AJ758" s="11">
        <v>0</v>
      </c>
      <c r="AK758" s="11">
        <v>0</v>
      </c>
      <c r="AL758" s="11">
        <v>0</v>
      </c>
      <c r="AM758" s="11">
        <v>0</v>
      </c>
      <c r="AN758" s="11" t="s">
        <v>308</v>
      </c>
      <c r="AO758" s="11">
        <v>0</v>
      </c>
      <c r="AQ758" s="11" t="s">
        <v>141</v>
      </c>
      <c r="AR758" s="11" t="s">
        <v>152</v>
      </c>
      <c r="AS758" s="11" t="s">
        <v>164</v>
      </c>
      <c r="AT758" s="11">
        <v>4</v>
      </c>
      <c r="AU758" s="11">
        <v>4</v>
      </c>
      <c r="AX758" s="17"/>
      <c r="CF758" s="14">
        <v>41411</v>
      </c>
    </row>
    <row r="759" spans="1:85" ht="30" x14ac:dyDescent="0.25">
      <c r="A759" s="11">
        <v>190</v>
      </c>
      <c r="B759" s="11" t="s">
        <v>1552</v>
      </c>
      <c r="D759" s="13">
        <v>190.2</v>
      </c>
      <c r="E759" s="11" t="s">
        <v>1555</v>
      </c>
      <c r="F759" s="11" t="s">
        <v>141</v>
      </c>
      <c r="G759" s="11" t="s">
        <v>157</v>
      </c>
      <c r="H759" s="11" t="s">
        <v>158</v>
      </c>
      <c r="I759" s="11" t="s">
        <v>141</v>
      </c>
      <c r="J759" s="11" t="s">
        <v>1232</v>
      </c>
      <c r="K759" s="14">
        <v>35612</v>
      </c>
      <c r="M759" s="11">
        <v>425100</v>
      </c>
      <c r="N759" s="11">
        <v>415800</v>
      </c>
      <c r="O759" s="11">
        <v>110</v>
      </c>
      <c r="P759" s="11" t="s">
        <v>160</v>
      </c>
      <c r="Q759" s="11" t="s">
        <v>1554</v>
      </c>
      <c r="R759" s="11">
        <v>200</v>
      </c>
      <c r="T759" s="11">
        <v>167.38</v>
      </c>
      <c r="U759" s="11">
        <v>0.01</v>
      </c>
      <c r="V759" s="11" t="s">
        <v>231</v>
      </c>
      <c r="W759" s="11">
        <v>1</v>
      </c>
      <c r="X759" s="11">
        <v>0</v>
      </c>
      <c r="Y759" s="11">
        <v>0</v>
      </c>
      <c r="Z759" s="11">
        <v>1</v>
      </c>
      <c r="AA759" s="11">
        <v>0</v>
      </c>
      <c r="AB759" s="11">
        <v>0</v>
      </c>
      <c r="AC759" s="11">
        <v>0</v>
      </c>
      <c r="AD759" s="11">
        <v>0</v>
      </c>
      <c r="AE759" s="11">
        <v>0</v>
      </c>
      <c r="AF759" s="11">
        <v>0</v>
      </c>
      <c r="AG759" s="11">
        <v>0</v>
      </c>
      <c r="AH759" s="11">
        <v>0</v>
      </c>
      <c r="AI759" s="11">
        <v>0</v>
      </c>
      <c r="AJ759" s="11">
        <v>0</v>
      </c>
      <c r="AK759" s="11">
        <v>0</v>
      </c>
      <c r="AL759" s="11">
        <v>0</v>
      </c>
      <c r="AM759" s="11">
        <v>0</v>
      </c>
      <c r="AN759" s="11" t="s">
        <v>308</v>
      </c>
      <c r="AO759" s="11">
        <v>0</v>
      </c>
      <c r="AQ759" s="11" t="s">
        <v>141</v>
      </c>
      <c r="AR759" s="11" t="s">
        <v>152</v>
      </c>
      <c r="AS759" s="11" t="s">
        <v>164</v>
      </c>
      <c r="AT759" s="11">
        <v>4</v>
      </c>
      <c r="AU759" s="11">
        <v>0</v>
      </c>
      <c r="AX759" s="17"/>
      <c r="CF759" s="14">
        <v>41411</v>
      </c>
    </row>
    <row r="760" spans="1:85" ht="30" x14ac:dyDescent="0.25">
      <c r="A760" s="11">
        <v>670</v>
      </c>
      <c r="B760" s="11" t="s">
        <v>4987</v>
      </c>
      <c r="D760" s="13">
        <v>670.1</v>
      </c>
      <c r="E760" s="11" t="s">
        <v>4988</v>
      </c>
      <c r="F760" s="11" t="s">
        <v>141</v>
      </c>
      <c r="G760" s="11" t="s">
        <v>157</v>
      </c>
      <c r="H760" s="11" t="s">
        <v>158</v>
      </c>
      <c r="I760" s="11" t="s">
        <v>141</v>
      </c>
      <c r="J760" s="11" t="s">
        <v>1232</v>
      </c>
      <c r="K760" s="14">
        <v>38148</v>
      </c>
      <c r="M760" s="11">
        <v>424640</v>
      </c>
      <c r="N760" s="11">
        <v>415922</v>
      </c>
      <c r="O760" s="11">
        <v>110</v>
      </c>
      <c r="P760" s="11" t="s">
        <v>160</v>
      </c>
      <c r="Q760" s="11" t="s">
        <v>4989</v>
      </c>
      <c r="R760" s="11">
        <v>5</v>
      </c>
      <c r="S760" s="11" t="s">
        <v>149</v>
      </c>
      <c r="T760" s="11">
        <v>172.65</v>
      </c>
      <c r="U760" s="11">
        <v>0.1</v>
      </c>
      <c r="V760" s="11" t="s">
        <v>231</v>
      </c>
      <c r="W760" s="11">
        <v>1</v>
      </c>
      <c r="X760" s="11">
        <v>0</v>
      </c>
      <c r="Y760" s="11">
        <v>0</v>
      </c>
      <c r="Z760" s="11">
        <v>1</v>
      </c>
      <c r="AA760" s="11">
        <v>0</v>
      </c>
      <c r="AB760" s="11">
        <v>0</v>
      </c>
      <c r="AC760" s="11">
        <v>0</v>
      </c>
      <c r="AD760" s="11">
        <v>0</v>
      </c>
      <c r="AE760" s="11">
        <v>0</v>
      </c>
      <c r="AF760" s="11">
        <v>0</v>
      </c>
      <c r="AG760" s="11">
        <v>0</v>
      </c>
      <c r="AH760" s="11">
        <v>1</v>
      </c>
      <c r="AI760" s="11">
        <v>0</v>
      </c>
      <c r="AJ760" s="11">
        <v>0</v>
      </c>
      <c r="AK760" s="11">
        <v>0</v>
      </c>
      <c r="AL760" s="11">
        <v>0</v>
      </c>
      <c r="AM760" s="11">
        <v>0</v>
      </c>
      <c r="AN760" s="11" t="s">
        <v>195</v>
      </c>
      <c r="AO760" s="11">
        <v>0</v>
      </c>
      <c r="AQ760" s="11" t="s">
        <v>141</v>
      </c>
      <c r="AR760" s="11" t="s">
        <v>152</v>
      </c>
      <c r="AS760" s="11" t="s">
        <v>232</v>
      </c>
      <c r="AT760" s="11">
        <v>6</v>
      </c>
      <c r="AU760" s="11">
        <v>6</v>
      </c>
      <c r="AX760" s="17"/>
      <c r="CF760" s="14">
        <v>41411</v>
      </c>
    </row>
    <row r="761" spans="1:85" ht="30" x14ac:dyDescent="0.25">
      <c r="A761" s="11">
        <v>377</v>
      </c>
      <c r="B761" s="11" t="s">
        <v>3061</v>
      </c>
      <c r="D761" s="13">
        <v>377.1</v>
      </c>
      <c r="E761" s="11" t="s">
        <v>2054</v>
      </c>
      <c r="F761" s="11" t="s">
        <v>141</v>
      </c>
      <c r="G761" s="11" t="s">
        <v>58</v>
      </c>
      <c r="H761" s="11" t="s">
        <v>3049</v>
      </c>
      <c r="I761" s="11" t="s">
        <v>141</v>
      </c>
      <c r="J761" s="11" t="s">
        <v>1232</v>
      </c>
      <c r="K761" s="14">
        <v>36251</v>
      </c>
      <c r="M761" s="11">
        <v>421260</v>
      </c>
      <c r="N761" s="11">
        <v>607910</v>
      </c>
      <c r="O761" s="11">
        <v>81</v>
      </c>
      <c r="P761" s="11" t="s">
        <v>3050</v>
      </c>
      <c r="Q761" s="11" t="s">
        <v>3062</v>
      </c>
      <c r="R761" s="11">
        <v>10</v>
      </c>
      <c r="S761" s="11" t="s">
        <v>149</v>
      </c>
      <c r="T761" s="11">
        <v>0</v>
      </c>
      <c r="U761" s="11">
        <v>20</v>
      </c>
      <c r="W761" s="11">
        <v>0</v>
      </c>
      <c r="X761" s="11">
        <v>0</v>
      </c>
      <c r="Y761" s="11">
        <v>0</v>
      </c>
      <c r="Z761" s="11">
        <v>1</v>
      </c>
      <c r="AA761" s="11">
        <v>0</v>
      </c>
      <c r="AB761" s="11">
        <v>0</v>
      </c>
      <c r="AC761" s="11">
        <v>0</v>
      </c>
      <c r="AD761" s="11">
        <v>0</v>
      </c>
      <c r="AE761" s="11">
        <v>0</v>
      </c>
      <c r="AF761" s="11">
        <v>0</v>
      </c>
      <c r="AG761" s="11">
        <v>0</v>
      </c>
      <c r="AH761" s="11">
        <v>0</v>
      </c>
      <c r="AI761" s="11">
        <v>0</v>
      </c>
      <c r="AJ761" s="11">
        <v>0</v>
      </c>
      <c r="AK761" s="11">
        <v>0</v>
      </c>
      <c r="AL761" s="11">
        <v>0</v>
      </c>
      <c r="AM761" s="11">
        <v>0</v>
      </c>
      <c r="AN761" s="11" t="s">
        <v>308</v>
      </c>
      <c r="AO761" s="11">
        <v>1</v>
      </c>
      <c r="AP761" s="11" t="s">
        <v>3052</v>
      </c>
      <c r="AQ761" s="11" t="s">
        <v>141</v>
      </c>
      <c r="AS761" s="11" t="s">
        <v>407</v>
      </c>
      <c r="AT761" s="11">
        <v>0</v>
      </c>
      <c r="AU761" s="11">
        <v>0</v>
      </c>
      <c r="AX761" s="17"/>
      <c r="CF761" s="14">
        <v>41411</v>
      </c>
    </row>
    <row r="762" spans="1:85" ht="30" x14ac:dyDescent="0.25">
      <c r="A762" s="11">
        <v>447</v>
      </c>
      <c r="B762" s="11" t="s">
        <v>3601</v>
      </c>
      <c r="D762" s="13">
        <v>447.1</v>
      </c>
      <c r="E762" s="11" t="s">
        <v>24</v>
      </c>
      <c r="F762" s="11" t="s">
        <v>141</v>
      </c>
      <c r="G762" s="11" t="s">
        <v>205</v>
      </c>
      <c r="H762" s="11" t="s">
        <v>716</v>
      </c>
      <c r="I762" s="11" t="s">
        <v>141</v>
      </c>
      <c r="J762" s="11" t="s">
        <v>1232</v>
      </c>
      <c r="K762" s="14">
        <v>36684</v>
      </c>
      <c r="L762" s="11" t="s">
        <v>3602</v>
      </c>
      <c r="M762" s="11">
        <v>430497</v>
      </c>
      <c r="N762" s="11">
        <v>319114</v>
      </c>
      <c r="O762" s="11">
        <v>128</v>
      </c>
      <c r="P762" s="11" t="s">
        <v>207</v>
      </c>
      <c r="Q762" s="11" t="s">
        <v>3603</v>
      </c>
      <c r="R762" s="11">
        <v>5</v>
      </c>
      <c r="S762" s="11" t="s">
        <v>162</v>
      </c>
      <c r="T762" s="11">
        <v>130</v>
      </c>
      <c r="U762" s="11">
        <v>5</v>
      </c>
      <c r="V762" s="11" t="s">
        <v>150</v>
      </c>
      <c r="W762" s="11">
        <v>1</v>
      </c>
      <c r="X762" s="11">
        <v>0</v>
      </c>
      <c r="Y762" s="11">
        <v>0</v>
      </c>
      <c r="Z762" s="11">
        <v>0</v>
      </c>
      <c r="AA762" s="11">
        <v>0</v>
      </c>
      <c r="AB762" s="11">
        <v>0</v>
      </c>
      <c r="AC762" s="11">
        <v>0</v>
      </c>
      <c r="AD762" s="11">
        <v>0</v>
      </c>
      <c r="AE762" s="11">
        <v>0</v>
      </c>
      <c r="AF762" s="11">
        <v>0</v>
      </c>
      <c r="AG762" s="11">
        <v>0</v>
      </c>
      <c r="AH762" s="11">
        <v>1</v>
      </c>
      <c r="AI762" s="11">
        <v>0</v>
      </c>
      <c r="AJ762" s="11">
        <v>0</v>
      </c>
      <c r="AK762" s="11">
        <v>0</v>
      </c>
      <c r="AL762" s="11">
        <v>0</v>
      </c>
      <c r="AM762" s="11">
        <v>0</v>
      </c>
      <c r="AN762" s="11" t="s">
        <v>154</v>
      </c>
      <c r="AO762" s="11">
        <v>0</v>
      </c>
      <c r="AQ762" s="11" t="s">
        <v>141</v>
      </c>
      <c r="AR762" s="11" t="s">
        <v>152</v>
      </c>
      <c r="AS762" s="11" t="s">
        <v>153</v>
      </c>
      <c r="AT762" s="11">
        <v>2</v>
      </c>
      <c r="AU762" s="11">
        <v>2</v>
      </c>
      <c r="AX762" s="17"/>
      <c r="CF762" s="14">
        <v>41411</v>
      </c>
    </row>
    <row r="763" spans="1:85" ht="30" x14ac:dyDescent="0.25">
      <c r="A763" s="11">
        <v>465</v>
      </c>
      <c r="B763" s="11" t="s">
        <v>3772</v>
      </c>
      <c r="D763" s="13">
        <v>465.1</v>
      </c>
      <c r="E763" s="11" t="s">
        <v>3773</v>
      </c>
      <c r="F763" s="11" t="s">
        <v>141</v>
      </c>
      <c r="G763" s="11" t="s">
        <v>205</v>
      </c>
      <c r="H763" s="11" t="s">
        <v>716</v>
      </c>
      <c r="I763" s="11" t="s">
        <v>141</v>
      </c>
      <c r="J763" s="11" t="s">
        <v>1232</v>
      </c>
      <c r="K763" s="14">
        <v>36773</v>
      </c>
      <c r="L763" s="11" t="s">
        <v>3774</v>
      </c>
      <c r="M763" s="11">
        <v>430711</v>
      </c>
      <c r="N763" s="11">
        <v>319064</v>
      </c>
      <c r="O763" s="11">
        <v>128</v>
      </c>
      <c r="P763" s="11" t="s">
        <v>207</v>
      </c>
      <c r="Q763" s="11" t="s">
        <v>3775</v>
      </c>
      <c r="R763" s="11">
        <v>5</v>
      </c>
      <c r="S763" s="11" t="s">
        <v>162</v>
      </c>
      <c r="T763" s="11">
        <v>130</v>
      </c>
      <c r="U763" s="11">
        <v>5</v>
      </c>
      <c r="V763" s="11" t="s">
        <v>150</v>
      </c>
      <c r="W763" s="11">
        <v>1</v>
      </c>
      <c r="X763" s="11">
        <v>0</v>
      </c>
      <c r="Y763" s="11">
        <v>0</v>
      </c>
      <c r="Z763" s="11">
        <v>0</v>
      </c>
      <c r="AA763" s="11">
        <v>0</v>
      </c>
      <c r="AB763" s="11">
        <v>0</v>
      </c>
      <c r="AC763" s="11">
        <v>0</v>
      </c>
      <c r="AD763" s="11">
        <v>0</v>
      </c>
      <c r="AE763" s="11">
        <v>0</v>
      </c>
      <c r="AF763" s="11">
        <v>0</v>
      </c>
      <c r="AG763" s="11">
        <v>0</v>
      </c>
      <c r="AH763" s="11">
        <v>1</v>
      </c>
      <c r="AI763" s="11">
        <v>0</v>
      </c>
      <c r="AJ763" s="11">
        <v>0</v>
      </c>
      <c r="AK763" s="11">
        <v>0</v>
      </c>
      <c r="AL763" s="11">
        <v>0</v>
      </c>
      <c r="AM763" s="11">
        <v>0</v>
      </c>
      <c r="AN763" s="11" t="s">
        <v>154</v>
      </c>
      <c r="AO763" s="11">
        <v>0</v>
      </c>
      <c r="AQ763" s="11" t="s">
        <v>141</v>
      </c>
      <c r="AR763" s="11" t="s">
        <v>152</v>
      </c>
      <c r="AS763" s="11" t="s">
        <v>153</v>
      </c>
      <c r="AT763" s="11">
        <v>2</v>
      </c>
      <c r="AU763" s="11">
        <v>2</v>
      </c>
      <c r="AX763" s="17"/>
      <c r="CF763" s="14">
        <v>41411</v>
      </c>
    </row>
    <row r="764" spans="1:85" ht="75" x14ac:dyDescent="0.25">
      <c r="A764" s="11">
        <v>395</v>
      </c>
      <c r="B764" s="11" t="s">
        <v>3211</v>
      </c>
      <c r="D764" s="13">
        <v>395.1</v>
      </c>
      <c r="E764" s="11" t="s">
        <v>3212</v>
      </c>
      <c r="F764" s="11" t="s">
        <v>141</v>
      </c>
      <c r="G764" s="11" t="s">
        <v>157</v>
      </c>
      <c r="H764" s="11" t="s">
        <v>245</v>
      </c>
      <c r="I764" s="11" t="s">
        <v>141</v>
      </c>
      <c r="J764" s="11" t="s">
        <v>2447</v>
      </c>
      <c r="K764" s="14">
        <v>36373</v>
      </c>
      <c r="L764" s="11" t="s">
        <v>3213</v>
      </c>
      <c r="M764" s="23">
        <v>442285</v>
      </c>
      <c r="N764" s="23">
        <v>395550</v>
      </c>
      <c r="O764" s="11">
        <v>111</v>
      </c>
      <c r="P764" s="11" t="s">
        <v>207</v>
      </c>
      <c r="Q764" s="11" t="s">
        <v>3214</v>
      </c>
      <c r="R764" s="11">
        <v>20</v>
      </c>
      <c r="S764" s="11" t="s">
        <v>149</v>
      </c>
      <c r="T764" s="11">
        <v>30</v>
      </c>
      <c r="U764" s="11">
        <v>10</v>
      </c>
      <c r="V764" s="11" t="s">
        <v>211</v>
      </c>
      <c r="W764" s="11">
        <v>1</v>
      </c>
      <c r="X764" s="11">
        <v>1</v>
      </c>
      <c r="Y764" s="11">
        <v>0</v>
      </c>
      <c r="Z764" s="11">
        <v>0</v>
      </c>
      <c r="AA764" s="11">
        <v>0</v>
      </c>
      <c r="AB764" s="11">
        <v>0</v>
      </c>
      <c r="AC764" s="11">
        <v>0</v>
      </c>
      <c r="AD764" s="11">
        <v>0</v>
      </c>
      <c r="AE764" s="11">
        <v>0</v>
      </c>
      <c r="AF764" s="11">
        <v>1</v>
      </c>
      <c r="AG764" s="11">
        <v>0</v>
      </c>
      <c r="AH764" s="11">
        <v>0</v>
      </c>
      <c r="AI764" s="11">
        <v>0</v>
      </c>
      <c r="AJ764" s="11">
        <v>0</v>
      </c>
      <c r="AK764" s="11">
        <v>0</v>
      </c>
      <c r="AL764" s="11">
        <v>0</v>
      </c>
      <c r="AM764" s="11">
        <v>0</v>
      </c>
      <c r="AN764" s="11" t="s">
        <v>972</v>
      </c>
      <c r="AO764" s="11">
        <v>0</v>
      </c>
      <c r="AQ764" s="11" t="s">
        <v>141</v>
      </c>
      <c r="AR764" s="11" t="s">
        <v>152</v>
      </c>
      <c r="AS764" s="11" t="s">
        <v>153</v>
      </c>
      <c r="AT764" s="11">
        <v>2</v>
      </c>
      <c r="AU764" s="11">
        <v>2</v>
      </c>
      <c r="AW764" s="11" t="s">
        <v>165</v>
      </c>
      <c r="AX764" s="17"/>
      <c r="AY764" s="11" t="s">
        <v>166</v>
      </c>
      <c r="BA764" s="11" t="s">
        <v>827</v>
      </c>
      <c r="BB764" s="11" t="s">
        <v>153</v>
      </c>
      <c r="BC764" s="16">
        <v>2</v>
      </c>
      <c r="BD764" s="11" t="s">
        <v>827</v>
      </c>
      <c r="BE764" s="11" t="s">
        <v>168</v>
      </c>
      <c r="BF764" s="11" t="s">
        <v>169</v>
      </c>
      <c r="BG764" s="11" t="s">
        <v>170</v>
      </c>
      <c r="BH764" s="11" t="s">
        <v>171</v>
      </c>
      <c r="BI764" s="11" t="s">
        <v>172</v>
      </c>
      <c r="BJ764" s="11" t="s">
        <v>173</v>
      </c>
      <c r="BK764" s="11">
        <v>1</v>
      </c>
      <c r="BR764" s="11" t="s">
        <v>174</v>
      </c>
      <c r="BT764" s="11" t="s">
        <v>174</v>
      </c>
      <c r="BU764" s="11" t="s">
        <v>175</v>
      </c>
      <c r="BV764" s="11" t="s">
        <v>175</v>
      </c>
      <c r="BW764" s="11" t="s">
        <v>175</v>
      </c>
      <c r="BX764" s="11" t="s">
        <v>175</v>
      </c>
      <c r="BY764" s="11" t="s">
        <v>175</v>
      </c>
      <c r="BZ764" s="11" t="s">
        <v>174</v>
      </c>
      <c r="CA764" s="11" t="s">
        <v>175</v>
      </c>
      <c r="CB764" s="11" t="s">
        <v>175</v>
      </c>
      <c r="CC764" s="11" t="s">
        <v>175</v>
      </c>
      <c r="CD764" s="11" t="s">
        <v>175</v>
      </c>
      <c r="CE764" s="11" t="s">
        <v>175</v>
      </c>
      <c r="CF764" s="14">
        <v>41411</v>
      </c>
      <c r="CG764" s="14">
        <v>39377</v>
      </c>
    </row>
    <row r="765" spans="1:85" ht="60" x14ac:dyDescent="0.25">
      <c r="A765" s="11">
        <v>653</v>
      </c>
      <c r="B765" s="11" t="s">
        <v>4816</v>
      </c>
      <c r="D765" s="13">
        <v>653.1</v>
      </c>
      <c r="E765" s="11" t="s">
        <v>4817</v>
      </c>
      <c r="F765" s="11" t="s">
        <v>251</v>
      </c>
      <c r="G765" s="11" t="s">
        <v>297</v>
      </c>
      <c r="H765" s="11" t="s">
        <v>1781</v>
      </c>
      <c r="I765" s="11" t="s">
        <v>2726</v>
      </c>
      <c r="J765" s="11" t="s">
        <v>2157</v>
      </c>
      <c r="K765" s="14">
        <v>38037</v>
      </c>
      <c r="M765" s="11">
        <v>303618</v>
      </c>
      <c r="N765" s="11">
        <v>529878</v>
      </c>
      <c r="O765" s="11">
        <v>89</v>
      </c>
      <c r="P765" s="11" t="s">
        <v>1798</v>
      </c>
      <c r="Q765" s="11" t="s">
        <v>4818</v>
      </c>
      <c r="R765" s="11">
        <v>5</v>
      </c>
      <c r="S765" s="11" t="s">
        <v>149</v>
      </c>
      <c r="T765" s="11">
        <v>15</v>
      </c>
      <c r="U765" s="11">
        <v>5</v>
      </c>
      <c r="V765" s="11" t="s">
        <v>150</v>
      </c>
      <c r="W765" s="11">
        <v>1</v>
      </c>
      <c r="X765" s="11">
        <v>1</v>
      </c>
      <c r="Y765" s="11">
        <v>0</v>
      </c>
      <c r="Z765" s="11">
        <v>0</v>
      </c>
      <c r="AA765" s="11">
        <v>0</v>
      </c>
      <c r="AB765" s="11">
        <v>0</v>
      </c>
      <c r="AC765" s="11">
        <v>0</v>
      </c>
      <c r="AD765" s="11">
        <v>0</v>
      </c>
      <c r="AE765" s="11">
        <v>1</v>
      </c>
      <c r="AF765" s="11">
        <v>1</v>
      </c>
      <c r="AG765" s="11">
        <v>0</v>
      </c>
      <c r="AH765" s="11">
        <v>0</v>
      </c>
      <c r="AI765" s="11">
        <v>0</v>
      </c>
      <c r="AJ765" s="11">
        <v>0</v>
      </c>
      <c r="AK765" s="11">
        <v>0</v>
      </c>
      <c r="AL765" s="11">
        <v>0</v>
      </c>
      <c r="AM765" s="11">
        <v>0</v>
      </c>
      <c r="AN765" s="11" t="s">
        <v>1194</v>
      </c>
      <c r="AO765" s="11">
        <v>0</v>
      </c>
      <c r="AQ765" s="11" t="s">
        <v>256</v>
      </c>
      <c r="AR765" s="11" t="s">
        <v>220</v>
      </c>
      <c r="AS765" s="11" t="s">
        <v>257</v>
      </c>
      <c r="AT765" s="11">
        <v>52</v>
      </c>
      <c r="AU765" s="11">
        <v>52</v>
      </c>
      <c r="AW765" s="11" t="s">
        <v>165</v>
      </c>
      <c r="AX765" s="17"/>
      <c r="AY765" s="11" t="s">
        <v>4819</v>
      </c>
      <c r="AZ765" s="11" t="s">
        <v>4820</v>
      </c>
      <c r="BA765" s="11" t="s">
        <v>4816</v>
      </c>
      <c r="BB765" s="11" t="s">
        <v>259</v>
      </c>
      <c r="BC765" s="16">
        <v>12</v>
      </c>
      <c r="BD765" s="11" t="s">
        <v>4821</v>
      </c>
      <c r="BE765" s="11" t="s">
        <v>168</v>
      </c>
      <c r="BF765" s="11" t="s">
        <v>169</v>
      </c>
      <c r="BG765" s="11" t="s">
        <v>262</v>
      </c>
      <c r="BH765" s="11" t="s">
        <v>263</v>
      </c>
      <c r="BI765" s="11" t="s">
        <v>172</v>
      </c>
      <c r="BJ765" s="11" t="s">
        <v>173</v>
      </c>
      <c r="BK765" s="11">
        <v>1</v>
      </c>
      <c r="BL765" s="11" t="s">
        <v>4822</v>
      </c>
      <c r="BP765" s="11" t="s">
        <v>174</v>
      </c>
      <c r="BR765" s="11" t="s">
        <v>265</v>
      </c>
      <c r="BT765" s="11" t="s">
        <v>265</v>
      </c>
      <c r="BU765" s="11" t="s">
        <v>174</v>
      </c>
      <c r="BV765" s="11" t="s">
        <v>174</v>
      </c>
      <c r="BW765" s="11" t="s">
        <v>174</v>
      </c>
      <c r="BX765" s="11" t="s">
        <v>174</v>
      </c>
      <c r="BY765" s="11" t="s">
        <v>174</v>
      </c>
      <c r="BZ765" s="11" t="s">
        <v>265</v>
      </c>
      <c r="CA765" s="11" t="s">
        <v>174</v>
      </c>
      <c r="CB765" s="11" t="s">
        <v>174</v>
      </c>
      <c r="CC765" s="11" t="s">
        <v>174</v>
      </c>
      <c r="CD765" s="11" t="s">
        <v>174</v>
      </c>
      <c r="CE765" s="11" t="s">
        <v>174</v>
      </c>
      <c r="CF765" s="14">
        <v>41411</v>
      </c>
      <c r="CG765" s="14">
        <v>39969</v>
      </c>
    </row>
    <row r="766" spans="1:85" ht="60" x14ac:dyDescent="0.25">
      <c r="A766" s="11">
        <v>653</v>
      </c>
      <c r="B766" s="11" t="s">
        <v>4816</v>
      </c>
      <c r="D766" s="13">
        <v>653.20000000000005</v>
      </c>
      <c r="E766" s="11" t="s">
        <v>4823</v>
      </c>
      <c r="F766" s="11" t="s">
        <v>251</v>
      </c>
      <c r="G766" s="11" t="s">
        <v>297</v>
      </c>
      <c r="H766" s="11" t="s">
        <v>1781</v>
      </c>
      <c r="I766" s="11" t="s">
        <v>2726</v>
      </c>
      <c r="J766" s="11" t="s">
        <v>2157</v>
      </c>
      <c r="K766" s="14">
        <v>38037</v>
      </c>
      <c r="M766" s="11">
        <v>303450</v>
      </c>
      <c r="N766" s="11">
        <v>529830</v>
      </c>
      <c r="O766" s="11">
        <v>89</v>
      </c>
      <c r="P766" s="11" t="s">
        <v>1798</v>
      </c>
      <c r="Q766" s="11" t="s">
        <v>4824</v>
      </c>
      <c r="R766" s="11">
        <v>5</v>
      </c>
      <c r="S766" s="11" t="s">
        <v>149</v>
      </c>
      <c r="T766" s="11">
        <v>15</v>
      </c>
      <c r="U766" s="11">
        <v>5</v>
      </c>
      <c r="V766" s="11" t="s">
        <v>150</v>
      </c>
      <c r="W766" s="11">
        <v>1</v>
      </c>
      <c r="X766" s="11">
        <v>1</v>
      </c>
      <c r="Y766" s="11">
        <v>0</v>
      </c>
      <c r="Z766" s="11">
        <v>0</v>
      </c>
      <c r="AA766" s="11">
        <v>0</v>
      </c>
      <c r="AB766" s="11">
        <v>0</v>
      </c>
      <c r="AC766" s="11">
        <v>0</v>
      </c>
      <c r="AD766" s="11">
        <v>0</v>
      </c>
      <c r="AE766" s="11">
        <v>1</v>
      </c>
      <c r="AF766" s="11">
        <v>1</v>
      </c>
      <c r="AG766" s="11">
        <v>0</v>
      </c>
      <c r="AH766" s="11">
        <v>0</v>
      </c>
      <c r="AI766" s="11">
        <v>0</v>
      </c>
      <c r="AJ766" s="11">
        <v>0</v>
      </c>
      <c r="AK766" s="11">
        <v>0</v>
      </c>
      <c r="AL766" s="11">
        <v>0</v>
      </c>
      <c r="AM766" s="11">
        <v>0</v>
      </c>
      <c r="AN766" s="11" t="s">
        <v>1194</v>
      </c>
      <c r="AO766" s="11">
        <v>0</v>
      </c>
      <c r="AQ766" s="11" t="s">
        <v>256</v>
      </c>
      <c r="AR766" s="11" t="s">
        <v>220</v>
      </c>
      <c r="AS766" s="11" t="s">
        <v>257</v>
      </c>
      <c r="AT766" s="11">
        <v>52</v>
      </c>
      <c r="AU766" s="11">
        <v>0</v>
      </c>
      <c r="AW766" s="11" t="s">
        <v>165</v>
      </c>
      <c r="AX766" s="17"/>
      <c r="AY766" s="11" t="s">
        <v>4825</v>
      </c>
      <c r="AZ766" s="11" t="s">
        <v>4820</v>
      </c>
      <c r="BA766" s="11" t="s">
        <v>4816</v>
      </c>
      <c r="BB766" s="11" t="s">
        <v>407</v>
      </c>
      <c r="BD766" s="11" t="s">
        <v>4821</v>
      </c>
      <c r="BE766" s="11" t="s">
        <v>168</v>
      </c>
      <c r="BF766" s="11" t="s">
        <v>169</v>
      </c>
      <c r="BG766" s="11" t="s">
        <v>262</v>
      </c>
      <c r="BH766" s="11" t="s">
        <v>263</v>
      </c>
      <c r="BI766" s="11" t="s">
        <v>172</v>
      </c>
      <c r="BJ766" s="11" t="s">
        <v>173</v>
      </c>
      <c r="BK766" s="11">
        <v>1</v>
      </c>
      <c r="BL766" s="11" t="s">
        <v>4826</v>
      </c>
      <c r="BT766" s="11" t="s">
        <v>175</v>
      </c>
      <c r="BU766" s="11" t="s">
        <v>175</v>
      </c>
      <c r="BV766" s="11" t="s">
        <v>175</v>
      </c>
      <c r="BW766" s="11" t="s">
        <v>175</v>
      </c>
      <c r="BX766" s="11" t="s">
        <v>175</v>
      </c>
      <c r="BY766" s="11" t="s">
        <v>175</v>
      </c>
      <c r="BZ766" s="11" t="s">
        <v>175</v>
      </c>
      <c r="CA766" s="11" t="s">
        <v>175</v>
      </c>
      <c r="CB766" s="11" t="s">
        <v>175</v>
      </c>
      <c r="CC766" s="11" t="s">
        <v>175</v>
      </c>
      <c r="CD766" s="11" t="s">
        <v>175</v>
      </c>
      <c r="CE766" s="11" t="s">
        <v>175</v>
      </c>
      <c r="CF766" s="14">
        <v>41411</v>
      </c>
      <c r="CG766" s="14">
        <v>41282</v>
      </c>
    </row>
    <row r="767" spans="1:85" ht="60" x14ac:dyDescent="0.25">
      <c r="A767" s="18">
        <v>653</v>
      </c>
      <c r="B767" s="18" t="s">
        <v>4816</v>
      </c>
      <c r="D767" s="19">
        <v>653.29999999999995</v>
      </c>
      <c r="E767" s="18" t="s">
        <v>3102</v>
      </c>
      <c r="F767" s="18" t="s">
        <v>251</v>
      </c>
      <c r="G767" s="18" t="s">
        <v>297</v>
      </c>
      <c r="H767" s="18" t="s">
        <v>1781</v>
      </c>
      <c r="I767" s="18" t="s">
        <v>2726</v>
      </c>
      <c r="J767" s="18" t="s">
        <v>2157</v>
      </c>
      <c r="K767" s="20">
        <v>38037</v>
      </c>
      <c r="L767" s="18"/>
      <c r="M767" s="18">
        <v>303945</v>
      </c>
      <c r="N767" s="18">
        <v>530090</v>
      </c>
      <c r="O767" s="18"/>
      <c r="P767" s="18" t="s">
        <v>1798</v>
      </c>
      <c r="Q767" s="24" t="s">
        <v>4827</v>
      </c>
      <c r="R767" s="18">
        <v>20</v>
      </c>
      <c r="S767" s="18" t="s">
        <v>149</v>
      </c>
      <c r="T767" s="18"/>
      <c r="U767" s="18"/>
      <c r="V767" s="18"/>
      <c r="W767" s="18">
        <v>1</v>
      </c>
      <c r="X767" s="18">
        <v>0</v>
      </c>
      <c r="Y767" s="18">
        <v>0</v>
      </c>
      <c r="Z767" s="18">
        <v>0</v>
      </c>
      <c r="AA767" s="18">
        <v>0</v>
      </c>
      <c r="AB767" s="18">
        <v>0</v>
      </c>
      <c r="AC767" s="18">
        <v>0</v>
      </c>
      <c r="AD767" s="18">
        <v>0</v>
      </c>
      <c r="AE767" s="18">
        <v>0</v>
      </c>
      <c r="AF767" s="18">
        <v>1</v>
      </c>
      <c r="AG767" s="18">
        <v>0</v>
      </c>
      <c r="AH767" s="18">
        <v>0</v>
      </c>
      <c r="AI767" s="18">
        <v>0</v>
      </c>
      <c r="AJ767" s="18">
        <v>0</v>
      </c>
      <c r="AK767" s="18">
        <v>0</v>
      </c>
      <c r="AL767" s="18">
        <v>0</v>
      </c>
      <c r="AM767" s="18">
        <v>0</v>
      </c>
      <c r="AN767" s="18" t="s">
        <v>185</v>
      </c>
      <c r="AO767" s="18">
        <v>0</v>
      </c>
      <c r="AP767" s="18"/>
      <c r="AQ767" s="18" t="s">
        <v>256</v>
      </c>
      <c r="AR767" s="18" t="s">
        <v>220</v>
      </c>
      <c r="AS767" s="11" t="s">
        <v>257</v>
      </c>
      <c r="AT767" s="18">
        <v>52</v>
      </c>
      <c r="AU767" s="11">
        <v>0</v>
      </c>
      <c r="AV767" s="18"/>
      <c r="AW767" s="11" t="s">
        <v>165</v>
      </c>
      <c r="AX767" s="17"/>
      <c r="AY767" s="11" t="s">
        <v>258</v>
      </c>
      <c r="AZ767" s="11" t="s">
        <v>4828</v>
      </c>
      <c r="BA767" s="11" t="s">
        <v>4816</v>
      </c>
      <c r="BB767" s="11" t="s">
        <v>259</v>
      </c>
      <c r="BC767" s="16">
        <v>12</v>
      </c>
      <c r="BD767" s="11" t="s">
        <v>4821</v>
      </c>
      <c r="BE767" s="11" t="s">
        <v>168</v>
      </c>
      <c r="BF767" s="11" t="s">
        <v>169</v>
      </c>
      <c r="BG767" s="11" t="s">
        <v>262</v>
      </c>
      <c r="BH767" s="11" t="s">
        <v>263</v>
      </c>
      <c r="BI767" s="11" t="s">
        <v>172</v>
      </c>
      <c r="BJ767" s="11" t="s">
        <v>173</v>
      </c>
      <c r="BK767" s="11">
        <v>1</v>
      </c>
      <c r="BP767" s="11" t="s">
        <v>174</v>
      </c>
      <c r="BR767" s="11" t="s">
        <v>265</v>
      </c>
      <c r="BT767" s="11" t="s">
        <v>265</v>
      </c>
      <c r="BU767" s="11" t="s">
        <v>174</v>
      </c>
      <c r="BV767" s="11" t="s">
        <v>174</v>
      </c>
      <c r="BW767" s="11" t="s">
        <v>174</v>
      </c>
      <c r="BX767" s="11" t="s">
        <v>174</v>
      </c>
      <c r="BY767" s="11" t="s">
        <v>174</v>
      </c>
      <c r="BZ767" s="11" t="s">
        <v>265</v>
      </c>
      <c r="CA767" s="11" t="s">
        <v>174</v>
      </c>
      <c r="CB767" s="11" t="s">
        <v>174</v>
      </c>
      <c r="CC767" s="11" t="s">
        <v>174</v>
      </c>
      <c r="CD767" s="11" t="s">
        <v>174</v>
      </c>
      <c r="CE767" s="11" t="s">
        <v>174</v>
      </c>
      <c r="CF767" s="14">
        <v>41411</v>
      </c>
      <c r="CG767" s="14">
        <v>39675</v>
      </c>
    </row>
    <row r="768" spans="1:85" ht="60" x14ac:dyDescent="0.25">
      <c r="A768" s="18">
        <v>653</v>
      </c>
      <c r="B768" s="18" t="s">
        <v>4816</v>
      </c>
      <c r="D768" s="19">
        <v>653.4</v>
      </c>
      <c r="E768" s="18" t="s">
        <v>3107</v>
      </c>
      <c r="F768" s="18" t="s">
        <v>251</v>
      </c>
      <c r="G768" s="18" t="s">
        <v>297</v>
      </c>
      <c r="H768" s="18" t="s">
        <v>1781</v>
      </c>
      <c r="I768" s="18" t="s">
        <v>2726</v>
      </c>
      <c r="J768" s="18" t="s">
        <v>2157</v>
      </c>
      <c r="K768" s="20">
        <v>38037</v>
      </c>
      <c r="L768" s="18"/>
      <c r="M768" s="18">
        <v>303880</v>
      </c>
      <c r="N768" s="18">
        <v>530130</v>
      </c>
      <c r="O768" s="18"/>
      <c r="P768" s="18" t="s">
        <v>1798</v>
      </c>
      <c r="Q768" s="24" t="s">
        <v>4829</v>
      </c>
      <c r="R768" s="18">
        <v>20</v>
      </c>
      <c r="S768" s="18" t="s">
        <v>149</v>
      </c>
      <c r="T768" s="18"/>
      <c r="U768" s="18"/>
      <c r="V768" s="18"/>
      <c r="W768" s="18">
        <v>1</v>
      </c>
      <c r="X768" s="18">
        <v>0</v>
      </c>
      <c r="Y768" s="18">
        <v>0</v>
      </c>
      <c r="Z768" s="18">
        <v>0</v>
      </c>
      <c r="AA768" s="18">
        <v>0</v>
      </c>
      <c r="AB768" s="18">
        <v>0</v>
      </c>
      <c r="AC768" s="18">
        <v>0</v>
      </c>
      <c r="AD768" s="18">
        <v>0</v>
      </c>
      <c r="AE768" s="18">
        <v>0</v>
      </c>
      <c r="AF768" s="18">
        <v>1</v>
      </c>
      <c r="AG768" s="18">
        <v>0</v>
      </c>
      <c r="AH768" s="18">
        <v>0</v>
      </c>
      <c r="AI768" s="18">
        <v>0</v>
      </c>
      <c r="AJ768" s="18">
        <v>0</v>
      </c>
      <c r="AK768" s="18">
        <v>0</v>
      </c>
      <c r="AL768" s="18">
        <v>0</v>
      </c>
      <c r="AM768" s="18">
        <v>0</v>
      </c>
      <c r="AN768" s="18" t="s">
        <v>185</v>
      </c>
      <c r="AO768" s="18">
        <v>0</v>
      </c>
      <c r="AP768" s="18"/>
      <c r="AQ768" s="18" t="s">
        <v>256</v>
      </c>
      <c r="AR768" s="18" t="s">
        <v>220</v>
      </c>
      <c r="AS768" s="11" t="s">
        <v>257</v>
      </c>
      <c r="AT768" s="18">
        <v>52</v>
      </c>
      <c r="AU768" s="11">
        <v>0</v>
      </c>
      <c r="AV768" s="18"/>
      <c r="AW768" s="11" t="s">
        <v>165</v>
      </c>
      <c r="AX768" s="17"/>
      <c r="AY768" s="11" t="s">
        <v>847</v>
      </c>
      <c r="BA768" s="11" t="s">
        <v>4816</v>
      </c>
      <c r="BB768" s="11" t="s">
        <v>259</v>
      </c>
      <c r="BC768" s="16">
        <v>12</v>
      </c>
      <c r="BD768" s="11" t="s">
        <v>4821</v>
      </c>
      <c r="BE768" s="11" t="s">
        <v>168</v>
      </c>
      <c r="BF768" s="11" t="s">
        <v>169</v>
      </c>
      <c r="BG768" s="11" t="s">
        <v>262</v>
      </c>
      <c r="BH768" s="11" t="s">
        <v>263</v>
      </c>
      <c r="BI768" s="11" t="s">
        <v>172</v>
      </c>
      <c r="BJ768" s="11" t="s">
        <v>173</v>
      </c>
      <c r="BK768" s="11">
        <v>1</v>
      </c>
      <c r="BP768" s="11" t="s">
        <v>286</v>
      </c>
      <c r="BT768" s="11" t="s">
        <v>286</v>
      </c>
      <c r="BU768" s="11" t="s">
        <v>286</v>
      </c>
      <c r="BV768" s="11" t="s">
        <v>286</v>
      </c>
      <c r="BW768" s="11" t="s">
        <v>286</v>
      </c>
      <c r="BX768" s="11" t="s">
        <v>286</v>
      </c>
      <c r="BY768" s="11" t="s">
        <v>286</v>
      </c>
      <c r="BZ768" s="11" t="s">
        <v>286</v>
      </c>
      <c r="CA768" s="11" t="s">
        <v>286</v>
      </c>
      <c r="CB768" s="11" t="s">
        <v>286</v>
      </c>
      <c r="CC768" s="11" t="s">
        <v>286</v>
      </c>
      <c r="CD768" s="11" t="s">
        <v>286</v>
      </c>
      <c r="CE768" s="11" t="s">
        <v>286</v>
      </c>
      <c r="CF768" s="14">
        <v>41411</v>
      </c>
      <c r="CG768" s="14">
        <v>39675</v>
      </c>
    </row>
    <row r="769" spans="1:85" s="23" customFormat="1" ht="60" x14ac:dyDescent="0.25">
      <c r="A769" s="18">
        <v>653</v>
      </c>
      <c r="B769" s="18" t="s">
        <v>4816</v>
      </c>
      <c r="C769" s="11"/>
      <c r="D769" s="19">
        <v>653.5</v>
      </c>
      <c r="E769" s="18" t="s">
        <v>3110</v>
      </c>
      <c r="F769" s="18" t="s">
        <v>251</v>
      </c>
      <c r="G769" s="18" t="s">
        <v>297</v>
      </c>
      <c r="H769" s="18" t="s">
        <v>1781</v>
      </c>
      <c r="I769" s="18" t="s">
        <v>2726</v>
      </c>
      <c r="J769" s="18" t="s">
        <v>2157</v>
      </c>
      <c r="K769" s="20">
        <v>38037</v>
      </c>
      <c r="L769" s="18"/>
      <c r="M769" s="18">
        <v>303865</v>
      </c>
      <c r="N769" s="18">
        <v>530045</v>
      </c>
      <c r="O769" s="18"/>
      <c r="P769" s="18" t="s">
        <v>1798</v>
      </c>
      <c r="Q769" s="24" t="s">
        <v>4830</v>
      </c>
      <c r="R769" s="18">
        <v>20</v>
      </c>
      <c r="S769" s="18" t="s">
        <v>149</v>
      </c>
      <c r="T769" s="18"/>
      <c r="U769" s="18"/>
      <c r="V769" s="18"/>
      <c r="W769" s="18">
        <v>1</v>
      </c>
      <c r="X769" s="18">
        <v>0</v>
      </c>
      <c r="Y769" s="18">
        <v>0</v>
      </c>
      <c r="Z769" s="18">
        <v>0</v>
      </c>
      <c r="AA769" s="18">
        <v>0</v>
      </c>
      <c r="AB769" s="18">
        <v>0</v>
      </c>
      <c r="AC769" s="18">
        <v>0</v>
      </c>
      <c r="AD769" s="18">
        <v>0</v>
      </c>
      <c r="AE769" s="18">
        <v>0</v>
      </c>
      <c r="AF769" s="18">
        <v>1</v>
      </c>
      <c r="AG769" s="18">
        <v>0</v>
      </c>
      <c r="AH769" s="18">
        <v>0</v>
      </c>
      <c r="AI769" s="18">
        <v>0</v>
      </c>
      <c r="AJ769" s="18">
        <v>0</v>
      </c>
      <c r="AK769" s="18">
        <v>0</v>
      </c>
      <c r="AL769" s="18">
        <v>0</v>
      </c>
      <c r="AM769" s="18">
        <v>0</v>
      </c>
      <c r="AN769" s="18" t="s">
        <v>185</v>
      </c>
      <c r="AO769" s="18">
        <v>0</v>
      </c>
      <c r="AP769" s="18"/>
      <c r="AQ769" s="18" t="s">
        <v>256</v>
      </c>
      <c r="AR769" s="18" t="s">
        <v>220</v>
      </c>
      <c r="AS769" s="11" t="s">
        <v>257</v>
      </c>
      <c r="AT769" s="18">
        <v>52</v>
      </c>
      <c r="AU769" s="11">
        <v>0</v>
      </c>
      <c r="AV769" s="18"/>
      <c r="AW769" s="11" t="s">
        <v>165</v>
      </c>
      <c r="AX769" s="17"/>
      <c r="AY769" s="11" t="s">
        <v>1944</v>
      </c>
      <c r="AZ769" s="11"/>
      <c r="BA769" s="11" t="s">
        <v>4816</v>
      </c>
      <c r="BB769" s="11" t="s">
        <v>259</v>
      </c>
      <c r="BC769" s="16">
        <v>12</v>
      </c>
      <c r="BD769" s="11" t="s">
        <v>4821</v>
      </c>
      <c r="BE769" s="11" t="s">
        <v>168</v>
      </c>
      <c r="BF769" s="11" t="s">
        <v>169</v>
      </c>
      <c r="BG769" s="11" t="s">
        <v>262</v>
      </c>
      <c r="BH769" s="11" t="s">
        <v>263</v>
      </c>
      <c r="BI769" s="11" t="s">
        <v>172</v>
      </c>
      <c r="BJ769" s="11" t="s">
        <v>173</v>
      </c>
      <c r="BK769" s="11">
        <v>1</v>
      </c>
      <c r="BL769" s="11"/>
      <c r="BM769" s="11"/>
      <c r="BN769" s="11"/>
      <c r="BO769" s="11"/>
      <c r="BP769" s="11" t="s">
        <v>286</v>
      </c>
      <c r="BQ769" s="11"/>
      <c r="BR769" s="11"/>
      <c r="BS769" s="11"/>
      <c r="BT769" s="11" t="s">
        <v>286</v>
      </c>
      <c r="BU769" s="11" t="s">
        <v>286</v>
      </c>
      <c r="BV769" s="11" t="s">
        <v>286</v>
      </c>
      <c r="BW769" s="11" t="s">
        <v>286</v>
      </c>
      <c r="BX769" s="11" t="s">
        <v>286</v>
      </c>
      <c r="BY769" s="11" t="s">
        <v>286</v>
      </c>
      <c r="BZ769" s="11" t="s">
        <v>286</v>
      </c>
      <c r="CA769" s="11" t="s">
        <v>286</v>
      </c>
      <c r="CB769" s="11" t="s">
        <v>286</v>
      </c>
      <c r="CC769" s="11" t="s">
        <v>286</v>
      </c>
      <c r="CD769" s="11" t="s">
        <v>286</v>
      </c>
      <c r="CE769" s="11" t="s">
        <v>286</v>
      </c>
      <c r="CF769" s="14">
        <v>41411</v>
      </c>
      <c r="CG769" s="14">
        <v>39675</v>
      </c>
    </row>
    <row r="770" spans="1:85" s="23" customFormat="1" ht="60" x14ac:dyDescent="0.25">
      <c r="A770" s="18">
        <v>653</v>
      </c>
      <c r="B770" s="18" t="s">
        <v>4816</v>
      </c>
      <c r="C770" s="11"/>
      <c r="D770" s="19">
        <v>653.6</v>
      </c>
      <c r="E770" s="18" t="s">
        <v>4831</v>
      </c>
      <c r="F770" s="18" t="s">
        <v>251</v>
      </c>
      <c r="G770" s="18" t="s">
        <v>297</v>
      </c>
      <c r="H770" s="18" t="s">
        <v>1781</v>
      </c>
      <c r="I770" s="18" t="s">
        <v>2726</v>
      </c>
      <c r="J770" s="18" t="s">
        <v>2157</v>
      </c>
      <c r="K770" s="20">
        <v>38037</v>
      </c>
      <c r="L770" s="18"/>
      <c r="M770" s="18">
        <v>303840</v>
      </c>
      <c r="N770" s="18">
        <v>530150</v>
      </c>
      <c r="O770" s="18"/>
      <c r="P770" s="18" t="s">
        <v>1798</v>
      </c>
      <c r="Q770" s="24" t="s">
        <v>4832</v>
      </c>
      <c r="R770" s="18">
        <v>20</v>
      </c>
      <c r="S770" s="18" t="s">
        <v>149</v>
      </c>
      <c r="T770" s="18"/>
      <c r="U770" s="18"/>
      <c r="V770" s="18"/>
      <c r="W770" s="18">
        <v>1</v>
      </c>
      <c r="X770" s="18">
        <v>0</v>
      </c>
      <c r="Y770" s="18">
        <v>0</v>
      </c>
      <c r="Z770" s="18">
        <v>0</v>
      </c>
      <c r="AA770" s="18">
        <v>0</v>
      </c>
      <c r="AB770" s="18">
        <v>0</v>
      </c>
      <c r="AC770" s="18">
        <v>0</v>
      </c>
      <c r="AD770" s="18">
        <v>1</v>
      </c>
      <c r="AE770" s="18">
        <v>0</v>
      </c>
      <c r="AF770" s="18">
        <v>1</v>
      </c>
      <c r="AG770" s="18">
        <v>0</v>
      </c>
      <c r="AH770" s="18">
        <v>0</v>
      </c>
      <c r="AI770" s="18">
        <v>0</v>
      </c>
      <c r="AJ770" s="18">
        <v>0</v>
      </c>
      <c r="AK770" s="18">
        <v>0</v>
      </c>
      <c r="AL770" s="18">
        <v>0</v>
      </c>
      <c r="AM770" s="18">
        <v>0</v>
      </c>
      <c r="AN770" s="18" t="s">
        <v>281</v>
      </c>
      <c r="AO770" s="18">
        <v>0</v>
      </c>
      <c r="AP770" s="18"/>
      <c r="AQ770" s="18" t="s">
        <v>256</v>
      </c>
      <c r="AR770" s="18" t="s">
        <v>220</v>
      </c>
      <c r="AS770" s="11" t="s">
        <v>257</v>
      </c>
      <c r="AT770" s="18">
        <v>52</v>
      </c>
      <c r="AU770" s="11">
        <v>0</v>
      </c>
      <c r="AV770" s="18"/>
      <c r="AW770" s="11" t="s">
        <v>165</v>
      </c>
      <c r="AX770" s="17"/>
      <c r="AY770" s="11" t="s">
        <v>4833</v>
      </c>
      <c r="AZ770" s="11" t="s">
        <v>4834</v>
      </c>
      <c r="BA770" s="11" t="s">
        <v>4816</v>
      </c>
      <c r="BB770" s="11" t="s">
        <v>259</v>
      </c>
      <c r="BC770" s="16">
        <v>12</v>
      </c>
      <c r="BD770" s="11" t="s">
        <v>4821</v>
      </c>
      <c r="BE770" s="11" t="s">
        <v>168</v>
      </c>
      <c r="BF770" s="11" t="s">
        <v>169</v>
      </c>
      <c r="BG770" s="11" t="s">
        <v>262</v>
      </c>
      <c r="BH770" s="11" t="s">
        <v>263</v>
      </c>
      <c r="BI770" s="11" t="s">
        <v>172</v>
      </c>
      <c r="BJ770" s="11" t="s">
        <v>173</v>
      </c>
      <c r="BK770" s="11">
        <v>1</v>
      </c>
      <c r="BL770" s="11"/>
      <c r="BM770" s="11"/>
      <c r="BN770" s="11"/>
      <c r="BO770" s="11"/>
      <c r="BP770" s="11" t="s">
        <v>174</v>
      </c>
      <c r="BQ770" s="11"/>
      <c r="BR770" s="11" t="s">
        <v>265</v>
      </c>
      <c r="BS770" s="11"/>
      <c r="BT770" s="11" t="s">
        <v>265</v>
      </c>
      <c r="BU770" s="11" t="s">
        <v>174</v>
      </c>
      <c r="BV770" s="11" t="s">
        <v>174</v>
      </c>
      <c r="BW770" s="11" t="s">
        <v>174</v>
      </c>
      <c r="BX770" s="11" t="s">
        <v>174</v>
      </c>
      <c r="BY770" s="11" t="s">
        <v>174</v>
      </c>
      <c r="BZ770" s="11" t="s">
        <v>265</v>
      </c>
      <c r="CA770" s="11" t="s">
        <v>174</v>
      </c>
      <c r="CB770" s="11" t="s">
        <v>174</v>
      </c>
      <c r="CC770" s="11" t="s">
        <v>174</v>
      </c>
      <c r="CD770" s="11" t="s">
        <v>174</v>
      </c>
      <c r="CE770" s="11" t="s">
        <v>174</v>
      </c>
      <c r="CF770" s="14">
        <v>41411</v>
      </c>
      <c r="CG770" s="14">
        <v>39675</v>
      </c>
    </row>
    <row r="771" spans="1:85" ht="45" x14ac:dyDescent="0.25">
      <c r="A771" s="11">
        <v>276</v>
      </c>
      <c r="B771" s="11" t="s">
        <v>2247</v>
      </c>
      <c r="D771" s="13">
        <v>276.10000000000002</v>
      </c>
      <c r="E771" s="11" t="s">
        <v>2248</v>
      </c>
      <c r="F771" s="11" t="s">
        <v>141</v>
      </c>
      <c r="G771" s="11" t="s">
        <v>142</v>
      </c>
      <c r="H771" s="11" t="s">
        <v>2249</v>
      </c>
      <c r="I771" s="11" t="s">
        <v>141</v>
      </c>
      <c r="J771" s="11" t="s">
        <v>1232</v>
      </c>
      <c r="K771" s="14">
        <v>35977</v>
      </c>
      <c r="L771" s="11" t="s">
        <v>2250</v>
      </c>
      <c r="M771" s="11">
        <v>305475</v>
      </c>
      <c r="N771" s="11">
        <v>190920</v>
      </c>
      <c r="O771" s="11">
        <v>170</v>
      </c>
      <c r="P771" s="11" t="s">
        <v>450</v>
      </c>
      <c r="Q771" s="11" t="s">
        <v>2251</v>
      </c>
      <c r="R771" s="11">
        <v>20</v>
      </c>
      <c r="S771" s="11" t="s">
        <v>149</v>
      </c>
      <c r="T771" s="11">
        <v>82.6</v>
      </c>
      <c r="U771" s="11">
        <v>0.1</v>
      </c>
      <c r="V771" s="11" t="s">
        <v>162</v>
      </c>
      <c r="W771" s="11">
        <v>1</v>
      </c>
      <c r="X771" s="11">
        <v>0</v>
      </c>
      <c r="Y771" s="11">
        <v>0</v>
      </c>
      <c r="Z771" s="11">
        <v>1</v>
      </c>
      <c r="AA771" s="11">
        <v>0</v>
      </c>
      <c r="AB771" s="11">
        <v>0</v>
      </c>
      <c r="AC771" s="11">
        <v>0</v>
      </c>
      <c r="AD771" s="11">
        <v>0</v>
      </c>
      <c r="AE771" s="11">
        <v>0</v>
      </c>
      <c r="AF771" s="11">
        <v>0</v>
      </c>
      <c r="AG771" s="11">
        <v>0</v>
      </c>
      <c r="AH771" s="11">
        <v>0</v>
      </c>
      <c r="AI771" s="11">
        <v>1</v>
      </c>
      <c r="AJ771" s="11">
        <v>0</v>
      </c>
      <c r="AK771" s="11">
        <v>0</v>
      </c>
      <c r="AL771" s="11">
        <v>0</v>
      </c>
      <c r="AM771" s="11">
        <v>0</v>
      </c>
      <c r="AN771" s="11" t="s">
        <v>1490</v>
      </c>
      <c r="AO771" s="11">
        <v>0</v>
      </c>
      <c r="AQ771" s="11" t="s">
        <v>141</v>
      </c>
      <c r="AR771" s="11" t="s">
        <v>152</v>
      </c>
      <c r="AS771" s="11" t="s">
        <v>164</v>
      </c>
      <c r="AT771" s="11">
        <v>4</v>
      </c>
      <c r="AU771" s="11">
        <v>4</v>
      </c>
      <c r="AX771" s="17"/>
      <c r="CF771" s="14">
        <v>41411</v>
      </c>
    </row>
    <row r="772" spans="1:85" ht="45" x14ac:dyDescent="0.25">
      <c r="A772" s="11">
        <v>276</v>
      </c>
      <c r="B772" s="11" t="s">
        <v>2247</v>
      </c>
      <c r="D772" s="13">
        <v>276.2</v>
      </c>
      <c r="E772" s="11" t="s">
        <v>2252</v>
      </c>
      <c r="F772" s="11" t="s">
        <v>141</v>
      </c>
      <c r="G772" s="11" t="s">
        <v>142</v>
      </c>
      <c r="H772" s="11" t="s">
        <v>2249</v>
      </c>
      <c r="I772" s="11" t="s">
        <v>141</v>
      </c>
      <c r="J772" s="11" t="s">
        <v>1232</v>
      </c>
      <c r="K772" s="14">
        <v>35977</v>
      </c>
      <c r="L772" s="11" t="s">
        <v>2253</v>
      </c>
      <c r="M772" s="11">
        <v>305427</v>
      </c>
      <c r="N772" s="11">
        <v>190945</v>
      </c>
      <c r="O772" s="11">
        <v>170</v>
      </c>
      <c r="P772" s="11" t="s">
        <v>450</v>
      </c>
      <c r="Q772" s="11" t="s">
        <v>2254</v>
      </c>
      <c r="R772" s="11">
        <v>20</v>
      </c>
      <c r="S772" s="11" t="s">
        <v>149</v>
      </c>
      <c r="T772" s="11">
        <v>83.8</v>
      </c>
      <c r="U772" s="11">
        <v>0.1</v>
      </c>
      <c r="V772" s="11" t="s">
        <v>162</v>
      </c>
      <c r="W772" s="11">
        <v>1</v>
      </c>
      <c r="X772" s="11">
        <v>0</v>
      </c>
      <c r="Y772" s="11">
        <v>0</v>
      </c>
      <c r="Z772" s="11">
        <v>1</v>
      </c>
      <c r="AA772" s="11">
        <v>0</v>
      </c>
      <c r="AB772" s="11">
        <v>0</v>
      </c>
      <c r="AC772" s="11">
        <v>0</v>
      </c>
      <c r="AD772" s="11">
        <v>0</v>
      </c>
      <c r="AE772" s="11">
        <v>0</v>
      </c>
      <c r="AF772" s="11">
        <v>0</v>
      </c>
      <c r="AG772" s="11">
        <v>0</v>
      </c>
      <c r="AH772" s="11">
        <v>0</v>
      </c>
      <c r="AI772" s="11">
        <v>0</v>
      </c>
      <c r="AJ772" s="11">
        <v>0</v>
      </c>
      <c r="AK772" s="11">
        <v>0</v>
      </c>
      <c r="AL772" s="11">
        <v>0</v>
      </c>
      <c r="AM772" s="11">
        <v>0</v>
      </c>
      <c r="AN772" s="11" t="s">
        <v>308</v>
      </c>
      <c r="AO772" s="11">
        <v>0</v>
      </c>
      <c r="AQ772" s="11" t="s">
        <v>141</v>
      </c>
      <c r="AR772" s="11" t="s">
        <v>152</v>
      </c>
      <c r="AS772" s="11" t="s">
        <v>164</v>
      </c>
      <c r="AT772" s="11">
        <v>4</v>
      </c>
      <c r="AU772" s="11">
        <v>0</v>
      </c>
      <c r="AX772" s="17"/>
      <c r="CF772" s="14">
        <v>41411</v>
      </c>
    </row>
    <row r="773" spans="1:85" ht="45" x14ac:dyDescent="0.25">
      <c r="A773" s="11">
        <v>276</v>
      </c>
      <c r="B773" s="11" t="s">
        <v>2247</v>
      </c>
      <c r="D773" s="13">
        <v>276.3</v>
      </c>
      <c r="E773" s="11" t="s">
        <v>526</v>
      </c>
      <c r="F773" s="11" t="s">
        <v>141</v>
      </c>
      <c r="G773" s="11" t="s">
        <v>142</v>
      </c>
      <c r="H773" s="11" t="s">
        <v>2249</v>
      </c>
      <c r="I773" s="11" t="s">
        <v>141</v>
      </c>
      <c r="J773" s="11" t="s">
        <v>1232</v>
      </c>
      <c r="K773" s="14">
        <v>35977</v>
      </c>
      <c r="M773" s="11">
        <v>305433</v>
      </c>
      <c r="N773" s="11">
        <v>190886</v>
      </c>
      <c r="O773" s="11">
        <v>170</v>
      </c>
      <c r="P773" s="11" t="s">
        <v>450</v>
      </c>
      <c r="Q773" s="11" t="s">
        <v>2255</v>
      </c>
      <c r="R773" s="11">
        <v>20</v>
      </c>
      <c r="S773" s="11" t="s">
        <v>149</v>
      </c>
      <c r="T773" s="11">
        <v>85</v>
      </c>
      <c r="U773" s="11">
        <v>1</v>
      </c>
      <c r="V773" s="11" t="s">
        <v>150</v>
      </c>
      <c r="W773" s="11">
        <v>1</v>
      </c>
      <c r="X773" s="11">
        <v>1</v>
      </c>
      <c r="Y773" s="11">
        <v>0</v>
      </c>
      <c r="Z773" s="11">
        <v>0</v>
      </c>
      <c r="AA773" s="11">
        <v>0</v>
      </c>
      <c r="AB773" s="11">
        <v>0</v>
      </c>
      <c r="AC773" s="11">
        <v>0</v>
      </c>
      <c r="AD773" s="11">
        <v>0</v>
      </c>
      <c r="AE773" s="11">
        <v>0</v>
      </c>
      <c r="AF773" s="11">
        <v>1</v>
      </c>
      <c r="AG773" s="11">
        <v>0</v>
      </c>
      <c r="AH773" s="11">
        <v>0</v>
      </c>
      <c r="AI773" s="11">
        <v>0</v>
      </c>
      <c r="AJ773" s="11">
        <v>0</v>
      </c>
      <c r="AK773" s="11">
        <v>0</v>
      </c>
      <c r="AL773" s="11">
        <v>0</v>
      </c>
      <c r="AM773" s="11">
        <v>0</v>
      </c>
      <c r="AN773" s="11" t="s">
        <v>972</v>
      </c>
      <c r="AO773" s="11">
        <v>0</v>
      </c>
      <c r="AQ773" s="11" t="s">
        <v>141</v>
      </c>
      <c r="AR773" s="11" t="s">
        <v>152</v>
      </c>
      <c r="AS773" s="11" t="s">
        <v>164</v>
      </c>
      <c r="AT773" s="11">
        <v>4</v>
      </c>
      <c r="AU773" s="11">
        <v>0</v>
      </c>
      <c r="AW773" s="11" t="s">
        <v>165</v>
      </c>
      <c r="AX773" s="17"/>
      <c r="AY773" s="11" t="s">
        <v>166</v>
      </c>
      <c r="BA773" s="11" t="s">
        <v>2256</v>
      </c>
      <c r="BB773" s="11" t="s">
        <v>407</v>
      </c>
      <c r="BD773" s="11" t="s">
        <v>2257</v>
      </c>
      <c r="BE773" s="11" t="s">
        <v>316</v>
      </c>
      <c r="BF773" s="11" t="s">
        <v>169</v>
      </c>
      <c r="BG773" s="11" t="s">
        <v>170</v>
      </c>
      <c r="BH773" s="11" t="s">
        <v>171</v>
      </c>
      <c r="BI773" s="11" t="s">
        <v>172</v>
      </c>
      <c r="BJ773" s="11" t="s">
        <v>173</v>
      </c>
      <c r="BK773" s="11">
        <v>1</v>
      </c>
      <c r="BL773" s="11" t="s">
        <v>2258</v>
      </c>
      <c r="BT773" s="11" t="s">
        <v>175</v>
      </c>
      <c r="BU773" s="11" t="s">
        <v>175</v>
      </c>
      <c r="BV773" s="11" t="s">
        <v>175</v>
      </c>
      <c r="BW773" s="11" t="s">
        <v>175</v>
      </c>
      <c r="BX773" s="11" t="s">
        <v>175</v>
      </c>
      <c r="BY773" s="11" t="s">
        <v>175</v>
      </c>
      <c r="BZ773" s="11" t="s">
        <v>175</v>
      </c>
      <c r="CA773" s="11" t="s">
        <v>175</v>
      </c>
      <c r="CB773" s="11" t="s">
        <v>175</v>
      </c>
      <c r="CC773" s="11" t="s">
        <v>175</v>
      </c>
      <c r="CD773" s="11" t="s">
        <v>175</v>
      </c>
      <c r="CE773" s="11" t="s">
        <v>175</v>
      </c>
      <c r="CF773" s="14">
        <v>41411</v>
      </c>
      <c r="CG773" s="14">
        <v>38718</v>
      </c>
    </row>
    <row r="774" spans="1:85" ht="30" x14ac:dyDescent="0.25">
      <c r="A774" s="11">
        <v>513</v>
      </c>
      <c r="B774" s="11" t="s">
        <v>4067</v>
      </c>
      <c r="C774" s="11" t="s">
        <v>4068</v>
      </c>
      <c r="D774" s="13">
        <v>513.1</v>
      </c>
      <c r="E774" s="11" t="s">
        <v>1447</v>
      </c>
      <c r="F774" s="11" t="s">
        <v>141</v>
      </c>
      <c r="G774" s="11" t="s">
        <v>142</v>
      </c>
      <c r="H774" s="11" t="s">
        <v>4062</v>
      </c>
      <c r="I774" s="11" t="s">
        <v>141</v>
      </c>
      <c r="J774" s="11" t="s">
        <v>1232</v>
      </c>
      <c r="K774" s="14">
        <v>37035</v>
      </c>
      <c r="M774" s="11">
        <v>323200</v>
      </c>
      <c r="N774" s="11">
        <v>191556</v>
      </c>
      <c r="O774" s="11">
        <v>171</v>
      </c>
      <c r="P774" s="11" t="s">
        <v>450</v>
      </c>
      <c r="Q774" s="11" t="s">
        <v>4069</v>
      </c>
      <c r="R774" s="11">
        <v>10</v>
      </c>
      <c r="S774" s="11" t="s">
        <v>211</v>
      </c>
      <c r="T774" s="11">
        <v>0</v>
      </c>
      <c r="U774" s="11">
        <v>20</v>
      </c>
      <c r="W774" s="11">
        <v>1</v>
      </c>
      <c r="X774" s="11">
        <v>1</v>
      </c>
      <c r="Y774" s="11">
        <v>0</v>
      </c>
      <c r="Z774" s="11">
        <v>0</v>
      </c>
      <c r="AA774" s="11">
        <v>0</v>
      </c>
      <c r="AB774" s="11">
        <v>0</v>
      </c>
      <c r="AC774" s="11">
        <v>0</v>
      </c>
      <c r="AD774" s="11">
        <v>0</v>
      </c>
      <c r="AE774" s="11">
        <v>0</v>
      </c>
      <c r="AF774" s="11">
        <v>1</v>
      </c>
      <c r="AG774" s="11">
        <v>0</v>
      </c>
      <c r="AH774" s="11">
        <v>0</v>
      </c>
      <c r="AI774" s="11">
        <v>0</v>
      </c>
      <c r="AJ774" s="11">
        <v>0</v>
      </c>
      <c r="AK774" s="11">
        <v>0</v>
      </c>
      <c r="AL774" s="11">
        <v>0</v>
      </c>
      <c r="AM774" s="11">
        <v>0</v>
      </c>
      <c r="AN774" s="11" t="s">
        <v>972</v>
      </c>
      <c r="AO774" s="11">
        <v>0</v>
      </c>
      <c r="AQ774" s="11" t="s">
        <v>141</v>
      </c>
      <c r="AR774" s="11" t="s">
        <v>152</v>
      </c>
      <c r="AS774" s="11" t="s">
        <v>153</v>
      </c>
      <c r="AT774" s="11">
        <v>2</v>
      </c>
      <c r="AU774" s="11">
        <v>2</v>
      </c>
      <c r="AW774" s="11" t="s">
        <v>165</v>
      </c>
      <c r="AX774" s="17"/>
      <c r="AY774" s="11" t="s">
        <v>4070</v>
      </c>
      <c r="BA774" s="11" t="s">
        <v>996</v>
      </c>
      <c r="BB774" s="11" t="s">
        <v>407</v>
      </c>
      <c r="BD774" s="11" t="s">
        <v>4071</v>
      </c>
      <c r="BE774" s="11" t="s">
        <v>316</v>
      </c>
      <c r="BF774" s="11" t="s">
        <v>169</v>
      </c>
      <c r="BG774" s="11" t="s">
        <v>170</v>
      </c>
      <c r="BH774" s="11" t="s">
        <v>171</v>
      </c>
      <c r="BI774" s="11" t="s">
        <v>172</v>
      </c>
      <c r="BJ774" s="11" t="s">
        <v>173</v>
      </c>
      <c r="BK774" s="11">
        <v>1</v>
      </c>
      <c r="BL774" s="11" t="s">
        <v>4072</v>
      </c>
      <c r="BT774" s="11" t="s">
        <v>175</v>
      </c>
      <c r="BU774" s="11" t="s">
        <v>175</v>
      </c>
      <c r="BV774" s="11" t="s">
        <v>175</v>
      </c>
      <c r="BW774" s="11" t="s">
        <v>175</v>
      </c>
      <c r="BX774" s="11" t="s">
        <v>175</v>
      </c>
      <c r="BY774" s="11" t="s">
        <v>175</v>
      </c>
      <c r="BZ774" s="11" t="s">
        <v>175</v>
      </c>
      <c r="CA774" s="11" t="s">
        <v>175</v>
      </c>
      <c r="CB774" s="11" t="s">
        <v>175</v>
      </c>
      <c r="CC774" s="11" t="s">
        <v>175</v>
      </c>
      <c r="CD774" s="11" t="s">
        <v>175</v>
      </c>
      <c r="CE774" s="11" t="s">
        <v>175</v>
      </c>
      <c r="CF774" s="14">
        <v>41411</v>
      </c>
      <c r="CG774" s="14">
        <v>39881</v>
      </c>
    </row>
    <row r="775" spans="1:85" ht="30" x14ac:dyDescent="0.25">
      <c r="A775" s="11">
        <v>513</v>
      </c>
      <c r="B775" s="11" t="s">
        <v>4067</v>
      </c>
      <c r="C775" s="11" t="s">
        <v>4068</v>
      </c>
      <c r="D775" s="13">
        <v>513.20000000000005</v>
      </c>
      <c r="E775" s="11" t="s">
        <v>87</v>
      </c>
      <c r="F775" s="11" t="s">
        <v>141</v>
      </c>
      <c r="G775" s="11" t="s">
        <v>142</v>
      </c>
      <c r="H775" s="11" t="s">
        <v>4062</v>
      </c>
      <c r="I775" s="11" t="s">
        <v>141</v>
      </c>
      <c r="J775" s="11" t="s">
        <v>1232</v>
      </c>
      <c r="K775" s="14">
        <v>37035</v>
      </c>
      <c r="L775" s="11" t="s">
        <v>4073</v>
      </c>
      <c r="M775" s="11">
        <v>323149</v>
      </c>
      <c r="N775" s="11">
        <v>191501</v>
      </c>
      <c r="O775" s="11">
        <v>171</v>
      </c>
      <c r="P775" s="11" t="s">
        <v>450</v>
      </c>
      <c r="Q775" s="11" t="s">
        <v>4074</v>
      </c>
      <c r="R775" s="11">
        <v>5</v>
      </c>
      <c r="S775" s="11" t="s">
        <v>149</v>
      </c>
      <c r="T775" s="11">
        <v>60</v>
      </c>
      <c r="U775" s="11">
        <v>10</v>
      </c>
      <c r="V775" s="11" t="s">
        <v>150</v>
      </c>
      <c r="W775" s="11">
        <v>1</v>
      </c>
      <c r="X775" s="11">
        <v>1</v>
      </c>
      <c r="Y775" s="11">
        <v>0</v>
      </c>
      <c r="Z775" s="11">
        <v>0</v>
      </c>
      <c r="AA775" s="11">
        <v>0</v>
      </c>
      <c r="AB775" s="11">
        <v>0</v>
      </c>
      <c r="AC775" s="11">
        <v>0</v>
      </c>
      <c r="AD775" s="11">
        <v>0</v>
      </c>
      <c r="AE775" s="11">
        <v>1</v>
      </c>
      <c r="AF775" s="11">
        <v>0</v>
      </c>
      <c r="AG775" s="11">
        <v>0</v>
      </c>
      <c r="AH775" s="11">
        <v>0</v>
      </c>
      <c r="AI775" s="11">
        <v>0</v>
      </c>
      <c r="AJ775" s="11">
        <v>0</v>
      </c>
      <c r="AK775" s="11">
        <v>0</v>
      </c>
      <c r="AL775" s="11">
        <v>0</v>
      </c>
      <c r="AM775" s="11">
        <v>0</v>
      </c>
      <c r="AN775" s="11" t="s">
        <v>2736</v>
      </c>
      <c r="AO775" s="11">
        <v>0</v>
      </c>
      <c r="AQ775" s="11" t="s">
        <v>141</v>
      </c>
      <c r="AR775" s="11" t="s">
        <v>152</v>
      </c>
      <c r="AS775" s="11" t="s">
        <v>153</v>
      </c>
      <c r="AT775" s="11">
        <v>2</v>
      </c>
      <c r="AU775" s="11">
        <v>0</v>
      </c>
      <c r="AX775" s="17"/>
      <c r="CF775" s="14">
        <v>41411</v>
      </c>
      <c r="CG775" s="14">
        <v>39881</v>
      </c>
    </row>
    <row r="776" spans="1:85" ht="45" x14ac:dyDescent="0.25">
      <c r="A776" s="11">
        <v>35</v>
      </c>
      <c r="B776" s="11" t="s">
        <v>525</v>
      </c>
      <c r="D776" s="13">
        <v>35.1</v>
      </c>
      <c r="E776" s="11" t="s">
        <v>526</v>
      </c>
      <c r="F776" s="11" t="s">
        <v>141</v>
      </c>
      <c r="G776" s="11" t="s">
        <v>157</v>
      </c>
      <c r="H776" s="11" t="s">
        <v>158</v>
      </c>
      <c r="I776" s="11" t="s">
        <v>141</v>
      </c>
      <c r="J776" s="11" t="s">
        <v>145</v>
      </c>
      <c r="K776" s="14">
        <v>34608</v>
      </c>
      <c r="L776" s="11" t="s">
        <v>527</v>
      </c>
      <c r="M776" s="11">
        <v>420660</v>
      </c>
      <c r="N776" s="11">
        <v>418653</v>
      </c>
      <c r="O776" s="11">
        <v>110</v>
      </c>
      <c r="P776" s="11" t="s">
        <v>160</v>
      </c>
      <c r="Q776" s="11" t="s">
        <v>528</v>
      </c>
      <c r="R776" s="11">
        <v>20</v>
      </c>
      <c r="S776" s="11" t="s">
        <v>162</v>
      </c>
      <c r="T776" s="11">
        <v>60</v>
      </c>
      <c r="U776" s="11">
        <v>10</v>
      </c>
      <c r="V776" s="11" t="s">
        <v>150</v>
      </c>
      <c r="W776" s="11">
        <v>1</v>
      </c>
      <c r="X776" s="11">
        <v>1</v>
      </c>
      <c r="Y776" s="11">
        <v>0</v>
      </c>
      <c r="Z776" s="11">
        <v>0</v>
      </c>
      <c r="AA776" s="11">
        <v>0</v>
      </c>
      <c r="AB776" s="11">
        <v>0</v>
      </c>
      <c r="AC776" s="11">
        <v>1</v>
      </c>
      <c r="AD776" s="11">
        <v>0</v>
      </c>
      <c r="AE776" s="11">
        <v>1</v>
      </c>
      <c r="AF776" s="11">
        <v>1</v>
      </c>
      <c r="AG776" s="11">
        <v>0</v>
      </c>
      <c r="AH776" s="11">
        <v>0</v>
      </c>
      <c r="AI776" s="11">
        <v>0</v>
      </c>
      <c r="AJ776" s="11">
        <v>0</v>
      </c>
      <c r="AK776" s="11">
        <v>0</v>
      </c>
      <c r="AL776" s="11">
        <v>0</v>
      </c>
      <c r="AM776" s="11">
        <v>0</v>
      </c>
      <c r="AN776" s="11" t="s">
        <v>163</v>
      </c>
      <c r="AO776" s="11">
        <v>0</v>
      </c>
      <c r="AQ776" s="11" t="s">
        <v>141</v>
      </c>
      <c r="AR776" s="11" t="s">
        <v>152</v>
      </c>
      <c r="AS776" s="11" t="s">
        <v>164</v>
      </c>
      <c r="AT776" s="11">
        <v>4</v>
      </c>
      <c r="AU776" s="11">
        <v>4</v>
      </c>
      <c r="AV776" s="11" t="s">
        <v>529</v>
      </c>
      <c r="AW776" s="11" t="s">
        <v>165</v>
      </c>
      <c r="AX776" s="17"/>
      <c r="AY776" s="11" t="s">
        <v>166</v>
      </c>
      <c r="BA776" s="11" t="s">
        <v>167</v>
      </c>
      <c r="BB776" s="11" t="s">
        <v>164</v>
      </c>
      <c r="BC776" s="16">
        <v>4</v>
      </c>
      <c r="BD776" s="11" t="s">
        <v>167</v>
      </c>
      <c r="BE776" s="11" t="s">
        <v>168</v>
      </c>
      <c r="BF776" s="11" t="s">
        <v>169</v>
      </c>
      <c r="BG776" s="11" t="s">
        <v>170</v>
      </c>
      <c r="BH776" s="11" t="s">
        <v>171</v>
      </c>
      <c r="BI776" s="11" t="s">
        <v>172</v>
      </c>
      <c r="BJ776" s="11" t="s">
        <v>173</v>
      </c>
      <c r="BK776" s="11">
        <v>1</v>
      </c>
      <c r="BQ776" s="11" t="s">
        <v>174</v>
      </c>
      <c r="BT776" s="11" t="s">
        <v>174</v>
      </c>
      <c r="BU776" s="11" t="s">
        <v>175</v>
      </c>
      <c r="BV776" s="11" t="s">
        <v>175</v>
      </c>
      <c r="BW776" s="11" t="s">
        <v>174</v>
      </c>
      <c r="BX776" s="11" t="s">
        <v>175</v>
      </c>
      <c r="BY776" s="11" t="s">
        <v>175</v>
      </c>
      <c r="BZ776" s="11" t="s">
        <v>174</v>
      </c>
      <c r="CA776" s="11" t="s">
        <v>175</v>
      </c>
      <c r="CB776" s="11" t="s">
        <v>175</v>
      </c>
      <c r="CC776" s="11" t="s">
        <v>175</v>
      </c>
      <c r="CD776" s="11" t="s">
        <v>175</v>
      </c>
      <c r="CE776" s="11" t="s">
        <v>175</v>
      </c>
      <c r="CF776" s="14">
        <v>41411</v>
      </c>
      <c r="CG776" s="14">
        <v>38718</v>
      </c>
    </row>
    <row r="777" spans="1:85" ht="30" x14ac:dyDescent="0.25">
      <c r="A777" s="11">
        <v>36</v>
      </c>
      <c r="B777" s="11" t="s">
        <v>530</v>
      </c>
      <c r="D777" s="13">
        <v>36.1</v>
      </c>
      <c r="E777" s="11" t="s">
        <v>234</v>
      </c>
      <c r="F777" s="11" t="s">
        <v>141</v>
      </c>
      <c r="G777" s="11" t="s">
        <v>157</v>
      </c>
      <c r="H777" s="11" t="s">
        <v>531</v>
      </c>
      <c r="I777" s="11" t="s">
        <v>141</v>
      </c>
      <c r="J777" s="11" t="s">
        <v>145</v>
      </c>
      <c r="K777" s="14">
        <v>34608</v>
      </c>
      <c r="L777" s="11" t="s">
        <v>532</v>
      </c>
      <c r="M777" s="11">
        <v>440857</v>
      </c>
      <c r="N777" s="11">
        <v>408341</v>
      </c>
      <c r="O777" s="11">
        <v>111</v>
      </c>
      <c r="P777" s="11" t="s">
        <v>160</v>
      </c>
      <c r="Q777" s="11" t="s">
        <v>533</v>
      </c>
      <c r="R777" s="11">
        <v>20</v>
      </c>
      <c r="S777" s="11" t="s">
        <v>162</v>
      </c>
      <c r="T777" s="11">
        <v>35</v>
      </c>
      <c r="U777" s="11">
        <v>5</v>
      </c>
      <c r="V777" s="11" t="s">
        <v>150</v>
      </c>
      <c r="W777" s="11">
        <v>1</v>
      </c>
      <c r="X777" s="11">
        <v>0</v>
      </c>
      <c r="Y777" s="11">
        <v>0</v>
      </c>
      <c r="Z777" s="11">
        <v>0</v>
      </c>
      <c r="AA777" s="11">
        <v>0</v>
      </c>
      <c r="AB777" s="11">
        <v>0</v>
      </c>
      <c r="AC777" s="11">
        <v>0</v>
      </c>
      <c r="AD777" s="11">
        <v>0</v>
      </c>
      <c r="AE777" s="11">
        <v>0</v>
      </c>
      <c r="AF777" s="11">
        <v>0</v>
      </c>
      <c r="AG777" s="11">
        <v>0</v>
      </c>
      <c r="AH777" s="11">
        <v>1</v>
      </c>
      <c r="AI777" s="11">
        <v>0</v>
      </c>
      <c r="AJ777" s="11">
        <v>0</v>
      </c>
      <c r="AK777" s="11">
        <v>0</v>
      </c>
      <c r="AL777" s="11">
        <v>0</v>
      </c>
      <c r="AM777" s="11">
        <v>0</v>
      </c>
      <c r="AN777" s="11" t="s">
        <v>154</v>
      </c>
      <c r="AO777" s="11">
        <v>0</v>
      </c>
      <c r="AQ777" s="11" t="s">
        <v>141</v>
      </c>
      <c r="AR777" s="11" t="s">
        <v>152</v>
      </c>
      <c r="AS777" s="11" t="s">
        <v>164</v>
      </c>
      <c r="AT777" s="11">
        <v>4</v>
      </c>
      <c r="AU777" s="11">
        <v>4</v>
      </c>
      <c r="AX777" s="17"/>
      <c r="CF777" s="14">
        <v>41411</v>
      </c>
    </row>
    <row r="778" spans="1:85" ht="30" x14ac:dyDescent="0.25">
      <c r="A778" s="11">
        <v>172</v>
      </c>
      <c r="B778" s="11" t="s">
        <v>1446</v>
      </c>
      <c r="D778" s="13">
        <v>172.1</v>
      </c>
      <c r="E778" s="11" t="s">
        <v>1447</v>
      </c>
      <c r="F778" s="11" t="s">
        <v>141</v>
      </c>
      <c r="G778" s="11" t="s">
        <v>142</v>
      </c>
      <c r="H778" s="11" t="s">
        <v>1448</v>
      </c>
      <c r="I778" s="11" t="s">
        <v>141</v>
      </c>
      <c r="J778" s="11" t="s">
        <v>1449</v>
      </c>
      <c r="K778" s="14">
        <v>35431</v>
      </c>
      <c r="L778" s="11" t="s">
        <v>1450</v>
      </c>
      <c r="M778" s="11">
        <v>280680</v>
      </c>
      <c r="N778" s="11">
        <v>212159</v>
      </c>
      <c r="O778" s="11">
        <v>160</v>
      </c>
      <c r="P778" s="11" t="s">
        <v>147</v>
      </c>
      <c r="Q778" s="11" t="s">
        <v>1451</v>
      </c>
      <c r="R778" s="11">
        <v>10</v>
      </c>
      <c r="S778" s="11" t="s">
        <v>149</v>
      </c>
      <c r="T778" s="11">
        <v>0</v>
      </c>
      <c r="U778" s="11">
        <v>20</v>
      </c>
      <c r="W778" s="11">
        <v>1</v>
      </c>
      <c r="X778" s="11">
        <v>1</v>
      </c>
      <c r="Y778" s="11">
        <v>0</v>
      </c>
      <c r="Z778" s="11">
        <v>0</v>
      </c>
      <c r="AA778" s="11">
        <v>0</v>
      </c>
      <c r="AB778" s="11">
        <v>0</v>
      </c>
      <c r="AC778" s="11">
        <v>0</v>
      </c>
      <c r="AD778" s="11">
        <v>0</v>
      </c>
      <c r="AE778" s="11">
        <v>0</v>
      </c>
      <c r="AF778" s="11">
        <v>1</v>
      </c>
      <c r="AG778" s="11">
        <v>0</v>
      </c>
      <c r="AH778" s="11">
        <v>0</v>
      </c>
      <c r="AI778" s="11">
        <v>0</v>
      </c>
      <c r="AJ778" s="11">
        <v>0</v>
      </c>
      <c r="AK778" s="11">
        <v>0</v>
      </c>
      <c r="AL778" s="11">
        <v>0</v>
      </c>
      <c r="AM778" s="11">
        <v>0</v>
      </c>
      <c r="AN778" s="11" t="s">
        <v>972</v>
      </c>
      <c r="AO778" s="11">
        <v>0</v>
      </c>
      <c r="AQ778" s="11" t="s">
        <v>141</v>
      </c>
      <c r="AR778" s="11" t="s">
        <v>152</v>
      </c>
      <c r="AS778" s="11" t="s">
        <v>1285</v>
      </c>
      <c r="AT778" s="11">
        <v>1</v>
      </c>
      <c r="AU778" s="11">
        <v>1</v>
      </c>
      <c r="AW778" s="11" t="s">
        <v>165</v>
      </c>
      <c r="AX778" s="17"/>
      <c r="AY778" s="11" t="s">
        <v>166</v>
      </c>
      <c r="BA778" s="11" t="s">
        <v>1195</v>
      </c>
      <c r="BB778" s="11" t="s">
        <v>407</v>
      </c>
      <c r="BD778" s="11" t="s">
        <v>1196</v>
      </c>
      <c r="BE778" s="11" t="s">
        <v>316</v>
      </c>
      <c r="BF778" s="11" t="s">
        <v>169</v>
      </c>
      <c r="BG778" s="11" t="s">
        <v>170</v>
      </c>
      <c r="BH778" s="11" t="s">
        <v>171</v>
      </c>
      <c r="BI778" s="11" t="s">
        <v>172</v>
      </c>
      <c r="BJ778" s="11" t="s">
        <v>173</v>
      </c>
      <c r="BK778" s="11">
        <v>1</v>
      </c>
      <c r="BT778" s="11" t="s">
        <v>175</v>
      </c>
      <c r="BU778" s="11" t="s">
        <v>175</v>
      </c>
      <c r="BV778" s="11" t="s">
        <v>175</v>
      </c>
      <c r="BW778" s="11" t="s">
        <v>175</v>
      </c>
      <c r="BX778" s="11" t="s">
        <v>175</v>
      </c>
      <c r="BY778" s="11" t="s">
        <v>175</v>
      </c>
      <c r="BZ778" s="11" t="s">
        <v>175</v>
      </c>
      <c r="CA778" s="11" t="s">
        <v>175</v>
      </c>
      <c r="CB778" s="11" t="s">
        <v>175</v>
      </c>
      <c r="CC778" s="11" t="s">
        <v>175</v>
      </c>
      <c r="CD778" s="11" t="s">
        <v>175</v>
      </c>
      <c r="CE778" s="11" t="s">
        <v>175</v>
      </c>
      <c r="CF778" s="14">
        <v>41411</v>
      </c>
      <c r="CG778" s="14">
        <v>38718</v>
      </c>
    </row>
    <row r="779" spans="1:85" ht="60" x14ac:dyDescent="0.25">
      <c r="A779" s="11">
        <v>298</v>
      </c>
      <c r="B779" s="11" t="s">
        <v>2491</v>
      </c>
      <c r="C779" s="11" t="s">
        <v>2492</v>
      </c>
      <c r="D779" s="13">
        <v>298.01</v>
      </c>
      <c r="E779" s="11" t="s">
        <v>2493</v>
      </c>
      <c r="F779" s="11" t="s">
        <v>141</v>
      </c>
      <c r="G779" s="11" t="s">
        <v>142</v>
      </c>
      <c r="H779" s="11" t="s">
        <v>2494</v>
      </c>
      <c r="I779" s="11" t="s">
        <v>253</v>
      </c>
      <c r="J779" s="11" t="s">
        <v>2465</v>
      </c>
      <c r="K779" s="14">
        <v>36069</v>
      </c>
      <c r="M779" s="11">
        <v>279800</v>
      </c>
      <c r="N779" s="11">
        <v>196800</v>
      </c>
      <c r="O779" s="11">
        <v>170</v>
      </c>
      <c r="P779" s="11" t="s">
        <v>737</v>
      </c>
      <c r="Q779" s="11" t="s">
        <v>2495</v>
      </c>
      <c r="R779" s="11">
        <v>200</v>
      </c>
      <c r="T779" s="11">
        <v>0</v>
      </c>
      <c r="U779" s="11">
        <v>20</v>
      </c>
      <c r="W779" s="11">
        <v>1</v>
      </c>
      <c r="X779" s="11">
        <v>1</v>
      </c>
      <c r="Y779" s="11">
        <v>0</v>
      </c>
      <c r="Z779" s="11">
        <v>0</v>
      </c>
      <c r="AA779" s="11">
        <v>0</v>
      </c>
      <c r="AB779" s="11">
        <v>0</v>
      </c>
      <c r="AC779" s="11">
        <v>0</v>
      </c>
      <c r="AD779" s="11">
        <v>0</v>
      </c>
      <c r="AE779" s="11">
        <v>0</v>
      </c>
      <c r="AF779" s="11">
        <v>0</v>
      </c>
      <c r="AG779" s="11">
        <v>0</v>
      </c>
      <c r="AH779" s="11">
        <v>0</v>
      </c>
      <c r="AI779" s="11">
        <v>0</v>
      </c>
      <c r="AJ779" s="11">
        <v>0</v>
      </c>
      <c r="AK779" s="11">
        <v>0</v>
      </c>
      <c r="AL779" s="11">
        <v>0</v>
      </c>
      <c r="AM779" s="11">
        <v>0</v>
      </c>
      <c r="AN779" s="11" t="s">
        <v>472</v>
      </c>
      <c r="AO779" s="11">
        <v>1</v>
      </c>
      <c r="AP779" s="11" t="s">
        <v>2496</v>
      </c>
      <c r="AQ779" s="11" t="s">
        <v>1801</v>
      </c>
      <c r="AS779" s="11" t="s">
        <v>407</v>
      </c>
      <c r="AT779" s="11">
        <v>0</v>
      </c>
      <c r="AU779" s="11">
        <v>0</v>
      </c>
      <c r="AW779" s="11" t="s">
        <v>165</v>
      </c>
      <c r="AX779" s="17"/>
      <c r="AY779" s="11" t="s">
        <v>2493</v>
      </c>
      <c r="BA779" s="11" t="s">
        <v>2492</v>
      </c>
      <c r="BB779" s="11" t="s">
        <v>407</v>
      </c>
      <c r="BD779" s="11" t="s">
        <v>315</v>
      </c>
      <c r="BE779" s="11" t="s">
        <v>316</v>
      </c>
      <c r="BF779" s="11" t="s">
        <v>169</v>
      </c>
      <c r="BG779" s="11" t="s">
        <v>262</v>
      </c>
      <c r="BH779" s="11" t="s">
        <v>263</v>
      </c>
      <c r="BI779" s="11">
        <v>0</v>
      </c>
      <c r="BJ779" s="11" t="s">
        <v>173</v>
      </c>
      <c r="BK779" s="11">
        <v>0</v>
      </c>
      <c r="BL779" s="11" t="s">
        <v>2497</v>
      </c>
      <c r="BT779" s="11" t="s">
        <v>175</v>
      </c>
      <c r="BU779" s="11" t="s">
        <v>175</v>
      </c>
      <c r="BV779" s="11" t="s">
        <v>175</v>
      </c>
      <c r="BW779" s="11" t="s">
        <v>175</v>
      </c>
      <c r="BX779" s="11" t="s">
        <v>175</v>
      </c>
      <c r="BY779" s="11" t="s">
        <v>175</v>
      </c>
      <c r="BZ779" s="11" t="s">
        <v>175</v>
      </c>
      <c r="CA779" s="11" t="s">
        <v>175</v>
      </c>
      <c r="CB779" s="11" t="s">
        <v>175</v>
      </c>
      <c r="CC779" s="11" t="s">
        <v>175</v>
      </c>
      <c r="CD779" s="11" t="s">
        <v>175</v>
      </c>
      <c r="CE779" s="11" t="s">
        <v>175</v>
      </c>
      <c r="CF779" s="14">
        <v>41411</v>
      </c>
      <c r="CG779" s="14">
        <v>38776</v>
      </c>
    </row>
    <row r="780" spans="1:85" ht="60" x14ac:dyDescent="0.25">
      <c r="A780" s="11">
        <v>298</v>
      </c>
      <c r="B780" s="11" t="s">
        <v>2491</v>
      </c>
      <c r="C780" s="11" t="s">
        <v>2492</v>
      </c>
      <c r="D780" s="13">
        <v>298.02</v>
      </c>
      <c r="E780" s="11" t="s">
        <v>2498</v>
      </c>
      <c r="F780" s="11" t="s">
        <v>141</v>
      </c>
      <c r="G780" s="11" t="s">
        <v>142</v>
      </c>
      <c r="H780" s="11" t="s">
        <v>2494</v>
      </c>
      <c r="I780" s="11" t="s">
        <v>253</v>
      </c>
      <c r="J780" s="11" t="s">
        <v>2465</v>
      </c>
      <c r="K780" s="14">
        <v>36069</v>
      </c>
      <c r="M780" s="11">
        <v>279800</v>
      </c>
      <c r="N780" s="11">
        <v>196800</v>
      </c>
      <c r="O780" s="11">
        <v>170</v>
      </c>
      <c r="P780" s="11" t="s">
        <v>737</v>
      </c>
      <c r="Q780" s="11" t="s">
        <v>2495</v>
      </c>
      <c r="R780" s="11">
        <v>200</v>
      </c>
      <c r="T780" s="11">
        <v>0</v>
      </c>
      <c r="U780" s="11">
        <v>20</v>
      </c>
      <c r="W780" s="11">
        <v>1</v>
      </c>
      <c r="X780" s="11">
        <v>0</v>
      </c>
      <c r="Y780" s="11">
        <v>0</v>
      </c>
      <c r="Z780" s="11">
        <v>0</v>
      </c>
      <c r="AA780" s="11">
        <v>1</v>
      </c>
      <c r="AB780" s="11">
        <v>0</v>
      </c>
      <c r="AC780" s="11">
        <v>0</v>
      </c>
      <c r="AD780" s="11">
        <v>0</v>
      </c>
      <c r="AE780" s="11">
        <v>0</v>
      </c>
      <c r="AF780" s="11">
        <v>0</v>
      </c>
      <c r="AG780" s="11">
        <v>0</v>
      </c>
      <c r="AH780" s="11">
        <v>0</v>
      </c>
      <c r="AI780" s="11">
        <v>0</v>
      </c>
      <c r="AJ780" s="11">
        <v>0</v>
      </c>
      <c r="AK780" s="11">
        <v>0</v>
      </c>
      <c r="AL780" s="11">
        <v>0</v>
      </c>
      <c r="AM780" s="11">
        <v>0</v>
      </c>
      <c r="AN780" s="11" t="s">
        <v>557</v>
      </c>
      <c r="AO780" s="11">
        <v>1</v>
      </c>
      <c r="AP780" s="11" t="s">
        <v>2496</v>
      </c>
      <c r="AQ780" s="11" t="s">
        <v>1801</v>
      </c>
      <c r="AS780" s="11" t="s">
        <v>407</v>
      </c>
      <c r="AT780" s="11">
        <v>0</v>
      </c>
      <c r="AU780" s="11">
        <v>0</v>
      </c>
      <c r="AW780" s="11" t="s">
        <v>165</v>
      </c>
      <c r="AX780" s="17"/>
      <c r="AY780" s="11" t="s">
        <v>2498</v>
      </c>
      <c r="BA780" s="11" t="s">
        <v>2492</v>
      </c>
      <c r="BB780" s="11" t="s">
        <v>407</v>
      </c>
      <c r="BD780" s="11" t="s">
        <v>315</v>
      </c>
      <c r="BE780" s="11" t="s">
        <v>316</v>
      </c>
      <c r="BF780" s="11" t="s">
        <v>169</v>
      </c>
      <c r="BG780" s="11" t="s">
        <v>262</v>
      </c>
      <c r="BH780" s="11" t="s">
        <v>263</v>
      </c>
      <c r="BI780" s="11">
        <v>0</v>
      </c>
      <c r="BJ780" s="11" t="s">
        <v>173</v>
      </c>
      <c r="BK780" s="11">
        <v>0</v>
      </c>
      <c r="BL780" s="11" t="s">
        <v>2497</v>
      </c>
      <c r="BT780" s="11" t="s">
        <v>175</v>
      </c>
      <c r="BU780" s="11" t="s">
        <v>175</v>
      </c>
      <c r="BV780" s="11" t="s">
        <v>175</v>
      </c>
      <c r="BW780" s="11" t="s">
        <v>175</v>
      </c>
      <c r="BX780" s="11" t="s">
        <v>175</v>
      </c>
      <c r="BY780" s="11" t="s">
        <v>175</v>
      </c>
      <c r="BZ780" s="11" t="s">
        <v>175</v>
      </c>
      <c r="CA780" s="11" t="s">
        <v>175</v>
      </c>
      <c r="CB780" s="11" t="s">
        <v>175</v>
      </c>
      <c r="CC780" s="11" t="s">
        <v>175</v>
      </c>
      <c r="CD780" s="11" t="s">
        <v>175</v>
      </c>
      <c r="CE780" s="11" t="s">
        <v>175</v>
      </c>
      <c r="CF780" s="14">
        <v>41411</v>
      </c>
      <c r="CG780" s="14">
        <v>38776</v>
      </c>
    </row>
    <row r="781" spans="1:85" ht="60" x14ac:dyDescent="0.25">
      <c r="A781" s="11">
        <v>298</v>
      </c>
      <c r="B781" s="11" t="s">
        <v>2491</v>
      </c>
      <c r="C781" s="11" t="s">
        <v>2492</v>
      </c>
      <c r="D781" s="13">
        <v>298.02999999999997</v>
      </c>
      <c r="E781" s="11" t="s">
        <v>2499</v>
      </c>
      <c r="F781" s="11" t="s">
        <v>141</v>
      </c>
      <c r="G781" s="11" t="s">
        <v>142</v>
      </c>
      <c r="H781" s="11" t="s">
        <v>2494</v>
      </c>
      <c r="I781" s="11" t="s">
        <v>253</v>
      </c>
      <c r="J781" s="11" t="s">
        <v>2465</v>
      </c>
      <c r="K781" s="14">
        <v>36069</v>
      </c>
      <c r="M781" s="11">
        <v>279800</v>
      </c>
      <c r="N781" s="11">
        <v>196800</v>
      </c>
      <c r="O781" s="11">
        <v>170</v>
      </c>
      <c r="P781" s="11" t="s">
        <v>737</v>
      </c>
      <c r="Q781" s="11" t="s">
        <v>2495</v>
      </c>
      <c r="R781" s="11">
        <v>200</v>
      </c>
      <c r="T781" s="11">
        <v>0</v>
      </c>
      <c r="U781" s="11">
        <v>20</v>
      </c>
      <c r="W781" s="11">
        <v>1</v>
      </c>
      <c r="X781" s="11">
        <v>0</v>
      </c>
      <c r="Y781" s="11">
        <v>0</v>
      </c>
      <c r="Z781" s="11">
        <v>0</v>
      </c>
      <c r="AA781" s="11">
        <v>0</v>
      </c>
      <c r="AB781" s="11">
        <v>0</v>
      </c>
      <c r="AC781" s="11">
        <v>0</v>
      </c>
      <c r="AD781" s="11">
        <v>1</v>
      </c>
      <c r="AE781" s="11">
        <v>0</v>
      </c>
      <c r="AF781" s="11">
        <v>0</v>
      </c>
      <c r="AG781" s="11">
        <v>0</v>
      </c>
      <c r="AH781" s="11">
        <v>0</v>
      </c>
      <c r="AI781" s="11">
        <v>0</v>
      </c>
      <c r="AJ781" s="11">
        <v>0</v>
      </c>
      <c r="AK781" s="11">
        <v>0</v>
      </c>
      <c r="AL781" s="11">
        <v>0</v>
      </c>
      <c r="AM781" s="11">
        <v>0</v>
      </c>
      <c r="AN781" s="11" t="s">
        <v>434</v>
      </c>
      <c r="AO781" s="11">
        <v>1</v>
      </c>
      <c r="AP781" s="11" t="s">
        <v>2496</v>
      </c>
      <c r="AQ781" s="11" t="s">
        <v>1801</v>
      </c>
      <c r="AS781" s="11" t="s">
        <v>407</v>
      </c>
      <c r="AT781" s="11">
        <v>0</v>
      </c>
      <c r="AU781" s="11">
        <v>0</v>
      </c>
      <c r="AW781" s="11" t="s">
        <v>165</v>
      </c>
      <c r="AX781" s="17"/>
      <c r="AY781" s="11" t="s">
        <v>2499</v>
      </c>
      <c r="BA781" s="11" t="s">
        <v>2492</v>
      </c>
      <c r="BB781" s="11" t="s">
        <v>407</v>
      </c>
      <c r="BD781" s="11" t="s">
        <v>315</v>
      </c>
      <c r="BE781" s="11" t="s">
        <v>316</v>
      </c>
      <c r="BF781" s="11" t="s">
        <v>169</v>
      </c>
      <c r="BG781" s="11" t="s">
        <v>262</v>
      </c>
      <c r="BH781" s="11" t="s">
        <v>263</v>
      </c>
      <c r="BI781" s="11">
        <v>0</v>
      </c>
      <c r="BJ781" s="11" t="s">
        <v>173</v>
      </c>
      <c r="BK781" s="11">
        <v>0</v>
      </c>
      <c r="BL781" s="11" t="s">
        <v>2497</v>
      </c>
      <c r="BT781" s="11" t="s">
        <v>175</v>
      </c>
      <c r="BU781" s="11" t="s">
        <v>175</v>
      </c>
      <c r="BV781" s="11" t="s">
        <v>175</v>
      </c>
      <c r="BW781" s="11" t="s">
        <v>175</v>
      </c>
      <c r="BX781" s="11" t="s">
        <v>175</v>
      </c>
      <c r="BY781" s="11" t="s">
        <v>175</v>
      </c>
      <c r="BZ781" s="11" t="s">
        <v>175</v>
      </c>
      <c r="CA781" s="11" t="s">
        <v>175</v>
      </c>
      <c r="CB781" s="11" t="s">
        <v>175</v>
      </c>
      <c r="CC781" s="11" t="s">
        <v>175</v>
      </c>
      <c r="CD781" s="11" t="s">
        <v>175</v>
      </c>
      <c r="CE781" s="11" t="s">
        <v>175</v>
      </c>
      <c r="CF781" s="14">
        <v>41411</v>
      </c>
      <c r="CG781" s="14">
        <v>38776</v>
      </c>
    </row>
    <row r="782" spans="1:85" ht="60" x14ac:dyDescent="0.25">
      <c r="A782" s="11">
        <v>298</v>
      </c>
      <c r="B782" s="11" t="s">
        <v>2491</v>
      </c>
      <c r="C782" s="11" t="s">
        <v>2492</v>
      </c>
      <c r="D782" s="13">
        <v>298.04000000000002</v>
      </c>
      <c r="E782" s="11" t="s">
        <v>2500</v>
      </c>
      <c r="F782" s="11" t="s">
        <v>141</v>
      </c>
      <c r="G782" s="11" t="s">
        <v>142</v>
      </c>
      <c r="H782" s="11" t="s">
        <v>2494</v>
      </c>
      <c r="I782" s="11" t="s">
        <v>253</v>
      </c>
      <c r="J782" s="11" t="s">
        <v>2465</v>
      </c>
      <c r="K782" s="14">
        <v>36069</v>
      </c>
      <c r="M782" s="11">
        <v>279800</v>
      </c>
      <c r="N782" s="11">
        <v>196800</v>
      </c>
      <c r="O782" s="11">
        <v>170</v>
      </c>
      <c r="P782" s="11" t="s">
        <v>737</v>
      </c>
      <c r="Q782" s="11" t="s">
        <v>2495</v>
      </c>
      <c r="R782" s="11">
        <v>200</v>
      </c>
      <c r="T782" s="11">
        <v>0</v>
      </c>
      <c r="U782" s="11">
        <v>20</v>
      </c>
      <c r="W782" s="11">
        <v>1</v>
      </c>
      <c r="X782" s="11">
        <v>1</v>
      </c>
      <c r="Y782" s="11">
        <v>0</v>
      </c>
      <c r="Z782" s="11">
        <v>0</v>
      </c>
      <c r="AA782" s="11">
        <v>0</v>
      </c>
      <c r="AB782" s="11">
        <v>0</v>
      </c>
      <c r="AC782" s="11">
        <v>0</v>
      </c>
      <c r="AD782" s="11">
        <v>0</v>
      </c>
      <c r="AE782" s="11">
        <v>0</v>
      </c>
      <c r="AF782" s="11">
        <v>0</v>
      </c>
      <c r="AG782" s="11">
        <v>0</v>
      </c>
      <c r="AH782" s="11">
        <v>0</v>
      </c>
      <c r="AI782" s="11">
        <v>0</v>
      </c>
      <c r="AJ782" s="11">
        <v>0</v>
      </c>
      <c r="AK782" s="11">
        <v>0</v>
      </c>
      <c r="AL782" s="11">
        <v>0</v>
      </c>
      <c r="AM782" s="11">
        <v>0</v>
      </c>
      <c r="AN782" s="11" t="s">
        <v>472</v>
      </c>
      <c r="AO782" s="11">
        <v>1</v>
      </c>
      <c r="AP782" s="11" t="s">
        <v>2496</v>
      </c>
      <c r="AQ782" s="11" t="s">
        <v>1801</v>
      </c>
      <c r="AS782" s="11" t="s">
        <v>407</v>
      </c>
      <c r="AT782" s="11">
        <v>0</v>
      </c>
      <c r="AU782" s="11">
        <v>0</v>
      </c>
      <c r="AW782" s="11" t="s">
        <v>165</v>
      </c>
      <c r="AX782" s="17"/>
      <c r="AY782" s="11" t="s">
        <v>2500</v>
      </c>
      <c r="BA782" s="11" t="s">
        <v>2492</v>
      </c>
      <c r="BB782" s="11" t="s">
        <v>407</v>
      </c>
      <c r="BD782" s="11" t="s">
        <v>315</v>
      </c>
      <c r="BE782" s="11" t="s">
        <v>316</v>
      </c>
      <c r="BF782" s="11" t="s">
        <v>169</v>
      </c>
      <c r="BG782" s="11" t="s">
        <v>262</v>
      </c>
      <c r="BH782" s="11" t="s">
        <v>263</v>
      </c>
      <c r="BI782" s="11">
        <v>0</v>
      </c>
      <c r="BJ782" s="11" t="s">
        <v>173</v>
      </c>
      <c r="BK782" s="11">
        <v>0</v>
      </c>
      <c r="BL782" s="11" t="s">
        <v>2497</v>
      </c>
      <c r="BT782" s="11" t="s">
        <v>175</v>
      </c>
      <c r="BU782" s="11" t="s">
        <v>175</v>
      </c>
      <c r="BV782" s="11" t="s">
        <v>175</v>
      </c>
      <c r="BW782" s="11" t="s">
        <v>175</v>
      </c>
      <c r="BX782" s="11" t="s">
        <v>175</v>
      </c>
      <c r="BY782" s="11" t="s">
        <v>175</v>
      </c>
      <c r="BZ782" s="11" t="s">
        <v>175</v>
      </c>
      <c r="CA782" s="11" t="s">
        <v>175</v>
      </c>
      <c r="CB782" s="11" t="s">
        <v>175</v>
      </c>
      <c r="CC782" s="11" t="s">
        <v>175</v>
      </c>
      <c r="CD782" s="11" t="s">
        <v>175</v>
      </c>
      <c r="CE782" s="11" t="s">
        <v>175</v>
      </c>
      <c r="CF782" s="14">
        <v>41411</v>
      </c>
      <c r="CG782" s="14">
        <v>38776</v>
      </c>
    </row>
    <row r="783" spans="1:85" ht="60" x14ac:dyDescent="0.25">
      <c r="A783" s="11">
        <v>298</v>
      </c>
      <c r="B783" s="11" t="s">
        <v>2491</v>
      </c>
      <c r="C783" s="11" t="s">
        <v>2492</v>
      </c>
      <c r="D783" s="13">
        <v>298.05</v>
      </c>
      <c r="E783" s="11" t="s">
        <v>2501</v>
      </c>
      <c r="F783" s="11" t="s">
        <v>141</v>
      </c>
      <c r="G783" s="11" t="s">
        <v>142</v>
      </c>
      <c r="H783" s="11" t="s">
        <v>2494</v>
      </c>
      <c r="I783" s="11" t="s">
        <v>253</v>
      </c>
      <c r="J783" s="11" t="s">
        <v>2465</v>
      </c>
      <c r="K783" s="14">
        <v>36069</v>
      </c>
      <c r="M783" s="11">
        <v>279800</v>
      </c>
      <c r="N783" s="11">
        <v>196800</v>
      </c>
      <c r="O783" s="11">
        <v>170</v>
      </c>
      <c r="P783" s="11" t="s">
        <v>737</v>
      </c>
      <c r="Q783" s="11" t="s">
        <v>2495</v>
      </c>
      <c r="R783" s="11">
        <v>200</v>
      </c>
      <c r="T783" s="11">
        <v>0</v>
      </c>
      <c r="U783" s="11">
        <v>20</v>
      </c>
      <c r="W783" s="11">
        <v>1</v>
      </c>
      <c r="X783" s="11">
        <v>0</v>
      </c>
      <c r="Y783" s="11">
        <v>0</v>
      </c>
      <c r="Z783" s="11">
        <v>0</v>
      </c>
      <c r="AA783" s="11">
        <v>1</v>
      </c>
      <c r="AB783" s="11">
        <v>0</v>
      </c>
      <c r="AC783" s="11">
        <v>0</v>
      </c>
      <c r="AD783" s="11">
        <v>0</v>
      </c>
      <c r="AE783" s="11">
        <v>0</v>
      </c>
      <c r="AF783" s="11">
        <v>0</v>
      </c>
      <c r="AG783" s="11">
        <v>0</v>
      </c>
      <c r="AH783" s="11">
        <v>0</v>
      </c>
      <c r="AI783" s="11">
        <v>0</v>
      </c>
      <c r="AJ783" s="11">
        <v>0</v>
      </c>
      <c r="AK783" s="11">
        <v>0</v>
      </c>
      <c r="AL783" s="11">
        <v>0</v>
      </c>
      <c r="AM783" s="11">
        <v>0</v>
      </c>
      <c r="AN783" s="11" t="s">
        <v>557</v>
      </c>
      <c r="AO783" s="11">
        <v>1</v>
      </c>
      <c r="AP783" s="11" t="s">
        <v>2496</v>
      </c>
      <c r="AQ783" s="11" t="s">
        <v>1801</v>
      </c>
      <c r="AS783" s="11" t="s">
        <v>407</v>
      </c>
      <c r="AT783" s="11">
        <v>0</v>
      </c>
      <c r="AU783" s="11">
        <v>0</v>
      </c>
      <c r="AW783" s="11" t="s">
        <v>165</v>
      </c>
      <c r="AX783" s="17"/>
      <c r="AY783" s="11" t="s">
        <v>2501</v>
      </c>
      <c r="BA783" s="11" t="s">
        <v>2492</v>
      </c>
      <c r="BB783" s="11" t="s">
        <v>407</v>
      </c>
      <c r="BD783" s="11" t="s">
        <v>315</v>
      </c>
      <c r="BE783" s="11" t="s">
        <v>316</v>
      </c>
      <c r="BF783" s="11" t="s">
        <v>169</v>
      </c>
      <c r="BG783" s="11" t="s">
        <v>262</v>
      </c>
      <c r="BH783" s="11" t="s">
        <v>263</v>
      </c>
      <c r="BI783" s="11">
        <v>0</v>
      </c>
      <c r="BJ783" s="11" t="s">
        <v>173</v>
      </c>
      <c r="BK783" s="11">
        <v>0</v>
      </c>
      <c r="BL783" s="11" t="s">
        <v>2497</v>
      </c>
      <c r="BT783" s="11" t="s">
        <v>175</v>
      </c>
      <c r="BU783" s="11" t="s">
        <v>175</v>
      </c>
      <c r="BV783" s="11" t="s">
        <v>175</v>
      </c>
      <c r="BW783" s="11" t="s">
        <v>175</v>
      </c>
      <c r="BX783" s="11" t="s">
        <v>175</v>
      </c>
      <c r="BY783" s="11" t="s">
        <v>175</v>
      </c>
      <c r="BZ783" s="11" t="s">
        <v>175</v>
      </c>
      <c r="CA783" s="11" t="s">
        <v>175</v>
      </c>
      <c r="CB783" s="11" t="s">
        <v>175</v>
      </c>
      <c r="CC783" s="11" t="s">
        <v>175</v>
      </c>
      <c r="CD783" s="11" t="s">
        <v>175</v>
      </c>
      <c r="CE783" s="11" t="s">
        <v>175</v>
      </c>
      <c r="CF783" s="14">
        <v>41411</v>
      </c>
      <c r="CG783" s="14">
        <v>38776</v>
      </c>
    </row>
    <row r="784" spans="1:85" ht="60" x14ac:dyDescent="0.25">
      <c r="A784" s="11">
        <v>298</v>
      </c>
      <c r="B784" s="11" t="s">
        <v>2491</v>
      </c>
      <c r="C784" s="11" t="s">
        <v>2492</v>
      </c>
      <c r="D784" s="13">
        <v>298.06</v>
      </c>
      <c r="E784" s="11" t="s">
        <v>2502</v>
      </c>
      <c r="F784" s="11" t="s">
        <v>141</v>
      </c>
      <c r="G784" s="11" t="s">
        <v>142</v>
      </c>
      <c r="H784" s="11" t="s">
        <v>2494</v>
      </c>
      <c r="I784" s="11" t="s">
        <v>253</v>
      </c>
      <c r="J784" s="11" t="s">
        <v>2465</v>
      </c>
      <c r="K784" s="14">
        <v>36069</v>
      </c>
      <c r="M784" s="11">
        <v>279800</v>
      </c>
      <c r="N784" s="11">
        <v>196800</v>
      </c>
      <c r="O784" s="11">
        <v>170</v>
      </c>
      <c r="P784" s="11" t="s">
        <v>737</v>
      </c>
      <c r="Q784" s="11" t="s">
        <v>2495</v>
      </c>
      <c r="R784" s="11">
        <v>200</v>
      </c>
      <c r="T784" s="11">
        <v>0</v>
      </c>
      <c r="U784" s="11">
        <v>20</v>
      </c>
      <c r="W784" s="11">
        <v>1</v>
      </c>
      <c r="X784" s="11">
        <v>0</v>
      </c>
      <c r="Y784" s="11">
        <v>0</v>
      </c>
      <c r="Z784" s="11">
        <v>0</v>
      </c>
      <c r="AA784" s="11">
        <v>0</v>
      </c>
      <c r="AB784" s="11">
        <v>0</v>
      </c>
      <c r="AC784" s="11">
        <v>0</v>
      </c>
      <c r="AD784" s="11">
        <v>1</v>
      </c>
      <c r="AE784" s="11">
        <v>0</v>
      </c>
      <c r="AF784" s="11">
        <v>0</v>
      </c>
      <c r="AG784" s="11">
        <v>0</v>
      </c>
      <c r="AH784" s="11">
        <v>0</v>
      </c>
      <c r="AI784" s="11">
        <v>0</v>
      </c>
      <c r="AJ784" s="11">
        <v>0</v>
      </c>
      <c r="AK784" s="11">
        <v>0</v>
      </c>
      <c r="AL784" s="11">
        <v>0</v>
      </c>
      <c r="AM784" s="11">
        <v>0</v>
      </c>
      <c r="AN784" s="11" t="s">
        <v>434</v>
      </c>
      <c r="AO784" s="11">
        <v>1</v>
      </c>
      <c r="AP784" s="11" t="s">
        <v>2496</v>
      </c>
      <c r="AQ784" s="11" t="s">
        <v>1801</v>
      </c>
      <c r="AS784" s="11" t="s">
        <v>407</v>
      </c>
      <c r="AT784" s="11">
        <v>0</v>
      </c>
      <c r="AU784" s="11">
        <v>0</v>
      </c>
      <c r="AW784" s="11" t="s">
        <v>165</v>
      </c>
      <c r="AX784" s="17"/>
      <c r="AY784" s="11" t="s">
        <v>2502</v>
      </c>
      <c r="BA784" s="11" t="s">
        <v>2492</v>
      </c>
      <c r="BB784" s="11" t="s">
        <v>407</v>
      </c>
      <c r="BD784" s="11" t="s">
        <v>315</v>
      </c>
      <c r="BE784" s="11" t="s">
        <v>316</v>
      </c>
      <c r="BF784" s="11" t="s">
        <v>169</v>
      </c>
      <c r="BG784" s="11" t="s">
        <v>262</v>
      </c>
      <c r="BH784" s="11" t="s">
        <v>263</v>
      </c>
      <c r="BI784" s="11">
        <v>0</v>
      </c>
      <c r="BJ784" s="11" t="s">
        <v>173</v>
      </c>
      <c r="BK784" s="11">
        <v>0</v>
      </c>
      <c r="BL784" s="11" t="s">
        <v>2497</v>
      </c>
      <c r="BT784" s="11" t="s">
        <v>175</v>
      </c>
      <c r="BU784" s="11" t="s">
        <v>175</v>
      </c>
      <c r="BV784" s="11" t="s">
        <v>175</v>
      </c>
      <c r="BW784" s="11" t="s">
        <v>175</v>
      </c>
      <c r="BX784" s="11" t="s">
        <v>175</v>
      </c>
      <c r="BY784" s="11" t="s">
        <v>175</v>
      </c>
      <c r="BZ784" s="11" t="s">
        <v>175</v>
      </c>
      <c r="CA784" s="11" t="s">
        <v>175</v>
      </c>
      <c r="CB784" s="11" t="s">
        <v>175</v>
      </c>
      <c r="CC784" s="11" t="s">
        <v>175</v>
      </c>
      <c r="CD784" s="11" t="s">
        <v>175</v>
      </c>
      <c r="CE784" s="11" t="s">
        <v>175</v>
      </c>
      <c r="CF784" s="14">
        <v>41411</v>
      </c>
      <c r="CG784" s="14">
        <v>38776</v>
      </c>
    </row>
    <row r="785" spans="1:85" ht="60" x14ac:dyDescent="0.25">
      <c r="A785" s="11">
        <v>298</v>
      </c>
      <c r="B785" s="11" t="s">
        <v>2491</v>
      </c>
      <c r="C785" s="11" t="s">
        <v>2492</v>
      </c>
      <c r="D785" s="13">
        <v>298.07</v>
      </c>
      <c r="E785" s="11" t="s">
        <v>2503</v>
      </c>
      <c r="F785" s="11" t="s">
        <v>141</v>
      </c>
      <c r="G785" s="11" t="s">
        <v>142</v>
      </c>
      <c r="H785" s="11" t="s">
        <v>2494</v>
      </c>
      <c r="I785" s="11" t="s">
        <v>253</v>
      </c>
      <c r="J785" s="11" t="s">
        <v>2465</v>
      </c>
      <c r="K785" s="14">
        <v>36069</v>
      </c>
      <c r="M785" s="11">
        <v>279800</v>
      </c>
      <c r="N785" s="11">
        <v>196800</v>
      </c>
      <c r="O785" s="11">
        <v>170</v>
      </c>
      <c r="P785" s="11" t="s">
        <v>737</v>
      </c>
      <c r="Q785" s="11" t="s">
        <v>2495</v>
      </c>
      <c r="R785" s="11">
        <v>200</v>
      </c>
      <c r="T785" s="11">
        <v>0</v>
      </c>
      <c r="U785" s="11">
        <v>20</v>
      </c>
      <c r="W785" s="11">
        <v>1</v>
      </c>
      <c r="X785" s="11">
        <v>1</v>
      </c>
      <c r="Y785" s="11">
        <v>0</v>
      </c>
      <c r="Z785" s="11">
        <v>0</v>
      </c>
      <c r="AA785" s="11">
        <v>0</v>
      </c>
      <c r="AB785" s="11">
        <v>0</v>
      </c>
      <c r="AC785" s="11">
        <v>0</v>
      </c>
      <c r="AD785" s="11">
        <v>0</v>
      </c>
      <c r="AE785" s="11">
        <v>0</v>
      </c>
      <c r="AF785" s="11">
        <v>0</v>
      </c>
      <c r="AG785" s="11">
        <v>0</v>
      </c>
      <c r="AH785" s="11">
        <v>0</v>
      </c>
      <c r="AI785" s="11">
        <v>0</v>
      </c>
      <c r="AJ785" s="11">
        <v>0</v>
      </c>
      <c r="AK785" s="11">
        <v>0</v>
      </c>
      <c r="AL785" s="11">
        <v>0</v>
      </c>
      <c r="AM785" s="11">
        <v>0</v>
      </c>
      <c r="AN785" s="11" t="s">
        <v>472</v>
      </c>
      <c r="AO785" s="11">
        <v>1</v>
      </c>
      <c r="AP785" s="11" t="s">
        <v>2496</v>
      </c>
      <c r="AQ785" s="11" t="s">
        <v>1801</v>
      </c>
      <c r="AS785" s="11" t="s">
        <v>407</v>
      </c>
      <c r="AT785" s="11">
        <v>0</v>
      </c>
      <c r="AU785" s="11">
        <v>0</v>
      </c>
      <c r="AW785" s="11" t="s">
        <v>165</v>
      </c>
      <c r="AX785" s="17"/>
      <c r="AY785" s="11" t="s">
        <v>2503</v>
      </c>
      <c r="BA785" s="11" t="s">
        <v>2492</v>
      </c>
      <c r="BB785" s="11" t="s">
        <v>407</v>
      </c>
      <c r="BD785" s="11" t="s">
        <v>315</v>
      </c>
      <c r="BE785" s="11" t="s">
        <v>316</v>
      </c>
      <c r="BF785" s="11" t="s">
        <v>169</v>
      </c>
      <c r="BG785" s="11" t="s">
        <v>262</v>
      </c>
      <c r="BH785" s="11" t="s">
        <v>263</v>
      </c>
      <c r="BI785" s="11">
        <v>0</v>
      </c>
      <c r="BJ785" s="11" t="s">
        <v>173</v>
      </c>
      <c r="BK785" s="11">
        <v>0</v>
      </c>
      <c r="BL785" s="11" t="s">
        <v>2497</v>
      </c>
      <c r="BT785" s="11" t="s">
        <v>175</v>
      </c>
      <c r="BU785" s="11" t="s">
        <v>175</v>
      </c>
      <c r="BV785" s="11" t="s">
        <v>175</v>
      </c>
      <c r="BW785" s="11" t="s">
        <v>175</v>
      </c>
      <c r="BX785" s="11" t="s">
        <v>175</v>
      </c>
      <c r="BY785" s="11" t="s">
        <v>175</v>
      </c>
      <c r="BZ785" s="11" t="s">
        <v>175</v>
      </c>
      <c r="CA785" s="11" t="s">
        <v>175</v>
      </c>
      <c r="CB785" s="11" t="s">
        <v>175</v>
      </c>
      <c r="CC785" s="11" t="s">
        <v>175</v>
      </c>
      <c r="CD785" s="11" t="s">
        <v>175</v>
      </c>
      <c r="CE785" s="11" t="s">
        <v>175</v>
      </c>
      <c r="CF785" s="14">
        <v>41411</v>
      </c>
      <c r="CG785" s="14">
        <v>38776</v>
      </c>
    </row>
    <row r="786" spans="1:85" ht="60" x14ac:dyDescent="0.25">
      <c r="A786" s="11">
        <v>298</v>
      </c>
      <c r="B786" s="11" t="s">
        <v>2491</v>
      </c>
      <c r="C786" s="11" t="s">
        <v>2492</v>
      </c>
      <c r="D786" s="13">
        <v>298.08</v>
      </c>
      <c r="E786" s="11" t="s">
        <v>2504</v>
      </c>
      <c r="F786" s="11" t="s">
        <v>141</v>
      </c>
      <c r="G786" s="11" t="s">
        <v>142</v>
      </c>
      <c r="H786" s="11" t="s">
        <v>2494</v>
      </c>
      <c r="I786" s="11" t="s">
        <v>253</v>
      </c>
      <c r="J786" s="11" t="s">
        <v>2465</v>
      </c>
      <c r="K786" s="14">
        <v>36069</v>
      </c>
      <c r="M786" s="11">
        <v>279800</v>
      </c>
      <c r="N786" s="11">
        <v>196800</v>
      </c>
      <c r="O786" s="11">
        <v>170</v>
      </c>
      <c r="P786" s="11" t="s">
        <v>737</v>
      </c>
      <c r="Q786" s="11" t="s">
        <v>2495</v>
      </c>
      <c r="R786" s="11">
        <v>200</v>
      </c>
      <c r="T786" s="11">
        <v>0</v>
      </c>
      <c r="U786" s="11">
        <v>20</v>
      </c>
      <c r="W786" s="11">
        <v>1</v>
      </c>
      <c r="X786" s="11">
        <v>0</v>
      </c>
      <c r="Y786" s="11">
        <v>0</v>
      </c>
      <c r="Z786" s="11">
        <v>0</v>
      </c>
      <c r="AA786" s="11">
        <v>1</v>
      </c>
      <c r="AB786" s="11">
        <v>0</v>
      </c>
      <c r="AC786" s="11">
        <v>0</v>
      </c>
      <c r="AD786" s="11">
        <v>0</v>
      </c>
      <c r="AE786" s="11">
        <v>0</v>
      </c>
      <c r="AF786" s="11">
        <v>0</v>
      </c>
      <c r="AG786" s="11">
        <v>0</v>
      </c>
      <c r="AH786" s="11">
        <v>0</v>
      </c>
      <c r="AI786" s="11">
        <v>0</v>
      </c>
      <c r="AJ786" s="11">
        <v>0</v>
      </c>
      <c r="AK786" s="11">
        <v>0</v>
      </c>
      <c r="AL786" s="11">
        <v>0</v>
      </c>
      <c r="AM786" s="11">
        <v>0</v>
      </c>
      <c r="AN786" s="11" t="s">
        <v>557</v>
      </c>
      <c r="AO786" s="11">
        <v>1</v>
      </c>
      <c r="AP786" s="11" t="s">
        <v>2496</v>
      </c>
      <c r="AQ786" s="11" t="s">
        <v>1801</v>
      </c>
      <c r="AS786" s="11" t="s">
        <v>407</v>
      </c>
      <c r="AT786" s="11">
        <v>0</v>
      </c>
      <c r="AU786" s="11">
        <v>0</v>
      </c>
      <c r="AW786" s="11" t="s">
        <v>165</v>
      </c>
      <c r="AX786" s="17"/>
      <c r="AY786" s="11" t="s">
        <v>2504</v>
      </c>
      <c r="BA786" s="11" t="s">
        <v>2492</v>
      </c>
      <c r="BB786" s="11" t="s">
        <v>407</v>
      </c>
      <c r="BD786" s="11" t="s">
        <v>315</v>
      </c>
      <c r="BE786" s="11" t="s">
        <v>316</v>
      </c>
      <c r="BF786" s="11" t="s">
        <v>169</v>
      </c>
      <c r="BG786" s="11" t="s">
        <v>262</v>
      </c>
      <c r="BH786" s="11" t="s">
        <v>263</v>
      </c>
      <c r="BI786" s="11">
        <v>0</v>
      </c>
      <c r="BJ786" s="11" t="s">
        <v>173</v>
      </c>
      <c r="BK786" s="11">
        <v>0</v>
      </c>
      <c r="BL786" s="11" t="s">
        <v>2497</v>
      </c>
      <c r="BT786" s="11" t="s">
        <v>175</v>
      </c>
      <c r="BU786" s="11" t="s">
        <v>175</v>
      </c>
      <c r="BV786" s="11" t="s">
        <v>175</v>
      </c>
      <c r="BW786" s="11" t="s">
        <v>175</v>
      </c>
      <c r="BX786" s="11" t="s">
        <v>175</v>
      </c>
      <c r="BY786" s="11" t="s">
        <v>175</v>
      </c>
      <c r="BZ786" s="11" t="s">
        <v>175</v>
      </c>
      <c r="CA786" s="11" t="s">
        <v>175</v>
      </c>
      <c r="CB786" s="11" t="s">
        <v>175</v>
      </c>
      <c r="CC786" s="11" t="s">
        <v>175</v>
      </c>
      <c r="CD786" s="11" t="s">
        <v>175</v>
      </c>
      <c r="CE786" s="11" t="s">
        <v>175</v>
      </c>
      <c r="CF786" s="14">
        <v>41411</v>
      </c>
      <c r="CG786" s="14">
        <v>38776</v>
      </c>
    </row>
    <row r="787" spans="1:85" ht="60" x14ac:dyDescent="0.25">
      <c r="A787" s="11">
        <v>298</v>
      </c>
      <c r="B787" s="11" t="s">
        <v>2491</v>
      </c>
      <c r="C787" s="11" t="s">
        <v>2492</v>
      </c>
      <c r="D787" s="13">
        <v>298.08999999999997</v>
      </c>
      <c r="E787" s="11" t="s">
        <v>2505</v>
      </c>
      <c r="F787" s="11" t="s">
        <v>141</v>
      </c>
      <c r="G787" s="11" t="s">
        <v>142</v>
      </c>
      <c r="H787" s="11" t="s">
        <v>2494</v>
      </c>
      <c r="I787" s="11" t="s">
        <v>253</v>
      </c>
      <c r="J787" s="11" t="s">
        <v>2465</v>
      </c>
      <c r="K787" s="14">
        <v>36069</v>
      </c>
      <c r="M787" s="11">
        <v>279800</v>
      </c>
      <c r="N787" s="11">
        <v>196800</v>
      </c>
      <c r="O787" s="11">
        <v>170</v>
      </c>
      <c r="P787" s="11" t="s">
        <v>737</v>
      </c>
      <c r="Q787" s="11" t="s">
        <v>2495</v>
      </c>
      <c r="R787" s="11">
        <v>200</v>
      </c>
      <c r="T787" s="11">
        <v>0</v>
      </c>
      <c r="U787" s="11">
        <v>20</v>
      </c>
      <c r="W787" s="11">
        <v>1</v>
      </c>
      <c r="X787" s="11">
        <v>0</v>
      </c>
      <c r="Y787" s="11">
        <v>0</v>
      </c>
      <c r="Z787" s="11">
        <v>0</v>
      </c>
      <c r="AA787" s="11">
        <v>0</v>
      </c>
      <c r="AB787" s="11">
        <v>0</v>
      </c>
      <c r="AC787" s="11">
        <v>0</v>
      </c>
      <c r="AD787" s="11">
        <v>1</v>
      </c>
      <c r="AE787" s="11">
        <v>0</v>
      </c>
      <c r="AF787" s="11">
        <v>0</v>
      </c>
      <c r="AG787" s="11">
        <v>0</v>
      </c>
      <c r="AH787" s="11">
        <v>0</v>
      </c>
      <c r="AI787" s="11">
        <v>0</v>
      </c>
      <c r="AJ787" s="11">
        <v>0</v>
      </c>
      <c r="AK787" s="11">
        <v>0</v>
      </c>
      <c r="AL787" s="11">
        <v>0</v>
      </c>
      <c r="AM787" s="11">
        <v>0</v>
      </c>
      <c r="AN787" s="11" t="s">
        <v>434</v>
      </c>
      <c r="AO787" s="11">
        <v>1</v>
      </c>
      <c r="AP787" s="11" t="s">
        <v>2496</v>
      </c>
      <c r="AQ787" s="11" t="s">
        <v>1801</v>
      </c>
      <c r="AS787" s="11" t="s">
        <v>407</v>
      </c>
      <c r="AT787" s="11">
        <v>0</v>
      </c>
      <c r="AU787" s="11">
        <v>0</v>
      </c>
      <c r="AW787" s="11" t="s">
        <v>165</v>
      </c>
      <c r="AX787" s="17"/>
      <c r="AY787" s="11" t="s">
        <v>2505</v>
      </c>
      <c r="BA787" s="11" t="s">
        <v>2492</v>
      </c>
      <c r="BB787" s="11" t="s">
        <v>407</v>
      </c>
      <c r="BD787" s="11" t="s">
        <v>315</v>
      </c>
      <c r="BE787" s="11" t="s">
        <v>316</v>
      </c>
      <c r="BF787" s="11" t="s">
        <v>169</v>
      </c>
      <c r="BG787" s="11" t="s">
        <v>262</v>
      </c>
      <c r="BH787" s="11" t="s">
        <v>263</v>
      </c>
      <c r="BI787" s="11">
        <v>0</v>
      </c>
      <c r="BJ787" s="11" t="s">
        <v>173</v>
      </c>
      <c r="BK787" s="11">
        <v>0</v>
      </c>
      <c r="BL787" s="11" t="s">
        <v>2497</v>
      </c>
      <c r="BT787" s="11" t="s">
        <v>175</v>
      </c>
      <c r="BU787" s="11" t="s">
        <v>175</v>
      </c>
      <c r="BV787" s="11" t="s">
        <v>175</v>
      </c>
      <c r="BW787" s="11" t="s">
        <v>175</v>
      </c>
      <c r="BX787" s="11" t="s">
        <v>175</v>
      </c>
      <c r="BY787" s="11" t="s">
        <v>175</v>
      </c>
      <c r="BZ787" s="11" t="s">
        <v>175</v>
      </c>
      <c r="CA787" s="11" t="s">
        <v>175</v>
      </c>
      <c r="CB787" s="11" t="s">
        <v>175</v>
      </c>
      <c r="CC787" s="11" t="s">
        <v>175</v>
      </c>
      <c r="CD787" s="11" t="s">
        <v>175</v>
      </c>
      <c r="CE787" s="11" t="s">
        <v>175</v>
      </c>
      <c r="CF787" s="14">
        <v>41411</v>
      </c>
      <c r="CG787" s="14">
        <v>38776</v>
      </c>
    </row>
    <row r="788" spans="1:85" ht="60" x14ac:dyDescent="0.25">
      <c r="A788" s="11">
        <v>298</v>
      </c>
      <c r="B788" s="11" t="s">
        <v>2491</v>
      </c>
      <c r="C788" s="11" t="s">
        <v>2492</v>
      </c>
      <c r="D788" s="13">
        <v>298.10000000000002</v>
      </c>
      <c r="E788" s="11" t="s">
        <v>2506</v>
      </c>
      <c r="F788" s="11" t="s">
        <v>141</v>
      </c>
      <c r="G788" s="11" t="s">
        <v>142</v>
      </c>
      <c r="H788" s="11" t="s">
        <v>2494</v>
      </c>
      <c r="I788" s="11" t="s">
        <v>253</v>
      </c>
      <c r="J788" s="11" t="s">
        <v>2465</v>
      </c>
      <c r="K788" s="14">
        <v>36069</v>
      </c>
      <c r="M788" s="11">
        <v>279800</v>
      </c>
      <c r="N788" s="11">
        <v>196800</v>
      </c>
      <c r="O788" s="11">
        <v>170</v>
      </c>
      <c r="P788" s="11" t="s">
        <v>737</v>
      </c>
      <c r="Q788" s="11" t="s">
        <v>2495</v>
      </c>
      <c r="R788" s="11">
        <v>200</v>
      </c>
      <c r="T788" s="11">
        <v>0</v>
      </c>
      <c r="U788" s="11">
        <v>20</v>
      </c>
      <c r="W788" s="11">
        <v>1</v>
      </c>
      <c r="X788" s="11">
        <v>1</v>
      </c>
      <c r="Y788" s="11">
        <v>0</v>
      </c>
      <c r="Z788" s="11">
        <v>0</v>
      </c>
      <c r="AA788" s="11">
        <v>0</v>
      </c>
      <c r="AB788" s="11">
        <v>0</v>
      </c>
      <c r="AC788" s="11">
        <v>0</v>
      </c>
      <c r="AD788" s="11">
        <v>0</v>
      </c>
      <c r="AE788" s="11">
        <v>0</v>
      </c>
      <c r="AF788" s="11">
        <v>0</v>
      </c>
      <c r="AG788" s="11">
        <v>0</v>
      </c>
      <c r="AH788" s="11">
        <v>0</v>
      </c>
      <c r="AI788" s="11">
        <v>0</v>
      </c>
      <c r="AJ788" s="11">
        <v>0</v>
      </c>
      <c r="AK788" s="11">
        <v>0</v>
      </c>
      <c r="AL788" s="11">
        <v>0</v>
      </c>
      <c r="AM788" s="11">
        <v>0</v>
      </c>
      <c r="AN788" s="11" t="s">
        <v>472</v>
      </c>
      <c r="AO788" s="11">
        <v>1</v>
      </c>
      <c r="AP788" s="11" t="s">
        <v>2496</v>
      </c>
      <c r="AQ788" s="11" t="s">
        <v>1801</v>
      </c>
      <c r="AS788" s="11" t="s">
        <v>407</v>
      </c>
      <c r="AT788" s="11">
        <v>0</v>
      </c>
      <c r="AU788" s="11">
        <v>0</v>
      </c>
      <c r="AW788" s="11" t="s">
        <v>165</v>
      </c>
      <c r="AX788" s="17"/>
      <c r="AY788" s="11" t="s">
        <v>2506</v>
      </c>
      <c r="BA788" s="11" t="s">
        <v>2492</v>
      </c>
      <c r="BB788" s="11" t="s">
        <v>407</v>
      </c>
      <c r="BD788" s="11" t="s">
        <v>315</v>
      </c>
      <c r="BE788" s="11" t="s">
        <v>316</v>
      </c>
      <c r="BF788" s="11" t="s">
        <v>169</v>
      </c>
      <c r="BG788" s="11" t="s">
        <v>262</v>
      </c>
      <c r="BH788" s="11" t="s">
        <v>263</v>
      </c>
      <c r="BI788" s="11">
        <v>0</v>
      </c>
      <c r="BJ788" s="11" t="s">
        <v>173</v>
      </c>
      <c r="BK788" s="11">
        <v>0</v>
      </c>
      <c r="BL788" s="11" t="s">
        <v>2497</v>
      </c>
      <c r="BT788" s="11" t="s">
        <v>175</v>
      </c>
      <c r="BU788" s="11" t="s">
        <v>175</v>
      </c>
      <c r="BV788" s="11" t="s">
        <v>175</v>
      </c>
      <c r="BW788" s="11" t="s">
        <v>175</v>
      </c>
      <c r="BX788" s="11" t="s">
        <v>175</v>
      </c>
      <c r="BY788" s="11" t="s">
        <v>175</v>
      </c>
      <c r="BZ788" s="11" t="s">
        <v>175</v>
      </c>
      <c r="CA788" s="11" t="s">
        <v>175</v>
      </c>
      <c r="CB788" s="11" t="s">
        <v>175</v>
      </c>
      <c r="CC788" s="11" t="s">
        <v>175</v>
      </c>
      <c r="CD788" s="11" t="s">
        <v>175</v>
      </c>
      <c r="CE788" s="11" t="s">
        <v>175</v>
      </c>
      <c r="CF788" s="14">
        <v>41411</v>
      </c>
      <c r="CG788" s="14">
        <v>38776</v>
      </c>
    </row>
    <row r="789" spans="1:85" ht="60" x14ac:dyDescent="0.25">
      <c r="A789" s="11">
        <v>298</v>
      </c>
      <c r="B789" s="11" t="s">
        <v>2491</v>
      </c>
      <c r="C789" s="11" t="s">
        <v>2492</v>
      </c>
      <c r="D789" s="13">
        <v>298.11</v>
      </c>
      <c r="E789" s="11" t="s">
        <v>2507</v>
      </c>
      <c r="F789" s="11" t="s">
        <v>141</v>
      </c>
      <c r="G789" s="11" t="s">
        <v>142</v>
      </c>
      <c r="H789" s="11" t="s">
        <v>2494</v>
      </c>
      <c r="I789" s="11" t="s">
        <v>253</v>
      </c>
      <c r="J789" s="11" t="s">
        <v>2465</v>
      </c>
      <c r="K789" s="14">
        <v>36069</v>
      </c>
      <c r="M789" s="11">
        <v>279800</v>
      </c>
      <c r="N789" s="11">
        <v>196800</v>
      </c>
      <c r="O789" s="11">
        <v>170</v>
      </c>
      <c r="P789" s="11" t="s">
        <v>737</v>
      </c>
      <c r="Q789" s="11" t="s">
        <v>2495</v>
      </c>
      <c r="R789" s="11">
        <v>200</v>
      </c>
      <c r="T789" s="11">
        <v>0</v>
      </c>
      <c r="U789" s="11">
        <v>20</v>
      </c>
      <c r="W789" s="11">
        <v>1</v>
      </c>
      <c r="X789" s="11">
        <v>0</v>
      </c>
      <c r="Y789" s="11">
        <v>0</v>
      </c>
      <c r="Z789" s="11">
        <v>0</v>
      </c>
      <c r="AA789" s="11">
        <v>1</v>
      </c>
      <c r="AB789" s="11">
        <v>0</v>
      </c>
      <c r="AC789" s="11">
        <v>0</v>
      </c>
      <c r="AD789" s="11">
        <v>0</v>
      </c>
      <c r="AE789" s="11">
        <v>0</v>
      </c>
      <c r="AF789" s="11">
        <v>0</v>
      </c>
      <c r="AG789" s="11">
        <v>0</v>
      </c>
      <c r="AH789" s="11">
        <v>0</v>
      </c>
      <c r="AI789" s="11">
        <v>0</v>
      </c>
      <c r="AJ789" s="11">
        <v>0</v>
      </c>
      <c r="AK789" s="11">
        <v>0</v>
      </c>
      <c r="AL789" s="11">
        <v>0</v>
      </c>
      <c r="AM789" s="11">
        <v>0</v>
      </c>
      <c r="AN789" s="11" t="s">
        <v>557</v>
      </c>
      <c r="AO789" s="11">
        <v>1</v>
      </c>
      <c r="AP789" s="11" t="s">
        <v>2496</v>
      </c>
      <c r="AQ789" s="11" t="s">
        <v>1801</v>
      </c>
      <c r="AS789" s="11" t="s">
        <v>407</v>
      </c>
      <c r="AT789" s="11">
        <v>0</v>
      </c>
      <c r="AU789" s="11">
        <v>0</v>
      </c>
      <c r="AW789" s="11" t="s">
        <v>165</v>
      </c>
      <c r="AX789" s="17"/>
      <c r="AY789" s="11" t="s">
        <v>2507</v>
      </c>
      <c r="BA789" s="11" t="s">
        <v>2492</v>
      </c>
      <c r="BB789" s="11" t="s">
        <v>407</v>
      </c>
      <c r="BD789" s="11" t="s">
        <v>315</v>
      </c>
      <c r="BE789" s="11" t="s">
        <v>316</v>
      </c>
      <c r="BF789" s="11" t="s">
        <v>169</v>
      </c>
      <c r="BG789" s="11" t="s">
        <v>262</v>
      </c>
      <c r="BH789" s="11" t="s">
        <v>263</v>
      </c>
      <c r="BI789" s="11">
        <v>0</v>
      </c>
      <c r="BJ789" s="11" t="s">
        <v>173</v>
      </c>
      <c r="BK789" s="11">
        <v>0</v>
      </c>
      <c r="BL789" s="11" t="s">
        <v>2497</v>
      </c>
      <c r="BT789" s="11" t="s">
        <v>175</v>
      </c>
      <c r="BU789" s="11" t="s">
        <v>175</v>
      </c>
      <c r="BV789" s="11" t="s">
        <v>175</v>
      </c>
      <c r="BW789" s="11" t="s">
        <v>175</v>
      </c>
      <c r="BX789" s="11" t="s">
        <v>175</v>
      </c>
      <c r="BY789" s="11" t="s">
        <v>175</v>
      </c>
      <c r="BZ789" s="11" t="s">
        <v>175</v>
      </c>
      <c r="CA789" s="11" t="s">
        <v>175</v>
      </c>
      <c r="CB789" s="11" t="s">
        <v>175</v>
      </c>
      <c r="CC789" s="11" t="s">
        <v>175</v>
      </c>
      <c r="CD789" s="11" t="s">
        <v>175</v>
      </c>
      <c r="CE789" s="11" t="s">
        <v>175</v>
      </c>
      <c r="CF789" s="14">
        <v>41411</v>
      </c>
      <c r="CG789" s="14">
        <v>38776</v>
      </c>
    </row>
    <row r="790" spans="1:85" ht="60" x14ac:dyDescent="0.25">
      <c r="A790" s="11">
        <v>298</v>
      </c>
      <c r="B790" s="11" t="s">
        <v>2491</v>
      </c>
      <c r="C790" s="11" t="s">
        <v>2492</v>
      </c>
      <c r="D790" s="13">
        <v>298.12</v>
      </c>
      <c r="E790" s="11" t="s">
        <v>2508</v>
      </c>
      <c r="F790" s="11" t="s">
        <v>141</v>
      </c>
      <c r="G790" s="11" t="s">
        <v>142</v>
      </c>
      <c r="H790" s="11" t="s">
        <v>2494</v>
      </c>
      <c r="I790" s="11" t="s">
        <v>253</v>
      </c>
      <c r="J790" s="11" t="s">
        <v>2465</v>
      </c>
      <c r="K790" s="14">
        <v>36069</v>
      </c>
      <c r="M790" s="11">
        <v>279800</v>
      </c>
      <c r="N790" s="11">
        <v>196800</v>
      </c>
      <c r="O790" s="11">
        <v>170</v>
      </c>
      <c r="P790" s="11" t="s">
        <v>737</v>
      </c>
      <c r="Q790" s="11" t="s">
        <v>2495</v>
      </c>
      <c r="R790" s="11">
        <v>200</v>
      </c>
      <c r="T790" s="11">
        <v>0</v>
      </c>
      <c r="U790" s="11">
        <v>20</v>
      </c>
      <c r="W790" s="11">
        <v>1</v>
      </c>
      <c r="X790" s="11">
        <v>1</v>
      </c>
      <c r="Y790" s="11">
        <v>0</v>
      </c>
      <c r="Z790" s="11">
        <v>0</v>
      </c>
      <c r="AA790" s="11">
        <v>0</v>
      </c>
      <c r="AB790" s="11">
        <v>0</v>
      </c>
      <c r="AC790" s="11">
        <v>0</v>
      </c>
      <c r="AD790" s="11">
        <v>0</v>
      </c>
      <c r="AE790" s="11">
        <v>0</v>
      </c>
      <c r="AF790" s="11">
        <v>0</v>
      </c>
      <c r="AG790" s="11">
        <v>0</v>
      </c>
      <c r="AH790" s="11">
        <v>0</v>
      </c>
      <c r="AI790" s="11">
        <v>0</v>
      </c>
      <c r="AJ790" s="11">
        <v>0</v>
      </c>
      <c r="AK790" s="11">
        <v>0</v>
      </c>
      <c r="AL790" s="11">
        <v>0</v>
      </c>
      <c r="AM790" s="11">
        <v>0</v>
      </c>
      <c r="AN790" s="11" t="s">
        <v>472</v>
      </c>
      <c r="AO790" s="11">
        <v>1</v>
      </c>
      <c r="AP790" s="11" t="s">
        <v>2496</v>
      </c>
      <c r="AQ790" s="11" t="s">
        <v>1801</v>
      </c>
      <c r="AS790" s="11" t="s">
        <v>407</v>
      </c>
      <c r="AT790" s="11">
        <v>0</v>
      </c>
      <c r="AU790" s="11">
        <v>0</v>
      </c>
      <c r="AW790" s="11" t="s">
        <v>165</v>
      </c>
      <c r="AX790" s="17"/>
      <c r="AY790" s="11" t="s">
        <v>2508</v>
      </c>
      <c r="BA790" s="11" t="s">
        <v>2492</v>
      </c>
      <c r="BB790" s="11" t="s">
        <v>407</v>
      </c>
      <c r="BD790" s="11" t="s">
        <v>315</v>
      </c>
      <c r="BE790" s="11" t="s">
        <v>316</v>
      </c>
      <c r="BF790" s="11" t="s">
        <v>169</v>
      </c>
      <c r="BG790" s="11" t="s">
        <v>262</v>
      </c>
      <c r="BH790" s="11" t="s">
        <v>263</v>
      </c>
      <c r="BI790" s="11">
        <v>0</v>
      </c>
      <c r="BJ790" s="11" t="s">
        <v>173</v>
      </c>
      <c r="BK790" s="11">
        <v>0</v>
      </c>
      <c r="BL790" s="11" t="s">
        <v>2497</v>
      </c>
      <c r="BT790" s="11" t="s">
        <v>175</v>
      </c>
      <c r="BU790" s="11" t="s">
        <v>175</v>
      </c>
      <c r="BV790" s="11" t="s">
        <v>175</v>
      </c>
      <c r="BW790" s="11" t="s">
        <v>175</v>
      </c>
      <c r="BX790" s="11" t="s">
        <v>175</v>
      </c>
      <c r="BY790" s="11" t="s">
        <v>175</v>
      </c>
      <c r="BZ790" s="11" t="s">
        <v>175</v>
      </c>
      <c r="CA790" s="11" t="s">
        <v>175</v>
      </c>
      <c r="CB790" s="11" t="s">
        <v>175</v>
      </c>
      <c r="CC790" s="11" t="s">
        <v>175</v>
      </c>
      <c r="CD790" s="11" t="s">
        <v>175</v>
      </c>
      <c r="CE790" s="11" t="s">
        <v>175</v>
      </c>
      <c r="CF790" s="14">
        <v>41411</v>
      </c>
      <c r="CG790" s="14">
        <v>38776</v>
      </c>
    </row>
    <row r="791" spans="1:85" ht="60" x14ac:dyDescent="0.25">
      <c r="A791" s="11">
        <v>795</v>
      </c>
      <c r="B791" s="11" t="s">
        <v>6009</v>
      </c>
      <c r="C791" s="11" t="s">
        <v>2492</v>
      </c>
      <c r="D791" s="13">
        <v>795.1</v>
      </c>
      <c r="E791" s="11" t="s">
        <v>6010</v>
      </c>
      <c r="F791" s="11" t="s">
        <v>1140</v>
      </c>
      <c r="G791" s="11" t="s">
        <v>142</v>
      </c>
      <c r="H791" s="11" t="s">
        <v>2492</v>
      </c>
      <c r="I791" s="11" t="s">
        <v>253</v>
      </c>
      <c r="J791" s="11" t="s">
        <v>2157</v>
      </c>
      <c r="K791" s="14">
        <v>41730</v>
      </c>
      <c r="L791" s="11" t="s">
        <v>6011</v>
      </c>
      <c r="M791" s="11">
        <v>279965</v>
      </c>
      <c r="N791" s="11">
        <v>197345</v>
      </c>
      <c r="R791" s="11">
        <v>10</v>
      </c>
      <c r="S791" s="11" t="s">
        <v>184</v>
      </c>
      <c r="T791" s="11">
        <v>155</v>
      </c>
      <c r="U791" s="11">
        <v>10</v>
      </c>
      <c r="V791" s="11" t="s">
        <v>184</v>
      </c>
      <c r="W791" s="11">
        <v>1</v>
      </c>
      <c r="X791" s="11">
        <v>1</v>
      </c>
      <c r="Y791" s="11">
        <v>0</v>
      </c>
      <c r="Z791" s="11">
        <v>0</v>
      </c>
      <c r="AA791" s="11">
        <v>0</v>
      </c>
      <c r="AB791" s="11">
        <v>0</v>
      </c>
      <c r="AC791" s="11">
        <v>1</v>
      </c>
      <c r="AD791" s="11">
        <v>0</v>
      </c>
      <c r="AE791" s="11">
        <v>1</v>
      </c>
      <c r="AF791" s="11">
        <v>1</v>
      </c>
      <c r="AG791" s="11">
        <v>0</v>
      </c>
      <c r="AH791" s="11">
        <v>0</v>
      </c>
      <c r="AI791" s="11">
        <v>0</v>
      </c>
      <c r="AJ791" s="11">
        <v>0</v>
      </c>
      <c r="AK791" s="11">
        <v>0</v>
      </c>
      <c r="AL791" s="11">
        <v>0</v>
      </c>
      <c r="AM791" s="11">
        <v>0</v>
      </c>
      <c r="AN791" s="11" t="s">
        <v>840</v>
      </c>
      <c r="AO791" s="11">
        <v>0</v>
      </c>
      <c r="AQ791" s="11" t="s">
        <v>256</v>
      </c>
      <c r="AR791" s="11" t="s">
        <v>5958</v>
      </c>
      <c r="AS791" s="11" t="s">
        <v>209</v>
      </c>
      <c r="AT791" s="11">
        <v>12</v>
      </c>
      <c r="AU791" s="11">
        <v>12</v>
      </c>
      <c r="AW791" s="11" t="s">
        <v>165</v>
      </c>
      <c r="BC791" s="11"/>
      <c r="CF791" s="11"/>
      <c r="CG791" s="11"/>
    </row>
    <row r="792" spans="1:85" ht="60" x14ac:dyDescent="0.25">
      <c r="A792" s="11">
        <v>795</v>
      </c>
      <c r="B792" s="11" t="s">
        <v>6009</v>
      </c>
      <c r="C792" s="11" t="s">
        <v>2492</v>
      </c>
      <c r="D792" s="13">
        <v>795.2</v>
      </c>
      <c r="E792" s="11" t="s">
        <v>6012</v>
      </c>
      <c r="F792" s="11" t="s">
        <v>1140</v>
      </c>
      <c r="G792" s="11" t="s">
        <v>142</v>
      </c>
      <c r="H792" s="11" t="s">
        <v>2492</v>
      </c>
      <c r="I792" s="11" t="s">
        <v>253</v>
      </c>
      <c r="J792" s="11" t="s">
        <v>2157</v>
      </c>
      <c r="K792" s="14">
        <v>41730</v>
      </c>
      <c r="L792" s="11" t="s">
        <v>6013</v>
      </c>
      <c r="M792" s="11">
        <v>280030</v>
      </c>
      <c r="N792" s="11">
        <v>197230</v>
      </c>
      <c r="R792" s="11">
        <v>10</v>
      </c>
      <c r="S792" s="11" t="s">
        <v>184</v>
      </c>
      <c r="T792" s="11">
        <v>155</v>
      </c>
      <c r="U792" s="11">
        <v>10</v>
      </c>
      <c r="V792" s="11" t="s">
        <v>184</v>
      </c>
      <c r="W792" s="11">
        <v>1</v>
      </c>
      <c r="X792" s="11">
        <v>1</v>
      </c>
      <c r="Y792" s="11">
        <v>0</v>
      </c>
      <c r="Z792" s="11">
        <v>0</v>
      </c>
      <c r="AA792" s="11">
        <v>0</v>
      </c>
      <c r="AB792" s="11">
        <v>0</v>
      </c>
      <c r="AC792" s="11">
        <v>1</v>
      </c>
      <c r="AD792" s="11">
        <v>0</v>
      </c>
      <c r="AE792" s="11">
        <v>1</v>
      </c>
      <c r="AF792" s="11">
        <v>1</v>
      </c>
      <c r="AG792" s="11">
        <v>0</v>
      </c>
      <c r="AH792" s="11">
        <v>0</v>
      </c>
      <c r="AI792" s="11">
        <v>0</v>
      </c>
      <c r="AJ792" s="11">
        <v>0</v>
      </c>
      <c r="AK792" s="11">
        <v>0</v>
      </c>
      <c r="AL792" s="11">
        <v>0</v>
      </c>
      <c r="AM792" s="11">
        <v>0</v>
      </c>
      <c r="AN792" s="11" t="s">
        <v>840</v>
      </c>
      <c r="AO792" s="11">
        <v>0</v>
      </c>
      <c r="AQ792" s="11" t="s">
        <v>256</v>
      </c>
      <c r="AR792" s="11" t="s">
        <v>5958</v>
      </c>
      <c r="AS792" s="11" t="s">
        <v>209</v>
      </c>
      <c r="AT792" s="11">
        <v>12</v>
      </c>
      <c r="AU792" s="11">
        <v>0</v>
      </c>
      <c r="AW792" s="11" t="s">
        <v>165</v>
      </c>
      <c r="BC792" s="11"/>
      <c r="CF792" s="11"/>
      <c r="CG792" s="11"/>
    </row>
    <row r="793" spans="1:85" ht="60" x14ac:dyDescent="0.25">
      <c r="A793" s="11">
        <v>795</v>
      </c>
      <c r="B793" s="11" t="s">
        <v>6009</v>
      </c>
      <c r="C793" s="11" t="s">
        <v>2492</v>
      </c>
      <c r="D793" s="13">
        <v>795.3</v>
      </c>
      <c r="E793" s="11" t="s">
        <v>6014</v>
      </c>
      <c r="F793" s="11" t="s">
        <v>1140</v>
      </c>
      <c r="G793" s="11" t="s">
        <v>142</v>
      </c>
      <c r="H793" s="11" t="s">
        <v>2492</v>
      </c>
      <c r="I793" s="11" t="s">
        <v>253</v>
      </c>
      <c r="J793" s="11" t="s">
        <v>2157</v>
      </c>
      <c r="K793" s="14">
        <v>41730</v>
      </c>
      <c r="L793" s="11" t="s">
        <v>6015</v>
      </c>
      <c r="M793" s="11">
        <v>280065</v>
      </c>
      <c r="N793" s="11">
        <v>196940</v>
      </c>
      <c r="R793" s="11">
        <v>10</v>
      </c>
      <c r="S793" s="11" t="s">
        <v>184</v>
      </c>
      <c r="T793" s="11">
        <v>160</v>
      </c>
      <c r="U793" s="11">
        <v>5</v>
      </c>
      <c r="V793" s="11" t="s">
        <v>184</v>
      </c>
      <c r="W793" s="11">
        <v>1</v>
      </c>
      <c r="X793" s="11">
        <v>1</v>
      </c>
      <c r="Y793" s="11">
        <v>0</v>
      </c>
      <c r="Z793" s="11">
        <v>0</v>
      </c>
      <c r="AA793" s="11">
        <v>0</v>
      </c>
      <c r="AB793" s="11">
        <v>0</v>
      </c>
      <c r="AC793" s="11">
        <v>1</v>
      </c>
      <c r="AD793" s="11">
        <v>0</v>
      </c>
      <c r="AE793" s="11">
        <v>1</v>
      </c>
      <c r="AF793" s="11">
        <v>1</v>
      </c>
      <c r="AG793" s="11">
        <v>0</v>
      </c>
      <c r="AH793" s="11">
        <v>0</v>
      </c>
      <c r="AI793" s="11">
        <v>0</v>
      </c>
      <c r="AJ793" s="11">
        <v>0</v>
      </c>
      <c r="AK793" s="11">
        <v>0</v>
      </c>
      <c r="AL793" s="11">
        <v>0</v>
      </c>
      <c r="AM793" s="11">
        <v>0</v>
      </c>
      <c r="AN793" s="11" t="s">
        <v>840</v>
      </c>
      <c r="AO793" s="11">
        <v>0</v>
      </c>
      <c r="AQ793" s="11" t="s">
        <v>256</v>
      </c>
      <c r="AR793" s="11" t="s">
        <v>5958</v>
      </c>
      <c r="AS793" s="11" t="s">
        <v>209</v>
      </c>
      <c r="AT793" s="11">
        <v>12</v>
      </c>
      <c r="AU793" s="11">
        <v>0</v>
      </c>
      <c r="AV793" s="11" t="s">
        <v>6016</v>
      </c>
      <c r="AW793" s="11" t="s">
        <v>165</v>
      </c>
      <c r="BC793" s="11"/>
      <c r="CF793" s="11"/>
      <c r="CG793" s="11"/>
    </row>
    <row r="794" spans="1:85" s="25" customFormat="1" ht="60" x14ac:dyDescent="0.25">
      <c r="A794" s="11">
        <v>795</v>
      </c>
      <c r="B794" s="11" t="s">
        <v>6009</v>
      </c>
      <c r="C794" s="11" t="s">
        <v>2492</v>
      </c>
      <c r="D794" s="13">
        <v>795.4</v>
      </c>
      <c r="E794" s="11" t="s">
        <v>6017</v>
      </c>
      <c r="F794" s="11" t="s">
        <v>1140</v>
      </c>
      <c r="G794" s="11" t="s">
        <v>142</v>
      </c>
      <c r="H794" s="11" t="s">
        <v>2492</v>
      </c>
      <c r="I794" s="11" t="s">
        <v>253</v>
      </c>
      <c r="J794" s="11" t="s">
        <v>2157</v>
      </c>
      <c r="K794" s="14">
        <v>41730</v>
      </c>
      <c r="L794" s="11"/>
      <c r="M794" s="11">
        <v>279980</v>
      </c>
      <c r="N794" s="11">
        <v>197105</v>
      </c>
      <c r="O794" s="74"/>
      <c r="P794" s="11"/>
      <c r="Q794" s="11"/>
      <c r="R794" s="11">
        <v>20</v>
      </c>
      <c r="S794" s="11" t="s">
        <v>184</v>
      </c>
      <c r="T794" s="11">
        <v>145</v>
      </c>
      <c r="U794" s="11">
        <v>5</v>
      </c>
      <c r="V794" s="11" t="s">
        <v>184</v>
      </c>
      <c r="W794" s="11">
        <v>1</v>
      </c>
      <c r="X794" s="11">
        <v>0</v>
      </c>
      <c r="Y794" s="11">
        <v>0</v>
      </c>
      <c r="Z794" s="11">
        <v>0</v>
      </c>
      <c r="AA794" s="11">
        <v>0</v>
      </c>
      <c r="AB794" s="11">
        <v>0</v>
      </c>
      <c r="AC794" s="11">
        <v>0</v>
      </c>
      <c r="AD794" s="11">
        <v>0</v>
      </c>
      <c r="AE794" s="11">
        <v>0</v>
      </c>
      <c r="AF794" s="11">
        <v>1</v>
      </c>
      <c r="AG794" s="11">
        <v>0</v>
      </c>
      <c r="AH794" s="11">
        <v>0</v>
      </c>
      <c r="AI794" s="11">
        <v>0</v>
      </c>
      <c r="AJ794" s="11">
        <v>0</v>
      </c>
      <c r="AK794" s="11">
        <v>0</v>
      </c>
      <c r="AL794" s="11">
        <v>0</v>
      </c>
      <c r="AM794" s="11">
        <v>0</v>
      </c>
      <c r="AN794" s="11" t="s">
        <v>185</v>
      </c>
      <c r="AO794" s="11">
        <v>0</v>
      </c>
      <c r="AP794" s="11"/>
      <c r="AQ794" s="11" t="s">
        <v>256</v>
      </c>
      <c r="AR794" s="11" t="s">
        <v>5958</v>
      </c>
      <c r="AS794" s="11" t="s">
        <v>209</v>
      </c>
      <c r="AT794" s="11">
        <v>12</v>
      </c>
      <c r="AU794" s="11">
        <v>0</v>
      </c>
      <c r="AV794" s="11"/>
      <c r="AW794" s="11" t="s">
        <v>165</v>
      </c>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row>
    <row r="795" spans="1:85" ht="60" x14ac:dyDescent="0.25">
      <c r="A795" s="11">
        <v>795</v>
      </c>
      <c r="B795" s="11" t="s">
        <v>6009</v>
      </c>
      <c r="C795" s="11" t="s">
        <v>2492</v>
      </c>
      <c r="D795" s="13">
        <v>795.5</v>
      </c>
      <c r="E795" s="11" t="s">
        <v>6018</v>
      </c>
      <c r="F795" s="11" t="s">
        <v>1140</v>
      </c>
      <c r="G795" s="11" t="s">
        <v>142</v>
      </c>
      <c r="H795" s="11" t="s">
        <v>2492</v>
      </c>
      <c r="I795" s="11" t="s">
        <v>253</v>
      </c>
      <c r="J795" s="11" t="s">
        <v>2157</v>
      </c>
      <c r="K795" s="14">
        <v>41730</v>
      </c>
      <c r="M795" s="11">
        <v>279950</v>
      </c>
      <c r="N795" s="11">
        <v>197025</v>
      </c>
      <c r="R795" s="11">
        <v>20</v>
      </c>
      <c r="S795" s="11" t="s">
        <v>184</v>
      </c>
      <c r="T795" s="11">
        <v>145</v>
      </c>
      <c r="U795" s="11">
        <v>5</v>
      </c>
      <c r="V795" s="11" t="s">
        <v>184</v>
      </c>
      <c r="W795" s="11">
        <v>1</v>
      </c>
      <c r="X795" s="11">
        <v>0</v>
      </c>
      <c r="Y795" s="11">
        <v>0</v>
      </c>
      <c r="Z795" s="11">
        <v>0</v>
      </c>
      <c r="AA795" s="11">
        <v>0</v>
      </c>
      <c r="AB795" s="11">
        <v>0</v>
      </c>
      <c r="AC795" s="11">
        <v>0</v>
      </c>
      <c r="AD795" s="11">
        <v>0</v>
      </c>
      <c r="AE795" s="11">
        <v>0</v>
      </c>
      <c r="AF795" s="11">
        <v>1</v>
      </c>
      <c r="AG795" s="11">
        <v>0</v>
      </c>
      <c r="AH795" s="11">
        <v>0</v>
      </c>
      <c r="AI795" s="11">
        <v>0</v>
      </c>
      <c r="AJ795" s="11">
        <v>0</v>
      </c>
      <c r="AK795" s="11">
        <v>0</v>
      </c>
      <c r="AL795" s="11">
        <v>0</v>
      </c>
      <c r="AM795" s="11">
        <v>0</v>
      </c>
      <c r="AN795" s="11" t="s">
        <v>185</v>
      </c>
      <c r="AO795" s="11">
        <v>0</v>
      </c>
      <c r="AQ795" s="11" t="s">
        <v>256</v>
      </c>
      <c r="AR795" s="11" t="s">
        <v>5958</v>
      </c>
      <c r="AS795" s="11" t="s">
        <v>209</v>
      </c>
      <c r="AT795" s="11">
        <v>12</v>
      </c>
      <c r="AU795" s="11">
        <v>0</v>
      </c>
      <c r="AW795" s="11" t="s">
        <v>165</v>
      </c>
      <c r="BC795" s="11"/>
      <c r="CF795" s="11"/>
      <c r="CG795" s="11"/>
    </row>
    <row r="796" spans="1:85" ht="60" x14ac:dyDescent="0.25">
      <c r="A796" s="11">
        <v>795</v>
      </c>
      <c r="B796" s="11" t="s">
        <v>6009</v>
      </c>
      <c r="C796" s="11" t="s">
        <v>2492</v>
      </c>
      <c r="D796" s="13">
        <v>795.6</v>
      </c>
      <c r="E796" s="11" t="s">
        <v>6019</v>
      </c>
      <c r="F796" s="11" t="s">
        <v>1140</v>
      </c>
      <c r="G796" s="11" t="s">
        <v>142</v>
      </c>
      <c r="H796" s="11" t="s">
        <v>2492</v>
      </c>
      <c r="I796" s="11" t="s">
        <v>253</v>
      </c>
      <c r="J796" s="11" t="s">
        <v>2157</v>
      </c>
      <c r="K796" s="14">
        <v>41730</v>
      </c>
      <c r="M796" s="11">
        <v>279930</v>
      </c>
      <c r="N796" s="11">
        <v>197115</v>
      </c>
      <c r="R796" s="11">
        <v>20</v>
      </c>
      <c r="S796" s="11" t="s">
        <v>184</v>
      </c>
      <c r="T796" s="11">
        <v>140</v>
      </c>
      <c r="U796" s="11">
        <v>5</v>
      </c>
      <c r="V796" s="11" t="s">
        <v>184</v>
      </c>
      <c r="W796" s="11">
        <v>1</v>
      </c>
      <c r="X796" s="11">
        <v>0</v>
      </c>
      <c r="Y796" s="11">
        <v>0</v>
      </c>
      <c r="Z796" s="11">
        <v>0</v>
      </c>
      <c r="AA796" s="11">
        <v>0</v>
      </c>
      <c r="AB796" s="11">
        <v>0</v>
      </c>
      <c r="AC796" s="11">
        <v>0</v>
      </c>
      <c r="AD796" s="11">
        <v>1</v>
      </c>
      <c r="AE796" s="11">
        <v>0</v>
      </c>
      <c r="AF796" s="11">
        <v>1</v>
      </c>
      <c r="AG796" s="11">
        <v>0</v>
      </c>
      <c r="AH796" s="11">
        <v>0</v>
      </c>
      <c r="AI796" s="11">
        <v>0</v>
      </c>
      <c r="AJ796" s="11">
        <v>0</v>
      </c>
      <c r="AK796" s="11">
        <v>0</v>
      </c>
      <c r="AL796" s="11">
        <v>0</v>
      </c>
      <c r="AM796" s="11">
        <v>0</v>
      </c>
      <c r="AN796" s="11" t="s">
        <v>281</v>
      </c>
      <c r="AO796" s="11">
        <v>0</v>
      </c>
      <c r="AQ796" s="11" t="s">
        <v>256</v>
      </c>
      <c r="AR796" s="11" t="s">
        <v>5958</v>
      </c>
      <c r="AS796" s="11" t="s">
        <v>209</v>
      </c>
      <c r="AT796" s="11">
        <v>12</v>
      </c>
      <c r="AU796" s="11">
        <v>0</v>
      </c>
      <c r="AW796" s="11" t="s">
        <v>165</v>
      </c>
      <c r="BC796" s="11"/>
      <c r="CF796" s="11"/>
      <c r="CG796" s="11"/>
    </row>
    <row r="797" spans="1:85" ht="60" x14ac:dyDescent="0.25">
      <c r="A797" s="11">
        <v>795</v>
      </c>
      <c r="B797" s="11" t="s">
        <v>6009</v>
      </c>
      <c r="C797" s="11" t="s">
        <v>2492</v>
      </c>
      <c r="D797" s="13">
        <v>795.7</v>
      </c>
      <c r="E797" s="11" t="s">
        <v>6020</v>
      </c>
      <c r="F797" s="11" t="s">
        <v>1140</v>
      </c>
      <c r="G797" s="11" t="s">
        <v>142</v>
      </c>
      <c r="H797" s="11" t="s">
        <v>2492</v>
      </c>
      <c r="I797" s="11" t="s">
        <v>253</v>
      </c>
      <c r="J797" s="11" t="s">
        <v>2157</v>
      </c>
      <c r="K797" s="14">
        <v>41730</v>
      </c>
      <c r="M797" s="11">
        <v>279915</v>
      </c>
      <c r="N797" s="11">
        <v>197035</v>
      </c>
      <c r="R797" s="11">
        <v>20</v>
      </c>
      <c r="S797" s="11" t="s">
        <v>184</v>
      </c>
      <c r="T797" s="11">
        <v>140</v>
      </c>
      <c r="U797" s="11">
        <v>5</v>
      </c>
      <c r="V797" s="11" t="s">
        <v>184</v>
      </c>
      <c r="W797" s="11">
        <v>1</v>
      </c>
      <c r="X797" s="11">
        <v>0</v>
      </c>
      <c r="Y797" s="11">
        <v>0</v>
      </c>
      <c r="Z797" s="11">
        <v>0</v>
      </c>
      <c r="AA797" s="11">
        <v>0</v>
      </c>
      <c r="AB797" s="11">
        <v>0</v>
      </c>
      <c r="AC797" s="11">
        <v>0</v>
      </c>
      <c r="AD797" s="11">
        <v>1</v>
      </c>
      <c r="AE797" s="11">
        <v>0</v>
      </c>
      <c r="AF797" s="11">
        <v>1</v>
      </c>
      <c r="AG797" s="11">
        <v>0</v>
      </c>
      <c r="AH797" s="11">
        <v>0</v>
      </c>
      <c r="AI797" s="11">
        <v>0</v>
      </c>
      <c r="AJ797" s="11">
        <v>0</v>
      </c>
      <c r="AK797" s="11">
        <v>0</v>
      </c>
      <c r="AL797" s="11">
        <v>0</v>
      </c>
      <c r="AM797" s="11">
        <v>0</v>
      </c>
      <c r="AN797" s="11" t="s">
        <v>281</v>
      </c>
      <c r="AO797" s="11">
        <v>0</v>
      </c>
      <c r="AQ797" s="11" t="s">
        <v>256</v>
      </c>
      <c r="AR797" s="11" t="s">
        <v>5958</v>
      </c>
      <c r="AS797" s="11" t="s">
        <v>209</v>
      </c>
      <c r="AT797" s="11">
        <v>12</v>
      </c>
      <c r="AU797" s="11">
        <v>0</v>
      </c>
      <c r="AW797" s="11" t="s">
        <v>165</v>
      </c>
      <c r="BC797" s="11"/>
      <c r="CF797" s="11"/>
      <c r="CG797" s="11"/>
    </row>
    <row r="798" spans="1:85" ht="60" x14ac:dyDescent="0.25">
      <c r="A798" s="11">
        <v>277</v>
      </c>
      <c r="B798" s="11" t="s">
        <v>2259</v>
      </c>
      <c r="C798" s="11" t="s">
        <v>2260</v>
      </c>
      <c r="D798" s="13">
        <v>277.10000000000002</v>
      </c>
      <c r="E798" s="11" t="s">
        <v>2261</v>
      </c>
      <c r="F798" s="11" t="s">
        <v>1140</v>
      </c>
      <c r="G798" s="11" t="s">
        <v>142</v>
      </c>
      <c r="H798" s="11" t="s">
        <v>1703</v>
      </c>
      <c r="I798" s="11" t="s">
        <v>253</v>
      </c>
      <c r="J798" s="11" t="s">
        <v>2157</v>
      </c>
      <c r="K798" s="14">
        <v>36008</v>
      </c>
      <c r="M798" s="11">
        <v>289229</v>
      </c>
      <c r="N798" s="11">
        <v>197302</v>
      </c>
      <c r="O798" s="11">
        <v>170</v>
      </c>
      <c r="P798" s="11" t="s">
        <v>737</v>
      </c>
      <c r="Q798" s="11" t="s">
        <v>2262</v>
      </c>
      <c r="R798" s="11">
        <v>20</v>
      </c>
      <c r="S798" s="11" t="s">
        <v>211</v>
      </c>
      <c r="T798" s="11">
        <v>290</v>
      </c>
      <c r="U798" s="11">
        <v>5</v>
      </c>
      <c r="W798" s="11">
        <v>1</v>
      </c>
      <c r="X798" s="11">
        <v>1</v>
      </c>
      <c r="Y798" s="11">
        <v>0</v>
      </c>
      <c r="Z798" s="11">
        <v>0</v>
      </c>
      <c r="AA798" s="11">
        <v>0</v>
      </c>
      <c r="AB798" s="11">
        <v>0</v>
      </c>
      <c r="AC798" s="11">
        <v>0</v>
      </c>
      <c r="AD798" s="11">
        <v>0</v>
      </c>
      <c r="AE798" s="11">
        <v>0</v>
      </c>
      <c r="AF798" s="11">
        <v>1</v>
      </c>
      <c r="AG798" s="11">
        <v>0</v>
      </c>
      <c r="AH798" s="11">
        <v>0</v>
      </c>
      <c r="AI798" s="11">
        <v>0</v>
      </c>
      <c r="AJ798" s="11">
        <v>0</v>
      </c>
      <c r="AK798" s="11">
        <v>0</v>
      </c>
      <c r="AL798" s="11">
        <v>0</v>
      </c>
      <c r="AM798" s="11">
        <v>0</v>
      </c>
      <c r="AN798" s="11" t="s">
        <v>972</v>
      </c>
      <c r="AO798" s="11">
        <v>0</v>
      </c>
      <c r="AQ798" s="11" t="s">
        <v>256</v>
      </c>
      <c r="AR798" s="11" t="s">
        <v>152</v>
      </c>
      <c r="AS798" s="11" t="s">
        <v>209</v>
      </c>
      <c r="AT798" s="11">
        <v>12</v>
      </c>
      <c r="AU798" s="11">
        <v>12</v>
      </c>
      <c r="AW798" s="11" t="s">
        <v>165</v>
      </c>
      <c r="AX798" s="17"/>
      <c r="AY798" s="11" t="s">
        <v>2263</v>
      </c>
      <c r="BA798" s="11" t="s">
        <v>2264</v>
      </c>
      <c r="BB798" s="11" t="s">
        <v>259</v>
      </c>
      <c r="BC798" s="16">
        <v>12</v>
      </c>
      <c r="BD798" s="11" t="s">
        <v>2265</v>
      </c>
      <c r="BE798" s="11" t="s">
        <v>316</v>
      </c>
      <c r="BF798" s="11" t="s">
        <v>169</v>
      </c>
      <c r="BG798" s="11" t="s">
        <v>262</v>
      </c>
      <c r="BH798" s="11" t="s">
        <v>263</v>
      </c>
      <c r="BI798" s="11" t="s">
        <v>172</v>
      </c>
      <c r="BJ798" s="11" t="s">
        <v>173</v>
      </c>
      <c r="BK798" s="11">
        <v>1</v>
      </c>
      <c r="BP798" s="11" t="s">
        <v>174</v>
      </c>
      <c r="BR798" s="11" t="s">
        <v>265</v>
      </c>
      <c r="BT798" s="11" t="s">
        <v>265</v>
      </c>
      <c r="BU798" s="11" t="s">
        <v>174</v>
      </c>
      <c r="BV798" s="11" t="s">
        <v>174</v>
      </c>
      <c r="BW798" s="11" t="s">
        <v>174</v>
      </c>
      <c r="BX798" s="11" t="s">
        <v>174</v>
      </c>
      <c r="BY798" s="11" t="s">
        <v>174</v>
      </c>
      <c r="BZ798" s="11" t="s">
        <v>265</v>
      </c>
      <c r="CA798" s="11" t="s">
        <v>174</v>
      </c>
      <c r="CB798" s="11" t="s">
        <v>174</v>
      </c>
      <c r="CC798" s="11" t="s">
        <v>174</v>
      </c>
      <c r="CD798" s="11" t="s">
        <v>174</v>
      </c>
      <c r="CE798" s="11" t="s">
        <v>174</v>
      </c>
      <c r="CF798" s="14">
        <v>41411</v>
      </c>
      <c r="CG798" s="14">
        <v>38925</v>
      </c>
    </row>
    <row r="799" spans="1:85" ht="60" x14ac:dyDescent="0.25">
      <c r="A799" s="11">
        <v>277</v>
      </c>
      <c r="B799" s="11" t="s">
        <v>2259</v>
      </c>
      <c r="C799" s="11" t="s">
        <v>2260</v>
      </c>
      <c r="D799" s="13">
        <v>277.2</v>
      </c>
      <c r="E799" s="11" t="s">
        <v>2266</v>
      </c>
      <c r="F799" s="11" t="s">
        <v>1140</v>
      </c>
      <c r="G799" s="11" t="s">
        <v>142</v>
      </c>
      <c r="H799" s="11" t="s">
        <v>1703</v>
      </c>
      <c r="I799" s="11" t="s">
        <v>253</v>
      </c>
      <c r="J799" s="11" t="s">
        <v>2157</v>
      </c>
      <c r="K799" s="14">
        <v>36008</v>
      </c>
      <c r="M799" s="11">
        <v>289225</v>
      </c>
      <c r="N799" s="11">
        <v>197353</v>
      </c>
      <c r="O799" s="11">
        <v>170</v>
      </c>
      <c r="P799" s="11" t="s">
        <v>737</v>
      </c>
      <c r="Q799" s="11" t="s">
        <v>2267</v>
      </c>
      <c r="R799" s="11">
        <v>20</v>
      </c>
      <c r="S799" s="11" t="s">
        <v>211</v>
      </c>
      <c r="T799" s="11">
        <v>290</v>
      </c>
      <c r="U799" s="11">
        <v>5</v>
      </c>
      <c r="W799" s="11">
        <v>1</v>
      </c>
      <c r="X799" s="11">
        <v>1</v>
      </c>
      <c r="Y799" s="11">
        <v>0</v>
      </c>
      <c r="Z799" s="11">
        <v>0</v>
      </c>
      <c r="AA799" s="11">
        <v>0</v>
      </c>
      <c r="AB799" s="11">
        <v>0</v>
      </c>
      <c r="AC799" s="11">
        <v>0</v>
      </c>
      <c r="AD799" s="11">
        <v>0</v>
      </c>
      <c r="AE799" s="11">
        <v>0</v>
      </c>
      <c r="AF799" s="11">
        <v>1</v>
      </c>
      <c r="AG799" s="11">
        <v>0</v>
      </c>
      <c r="AH799" s="11">
        <v>0</v>
      </c>
      <c r="AI799" s="11">
        <v>0</v>
      </c>
      <c r="AJ799" s="11">
        <v>0</v>
      </c>
      <c r="AK799" s="11">
        <v>0</v>
      </c>
      <c r="AL799" s="11">
        <v>0</v>
      </c>
      <c r="AM799" s="11">
        <v>0</v>
      </c>
      <c r="AN799" s="11" t="s">
        <v>972</v>
      </c>
      <c r="AO799" s="11">
        <v>0</v>
      </c>
      <c r="AQ799" s="11" t="s">
        <v>256</v>
      </c>
      <c r="AR799" s="11" t="s">
        <v>152</v>
      </c>
      <c r="AS799" s="11" t="s">
        <v>209</v>
      </c>
      <c r="AT799" s="11">
        <v>12</v>
      </c>
      <c r="AU799" s="11">
        <v>0</v>
      </c>
      <c r="AW799" s="11" t="s">
        <v>165</v>
      </c>
      <c r="AX799" s="17"/>
      <c r="AY799" s="11" t="s">
        <v>2268</v>
      </c>
      <c r="BA799" s="11" t="s">
        <v>2264</v>
      </c>
      <c r="BB799" s="11" t="s">
        <v>259</v>
      </c>
      <c r="BC799" s="16">
        <v>12</v>
      </c>
      <c r="BD799" s="11" t="s">
        <v>2265</v>
      </c>
      <c r="BE799" s="11" t="s">
        <v>316</v>
      </c>
      <c r="BF799" s="11" t="s">
        <v>169</v>
      </c>
      <c r="BG799" s="11" t="s">
        <v>262</v>
      </c>
      <c r="BH799" s="11" t="s">
        <v>263</v>
      </c>
      <c r="BI799" s="11" t="s">
        <v>172</v>
      </c>
      <c r="BJ799" s="11" t="s">
        <v>173</v>
      </c>
      <c r="BK799" s="11">
        <v>1</v>
      </c>
      <c r="BL799" s="11" t="s">
        <v>2269</v>
      </c>
      <c r="BP799" s="11" t="s">
        <v>174</v>
      </c>
      <c r="BR799" s="11" t="s">
        <v>265</v>
      </c>
      <c r="BT799" s="11" t="s">
        <v>265</v>
      </c>
      <c r="BU799" s="11" t="s">
        <v>174</v>
      </c>
      <c r="BV799" s="11" t="s">
        <v>174</v>
      </c>
      <c r="BW799" s="11" t="s">
        <v>174</v>
      </c>
      <c r="BX799" s="11" t="s">
        <v>174</v>
      </c>
      <c r="BY799" s="11" t="s">
        <v>174</v>
      </c>
      <c r="BZ799" s="11" t="s">
        <v>265</v>
      </c>
      <c r="CA799" s="11" t="s">
        <v>174</v>
      </c>
      <c r="CB799" s="11" t="s">
        <v>174</v>
      </c>
      <c r="CC799" s="11" t="s">
        <v>174</v>
      </c>
      <c r="CD799" s="11" t="s">
        <v>174</v>
      </c>
      <c r="CE799" s="11" t="s">
        <v>174</v>
      </c>
      <c r="CF799" s="14">
        <v>41411</v>
      </c>
      <c r="CG799" s="14">
        <v>38925</v>
      </c>
    </row>
    <row r="800" spans="1:85" ht="60" x14ac:dyDescent="0.25">
      <c r="A800" s="11">
        <v>277</v>
      </c>
      <c r="B800" s="11" t="s">
        <v>2259</v>
      </c>
      <c r="C800" s="11" t="s">
        <v>2260</v>
      </c>
      <c r="D800" s="13">
        <v>277.3</v>
      </c>
      <c r="E800" s="11" t="s">
        <v>561</v>
      </c>
      <c r="F800" s="11" t="s">
        <v>1140</v>
      </c>
      <c r="G800" s="11" t="s">
        <v>142</v>
      </c>
      <c r="H800" s="11" t="s">
        <v>1703</v>
      </c>
      <c r="I800" s="11" t="s">
        <v>253</v>
      </c>
      <c r="J800" s="11" t="s">
        <v>2157</v>
      </c>
      <c r="K800" s="14">
        <v>36008</v>
      </c>
      <c r="M800" s="11">
        <v>289200</v>
      </c>
      <c r="N800" s="11">
        <v>197320</v>
      </c>
      <c r="O800" s="11">
        <v>170</v>
      </c>
      <c r="P800" s="11" t="s">
        <v>737</v>
      </c>
      <c r="Q800" s="11" t="s">
        <v>2270</v>
      </c>
      <c r="R800" s="11">
        <v>20</v>
      </c>
      <c r="S800" s="11" t="s">
        <v>211</v>
      </c>
      <c r="T800" s="11">
        <v>0</v>
      </c>
      <c r="U800" s="11">
        <v>20</v>
      </c>
      <c r="W800" s="11">
        <v>1</v>
      </c>
      <c r="X800" s="11">
        <v>0</v>
      </c>
      <c r="Y800" s="11">
        <v>0</v>
      </c>
      <c r="Z800" s="11">
        <v>0</v>
      </c>
      <c r="AA800" s="11">
        <v>1</v>
      </c>
      <c r="AB800" s="11">
        <v>0</v>
      </c>
      <c r="AC800" s="11">
        <v>0</v>
      </c>
      <c r="AD800" s="11">
        <v>0</v>
      </c>
      <c r="AE800" s="11">
        <v>0</v>
      </c>
      <c r="AF800" s="11">
        <v>1</v>
      </c>
      <c r="AG800" s="11">
        <v>0</v>
      </c>
      <c r="AH800" s="11">
        <v>0</v>
      </c>
      <c r="AI800" s="11">
        <v>0</v>
      </c>
      <c r="AJ800" s="11">
        <v>0</v>
      </c>
      <c r="AK800" s="11">
        <v>0</v>
      </c>
      <c r="AL800" s="11">
        <v>0</v>
      </c>
      <c r="AM800" s="11">
        <v>0</v>
      </c>
      <c r="AN800" s="11" t="s">
        <v>274</v>
      </c>
      <c r="AO800" s="11">
        <v>0</v>
      </c>
      <c r="AQ800" s="11" t="s">
        <v>256</v>
      </c>
      <c r="AR800" s="11" t="s">
        <v>152</v>
      </c>
      <c r="AS800" s="11" t="s">
        <v>209</v>
      </c>
      <c r="AT800" s="11">
        <v>12</v>
      </c>
      <c r="AU800" s="11">
        <v>0</v>
      </c>
      <c r="AX800" s="17"/>
      <c r="CF800" s="14">
        <v>41411</v>
      </c>
    </row>
    <row r="801" spans="1:85" ht="60" x14ac:dyDescent="0.25">
      <c r="A801" s="11">
        <v>277</v>
      </c>
      <c r="B801" s="11" t="s">
        <v>2259</v>
      </c>
      <c r="C801" s="11" t="s">
        <v>2260</v>
      </c>
      <c r="D801" s="13">
        <v>277.39999999999998</v>
      </c>
      <c r="E801" s="11" t="s">
        <v>279</v>
      </c>
      <c r="F801" s="11" t="s">
        <v>1140</v>
      </c>
      <c r="G801" s="11" t="s">
        <v>142</v>
      </c>
      <c r="H801" s="11" t="s">
        <v>1703</v>
      </c>
      <c r="I801" s="11" t="s">
        <v>253</v>
      </c>
      <c r="J801" s="11" t="s">
        <v>2157</v>
      </c>
      <c r="K801" s="14">
        <v>36008</v>
      </c>
      <c r="M801" s="11">
        <v>289180</v>
      </c>
      <c r="N801" s="11">
        <v>197289</v>
      </c>
      <c r="O801" s="11">
        <v>170</v>
      </c>
      <c r="P801" s="11" t="s">
        <v>737</v>
      </c>
      <c r="Q801" s="11" t="s">
        <v>2271</v>
      </c>
      <c r="R801" s="11">
        <v>20</v>
      </c>
      <c r="S801" s="11" t="s">
        <v>211</v>
      </c>
      <c r="T801" s="11">
        <v>0</v>
      </c>
      <c r="U801" s="11">
        <v>20</v>
      </c>
      <c r="W801" s="11">
        <v>1</v>
      </c>
      <c r="X801" s="11">
        <v>0</v>
      </c>
      <c r="Y801" s="11">
        <v>0</v>
      </c>
      <c r="Z801" s="11">
        <v>0</v>
      </c>
      <c r="AA801" s="11">
        <v>0</v>
      </c>
      <c r="AB801" s="11">
        <v>0</v>
      </c>
      <c r="AC801" s="11">
        <v>0</v>
      </c>
      <c r="AD801" s="11">
        <v>1</v>
      </c>
      <c r="AE801" s="11">
        <v>0</v>
      </c>
      <c r="AF801" s="11">
        <v>1</v>
      </c>
      <c r="AG801" s="11">
        <v>0</v>
      </c>
      <c r="AH801" s="11">
        <v>0</v>
      </c>
      <c r="AI801" s="11">
        <v>0</v>
      </c>
      <c r="AJ801" s="11">
        <v>0</v>
      </c>
      <c r="AK801" s="11">
        <v>0</v>
      </c>
      <c r="AL801" s="11">
        <v>0</v>
      </c>
      <c r="AM801" s="11">
        <v>0</v>
      </c>
      <c r="AN801" s="11" t="s">
        <v>281</v>
      </c>
      <c r="AO801" s="11">
        <v>0</v>
      </c>
      <c r="AQ801" s="11" t="s">
        <v>256</v>
      </c>
      <c r="AR801" s="11" t="s">
        <v>152</v>
      </c>
      <c r="AS801" s="11" t="s">
        <v>209</v>
      </c>
      <c r="AT801" s="11">
        <v>12</v>
      </c>
      <c r="AU801" s="11">
        <v>0</v>
      </c>
      <c r="AW801" s="11" t="s">
        <v>165</v>
      </c>
      <c r="AX801" s="17"/>
      <c r="AY801" s="11" t="s">
        <v>564</v>
      </c>
      <c r="BA801" s="11" t="s">
        <v>2264</v>
      </c>
      <c r="BB801" s="11" t="s">
        <v>259</v>
      </c>
      <c r="BC801" s="16">
        <v>12</v>
      </c>
      <c r="BD801" s="11" t="s">
        <v>2265</v>
      </c>
      <c r="BE801" s="11" t="s">
        <v>316</v>
      </c>
      <c r="BF801" s="11" t="s">
        <v>169</v>
      </c>
      <c r="BG801" s="11" t="s">
        <v>262</v>
      </c>
      <c r="BH801" s="11" t="s">
        <v>263</v>
      </c>
      <c r="BI801" s="11" t="s">
        <v>172</v>
      </c>
      <c r="BJ801" s="11" t="s">
        <v>173</v>
      </c>
      <c r="BK801" s="11">
        <v>1</v>
      </c>
      <c r="BL801" s="11" t="s">
        <v>2272</v>
      </c>
      <c r="BP801" s="11" t="s">
        <v>174</v>
      </c>
      <c r="BR801" s="11" t="s">
        <v>265</v>
      </c>
      <c r="BT801" s="11" t="s">
        <v>265</v>
      </c>
      <c r="BU801" s="11" t="s">
        <v>174</v>
      </c>
      <c r="BV801" s="11" t="s">
        <v>174</v>
      </c>
      <c r="BW801" s="11" t="s">
        <v>174</v>
      </c>
      <c r="BX801" s="11" t="s">
        <v>174</v>
      </c>
      <c r="BY801" s="11" t="s">
        <v>174</v>
      </c>
      <c r="BZ801" s="11" t="s">
        <v>265</v>
      </c>
      <c r="CA801" s="11" t="s">
        <v>174</v>
      </c>
      <c r="CB801" s="11" t="s">
        <v>174</v>
      </c>
      <c r="CC801" s="11" t="s">
        <v>174</v>
      </c>
      <c r="CD801" s="11" t="s">
        <v>174</v>
      </c>
      <c r="CE801" s="11" t="s">
        <v>174</v>
      </c>
      <c r="CF801" s="14">
        <v>41411</v>
      </c>
      <c r="CG801" s="14">
        <v>38925</v>
      </c>
    </row>
    <row r="802" spans="1:85" s="25" customFormat="1" ht="60" x14ac:dyDescent="0.25">
      <c r="A802" s="24">
        <v>277</v>
      </c>
      <c r="B802" s="24" t="s">
        <v>2259</v>
      </c>
      <c r="C802" s="25" t="s">
        <v>2260</v>
      </c>
      <c r="D802" s="26">
        <v>277.5</v>
      </c>
      <c r="E802" s="24" t="s">
        <v>2273</v>
      </c>
      <c r="F802" s="24" t="s">
        <v>1140</v>
      </c>
      <c r="G802" s="24" t="s">
        <v>142</v>
      </c>
      <c r="H802" s="24" t="s">
        <v>1703</v>
      </c>
      <c r="I802" s="24" t="s">
        <v>253</v>
      </c>
      <c r="J802" s="24" t="s">
        <v>2157</v>
      </c>
      <c r="K802" s="27">
        <v>36008</v>
      </c>
      <c r="L802" s="24"/>
      <c r="M802" s="24">
        <v>289200</v>
      </c>
      <c r="N802" s="24">
        <v>197300</v>
      </c>
      <c r="O802" s="24">
        <v>170</v>
      </c>
      <c r="P802" s="24" t="s">
        <v>737</v>
      </c>
      <c r="Q802" s="24" t="s">
        <v>2274</v>
      </c>
      <c r="R802" s="24">
        <v>200</v>
      </c>
      <c r="S802" s="24" t="s">
        <v>149</v>
      </c>
      <c r="T802" s="24"/>
      <c r="U802" s="24"/>
      <c r="V802" s="24"/>
      <c r="W802" s="24">
        <v>1</v>
      </c>
      <c r="X802" s="24">
        <v>0</v>
      </c>
      <c r="Y802" s="24">
        <v>0</v>
      </c>
      <c r="Z802" s="24">
        <v>0</v>
      </c>
      <c r="AA802" s="24">
        <v>0</v>
      </c>
      <c r="AB802" s="24">
        <v>0</v>
      </c>
      <c r="AC802" s="24">
        <v>0</v>
      </c>
      <c r="AD802" s="24">
        <v>0</v>
      </c>
      <c r="AE802" s="24">
        <v>0</v>
      </c>
      <c r="AF802" s="24">
        <v>1</v>
      </c>
      <c r="AG802" s="24">
        <v>0</v>
      </c>
      <c r="AH802" s="24">
        <v>0</v>
      </c>
      <c r="AI802" s="24">
        <v>0</v>
      </c>
      <c r="AJ802" s="24">
        <v>0</v>
      </c>
      <c r="AK802" s="24">
        <v>0</v>
      </c>
      <c r="AL802" s="24">
        <v>0</v>
      </c>
      <c r="AM802" s="24">
        <v>0</v>
      </c>
      <c r="AN802" s="24" t="s">
        <v>185</v>
      </c>
      <c r="AO802" s="24">
        <v>0</v>
      </c>
      <c r="AP802" s="24"/>
      <c r="AQ802" s="24" t="s">
        <v>256</v>
      </c>
      <c r="AR802" s="24" t="s">
        <v>152</v>
      </c>
      <c r="AS802" s="25" t="s">
        <v>209</v>
      </c>
      <c r="AT802" s="24">
        <v>12</v>
      </c>
      <c r="AU802" s="11">
        <v>0</v>
      </c>
      <c r="AV802" s="24"/>
      <c r="AW802" s="25" t="s">
        <v>165</v>
      </c>
      <c r="AX802" s="28"/>
      <c r="AY802" s="25" t="s">
        <v>2275</v>
      </c>
      <c r="BA802" s="25" t="s">
        <v>2264</v>
      </c>
      <c r="BB802" s="25" t="s">
        <v>259</v>
      </c>
      <c r="BC802" s="29">
        <v>12</v>
      </c>
      <c r="BD802" s="25" t="s">
        <v>2265</v>
      </c>
      <c r="BE802" s="25" t="s">
        <v>316</v>
      </c>
      <c r="BF802" s="25" t="s">
        <v>169</v>
      </c>
      <c r="BG802" s="25" t="s">
        <v>262</v>
      </c>
      <c r="BH802" s="25" t="s">
        <v>263</v>
      </c>
      <c r="BI802" s="25" t="s">
        <v>172</v>
      </c>
      <c r="BJ802" s="25" t="s">
        <v>173</v>
      </c>
      <c r="BK802" s="25">
        <v>1</v>
      </c>
      <c r="BP802" s="25" t="s">
        <v>286</v>
      </c>
      <c r="BT802" s="25" t="s">
        <v>286</v>
      </c>
      <c r="BU802" s="25" t="s">
        <v>286</v>
      </c>
      <c r="BV802" s="25" t="s">
        <v>286</v>
      </c>
      <c r="BW802" s="25" t="s">
        <v>286</v>
      </c>
      <c r="BX802" s="25" t="s">
        <v>286</v>
      </c>
      <c r="BY802" s="25" t="s">
        <v>286</v>
      </c>
      <c r="BZ802" s="25" t="s">
        <v>286</v>
      </c>
      <c r="CA802" s="25" t="s">
        <v>286</v>
      </c>
      <c r="CB802" s="25" t="s">
        <v>286</v>
      </c>
      <c r="CC802" s="25" t="s">
        <v>286</v>
      </c>
      <c r="CD802" s="25" t="s">
        <v>286</v>
      </c>
      <c r="CE802" s="25" t="s">
        <v>286</v>
      </c>
      <c r="CF802" s="30">
        <v>41411</v>
      </c>
      <c r="CG802" s="30">
        <v>39001</v>
      </c>
    </row>
    <row r="803" spans="1:85" ht="60" x14ac:dyDescent="0.25">
      <c r="A803" s="24">
        <v>277</v>
      </c>
      <c r="B803" s="24" t="s">
        <v>2259</v>
      </c>
      <c r="C803" s="25" t="s">
        <v>2260</v>
      </c>
      <c r="D803" s="26">
        <v>277.60000000000002</v>
      </c>
      <c r="E803" s="24" t="s">
        <v>2276</v>
      </c>
      <c r="F803" s="24" t="s">
        <v>1140</v>
      </c>
      <c r="G803" s="24" t="s">
        <v>142</v>
      </c>
      <c r="H803" s="24" t="s">
        <v>1703</v>
      </c>
      <c r="I803" s="24" t="s">
        <v>253</v>
      </c>
      <c r="J803" s="24" t="s">
        <v>2157</v>
      </c>
      <c r="K803" s="27">
        <v>36008</v>
      </c>
      <c r="L803" s="24"/>
      <c r="M803" s="24">
        <v>289250</v>
      </c>
      <c r="N803" s="24">
        <v>197290</v>
      </c>
      <c r="O803" s="24">
        <v>170</v>
      </c>
      <c r="P803" s="24" t="s">
        <v>737</v>
      </c>
      <c r="Q803" s="24" t="s">
        <v>2277</v>
      </c>
      <c r="R803" s="24">
        <v>20</v>
      </c>
      <c r="S803" s="24" t="s">
        <v>149</v>
      </c>
      <c r="T803" s="24"/>
      <c r="U803" s="24"/>
      <c r="V803" s="24"/>
      <c r="W803" s="24">
        <v>1</v>
      </c>
      <c r="X803" s="24">
        <v>0</v>
      </c>
      <c r="Y803" s="24">
        <v>0</v>
      </c>
      <c r="Z803" s="24">
        <v>0</v>
      </c>
      <c r="AA803" s="24">
        <v>0</v>
      </c>
      <c r="AB803" s="24">
        <v>0</v>
      </c>
      <c r="AC803" s="24">
        <v>0</v>
      </c>
      <c r="AD803" s="24">
        <v>0</v>
      </c>
      <c r="AE803" s="24">
        <v>0</v>
      </c>
      <c r="AF803" s="24">
        <v>1</v>
      </c>
      <c r="AG803" s="24">
        <v>0</v>
      </c>
      <c r="AH803" s="24">
        <v>0</v>
      </c>
      <c r="AI803" s="24">
        <v>0</v>
      </c>
      <c r="AJ803" s="24">
        <v>0</v>
      </c>
      <c r="AK803" s="24">
        <v>0</v>
      </c>
      <c r="AL803" s="24">
        <v>0</v>
      </c>
      <c r="AM803" s="24">
        <v>0</v>
      </c>
      <c r="AN803" s="24" t="s">
        <v>185</v>
      </c>
      <c r="AO803" s="24">
        <v>0</v>
      </c>
      <c r="AP803" s="24"/>
      <c r="AQ803" s="24" t="s">
        <v>256</v>
      </c>
      <c r="AR803" s="24" t="s">
        <v>152</v>
      </c>
      <c r="AS803" s="25" t="s">
        <v>209</v>
      </c>
      <c r="AT803" s="24">
        <v>12</v>
      </c>
      <c r="AU803" s="11">
        <v>0</v>
      </c>
      <c r="AV803" s="24"/>
      <c r="AW803" s="25" t="s">
        <v>165</v>
      </c>
      <c r="AX803" s="28"/>
      <c r="AY803" s="25" t="s">
        <v>2278</v>
      </c>
      <c r="AZ803" s="25"/>
      <c r="BA803" s="25" t="s">
        <v>2264</v>
      </c>
      <c r="BB803" s="25" t="s">
        <v>259</v>
      </c>
      <c r="BC803" s="29">
        <v>12</v>
      </c>
      <c r="BD803" s="25" t="s">
        <v>2265</v>
      </c>
      <c r="BE803" s="25" t="s">
        <v>316</v>
      </c>
      <c r="BF803" s="25" t="s">
        <v>169</v>
      </c>
      <c r="BG803" s="25" t="s">
        <v>262</v>
      </c>
      <c r="BH803" s="25" t="s">
        <v>263</v>
      </c>
      <c r="BI803" s="25" t="s">
        <v>172</v>
      </c>
      <c r="BJ803" s="25" t="s">
        <v>173</v>
      </c>
      <c r="BK803" s="25">
        <v>1</v>
      </c>
      <c r="BL803" s="25" t="s">
        <v>2279</v>
      </c>
      <c r="BM803" s="25" t="s">
        <v>2280</v>
      </c>
      <c r="BN803" s="25"/>
      <c r="BO803" s="25"/>
      <c r="BP803" s="25" t="s">
        <v>174</v>
      </c>
      <c r="BQ803" s="25"/>
      <c r="BR803" s="25" t="s">
        <v>265</v>
      </c>
      <c r="BS803" s="25"/>
      <c r="BT803" s="25" t="s">
        <v>265</v>
      </c>
      <c r="BU803" s="25" t="s">
        <v>174</v>
      </c>
      <c r="BV803" s="25" t="s">
        <v>174</v>
      </c>
      <c r="BW803" s="25" t="s">
        <v>174</v>
      </c>
      <c r="BX803" s="25" t="s">
        <v>174</v>
      </c>
      <c r="BY803" s="25" t="s">
        <v>174</v>
      </c>
      <c r="BZ803" s="25" t="s">
        <v>265</v>
      </c>
      <c r="CA803" s="25" t="s">
        <v>174</v>
      </c>
      <c r="CB803" s="25" t="s">
        <v>174</v>
      </c>
      <c r="CC803" s="25" t="s">
        <v>174</v>
      </c>
      <c r="CD803" s="25" t="s">
        <v>174</v>
      </c>
      <c r="CE803" s="25" t="s">
        <v>174</v>
      </c>
      <c r="CF803" s="30">
        <v>41411</v>
      </c>
      <c r="CG803" s="30">
        <v>39154</v>
      </c>
    </row>
    <row r="804" spans="1:85" ht="60" x14ac:dyDescent="0.25">
      <c r="A804" s="24">
        <v>277</v>
      </c>
      <c r="B804" s="24" t="s">
        <v>2259</v>
      </c>
      <c r="C804" s="25" t="s">
        <v>2260</v>
      </c>
      <c r="D804" s="26">
        <v>277.7</v>
      </c>
      <c r="E804" s="24" t="s">
        <v>2281</v>
      </c>
      <c r="F804" s="24" t="s">
        <v>1140</v>
      </c>
      <c r="G804" s="24" t="s">
        <v>142</v>
      </c>
      <c r="H804" s="24" t="s">
        <v>1703</v>
      </c>
      <c r="I804" s="24" t="s">
        <v>253</v>
      </c>
      <c r="J804" s="24" t="s">
        <v>2157</v>
      </c>
      <c r="K804" s="27">
        <v>36008</v>
      </c>
      <c r="L804" s="24"/>
      <c r="M804" s="24">
        <v>289220</v>
      </c>
      <c r="N804" s="24">
        <v>197370</v>
      </c>
      <c r="O804" s="24">
        <v>170</v>
      </c>
      <c r="P804" s="24" t="s">
        <v>737</v>
      </c>
      <c r="Q804" s="24" t="s">
        <v>2282</v>
      </c>
      <c r="R804" s="24">
        <v>100</v>
      </c>
      <c r="S804" s="24" t="s">
        <v>149</v>
      </c>
      <c r="T804" s="24"/>
      <c r="U804" s="24"/>
      <c r="V804" s="24"/>
      <c r="W804" s="24">
        <v>1</v>
      </c>
      <c r="X804" s="24">
        <v>0</v>
      </c>
      <c r="Y804" s="24">
        <v>0</v>
      </c>
      <c r="Z804" s="24">
        <v>0</v>
      </c>
      <c r="AA804" s="24">
        <v>0</v>
      </c>
      <c r="AB804" s="24">
        <v>0</v>
      </c>
      <c r="AC804" s="24">
        <v>0</v>
      </c>
      <c r="AD804" s="24">
        <v>0</v>
      </c>
      <c r="AE804" s="24">
        <v>0</v>
      </c>
      <c r="AF804" s="24">
        <v>1</v>
      </c>
      <c r="AG804" s="24">
        <v>0</v>
      </c>
      <c r="AH804" s="24">
        <v>0</v>
      </c>
      <c r="AI804" s="24">
        <v>0</v>
      </c>
      <c r="AJ804" s="24">
        <v>0</v>
      </c>
      <c r="AK804" s="24">
        <v>0</v>
      </c>
      <c r="AL804" s="24">
        <v>0</v>
      </c>
      <c r="AM804" s="24">
        <v>0</v>
      </c>
      <c r="AN804" s="24" t="s">
        <v>185</v>
      </c>
      <c r="AO804" s="24">
        <v>0</v>
      </c>
      <c r="AP804" s="24"/>
      <c r="AQ804" s="24" t="s">
        <v>256</v>
      </c>
      <c r="AR804" s="24" t="s">
        <v>152</v>
      </c>
      <c r="AS804" s="25" t="s">
        <v>209</v>
      </c>
      <c r="AT804" s="24">
        <v>12</v>
      </c>
      <c r="AU804" s="11">
        <v>0</v>
      </c>
      <c r="AV804" s="24"/>
      <c r="AW804" s="25" t="s">
        <v>165</v>
      </c>
      <c r="AX804" s="28"/>
      <c r="AY804" s="25" t="s">
        <v>2283</v>
      </c>
      <c r="AZ804" s="25"/>
      <c r="BA804" s="25" t="s">
        <v>2264</v>
      </c>
      <c r="BB804" s="25" t="s">
        <v>259</v>
      </c>
      <c r="BC804" s="29">
        <v>12</v>
      </c>
      <c r="BD804" s="25" t="s">
        <v>2265</v>
      </c>
      <c r="BE804" s="25" t="s">
        <v>316</v>
      </c>
      <c r="BF804" s="25" t="s">
        <v>169</v>
      </c>
      <c r="BG804" s="25" t="s">
        <v>262</v>
      </c>
      <c r="BH804" s="25" t="s">
        <v>263</v>
      </c>
      <c r="BI804" s="25" t="s">
        <v>172</v>
      </c>
      <c r="BJ804" s="25" t="s">
        <v>173</v>
      </c>
      <c r="BK804" s="25">
        <v>1</v>
      </c>
      <c r="BL804" s="25" t="s">
        <v>2284</v>
      </c>
      <c r="BM804" s="25"/>
      <c r="BN804" s="25"/>
      <c r="BO804" s="25"/>
      <c r="BP804" s="25" t="s">
        <v>174</v>
      </c>
      <c r="BQ804" s="25"/>
      <c r="BR804" s="25" t="s">
        <v>265</v>
      </c>
      <c r="BS804" s="25"/>
      <c r="BT804" s="25" t="s">
        <v>265</v>
      </c>
      <c r="BU804" s="25" t="s">
        <v>174</v>
      </c>
      <c r="BV804" s="25" t="s">
        <v>174</v>
      </c>
      <c r="BW804" s="25" t="s">
        <v>174</v>
      </c>
      <c r="BX804" s="25" t="s">
        <v>174</v>
      </c>
      <c r="BY804" s="25" t="s">
        <v>174</v>
      </c>
      <c r="BZ804" s="25" t="s">
        <v>265</v>
      </c>
      <c r="CA804" s="25" t="s">
        <v>174</v>
      </c>
      <c r="CB804" s="25" t="s">
        <v>174</v>
      </c>
      <c r="CC804" s="25" t="s">
        <v>174</v>
      </c>
      <c r="CD804" s="25" t="s">
        <v>174</v>
      </c>
      <c r="CE804" s="25" t="s">
        <v>174</v>
      </c>
      <c r="CF804" s="30">
        <v>41411</v>
      </c>
      <c r="CG804" s="30">
        <v>38925</v>
      </c>
    </row>
    <row r="805" spans="1:85" ht="45" x14ac:dyDescent="0.25">
      <c r="A805" s="11">
        <v>349</v>
      </c>
      <c r="B805" s="11" t="s">
        <v>2845</v>
      </c>
      <c r="D805" s="13">
        <v>349.1</v>
      </c>
      <c r="E805" s="11" t="s">
        <v>234</v>
      </c>
      <c r="F805" s="11" t="s">
        <v>141</v>
      </c>
      <c r="G805" s="11" t="s">
        <v>142</v>
      </c>
      <c r="H805" s="11" t="s">
        <v>2249</v>
      </c>
      <c r="I805" s="11" t="s">
        <v>141</v>
      </c>
      <c r="J805" s="11" t="s">
        <v>1232</v>
      </c>
      <c r="K805" s="14">
        <v>36192</v>
      </c>
      <c r="L805" s="11" t="s">
        <v>2846</v>
      </c>
      <c r="M805" s="11">
        <v>303982</v>
      </c>
      <c r="N805" s="11">
        <v>191273</v>
      </c>
      <c r="O805" s="11">
        <v>170</v>
      </c>
      <c r="P805" s="11" t="s">
        <v>450</v>
      </c>
      <c r="Q805" s="11" t="s">
        <v>2847</v>
      </c>
      <c r="R805" s="11">
        <v>5</v>
      </c>
      <c r="S805" s="11" t="s">
        <v>149</v>
      </c>
      <c r="T805" s="11">
        <v>90</v>
      </c>
      <c r="U805" s="11">
        <v>5</v>
      </c>
      <c r="V805" s="11" t="s">
        <v>150</v>
      </c>
      <c r="W805" s="11">
        <v>1</v>
      </c>
      <c r="X805" s="11">
        <v>0</v>
      </c>
      <c r="Y805" s="11">
        <v>0</v>
      </c>
      <c r="Z805" s="11">
        <v>0</v>
      </c>
      <c r="AA805" s="11">
        <v>0</v>
      </c>
      <c r="AB805" s="11">
        <v>0</v>
      </c>
      <c r="AC805" s="11">
        <v>0</v>
      </c>
      <c r="AD805" s="11">
        <v>0</v>
      </c>
      <c r="AE805" s="11">
        <v>0</v>
      </c>
      <c r="AF805" s="11">
        <v>0</v>
      </c>
      <c r="AG805" s="11">
        <v>0</v>
      </c>
      <c r="AH805" s="11">
        <v>1</v>
      </c>
      <c r="AI805" s="11">
        <v>0</v>
      </c>
      <c r="AJ805" s="11">
        <v>0</v>
      </c>
      <c r="AK805" s="11">
        <v>0</v>
      </c>
      <c r="AL805" s="11">
        <v>0</v>
      </c>
      <c r="AM805" s="11">
        <v>0</v>
      </c>
      <c r="AN805" s="11" t="s">
        <v>154</v>
      </c>
      <c r="AO805" s="11">
        <v>0</v>
      </c>
      <c r="AQ805" s="11" t="s">
        <v>141</v>
      </c>
      <c r="AR805" s="11" t="s">
        <v>152</v>
      </c>
      <c r="AS805" s="11" t="s">
        <v>164</v>
      </c>
      <c r="AT805" s="11">
        <v>4</v>
      </c>
      <c r="AU805" s="11">
        <v>4</v>
      </c>
      <c r="AX805" s="17"/>
      <c r="CF805" s="14">
        <v>41411</v>
      </c>
    </row>
    <row r="806" spans="1:85" ht="45" x14ac:dyDescent="0.25">
      <c r="A806" s="11">
        <v>349</v>
      </c>
      <c r="B806" s="11" t="s">
        <v>2845</v>
      </c>
      <c r="D806" s="13">
        <v>349.2</v>
      </c>
      <c r="E806" s="11" t="s">
        <v>225</v>
      </c>
      <c r="F806" s="11" t="s">
        <v>141</v>
      </c>
      <c r="G806" s="11" t="s">
        <v>142</v>
      </c>
      <c r="H806" s="11" t="s">
        <v>2249</v>
      </c>
      <c r="I806" s="11" t="s">
        <v>141</v>
      </c>
      <c r="J806" s="11" t="s">
        <v>1232</v>
      </c>
      <c r="K806" s="14">
        <v>36192</v>
      </c>
      <c r="L806" s="11" t="s">
        <v>2848</v>
      </c>
      <c r="M806" s="11">
        <v>304142</v>
      </c>
      <c r="N806" s="11">
        <v>191298</v>
      </c>
      <c r="O806" s="11">
        <v>170</v>
      </c>
      <c r="P806" s="11" t="s">
        <v>450</v>
      </c>
      <c r="Q806" s="11" t="s">
        <v>2849</v>
      </c>
      <c r="R806" s="11">
        <v>5</v>
      </c>
      <c r="S806" s="11" t="s">
        <v>149</v>
      </c>
      <c r="T806" s="11">
        <v>90</v>
      </c>
      <c r="U806" s="11">
        <v>5</v>
      </c>
      <c r="V806" s="11" t="s">
        <v>150</v>
      </c>
      <c r="W806" s="11">
        <v>1</v>
      </c>
      <c r="X806" s="11">
        <v>0</v>
      </c>
      <c r="Y806" s="11">
        <v>0</v>
      </c>
      <c r="Z806" s="11">
        <v>0</v>
      </c>
      <c r="AA806" s="11">
        <v>0</v>
      </c>
      <c r="AB806" s="11">
        <v>0</v>
      </c>
      <c r="AC806" s="11">
        <v>0</v>
      </c>
      <c r="AD806" s="11">
        <v>0</v>
      </c>
      <c r="AE806" s="11">
        <v>0</v>
      </c>
      <c r="AF806" s="11">
        <v>0</v>
      </c>
      <c r="AG806" s="11">
        <v>0</v>
      </c>
      <c r="AH806" s="11">
        <v>1</v>
      </c>
      <c r="AI806" s="11">
        <v>0</v>
      </c>
      <c r="AJ806" s="11">
        <v>0</v>
      </c>
      <c r="AK806" s="11">
        <v>0</v>
      </c>
      <c r="AL806" s="11">
        <v>0</v>
      </c>
      <c r="AM806" s="11">
        <v>0</v>
      </c>
      <c r="AN806" s="11" t="s">
        <v>154</v>
      </c>
      <c r="AO806" s="11">
        <v>0</v>
      </c>
      <c r="AQ806" s="11" t="s">
        <v>141</v>
      </c>
      <c r="AR806" s="11" t="s">
        <v>152</v>
      </c>
      <c r="AS806" s="11" t="s">
        <v>164</v>
      </c>
      <c r="AT806" s="11">
        <v>4</v>
      </c>
      <c r="AU806" s="11">
        <v>0</v>
      </c>
      <c r="AX806" s="17"/>
      <c r="CF806" s="14">
        <v>41411</v>
      </c>
    </row>
    <row r="807" spans="1:85" ht="45" x14ac:dyDescent="0.25">
      <c r="A807" s="11">
        <v>349</v>
      </c>
      <c r="B807" s="11" t="s">
        <v>2845</v>
      </c>
      <c r="D807" s="13">
        <v>349.3</v>
      </c>
      <c r="E807" s="11" t="s">
        <v>2850</v>
      </c>
      <c r="F807" s="11" t="s">
        <v>141</v>
      </c>
      <c r="G807" s="11" t="s">
        <v>142</v>
      </c>
      <c r="H807" s="11" t="s">
        <v>2249</v>
      </c>
      <c r="I807" s="11" t="s">
        <v>141</v>
      </c>
      <c r="J807" s="11" t="s">
        <v>1232</v>
      </c>
      <c r="K807" s="14">
        <v>36192</v>
      </c>
      <c r="L807" s="11" t="s">
        <v>2851</v>
      </c>
      <c r="M807" s="11">
        <v>303926</v>
      </c>
      <c r="N807" s="11">
        <v>191287</v>
      </c>
      <c r="O807" s="11">
        <v>170</v>
      </c>
      <c r="P807" s="11" t="s">
        <v>450</v>
      </c>
      <c r="Q807" s="11" t="s">
        <v>2852</v>
      </c>
      <c r="R807" s="11">
        <v>5</v>
      </c>
      <c r="S807" s="11" t="s">
        <v>149</v>
      </c>
      <c r="T807" s="11">
        <v>92</v>
      </c>
      <c r="U807" s="11">
        <v>5</v>
      </c>
      <c r="V807" s="11" t="s">
        <v>150</v>
      </c>
      <c r="W807" s="11">
        <v>1</v>
      </c>
      <c r="X807" s="11">
        <v>0</v>
      </c>
      <c r="Y807" s="11">
        <v>0</v>
      </c>
      <c r="Z807" s="11">
        <v>0</v>
      </c>
      <c r="AA807" s="11">
        <v>0</v>
      </c>
      <c r="AB807" s="11">
        <v>0</v>
      </c>
      <c r="AC807" s="11">
        <v>0</v>
      </c>
      <c r="AD807" s="11">
        <v>0</v>
      </c>
      <c r="AE807" s="11">
        <v>0</v>
      </c>
      <c r="AF807" s="11">
        <v>0</v>
      </c>
      <c r="AG807" s="11">
        <v>0</v>
      </c>
      <c r="AH807" s="11">
        <v>1</v>
      </c>
      <c r="AI807" s="11">
        <v>0</v>
      </c>
      <c r="AJ807" s="11">
        <v>0</v>
      </c>
      <c r="AK807" s="11">
        <v>0</v>
      </c>
      <c r="AL807" s="11">
        <v>0</v>
      </c>
      <c r="AM807" s="11">
        <v>0</v>
      </c>
      <c r="AN807" s="11" t="s">
        <v>154</v>
      </c>
      <c r="AO807" s="11">
        <v>0</v>
      </c>
      <c r="AQ807" s="11" t="s">
        <v>141</v>
      </c>
      <c r="AR807" s="11" t="s">
        <v>152</v>
      </c>
      <c r="AS807" s="11" t="s">
        <v>164</v>
      </c>
      <c r="AT807" s="11">
        <v>4</v>
      </c>
      <c r="AU807" s="11">
        <v>0</v>
      </c>
      <c r="AX807" s="17"/>
      <c r="CF807" s="14">
        <v>41411</v>
      </c>
    </row>
    <row r="808" spans="1:85" ht="45" x14ac:dyDescent="0.25">
      <c r="A808" s="11">
        <v>349</v>
      </c>
      <c r="B808" s="11" t="s">
        <v>2845</v>
      </c>
      <c r="D808" s="13">
        <v>349.4</v>
      </c>
      <c r="E808" s="11" t="s">
        <v>2853</v>
      </c>
      <c r="F808" s="11" t="s">
        <v>141</v>
      </c>
      <c r="G808" s="11" t="s">
        <v>142</v>
      </c>
      <c r="H808" s="11" t="s">
        <v>2249</v>
      </c>
      <c r="I808" s="11" t="s">
        <v>141</v>
      </c>
      <c r="J808" s="11" t="s">
        <v>1232</v>
      </c>
      <c r="K808" s="14">
        <v>38750</v>
      </c>
      <c r="L808" s="11" t="s">
        <v>2854</v>
      </c>
      <c r="M808" s="11">
        <v>304293</v>
      </c>
      <c r="N808" s="11">
        <v>191231</v>
      </c>
      <c r="O808" s="11">
        <v>170</v>
      </c>
      <c r="P808" s="11" t="s">
        <v>450</v>
      </c>
      <c r="Q808" s="11" t="s">
        <v>2855</v>
      </c>
      <c r="R808" s="11">
        <v>3</v>
      </c>
      <c r="S808" s="11" t="s">
        <v>149</v>
      </c>
      <c r="T808" s="11">
        <v>95</v>
      </c>
      <c r="U808" s="11">
        <v>5</v>
      </c>
      <c r="V808" s="11" t="s">
        <v>150</v>
      </c>
      <c r="W808" s="11">
        <v>1</v>
      </c>
      <c r="X808" s="11">
        <v>1</v>
      </c>
      <c r="Y808" s="11">
        <v>0</v>
      </c>
      <c r="Z808" s="11">
        <v>0</v>
      </c>
      <c r="AA808" s="11">
        <v>0</v>
      </c>
      <c r="AB808" s="11">
        <v>0</v>
      </c>
      <c r="AC808" s="11">
        <v>0</v>
      </c>
      <c r="AD808" s="11">
        <v>0</v>
      </c>
      <c r="AE808" s="11">
        <v>0</v>
      </c>
      <c r="AF808" s="11">
        <v>0</v>
      </c>
      <c r="AG808" s="11">
        <v>0</v>
      </c>
      <c r="AH808" s="11">
        <v>1</v>
      </c>
      <c r="AI808" s="11">
        <v>0</v>
      </c>
      <c r="AJ808" s="11">
        <v>0</v>
      </c>
      <c r="AK808" s="11">
        <v>0</v>
      </c>
      <c r="AL808" s="11">
        <v>0</v>
      </c>
      <c r="AM808" s="11">
        <v>0</v>
      </c>
      <c r="AN808" s="11" t="s">
        <v>1709</v>
      </c>
      <c r="AO808" s="11">
        <v>0</v>
      </c>
      <c r="AQ808" s="11" t="s">
        <v>141</v>
      </c>
      <c r="AR808" s="11" t="s">
        <v>152</v>
      </c>
      <c r="AS808" s="11" t="s">
        <v>164</v>
      </c>
      <c r="AT808" s="11">
        <v>4</v>
      </c>
      <c r="AU808" s="11">
        <v>0</v>
      </c>
      <c r="AX808" s="17"/>
      <c r="CF808" s="14">
        <v>41411</v>
      </c>
    </row>
    <row r="809" spans="1:85" ht="60" x14ac:dyDescent="0.25">
      <c r="A809" s="11">
        <v>704</v>
      </c>
      <c r="B809" s="11" t="s">
        <v>5274</v>
      </c>
      <c r="C809" s="11" t="s">
        <v>5275</v>
      </c>
      <c r="D809" s="13">
        <v>704.1</v>
      </c>
      <c r="E809" s="11" t="s">
        <v>4696</v>
      </c>
      <c r="F809" s="11" t="s">
        <v>141</v>
      </c>
      <c r="G809" s="11" t="s">
        <v>58</v>
      </c>
      <c r="H809" s="11" t="s">
        <v>3039</v>
      </c>
      <c r="I809" s="11" t="s">
        <v>2726</v>
      </c>
      <c r="J809" s="11" t="s">
        <v>2157</v>
      </c>
      <c r="K809" s="14">
        <v>38618</v>
      </c>
      <c r="M809" s="11">
        <v>421490</v>
      </c>
      <c r="N809" s="11">
        <v>549425</v>
      </c>
      <c r="O809" s="11">
        <v>88</v>
      </c>
      <c r="P809" s="11" t="s">
        <v>216</v>
      </c>
      <c r="Q809" s="11" t="s">
        <v>5276</v>
      </c>
      <c r="R809" s="11">
        <v>10</v>
      </c>
      <c r="S809" s="11" t="s">
        <v>149</v>
      </c>
      <c r="T809" s="11">
        <v>125</v>
      </c>
      <c r="U809" s="11">
        <v>5</v>
      </c>
      <c r="V809" s="11" t="s">
        <v>150</v>
      </c>
      <c r="W809" s="11">
        <v>1</v>
      </c>
      <c r="X809" s="11">
        <v>1</v>
      </c>
      <c r="Y809" s="11">
        <v>0</v>
      </c>
      <c r="Z809" s="11">
        <v>0</v>
      </c>
      <c r="AA809" s="11">
        <v>0</v>
      </c>
      <c r="AB809" s="11">
        <v>0</v>
      </c>
      <c r="AC809" s="11">
        <v>0</v>
      </c>
      <c r="AD809" s="11">
        <v>0</v>
      </c>
      <c r="AE809" s="11">
        <v>1</v>
      </c>
      <c r="AF809" s="11">
        <v>1</v>
      </c>
      <c r="AG809" s="11">
        <v>0</v>
      </c>
      <c r="AH809" s="11">
        <v>0</v>
      </c>
      <c r="AI809" s="11">
        <v>0</v>
      </c>
      <c r="AJ809" s="11">
        <v>0</v>
      </c>
      <c r="AK809" s="11">
        <v>0</v>
      </c>
      <c r="AL809" s="11">
        <v>0</v>
      </c>
      <c r="AM809" s="11">
        <v>0</v>
      </c>
      <c r="AN809" s="11" t="s">
        <v>1194</v>
      </c>
      <c r="AO809" s="11">
        <v>0</v>
      </c>
      <c r="AQ809" s="11" t="s">
        <v>141</v>
      </c>
      <c r="AR809" s="11" t="s">
        <v>220</v>
      </c>
      <c r="AS809" s="11" t="s">
        <v>209</v>
      </c>
      <c r="AT809" s="11">
        <v>12</v>
      </c>
      <c r="AU809" s="11">
        <v>12</v>
      </c>
      <c r="AV809" s="11" t="s">
        <v>5277</v>
      </c>
      <c r="AW809" s="11" t="s">
        <v>165</v>
      </c>
      <c r="AX809" s="17"/>
      <c r="AY809" s="11" t="s">
        <v>5278</v>
      </c>
      <c r="BA809" s="11" t="s">
        <v>614</v>
      </c>
      <c r="BB809" s="11" t="s">
        <v>259</v>
      </c>
      <c r="BC809" s="16">
        <v>12</v>
      </c>
      <c r="BD809" s="11" t="s">
        <v>3042</v>
      </c>
      <c r="BE809" s="11" t="s">
        <v>168</v>
      </c>
      <c r="BF809" s="11" t="s">
        <v>169</v>
      </c>
      <c r="BG809" s="11" t="s">
        <v>261</v>
      </c>
      <c r="BH809" s="11" t="s">
        <v>1333</v>
      </c>
      <c r="BI809" s="11" t="s">
        <v>172</v>
      </c>
      <c r="BJ809" s="11" t="s">
        <v>173</v>
      </c>
      <c r="BK809" s="11">
        <v>1</v>
      </c>
      <c r="BP809" s="11" t="s">
        <v>174</v>
      </c>
      <c r="BR809" s="11" t="s">
        <v>265</v>
      </c>
      <c r="BT809" s="11" t="s">
        <v>265</v>
      </c>
      <c r="BU809" s="11" t="s">
        <v>174</v>
      </c>
      <c r="BV809" s="11" t="s">
        <v>174</v>
      </c>
      <c r="BW809" s="11" t="s">
        <v>174</v>
      </c>
      <c r="BX809" s="11" t="s">
        <v>174</v>
      </c>
      <c r="BY809" s="11" t="s">
        <v>174</v>
      </c>
      <c r="BZ809" s="11" t="s">
        <v>265</v>
      </c>
      <c r="CA809" s="11" t="s">
        <v>174</v>
      </c>
      <c r="CB809" s="11" t="s">
        <v>174</v>
      </c>
      <c r="CC809" s="11" t="s">
        <v>174</v>
      </c>
      <c r="CD809" s="11" t="s">
        <v>174</v>
      </c>
      <c r="CE809" s="11" t="s">
        <v>174</v>
      </c>
      <c r="CF809" s="14">
        <v>41411</v>
      </c>
      <c r="CG809" s="14">
        <v>38718</v>
      </c>
    </row>
    <row r="810" spans="1:85" ht="30" x14ac:dyDescent="0.25">
      <c r="A810" s="11">
        <v>354</v>
      </c>
      <c r="B810" s="11" t="s">
        <v>2867</v>
      </c>
      <c r="C810" s="11" t="s">
        <v>203</v>
      </c>
      <c r="D810" s="13">
        <v>354.1</v>
      </c>
      <c r="E810" s="11" t="s">
        <v>507</v>
      </c>
      <c r="F810" s="11" t="s">
        <v>141</v>
      </c>
      <c r="G810" s="11" t="s">
        <v>205</v>
      </c>
      <c r="H810" s="11" t="s">
        <v>206</v>
      </c>
      <c r="I810" s="11" t="s">
        <v>141</v>
      </c>
      <c r="J810" s="11" t="s">
        <v>145</v>
      </c>
      <c r="K810" s="14">
        <v>34608</v>
      </c>
      <c r="M810" s="11">
        <v>443900</v>
      </c>
      <c r="N810" s="11">
        <v>368955</v>
      </c>
      <c r="O810" s="11">
        <v>120</v>
      </c>
      <c r="P810" s="11" t="s">
        <v>207</v>
      </c>
      <c r="Q810" s="11" t="s">
        <v>2868</v>
      </c>
      <c r="R810" s="11">
        <v>10</v>
      </c>
      <c r="S810" s="11" t="s">
        <v>211</v>
      </c>
      <c r="T810" s="11">
        <v>138</v>
      </c>
      <c r="U810" s="11">
        <v>15</v>
      </c>
      <c r="V810" s="11" t="s">
        <v>211</v>
      </c>
      <c r="W810" s="11">
        <v>1</v>
      </c>
      <c r="X810" s="11">
        <v>0</v>
      </c>
      <c r="Y810" s="11">
        <v>0</v>
      </c>
      <c r="Z810" s="11">
        <v>0</v>
      </c>
      <c r="AA810" s="11">
        <v>0</v>
      </c>
      <c r="AB810" s="11">
        <v>0</v>
      </c>
      <c r="AC810" s="11">
        <v>0</v>
      </c>
      <c r="AD810" s="11">
        <v>0</v>
      </c>
      <c r="AE810" s="11">
        <v>0</v>
      </c>
      <c r="AF810" s="11">
        <v>0</v>
      </c>
      <c r="AG810" s="11">
        <v>0</v>
      </c>
      <c r="AH810" s="11">
        <v>1</v>
      </c>
      <c r="AI810" s="11">
        <v>0</v>
      </c>
      <c r="AJ810" s="11">
        <v>0</v>
      </c>
      <c r="AK810" s="11">
        <v>0</v>
      </c>
      <c r="AL810" s="11">
        <v>0</v>
      </c>
      <c r="AM810" s="11">
        <v>0</v>
      </c>
      <c r="AN810" s="11" t="s">
        <v>154</v>
      </c>
      <c r="AO810" s="11">
        <v>0</v>
      </c>
      <c r="AQ810" s="11" t="s">
        <v>141</v>
      </c>
      <c r="AR810" s="11" t="s">
        <v>152</v>
      </c>
      <c r="AS810" s="11" t="s">
        <v>209</v>
      </c>
      <c r="AT810" s="11">
        <v>12</v>
      </c>
      <c r="AU810" s="11">
        <v>12</v>
      </c>
      <c r="AX810" s="17"/>
      <c r="CF810" s="14">
        <v>41411</v>
      </c>
    </row>
    <row r="811" spans="1:85" ht="30" x14ac:dyDescent="0.25">
      <c r="A811" s="11">
        <v>48</v>
      </c>
      <c r="B811" s="11" t="s">
        <v>651</v>
      </c>
      <c r="C811" s="11" t="s">
        <v>652</v>
      </c>
      <c r="D811" s="13">
        <v>48.1</v>
      </c>
      <c r="E811" s="11" t="s">
        <v>653</v>
      </c>
      <c r="F811" s="11" t="s">
        <v>141</v>
      </c>
      <c r="G811" s="11" t="s">
        <v>58</v>
      </c>
      <c r="H811" s="11" t="s">
        <v>252</v>
      </c>
      <c r="I811" s="11" t="s">
        <v>141</v>
      </c>
      <c r="J811" s="11" t="s">
        <v>145</v>
      </c>
      <c r="K811" s="14">
        <v>34608</v>
      </c>
      <c r="M811" s="11">
        <v>432242</v>
      </c>
      <c r="N811" s="11">
        <v>577101</v>
      </c>
      <c r="O811" s="11">
        <v>88</v>
      </c>
      <c r="P811" s="11" t="s">
        <v>216</v>
      </c>
      <c r="Q811" s="11" t="s">
        <v>654</v>
      </c>
      <c r="R811" s="11">
        <v>30</v>
      </c>
      <c r="S811" s="11" t="s">
        <v>211</v>
      </c>
      <c r="T811" s="11">
        <v>0</v>
      </c>
      <c r="U811" s="11">
        <v>20</v>
      </c>
      <c r="W811" s="11">
        <v>1</v>
      </c>
      <c r="X811" s="11">
        <v>0</v>
      </c>
      <c r="Y811" s="11">
        <v>0</v>
      </c>
      <c r="Z811" s="11">
        <v>1</v>
      </c>
      <c r="AA811" s="11">
        <v>0</v>
      </c>
      <c r="AB811" s="11">
        <v>0</v>
      </c>
      <c r="AC811" s="11">
        <v>0</v>
      </c>
      <c r="AD811" s="11">
        <v>0</v>
      </c>
      <c r="AE811" s="11">
        <v>0</v>
      </c>
      <c r="AF811" s="11">
        <v>0</v>
      </c>
      <c r="AG811" s="11">
        <v>0</v>
      </c>
      <c r="AH811" s="11">
        <v>1</v>
      </c>
      <c r="AI811" s="11">
        <v>0</v>
      </c>
      <c r="AJ811" s="11">
        <v>0</v>
      </c>
      <c r="AK811" s="11">
        <v>0</v>
      </c>
      <c r="AL811" s="11">
        <v>0</v>
      </c>
      <c r="AM811" s="11">
        <v>0</v>
      </c>
      <c r="AN811" s="11" t="s">
        <v>195</v>
      </c>
      <c r="AO811" s="11">
        <v>0</v>
      </c>
      <c r="AQ811" s="11" t="s">
        <v>141</v>
      </c>
      <c r="AR811" s="11" t="s">
        <v>220</v>
      </c>
      <c r="AS811" s="11" t="s">
        <v>164</v>
      </c>
      <c r="AT811" s="11">
        <v>4</v>
      </c>
      <c r="AU811" s="11">
        <v>4</v>
      </c>
      <c r="AX811" s="17"/>
      <c r="CF811" s="14">
        <v>41411</v>
      </c>
      <c r="CG811" s="14">
        <v>39881</v>
      </c>
    </row>
    <row r="812" spans="1:85" ht="45" x14ac:dyDescent="0.25">
      <c r="A812" s="11">
        <v>42</v>
      </c>
      <c r="B812" s="11" t="s">
        <v>603</v>
      </c>
      <c r="D812" s="13">
        <v>42.1</v>
      </c>
      <c r="E812" s="11" t="s">
        <v>24</v>
      </c>
      <c r="F812" s="11" t="s">
        <v>141</v>
      </c>
      <c r="G812" s="11" t="s">
        <v>58</v>
      </c>
      <c r="H812" s="11" t="s">
        <v>604</v>
      </c>
      <c r="I812" s="11" t="s">
        <v>141</v>
      </c>
      <c r="J812" s="11" t="s">
        <v>145</v>
      </c>
      <c r="K812" s="14">
        <v>34608</v>
      </c>
      <c r="L812" s="11" t="s">
        <v>605</v>
      </c>
      <c r="M812" s="11">
        <v>412912</v>
      </c>
      <c r="N812" s="11">
        <v>556700</v>
      </c>
      <c r="O812" s="11">
        <v>88</v>
      </c>
      <c r="P812" s="11" t="s">
        <v>216</v>
      </c>
      <c r="Q812" s="11" t="s">
        <v>606</v>
      </c>
      <c r="R812" s="11">
        <v>5</v>
      </c>
      <c r="S812" s="11" t="s">
        <v>149</v>
      </c>
      <c r="T812" s="11">
        <v>49.83</v>
      </c>
      <c r="U812" s="11">
        <v>2</v>
      </c>
      <c r="V812" s="11" t="s">
        <v>607</v>
      </c>
      <c r="W812" s="11">
        <v>1</v>
      </c>
      <c r="X812" s="11">
        <v>1</v>
      </c>
      <c r="Y812" s="11">
        <v>0</v>
      </c>
      <c r="Z812" s="11">
        <v>1</v>
      </c>
      <c r="AA812" s="11">
        <v>0</v>
      </c>
      <c r="AB812" s="11">
        <v>0</v>
      </c>
      <c r="AC812" s="11">
        <v>0</v>
      </c>
      <c r="AD812" s="11">
        <v>0</v>
      </c>
      <c r="AE812" s="11">
        <v>0</v>
      </c>
      <c r="AF812" s="11">
        <v>0</v>
      </c>
      <c r="AG812" s="11">
        <v>0</v>
      </c>
      <c r="AH812" s="11">
        <v>0</v>
      </c>
      <c r="AI812" s="11">
        <v>0</v>
      </c>
      <c r="AJ812" s="11">
        <v>0</v>
      </c>
      <c r="AK812" s="11">
        <v>0</v>
      </c>
      <c r="AL812" s="11">
        <v>0</v>
      </c>
      <c r="AM812" s="11">
        <v>0</v>
      </c>
      <c r="AN812" s="11" t="s">
        <v>608</v>
      </c>
      <c r="AO812" s="11">
        <v>0</v>
      </c>
      <c r="AQ812" s="11" t="s">
        <v>141</v>
      </c>
      <c r="AR812" s="11" t="s">
        <v>220</v>
      </c>
      <c r="AS812" s="11" t="s">
        <v>153</v>
      </c>
      <c r="AT812" s="11">
        <v>2</v>
      </c>
      <c r="AU812" s="11">
        <v>2</v>
      </c>
      <c r="AV812" s="11" t="s">
        <v>609</v>
      </c>
      <c r="AX812" s="17"/>
      <c r="CF812" s="14">
        <v>41411</v>
      </c>
    </row>
    <row r="813" spans="1:85" ht="30" x14ac:dyDescent="0.25">
      <c r="A813" s="11">
        <v>42</v>
      </c>
      <c r="B813" s="11" t="s">
        <v>603</v>
      </c>
      <c r="D813" s="13">
        <v>42.2</v>
      </c>
      <c r="E813" s="11" t="s">
        <v>610</v>
      </c>
      <c r="F813" s="11" t="s">
        <v>141</v>
      </c>
      <c r="G813" s="11" t="s">
        <v>58</v>
      </c>
      <c r="H813" s="11" t="s">
        <v>604</v>
      </c>
      <c r="I813" s="11" t="s">
        <v>141</v>
      </c>
      <c r="J813" s="11" t="s">
        <v>145</v>
      </c>
      <c r="K813" s="14">
        <v>34608</v>
      </c>
      <c r="M813" s="11">
        <v>412979</v>
      </c>
      <c r="N813" s="11">
        <v>556784</v>
      </c>
      <c r="O813" s="11">
        <v>88</v>
      </c>
      <c r="P813" s="11" t="s">
        <v>216</v>
      </c>
      <c r="Q813" s="11" t="s">
        <v>611</v>
      </c>
      <c r="R813" s="11">
        <v>15</v>
      </c>
      <c r="S813" s="11" t="s">
        <v>211</v>
      </c>
      <c r="T813" s="11">
        <v>45</v>
      </c>
      <c r="U813" s="11">
        <v>5</v>
      </c>
      <c r="V813" s="11" t="s">
        <v>150</v>
      </c>
      <c r="W813" s="11">
        <v>1</v>
      </c>
      <c r="X813" s="11">
        <v>0</v>
      </c>
      <c r="Y813" s="11">
        <v>0</v>
      </c>
      <c r="Z813" s="11">
        <v>0</v>
      </c>
      <c r="AA813" s="11">
        <v>0</v>
      </c>
      <c r="AB813" s="11">
        <v>0</v>
      </c>
      <c r="AC813" s="11">
        <v>1</v>
      </c>
      <c r="AD813" s="11">
        <v>1</v>
      </c>
      <c r="AE813" s="11">
        <v>0</v>
      </c>
      <c r="AF813" s="11">
        <v>1</v>
      </c>
      <c r="AG813" s="11">
        <v>0</v>
      </c>
      <c r="AH813" s="11">
        <v>0</v>
      </c>
      <c r="AI813" s="11">
        <v>0</v>
      </c>
      <c r="AJ813" s="11">
        <v>0</v>
      </c>
      <c r="AK813" s="11">
        <v>0</v>
      </c>
      <c r="AL813" s="11">
        <v>0</v>
      </c>
      <c r="AM813" s="11">
        <v>0</v>
      </c>
      <c r="AN813" s="11" t="s">
        <v>612</v>
      </c>
      <c r="AO813" s="11">
        <v>0</v>
      </c>
      <c r="AQ813" s="11" t="s">
        <v>141</v>
      </c>
      <c r="AR813" s="11" t="s">
        <v>220</v>
      </c>
      <c r="AS813" s="11" t="s">
        <v>153</v>
      </c>
      <c r="AT813" s="11">
        <v>2</v>
      </c>
      <c r="AU813" s="11">
        <v>0</v>
      </c>
      <c r="AW813" s="11" t="s">
        <v>165</v>
      </c>
      <c r="AX813" s="17"/>
      <c r="AY813" s="11" t="s">
        <v>613</v>
      </c>
      <c r="BA813" s="11" t="s">
        <v>614</v>
      </c>
      <c r="BB813" s="11" t="s">
        <v>153</v>
      </c>
      <c r="BC813" s="16">
        <v>2</v>
      </c>
      <c r="BD813" s="11" t="s">
        <v>9</v>
      </c>
      <c r="BE813" s="11" t="s">
        <v>168</v>
      </c>
      <c r="BF813" s="11" t="s">
        <v>169</v>
      </c>
      <c r="BG813" s="11" t="s">
        <v>170</v>
      </c>
      <c r="BH813" s="11" t="s">
        <v>171</v>
      </c>
      <c r="BI813" s="11" t="s">
        <v>172</v>
      </c>
      <c r="BJ813" s="11" t="s">
        <v>173</v>
      </c>
      <c r="BK813" s="11">
        <v>1</v>
      </c>
      <c r="BL813" s="11" t="s">
        <v>615</v>
      </c>
      <c r="BQ813" s="11" t="s">
        <v>174</v>
      </c>
      <c r="BT813" s="11" t="s">
        <v>174</v>
      </c>
      <c r="BU813" s="11" t="s">
        <v>175</v>
      </c>
      <c r="BV813" s="11" t="s">
        <v>175</v>
      </c>
      <c r="BW813" s="11" t="s">
        <v>174</v>
      </c>
      <c r="BX813" s="11" t="s">
        <v>175</v>
      </c>
      <c r="BY813" s="11" t="s">
        <v>175</v>
      </c>
      <c r="BZ813" s="11" t="s">
        <v>174</v>
      </c>
      <c r="CA813" s="11" t="s">
        <v>175</v>
      </c>
      <c r="CB813" s="11" t="s">
        <v>175</v>
      </c>
      <c r="CC813" s="11" t="s">
        <v>175</v>
      </c>
      <c r="CD813" s="11" t="s">
        <v>175</v>
      </c>
      <c r="CE813" s="11" t="s">
        <v>175</v>
      </c>
      <c r="CF813" s="14">
        <v>41411</v>
      </c>
      <c r="CG813" s="14">
        <v>41411</v>
      </c>
    </row>
    <row r="814" spans="1:85" ht="30" x14ac:dyDescent="0.25">
      <c r="A814" s="11">
        <v>42</v>
      </c>
      <c r="B814" s="11" t="s">
        <v>603</v>
      </c>
      <c r="D814" s="13">
        <v>42.3</v>
      </c>
      <c r="E814" s="11" t="s">
        <v>616</v>
      </c>
      <c r="F814" s="11" t="s">
        <v>141</v>
      </c>
      <c r="G814" s="11" t="s">
        <v>58</v>
      </c>
      <c r="H814" s="11" t="s">
        <v>604</v>
      </c>
      <c r="I814" s="11" t="s">
        <v>141</v>
      </c>
      <c r="J814" s="11" t="s">
        <v>145</v>
      </c>
      <c r="K814" s="14">
        <v>34608</v>
      </c>
      <c r="M814" s="11">
        <v>413058</v>
      </c>
      <c r="N814" s="11">
        <v>556682</v>
      </c>
      <c r="O814" s="11">
        <v>88</v>
      </c>
      <c r="P814" s="11" t="s">
        <v>216</v>
      </c>
      <c r="Q814" s="11" t="s">
        <v>617</v>
      </c>
      <c r="R814" s="11">
        <v>15</v>
      </c>
      <c r="S814" s="11" t="s">
        <v>211</v>
      </c>
      <c r="T814" s="11">
        <v>45</v>
      </c>
      <c r="U814" s="11">
        <v>5</v>
      </c>
      <c r="V814" s="11" t="s">
        <v>150</v>
      </c>
      <c r="W814" s="11">
        <v>1</v>
      </c>
      <c r="X814" s="11">
        <v>0</v>
      </c>
      <c r="Y814" s="11">
        <v>0</v>
      </c>
      <c r="Z814" s="11">
        <v>0</v>
      </c>
      <c r="AA814" s="11">
        <v>0</v>
      </c>
      <c r="AB814" s="11">
        <v>0</v>
      </c>
      <c r="AC814" s="11">
        <v>1</v>
      </c>
      <c r="AD814" s="11">
        <v>1</v>
      </c>
      <c r="AE814" s="11">
        <v>0</v>
      </c>
      <c r="AF814" s="11">
        <v>1</v>
      </c>
      <c r="AG814" s="11">
        <v>0</v>
      </c>
      <c r="AH814" s="11">
        <v>0</v>
      </c>
      <c r="AI814" s="11">
        <v>0</v>
      </c>
      <c r="AJ814" s="11">
        <v>0</v>
      </c>
      <c r="AK814" s="11">
        <v>0</v>
      </c>
      <c r="AL814" s="11">
        <v>0</v>
      </c>
      <c r="AM814" s="11">
        <v>0</v>
      </c>
      <c r="AN814" s="11" t="s">
        <v>612</v>
      </c>
      <c r="AO814" s="11">
        <v>0</v>
      </c>
      <c r="AQ814" s="11" t="s">
        <v>141</v>
      </c>
      <c r="AR814" s="11" t="s">
        <v>220</v>
      </c>
      <c r="AS814" s="11" t="s">
        <v>153</v>
      </c>
      <c r="AT814" s="11">
        <v>2</v>
      </c>
      <c r="AU814" s="11">
        <v>0</v>
      </c>
      <c r="AW814" s="11" t="s">
        <v>165</v>
      </c>
      <c r="AX814" s="17"/>
      <c r="AY814" s="11" t="s">
        <v>618</v>
      </c>
      <c r="BA814" s="11" t="s">
        <v>614</v>
      </c>
      <c r="BB814" s="11" t="s">
        <v>153</v>
      </c>
      <c r="BC814" s="16">
        <v>2</v>
      </c>
      <c r="BD814" s="11" t="s">
        <v>9</v>
      </c>
      <c r="BE814" s="11" t="s">
        <v>168</v>
      </c>
      <c r="BF814" s="11" t="s">
        <v>169</v>
      </c>
      <c r="BG814" s="11" t="s">
        <v>170</v>
      </c>
      <c r="BH814" s="11" t="s">
        <v>171</v>
      </c>
      <c r="BI814" s="11" t="s">
        <v>172</v>
      </c>
      <c r="BJ814" s="11" t="s">
        <v>173</v>
      </c>
      <c r="BK814" s="11">
        <v>1</v>
      </c>
      <c r="BL814" s="11" t="s">
        <v>615</v>
      </c>
      <c r="BQ814" s="11" t="s">
        <v>174</v>
      </c>
      <c r="BT814" s="11" t="s">
        <v>174</v>
      </c>
      <c r="BU814" s="11" t="s">
        <v>175</v>
      </c>
      <c r="BV814" s="11" t="s">
        <v>175</v>
      </c>
      <c r="BW814" s="11" t="s">
        <v>174</v>
      </c>
      <c r="BX814" s="11" t="s">
        <v>175</v>
      </c>
      <c r="BY814" s="11" t="s">
        <v>175</v>
      </c>
      <c r="BZ814" s="11" t="s">
        <v>174</v>
      </c>
      <c r="CA814" s="11" t="s">
        <v>175</v>
      </c>
      <c r="CB814" s="11" t="s">
        <v>175</v>
      </c>
      <c r="CC814" s="11" t="s">
        <v>175</v>
      </c>
      <c r="CD814" s="11" t="s">
        <v>175</v>
      </c>
      <c r="CE814" s="11" t="s">
        <v>175</v>
      </c>
      <c r="CF814" s="14">
        <v>41411</v>
      </c>
      <c r="CG814" s="14">
        <v>41411</v>
      </c>
    </row>
    <row r="815" spans="1:85" ht="45" x14ac:dyDescent="0.25">
      <c r="A815" s="11">
        <v>401</v>
      </c>
      <c r="B815" s="11" t="s">
        <v>3241</v>
      </c>
      <c r="C815" s="11" t="s">
        <v>3242</v>
      </c>
      <c r="D815" s="13">
        <v>401.1</v>
      </c>
      <c r="E815" s="11" t="s">
        <v>3243</v>
      </c>
      <c r="F815" s="11" t="s">
        <v>251</v>
      </c>
      <c r="G815" s="11" t="s">
        <v>157</v>
      </c>
      <c r="H815" s="11" t="s">
        <v>3244</v>
      </c>
      <c r="I815" s="11" t="s">
        <v>141</v>
      </c>
      <c r="J815" s="11" t="s">
        <v>1232</v>
      </c>
      <c r="K815" s="14">
        <v>36373</v>
      </c>
      <c r="L815" s="11" t="s">
        <v>3245</v>
      </c>
      <c r="M815" s="11">
        <v>423096</v>
      </c>
      <c r="N815" s="11">
        <v>400042</v>
      </c>
      <c r="O815" s="11">
        <v>110</v>
      </c>
      <c r="P815" s="11" t="s">
        <v>160</v>
      </c>
      <c r="Q815" s="11" t="s">
        <v>3246</v>
      </c>
      <c r="R815" s="11">
        <v>5</v>
      </c>
      <c r="S815" s="11" t="s">
        <v>162</v>
      </c>
      <c r="T815" s="11">
        <v>197</v>
      </c>
      <c r="U815" s="11">
        <v>5</v>
      </c>
      <c r="V815" s="11" t="s">
        <v>150</v>
      </c>
      <c r="W815" s="11">
        <v>1</v>
      </c>
      <c r="X815" s="11">
        <v>1</v>
      </c>
      <c r="Y815" s="11">
        <v>0</v>
      </c>
      <c r="Z815" s="11">
        <v>0</v>
      </c>
      <c r="AA815" s="11">
        <v>0</v>
      </c>
      <c r="AB815" s="11">
        <v>0</v>
      </c>
      <c r="AC815" s="11">
        <v>0</v>
      </c>
      <c r="AD815" s="11">
        <v>0</v>
      </c>
      <c r="AE815" s="11">
        <v>1</v>
      </c>
      <c r="AF815" s="11">
        <v>1</v>
      </c>
      <c r="AG815" s="11">
        <v>0</v>
      </c>
      <c r="AH815" s="11">
        <v>0</v>
      </c>
      <c r="AI815" s="11">
        <v>0</v>
      </c>
      <c r="AJ815" s="11">
        <v>0</v>
      </c>
      <c r="AK815" s="11">
        <v>0</v>
      </c>
      <c r="AL815" s="11">
        <v>0</v>
      </c>
      <c r="AM815" s="11">
        <v>0</v>
      </c>
      <c r="AN815" s="11" t="s">
        <v>1194</v>
      </c>
      <c r="AO815" s="11">
        <v>0</v>
      </c>
      <c r="AQ815" s="11" t="s">
        <v>256</v>
      </c>
      <c r="AR815" s="11" t="s">
        <v>152</v>
      </c>
      <c r="AS815" s="11" t="s">
        <v>209</v>
      </c>
      <c r="AT815" s="11">
        <v>12</v>
      </c>
      <c r="AU815" s="11">
        <v>12</v>
      </c>
      <c r="AV815" s="11" t="s">
        <v>3247</v>
      </c>
      <c r="AW815" s="11" t="s">
        <v>165</v>
      </c>
      <c r="AX815" s="17"/>
      <c r="AY815" s="11" t="s">
        <v>2781</v>
      </c>
      <c r="BA815" s="11" t="s">
        <v>827</v>
      </c>
      <c r="BB815" s="11" t="s">
        <v>259</v>
      </c>
      <c r="BC815" s="16">
        <v>12</v>
      </c>
      <c r="BD815" s="11" t="s">
        <v>3248</v>
      </c>
      <c r="BE815" s="11" t="s">
        <v>168</v>
      </c>
      <c r="BF815" s="11" t="s">
        <v>169</v>
      </c>
      <c r="BG815" s="11" t="s">
        <v>261</v>
      </c>
      <c r="BH815" s="11" t="s">
        <v>1333</v>
      </c>
      <c r="BI815" s="11" t="s">
        <v>172</v>
      </c>
      <c r="BJ815" s="11" t="s">
        <v>173</v>
      </c>
      <c r="BK815" s="11">
        <v>1</v>
      </c>
      <c r="BP815" s="11" t="s">
        <v>174</v>
      </c>
      <c r="BQ815" s="11" t="s">
        <v>174</v>
      </c>
      <c r="BR815" s="11" t="s">
        <v>318</v>
      </c>
      <c r="BS815" s="11" t="s">
        <v>1713</v>
      </c>
      <c r="BT815" s="11" t="s">
        <v>3249</v>
      </c>
      <c r="BU815" s="11" t="s">
        <v>2583</v>
      </c>
      <c r="BV815" s="11" t="s">
        <v>2583</v>
      </c>
      <c r="BW815" s="11" t="s">
        <v>2583</v>
      </c>
      <c r="BX815" s="11" t="s">
        <v>2583</v>
      </c>
      <c r="BY815" s="11" t="s">
        <v>2583</v>
      </c>
      <c r="BZ815" s="11" t="s">
        <v>3249</v>
      </c>
      <c r="CA815" s="11" t="s">
        <v>2583</v>
      </c>
      <c r="CB815" s="11" t="s">
        <v>2583</v>
      </c>
      <c r="CC815" s="11" t="s">
        <v>2583</v>
      </c>
      <c r="CD815" s="11" t="s">
        <v>2583</v>
      </c>
      <c r="CE815" s="11" t="s">
        <v>2583</v>
      </c>
      <c r="CF815" s="14">
        <v>41411</v>
      </c>
      <c r="CG815" s="14">
        <v>38718</v>
      </c>
    </row>
    <row r="816" spans="1:85" ht="30" x14ac:dyDescent="0.25">
      <c r="A816" s="11">
        <v>401</v>
      </c>
      <c r="B816" s="11" t="s">
        <v>3241</v>
      </c>
      <c r="C816" s="11" t="s">
        <v>3242</v>
      </c>
      <c r="D816" s="13">
        <v>401.2</v>
      </c>
      <c r="E816" s="11" t="s">
        <v>3250</v>
      </c>
      <c r="F816" s="11" t="s">
        <v>251</v>
      </c>
      <c r="G816" s="11" t="s">
        <v>157</v>
      </c>
      <c r="H816" s="11" t="s">
        <v>3244</v>
      </c>
      <c r="I816" s="11" t="s">
        <v>141</v>
      </c>
      <c r="J816" s="11" t="s">
        <v>1232</v>
      </c>
      <c r="K816" s="14">
        <v>36373</v>
      </c>
      <c r="M816" s="11">
        <v>423080</v>
      </c>
      <c r="N816" s="11">
        <v>400270</v>
      </c>
      <c r="O816" s="11">
        <v>110</v>
      </c>
      <c r="P816" s="11" t="s">
        <v>160</v>
      </c>
      <c r="Q816" s="11" t="s">
        <v>3251</v>
      </c>
      <c r="R816" s="11">
        <v>1</v>
      </c>
      <c r="S816" s="11" t="s">
        <v>231</v>
      </c>
      <c r="T816" s="11">
        <v>220</v>
      </c>
      <c r="U816" s="11">
        <v>5</v>
      </c>
      <c r="V816" s="11" t="s">
        <v>150</v>
      </c>
      <c r="W816" s="11">
        <v>1</v>
      </c>
      <c r="X816" s="11">
        <v>1</v>
      </c>
      <c r="Y816" s="11">
        <v>0</v>
      </c>
      <c r="Z816" s="11">
        <v>0</v>
      </c>
      <c r="AA816" s="11">
        <v>0</v>
      </c>
      <c r="AB816" s="11">
        <v>0</v>
      </c>
      <c r="AC816" s="11">
        <v>0</v>
      </c>
      <c r="AD816" s="11">
        <v>0</v>
      </c>
      <c r="AE816" s="11">
        <v>0</v>
      </c>
      <c r="AF816" s="11">
        <v>1</v>
      </c>
      <c r="AG816" s="11">
        <v>0</v>
      </c>
      <c r="AH816" s="11">
        <v>0</v>
      </c>
      <c r="AI816" s="11">
        <v>0</v>
      </c>
      <c r="AJ816" s="11">
        <v>0</v>
      </c>
      <c r="AK816" s="11">
        <v>0</v>
      </c>
      <c r="AL816" s="11">
        <v>0</v>
      </c>
      <c r="AM816" s="11">
        <v>0</v>
      </c>
      <c r="AN816" s="11" t="s">
        <v>972</v>
      </c>
      <c r="AO816" s="11">
        <v>0</v>
      </c>
      <c r="AQ816" s="11" t="s">
        <v>256</v>
      </c>
      <c r="AR816" s="11" t="s">
        <v>152</v>
      </c>
      <c r="AS816" s="11" t="s">
        <v>209</v>
      </c>
      <c r="AT816" s="11">
        <v>12</v>
      </c>
      <c r="AU816" s="11">
        <v>0</v>
      </c>
      <c r="AV816" s="11" t="s">
        <v>3252</v>
      </c>
      <c r="AW816" s="11" t="s">
        <v>165</v>
      </c>
      <c r="AX816" s="17"/>
      <c r="AY816" s="11" t="s">
        <v>3253</v>
      </c>
      <c r="BA816" s="11" t="s">
        <v>827</v>
      </c>
      <c r="BB816" s="11" t="s">
        <v>259</v>
      </c>
      <c r="BC816" s="16">
        <v>12</v>
      </c>
      <c r="BD816" s="11" t="s">
        <v>3248</v>
      </c>
      <c r="BE816" s="11" t="s">
        <v>168</v>
      </c>
      <c r="BF816" s="11" t="s">
        <v>169</v>
      </c>
      <c r="BG816" s="11" t="s">
        <v>261</v>
      </c>
      <c r="BH816" s="11" t="s">
        <v>1333</v>
      </c>
      <c r="BI816" s="11" t="s">
        <v>172</v>
      </c>
      <c r="BJ816" s="11" t="s">
        <v>173</v>
      </c>
      <c r="BK816" s="11">
        <v>1</v>
      </c>
      <c r="BP816" s="11" t="s">
        <v>174</v>
      </c>
      <c r="BQ816" s="11" t="s">
        <v>174</v>
      </c>
      <c r="BR816" s="11" t="s">
        <v>318</v>
      </c>
      <c r="BS816" s="11" t="s">
        <v>1713</v>
      </c>
      <c r="BT816" s="11" t="s">
        <v>3249</v>
      </c>
      <c r="BU816" s="11" t="s">
        <v>2583</v>
      </c>
      <c r="BV816" s="11" t="s">
        <v>2583</v>
      </c>
      <c r="BW816" s="11" t="s">
        <v>2583</v>
      </c>
      <c r="BX816" s="11" t="s">
        <v>2583</v>
      </c>
      <c r="BY816" s="11" t="s">
        <v>2583</v>
      </c>
      <c r="BZ816" s="11" t="s">
        <v>3249</v>
      </c>
      <c r="CA816" s="11" t="s">
        <v>2583</v>
      </c>
      <c r="CB816" s="11" t="s">
        <v>2583</v>
      </c>
      <c r="CC816" s="11" t="s">
        <v>2583</v>
      </c>
      <c r="CD816" s="11" t="s">
        <v>2583</v>
      </c>
      <c r="CE816" s="11" t="s">
        <v>2583</v>
      </c>
      <c r="CF816" s="14">
        <v>41411</v>
      </c>
      <c r="CG816" s="14">
        <v>38718</v>
      </c>
    </row>
    <row r="817" spans="1:85" ht="30" x14ac:dyDescent="0.25">
      <c r="A817" s="11">
        <v>401</v>
      </c>
      <c r="B817" s="11" t="s">
        <v>3241</v>
      </c>
      <c r="C817" s="11" t="s">
        <v>3242</v>
      </c>
      <c r="D817" s="13">
        <v>401.3</v>
      </c>
      <c r="E817" s="11" t="s">
        <v>3254</v>
      </c>
      <c r="F817" s="11" t="s">
        <v>251</v>
      </c>
      <c r="G817" s="11" t="s">
        <v>157</v>
      </c>
      <c r="H817" s="11" t="s">
        <v>3244</v>
      </c>
      <c r="I817" s="11" t="s">
        <v>141</v>
      </c>
      <c r="J817" s="11" t="s">
        <v>1232</v>
      </c>
      <c r="K817" s="14">
        <v>36373</v>
      </c>
      <c r="M817" s="11">
        <v>423185</v>
      </c>
      <c r="N817" s="11">
        <v>400305</v>
      </c>
      <c r="O817" s="11">
        <v>110</v>
      </c>
      <c r="P817" s="11" t="s">
        <v>160</v>
      </c>
      <c r="Q817" s="11" t="s">
        <v>3255</v>
      </c>
      <c r="R817" s="11">
        <v>1</v>
      </c>
      <c r="S817" s="11" t="s">
        <v>231</v>
      </c>
      <c r="T817" s="11">
        <v>232.13</v>
      </c>
      <c r="U817" s="11">
        <v>0.01</v>
      </c>
      <c r="V817" s="11" t="s">
        <v>231</v>
      </c>
      <c r="W817" s="11">
        <v>1</v>
      </c>
      <c r="X817" s="11">
        <v>0</v>
      </c>
      <c r="Y817" s="11">
        <v>1</v>
      </c>
      <c r="Z817" s="11">
        <v>1</v>
      </c>
      <c r="AA817" s="11">
        <v>0</v>
      </c>
      <c r="AB817" s="11">
        <v>0</v>
      </c>
      <c r="AC817" s="11">
        <v>0</v>
      </c>
      <c r="AD817" s="11">
        <v>0</v>
      </c>
      <c r="AE817" s="11">
        <v>0</v>
      </c>
      <c r="AF817" s="11">
        <v>0</v>
      </c>
      <c r="AG817" s="11">
        <v>0</v>
      </c>
      <c r="AH817" s="11">
        <v>0</v>
      </c>
      <c r="AI817" s="11">
        <v>0</v>
      </c>
      <c r="AJ817" s="11">
        <v>0</v>
      </c>
      <c r="AK817" s="11">
        <v>0</v>
      </c>
      <c r="AL817" s="11">
        <v>0</v>
      </c>
      <c r="AM817" s="11">
        <v>0</v>
      </c>
      <c r="AN817" s="11" t="s">
        <v>2450</v>
      </c>
      <c r="AO817" s="11">
        <v>0</v>
      </c>
      <c r="AQ817" s="11" t="s">
        <v>256</v>
      </c>
      <c r="AR817" s="11" t="s">
        <v>152</v>
      </c>
      <c r="AS817" s="11" t="s">
        <v>209</v>
      </c>
      <c r="AT817" s="11">
        <v>12</v>
      </c>
      <c r="AU817" s="11">
        <v>0</v>
      </c>
      <c r="AV817" s="11" t="s">
        <v>3256</v>
      </c>
      <c r="AX817" s="17"/>
      <c r="CF817" s="14">
        <v>41411</v>
      </c>
    </row>
    <row r="818" spans="1:85" ht="30" x14ac:dyDescent="0.25">
      <c r="A818" s="11">
        <v>401</v>
      </c>
      <c r="B818" s="11" t="s">
        <v>3241</v>
      </c>
      <c r="C818" s="11" t="s">
        <v>3242</v>
      </c>
      <c r="D818" s="13">
        <v>401.4</v>
      </c>
      <c r="E818" s="11" t="s">
        <v>3257</v>
      </c>
      <c r="F818" s="11" t="s">
        <v>251</v>
      </c>
      <c r="G818" s="11" t="s">
        <v>157</v>
      </c>
      <c r="H818" s="11" t="s">
        <v>3244</v>
      </c>
      <c r="I818" s="11" t="s">
        <v>141</v>
      </c>
      <c r="J818" s="11" t="s">
        <v>1232</v>
      </c>
      <c r="K818" s="14">
        <v>36373</v>
      </c>
      <c r="M818" s="11">
        <v>423098</v>
      </c>
      <c r="N818" s="11">
        <v>400102</v>
      </c>
      <c r="O818" s="11">
        <v>110</v>
      </c>
      <c r="P818" s="11" t="s">
        <v>160</v>
      </c>
      <c r="Q818" s="11" t="s">
        <v>3258</v>
      </c>
      <c r="R818" s="11">
        <v>1</v>
      </c>
      <c r="S818" s="11" t="s">
        <v>231</v>
      </c>
      <c r="T818" s="11">
        <v>219.7</v>
      </c>
      <c r="U818" s="11">
        <v>0.1</v>
      </c>
      <c r="V818" s="11" t="s">
        <v>231</v>
      </c>
      <c r="W818" s="11">
        <v>1</v>
      </c>
      <c r="X818" s="11">
        <v>0</v>
      </c>
      <c r="Y818" s="11">
        <v>0</v>
      </c>
      <c r="Z818" s="11">
        <v>1</v>
      </c>
      <c r="AA818" s="11">
        <v>0</v>
      </c>
      <c r="AB818" s="11">
        <v>0</v>
      </c>
      <c r="AC818" s="11">
        <v>0</v>
      </c>
      <c r="AD818" s="11">
        <v>0</v>
      </c>
      <c r="AE818" s="11">
        <v>0</v>
      </c>
      <c r="AF818" s="11">
        <v>0</v>
      </c>
      <c r="AG818" s="11">
        <v>0</v>
      </c>
      <c r="AH818" s="11">
        <v>0</v>
      </c>
      <c r="AI818" s="11">
        <v>0</v>
      </c>
      <c r="AJ818" s="11">
        <v>0</v>
      </c>
      <c r="AK818" s="11">
        <v>0</v>
      </c>
      <c r="AL818" s="11">
        <v>0</v>
      </c>
      <c r="AM818" s="11">
        <v>0</v>
      </c>
      <c r="AN818" s="11" t="s">
        <v>308</v>
      </c>
      <c r="AO818" s="11">
        <v>0</v>
      </c>
      <c r="AQ818" s="11" t="s">
        <v>256</v>
      </c>
      <c r="AR818" s="11" t="s">
        <v>152</v>
      </c>
      <c r="AS818" s="11" t="s">
        <v>209</v>
      </c>
      <c r="AT818" s="11">
        <v>12</v>
      </c>
      <c r="AU818" s="11">
        <v>0</v>
      </c>
      <c r="AV818" s="11" t="s">
        <v>3259</v>
      </c>
      <c r="AX818" s="17"/>
      <c r="CF818" s="14">
        <v>41411</v>
      </c>
    </row>
    <row r="819" spans="1:85" ht="30" x14ac:dyDescent="0.25">
      <c r="A819" s="11">
        <v>401</v>
      </c>
      <c r="B819" s="11" t="s">
        <v>3241</v>
      </c>
      <c r="C819" s="11" t="s">
        <v>3242</v>
      </c>
      <c r="D819" s="13">
        <v>401.5</v>
      </c>
      <c r="E819" s="11" t="s">
        <v>3260</v>
      </c>
      <c r="F819" s="11" t="s">
        <v>251</v>
      </c>
      <c r="G819" s="11" t="s">
        <v>157</v>
      </c>
      <c r="H819" s="11" t="s">
        <v>3244</v>
      </c>
      <c r="I819" s="11" t="s">
        <v>141</v>
      </c>
      <c r="J819" s="11" t="s">
        <v>1232</v>
      </c>
      <c r="K819" s="14">
        <v>36373</v>
      </c>
      <c r="M819" s="11">
        <v>423098</v>
      </c>
      <c r="N819" s="11">
        <v>400102</v>
      </c>
      <c r="O819" s="11">
        <v>110</v>
      </c>
      <c r="P819" s="11" t="s">
        <v>160</v>
      </c>
      <c r="Q819" s="11" t="s">
        <v>3258</v>
      </c>
      <c r="R819" s="11">
        <v>1</v>
      </c>
      <c r="S819" s="11" t="s">
        <v>231</v>
      </c>
      <c r="T819" s="11">
        <v>220</v>
      </c>
      <c r="U819" s="11">
        <v>1</v>
      </c>
      <c r="V819" s="11" t="s">
        <v>150</v>
      </c>
      <c r="W819" s="11">
        <v>1</v>
      </c>
      <c r="X819" s="11">
        <v>0</v>
      </c>
      <c r="Y819" s="11">
        <v>0</v>
      </c>
      <c r="Z819" s="11">
        <v>1</v>
      </c>
      <c r="AA819" s="11">
        <v>0</v>
      </c>
      <c r="AB819" s="11">
        <v>0</v>
      </c>
      <c r="AC819" s="11">
        <v>0</v>
      </c>
      <c r="AD819" s="11">
        <v>0</v>
      </c>
      <c r="AE819" s="11">
        <v>0</v>
      </c>
      <c r="AF819" s="11">
        <v>0</v>
      </c>
      <c r="AG819" s="11">
        <v>0</v>
      </c>
      <c r="AH819" s="11">
        <v>0</v>
      </c>
      <c r="AI819" s="11">
        <v>0</v>
      </c>
      <c r="AJ819" s="11">
        <v>0</v>
      </c>
      <c r="AK819" s="11">
        <v>0</v>
      </c>
      <c r="AL819" s="11">
        <v>0</v>
      </c>
      <c r="AM819" s="11">
        <v>0</v>
      </c>
      <c r="AN819" s="11" t="s">
        <v>308</v>
      </c>
      <c r="AO819" s="11">
        <v>0</v>
      </c>
      <c r="AQ819" s="11" t="s">
        <v>256</v>
      </c>
      <c r="AR819" s="11" t="s">
        <v>152</v>
      </c>
      <c r="AS819" s="11" t="s">
        <v>209</v>
      </c>
      <c r="AT819" s="11">
        <v>12</v>
      </c>
      <c r="AU819" s="11">
        <v>0</v>
      </c>
      <c r="AV819" s="11" t="s">
        <v>3261</v>
      </c>
      <c r="AX819" s="17"/>
      <c r="CF819" s="14">
        <v>41411</v>
      </c>
    </row>
    <row r="820" spans="1:85" ht="45" x14ac:dyDescent="0.25">
      <c r="A820" s="18">
        <v>401</v>
      </c>
      <c r="B820" s="18" t="s">
        <v>3241</v>
      </c>
      <c r="C820" s="11" t="s">
        <v>3242</v>
      </c>
      <c r="D820" s="19">
        <v>401.6</v>
      </c>
      <c r="E820" s="18" t="s">
        <v>661</v>
      </c>
      <c r="F820" s="18" t="s">
        <v>251</v>
      </c>
      <c r="G820" s="18" t="s">
        <v>157</v>
      </c>
      <c r="H820" s="18" t="s">
        <v>3244</v>
      </c>
      <c r="I820" s="18" t="s">
        <v>141</v>
      </c>
      <c r="J820" s="18" t="s">
        <v>1232</v>
      </c>
      <c r="K820" s="20">
        <v>36373</v>
      </c>
      <c r="L820" s="18"/>
      <c r="M820" s="18">
        <v>423194</v>
      </c>
      <c r="N820" s="18">
        <v>400328</v>
      </c>
      <c r="O820" s="18">
        <v>110</v>
      </c>
      <c r="P820" s="18" t="s">
        <v>160</v>
      </c>
      <c r="Q820" s="18" t="s">
        <v>3262</v>
      </c>
      <c r="R820" s="18">
        <v>1</v>
      </c>
      <c r="S820" s="18" t="s">
        <v>231</v>
      </c>
      <c r="T820" s="18"/>
      <c r="U820" s="18"/>
      <c r="V820" s="18"/>
      <c r="W820" s="18">
        <v>1</v>
      </c>
      <c r="X820" s="18">
        <v>0</v>
      </c>
      <c r="Y820" s="18">
        <v>1</v>
      </c>
      <c r="Z820" s="18">
        <v>1</v>
      </c>
      <c r="AA820" s="18">
        <v>0</v>
      </c>
      <c r="AB820" s="18">
        <v>0</v>
      </c>
      <c r="AC820" s="18">
        <v>1</v>
      </c>
      <c r="AD820" s="18">
        <v>0</v>
      </c>
      <c r="AE820" s="18">
        <v>0</v>
      </c>
      <c r="AF820" s="18">
        <v>1</v>
      </c>
      <c r="AG820" s="18">
        <v>0</v>
      </c>
      <c r="AH820" s="18">
        <v>0</v>
      </c>
      <c r="AI820" s="18">
        <v>0</v>
      </c>
      <c r="AJ820" s="18">
        <v>0</v>
      </c>
      <c r="AK820" s="18">
        <v>0</v>
      </c>
      <c r="AL820" s="18">
        <v>0</v>
      </c>
      <c r="AM820" s="18">
        <v>0</v>
      </c>
      <c r="AN820" s="18" t="s">
        <v>3263</v>
      </c>
      <c r="AO820" s="18">
        <v>0</v>
      </c>
      <c r="AP820" s="18"/>
      <c r="AQ820" s="18" t="s">
        <v>256</v>
      </c>
      <c r="AR820" s="18" t="s">
        <v>152</v>
      </c>
      <c r="AS820" s="11" t="s">
        <v>209</v>
      </c>
      <c r="AT820" s="18">
        <v>12</v>
      </c>
      <c r="AU820" s="11">
        <v>0</v>
      </c>
      <c r="AV820" s="18" t="s">
        <v>3247</v>
      </c>
      <c r="AW820" s="11" t="s">
        <v>165</v>
      </c>
      <c r="AX820" s="17"/>
      <c r="AY820" s="11" t="s">
        <v>3264</v>
      </c>
      <c r="BA820" s="11" t="s">
        <v>827</v>
      </c>
      <c r="BB820" s="11" t="s">
        <v>3265</v>
      </c>
      <c r="BD820" s="11" t="s">
        <v>3248</v>
      </c>
      <c r="BE820" s="11" t="s">
        <v>168</v>
      </c>
      <c r="BF820" s="11" t="s">
        <v>169</v>
      </c>
      <c r="BG820" s="11" t="s">
        <v>261</v>
      </c>
      <c r="BH820" s="11" t="s">
        <v>1333</v>
      </c>
      <c r="BI820" s="11" t="s">
        <v>172</v>
      </c>
      <c r="BJ820" s="11" t="s">
        <v>173</v>
      </c>
      <c r="BK820" s="11">
        <v>0</v>
      </c>
      <c r="BP820" s="11" t="s">
        <v>174</v>
      </c>
      <c r="BR820" s="11" t="s">
        <v>318</v>
      </c>
      <c r="BS820" s="11" t="s">
        <v>1713</v>
      </c>
      <c r="BT820" s="11">
        <v>0</v>
      </c>
      <c r="BU820" s="11">
        <v>0</v>
      </c>
      <c r="BV820" s="11">
        <v>0</v>
      </c>
      <c r="BW820" s="11">
        <v>0</v>
      </c>
      <c r="BX820" s="11">
        <v>0</v>
      </c>
      <c r="BY820" s="11">
        <v>0</v>
      </c>
      <c r="BZ820" s="11">
        <v>0</v>
      </c>
      <c r="CA820" s="11">
        <v>0</v>
      </c>
      <c r="CB820" s="11">
        <v>0</v>
      </c>
      <c r="CC820" s="11">
        <v>0</v>
      </c>
      <c r="CD820" s="11">
        <v>0</v>
      </c>
      <c r="CE820" s="11">
        <v>0</v>
      </c>
      <c r="CF820" s="14">
        <v>41411</v>
      </c>
      <c r="CG820" s="14">
        <v>41282</v>
      </c>
    </row>
    <row r="821" spans="1:85" ht="45" x14ac:dyDescent="0.25">
      <c r="A821" s="18">
        <v>401</v>
      </c>
      <c r="B821" s="18" t="s">
        <v>3241</v>
      </c>
      <c r="C821" s="11" t="s">
        <v>3242</v>
      </c>
      <c r="D821" s="19">
        <v>401.7</v>
      </c>
      <c r="E821" s="18" t="s">
        <v>3266</v>
      </c>
      <c r="F821" s="18" t="s">
        <v>251</v>
      </c>
      <c r="G821" s="18" t="s">
        <v>157</v>
      </c>
      <c r="H821" s="18" t="s">
        <v>3244</v>
      </c>
      <c r="I821" s="18" t="s">
        <v>141</v>
      </c>
      <c r="J821" s="18" t="s">
        <v>1232</v>
      </c>
      <c r="K821" s="20">
        <v>36373</v>
      </c>
      <c r="L821" s="18"/>
      <c r="M821" s="18">
        <v>423175</v>
      </c>
      <c r="N821" s="18">
        <v>400315</v>
      </c>
      <c r="O821" s="18">
        <v>110</v>
      </c>
      <c r="P821" s="18" t="s">
        <v>160</v>
      </c>
      <c r="Q821" s="18" t="s">
        <v>3267</v>
      </c>
      <c r="R821" s="18">
        <v>10</v>
      </c>
      <c r="S821" s="18" t="s">
        <v>149</v>
      </c>
      <c r="T821" s="18"/>
      <c r="U821" s="18"/>
      <c r="V821" s="18"/>
      <c r="W821" s="18">
        <v>1</v>
      </c>
      <c r="X821" s="18">
        <v>0</v>
      </c>
      <c r="Y821" s="18">
        <v>0</v>
      </c>
      <c r="Z821" s="18">
        <v>0</v>
      </c>
      <c r="AA821" s="18">
        <v>0</v>
      </c>
      <c r="AB821" s="18">
        <v>0</v>
      </c>
      <c r="AC821" s="18">
        <v>0</v>
      </c>
      <c r="AD821" s="18">
        <v>0</v>
      </c>
      <c r="AE821" s="18">
        <v>0</v>
      </c>
      <c r="AF821" s="18">
        <v>1</v>
      </c>
      <c r="AG821" s="18">
        <v>0</v>
      </c>
      <c r="AH821" s="18">
        <v>0</v>
      </c>
      <c r="AI821" s="18">
        <v>0</v>
      </c>
      <c r="AJ821" s="18">
        <v>0</v>
      </c>
      <c r="AK821" s="18">
        <v>0</v>
      </c>
      <c r="AL821" s="18">
        <v>0</v>
      </c>
      <c r="AM821" s="18">
        <v>0</v>
      </c>
      <c r="AN821" s="18" t="s">
        <v>185</v>
      </c>
      <c r="AO821" s="18">
        <v>0</v>
      </c>
      <c r="AP821" s="18"/>
      <c r="AQ821" s="18" t="s">
        <v>256</v>
      </c>
      <c r="AR821" s="18" t="s">
        <v>152</v>
      </c>
      <c r="AS821" s="11" t="s">
        <v>209</v>
      </c>
      <c r="AT821" s="18">
        <v>12</v>
      </c>
      <c r="AU821" s="11">
        <v>0</v>
      </c>
      <c r="AV821" s="18" t="s">
        <v>3247</v>
      </c>
      <c r="AW821" s="11" t="s">
        <v>165</v>
      </c>
      <c r="AX821" s="17"/>
      <c r="AY821" s="11" t="s">
        <v>3268</v>
      </c>
      <c r="BA821" s="11" t="s">
        <v>827</v>
      </c>
      <c r="BB821" s="11" t="s">
        <v>3265</v>
      </c>
      <c r="BD821" s="11" t="s">
        <v>3248</v>
      </c>
      <c r="BE821" s="11" t="s">
        <v>168</v>
      </c>
      <c r="BF821" s="11" t="s">
        <v>169</v>
      </c>
      <c r="BG821" s="11" t="s">
        <v>261</v>
      </c>
      <c r="BH821" s="11" t="s">
        <v>1333</v>
      </c>
      <c r="BI821" s="11" t="s">
        <v>172</v>
      </c>
      <c r="BJ821" s="11" t="s">
        <v>173</v>
      </c>
      <c r="BK821" s="11">
        <v>0</v>
      </c>
      <c r="BP821" s="11" t="s">
        <v>286</v>
      </c>
      <c r="BS821" s="11" t="s">
        <v>1713</v>
      </c>
      <c r="BT821" s="11">
        <v>0</v>
      </c>
      <c r="BU821" s="11">
        <v>0</v>
      </c>
      <c r="BV821" s="11">
        <v>0</v>
      </c>
      <c r="BW821" s="11">
        <v>0</v>
      </c>
      <c r="BX821" s="11">
        <v>0</v>
      </c>
      <c r="BY821" s="11">
        <v>0</v>
      </c>
      <c r="BZ821" s="11">
        <v>0</v>
      </c>
      <c r="CA821" s="11">
        <v>0</v>
      </c>
      <c r="CB821" s="11">
        <v>0</v>
      </c>
      <c r="CC821" s="11">
        <v>0</v>
      </c>
      <c r="CD821" s="11">
        <v>0</v>
      </c>
      <c r="CE821" s="11">
        <v>0</v>
      </c>
      <c r="CF821" s="14">
        <v>41411</v>
      </c>
      <c r="CG821" s="14">
        <v>41282</v>
      </c>
    </row>
    <row r="822" spans="1:85" ht="30" x14ac:dyDescent="0.25">
      <c r="A822" s="18">
        <v>401</v>
      </c>
      <c r="B822" s="18" t="s">
        <v>3241</v>
      </c>
      <c r="C822" s="11" t="s">
        <v>3242</v>
      </c>
      <c r="D822" s="19">
        <v>401.8</v>
      </c>
      <c r="E822" s="18" t="s">
        <v>3269</v>
      </c>
      <c r="F822" s="18" t="s">
        <v>251</v>
      </c>
      <c r="G822" s="18" t="s">
        <v>157</v>
      </c>
      <c r="H822" s="18" t="s">
        <v>3244</v>
      </c>
      <c r="I822" s="18" t="s">
        <v>141</v>
      </c>
      <c r="J822" s="18" t="s">
        <v>1232</v>
      </c>
      <c r="K822" s="20">
        <v>36373</v>
      </c>
      <c r="L822" s="18"/>
      <c r="M822" s="18">
        <v>423145</v>
      </c>
      <c r="N822" s="18">
        <v>400235</v>
      </c>
      <c r="O822" s="18">
        <v>110</v>
      </c>
      <c r="P822" s="18"/>
      <c r="Q822" s="18" t="s">
        <v>3270</v>
      </c>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T822" s="18"/>
      <c r="AV822" s="18"/>
      <c r="AX822" s="17"/>
    </row>
    <row r="823" spans="1:85" ht="45" x14ac:dyDescent="0.25">
      <c r="A823" s="18">
        <v>401</v>
      </c>
      <c r="B823" s="18" t="s">
        <v>3241</v>
      </c>
      <c r="C823" s="11" t="s">
        <v>3242</v>
      </c>
      <c r="D823" s="19">
        <v>401.85</v>
      </c>
      <c r="E823" s="18" t="s">
        <v>3271</v>
      </c>
      <c r="F823" s="18" t="s">
        <v>251</v>
      </c>
      <c r="G823" s="18" t="s">
        <v>157</v>
      </c>
      <c r="H823" s="18" t="s">
        <v>3244</v>
      </c>
      <c r="I823" s="18" t="s">
        <v>141</v>
      </c>
      <c r="J823" s="18" t="s">
        <v>1232</v>
      </c>
      <c r="K823" s="20">
        <v>36373</v>
      </c>
      <c r="L823" s="18"/>
      <c r="M823" s="18">
        <v>423140</v>
      </c>
      <c r="N823" s="18">
        <v>400235</v>
      </c>
      <c r="O823" s="18">
        <v>110</v>
      </c>
      <c r="P823" s="18" t="s">
        <v>160</v>
      </c>
      <c r="Q823" s="18" t="s">
        <v>3272</v>
      </c>
      <c r="R823" s="18">
        <v>20</v>
      </c>
      <c r="S823" s="18" t="s">
        <v>149</v>
      </c>
      <c r="T823" s="18"/>
      <c r="U823" s="18"/>
      <c r="V823" s="18"/>
      <c r="W823" s="18">
        <v>1</v>
      </c>
      <c r="X823" s="18">
        <v>0</v>
      </c>
      <c r="Y823" s="18">
        <v>0</v>
      </c>
      <c r="Z823" s="18">
        <v>0</v>
      </c>
      <c r="AA823" s="18">
        <v>0</v>
      </c>
      <c r="AB823" s="18">
        <v>0</v>
      </c>
      <c r="AC823" s="18">
        <v>0</v>
      </c>
      <c r="AD823" s="18">
        <v>0</v>
      </c>
      <c r="AE823" s="18">
        <v>0</v>
      </c>
      <c r="AF823" s="18">
        <v>1</v>
      </c>
      <c r="AG823" s="18">
        <v>0</v>
      </c>
      <c r="AH823" s="18">
        <v>0</v>
      </c>
      <c r="AI823" s="18">
        <v>0</v>
      </c>
      <c r="AJ823" s="18">
        <v>0</v>
      </c>
      <c r="AK823" s="18">
        <v>0</v>
      </c>
      <c r="AL823" s="18">
        <v>0</v>
      </c>
      <c r="AM823" s="18">
        <v>0</v>
      </c>
      <c r="AN823" s="18" t="s">
        <v>185</v>
      </c>
      <c r="AO823" s="18">
        <v>0</v>
      </c>
      <c r="AP823" s="18"/>
      <c r="AQ823" s="18" t="s">
        <v>256</v>
      </c>
      <c r="AR823" s="18" t="s">
        <v>152</v>
      </c>
      <c r="AS823" s="11" t="s">
        <v>209</v>
      </c>
      <c r="AT823" s="18">
        <v>12</v>
      </c>
      <c r="AU823" s="11">
        <v>0</v>
      </c>
      <c r="AV823" s="18" t="s">
        <v>3247</v>
      </c>
      <c r="AW823" s="11" t="s">
        <v>165</v>
      </c>
      <c r="AX823" s="17"/>
      <c r="AY823" s="11" t="s">
        <v>3273</v>
      </c>
      <c r="BA823" s="11" t="s">
        <v>827</v>
      </c>
      <c r="BB823" s="11" t="s">
        <v>3265</v>
      </c>
      <c r="BD823" s="11" t="s">
        <v>3248</v>
      </c>
      <c r="BE823" s="11" t="s">
        <v>168</v>
      </c>
      <c r="BF823" s="11" t="s">
        <v>169</v>
      </c>
      <c r="BG823" s="11" t="s">
        <v>261</v>
      </c>
      <c r="BH823" s="11" t="s">
        <v>1333</v>
      </c>
      <c r="BI823" s="11" t="s">
        <v>172</v>
      </c>
      <c r="BJ823" s="11" t="s">
        <v>173</v>
      </c>
      <c r="BK823" s="11">
        <v>0</v>
      </c>
      <c r="BP823" s="11" t="s">
        <v>286</v>
      </c>
      <c r="BS823" s="11" t="s">
        <v>1713</v>
      </c>
      <c r="BT823" s="11">
        <v>0</v>
      </c>
      <c r="BU823" s="11">
        <v>0</v>
      </c>
      <c r="BV823" s="11">
        <v>0</v>
      </c>
      <c r="BW823" s="11">
        <v>0</v>
      </c>
      <c r="BX823" s="11">
        <v>0</v>
      </c>
      <c r="BY823" s="11">
        <v>0</v>
      </c>
      <c r="BZ823" s="11">
        <v>0</v>
      </c>
      <c r="CA823" s="11">
        <v>0</v>
      </c>
      <c r="CB823" s="11">
        <v>0</v>
      </c>
      <c r="CC823" s="11">
        <v>0</v>
      </c>
      <c r="CD823" s="11">
        <v>0</v>
      </c>
      <c r="CE823" s="11">
        <v>0</v>
      </c>
      <c r="CF823" s="14">
        <v>41411</v>
      </c>
      <c r="CG823" s="14">
        <v>41282</v>
      </c>
    </row>
    <row r="824" spans="1:85" ht="45" x14ac:dyDescent="0.25">
      <c r="A824" s="18">
        <v>401</v>
      </c>
      <c r="B824" s="18" t="s">
        <v>3241</v>
      </c>
      <c r="C824" s="11" t="s">
        <v>3242</v>
      </c>
      <c r="D824" s="19">
        <v>401.9</v>
      </c>
      <c r="E824" s="18" t="s">
        <v>3107</v>
      </c>
      <c r="F824" s="18" t="s">
        <v>251</v>
      </c>
      <c r="G824" s="18" t="s">
        <v>157</v>
      </c>
      <c r="H824" s="18" t="s">
        <v>3244</v>
      </c>
      <c r="I824" s="18" t="s">
        <v>141</v>
      </c>
      <c r="J824" s="18" t="s">
        <v>1232</v>
      </c>
      <c r="K824" s="20">
        <v>36373</v>
      </c>
      <c r="L824" s="18"/>
      <c r="M824" s="18">
        <v>423115</v>
      </c>
      <c r="N824" s="18">
        <v>400180</v>
      </c>
      <c r="O824" s="18">
        <v>110</v>
      </c>
      <c r="P824" s="18" t="s">
        <v>160</v>
      </c>
      <c r="Q824" s="18" t="s">
        <v>3274</v>
      </c>
      <c r="R824" s="18">
        <v>20</v>
      </c>
      <c r="S824" s="18" t="s">
        <v>149</v>
      </c>
      <c r="T824" s="18"/>
      <c r="U824" s="18"/>
      <c r="V824" s="18"/>
      <c r="W824" s="18">
        <v>1</v>
      </c>
      <c r="X824" s="18">
        <v>0</v>
      </c>
      <c r="Y824" s="18">
        <v>0</v>
      </c>
      <c r="Z824" s="18">
        <v>0</v>
      </c>
      <c r="AA824" s="18">
        <v>0</v>
      </c>
      <c r="AB824" s="18">
        <v>0</v>
      </c>
      <c r="AC824" s="18">
        <v>0</v>
      </c>
      <c r="AD824" s="18">
        <v>0</v>
      </c>
      <c r="AE824" s="18">
        <v>0</v>
      </c>
      <c r="AF824" s="18">
        <v>1</v>
      </c>
      <c r="AG824" s="18">
        <v>0</v>
      </c>
      <c r="AH824" s="18">
        <v>0</v>
      </c>
      <c r="AI824" s="18">
        <v>0</v>
      </c>
      <c r="AJ824" s="18">
        <v>0</v>
      </c>
      <c r="AK824" s="18">
        <v>0</v>
      </c>
      <c r="AL824" s="18">
        <v>0</v>
      </c>
      <c r="AM824" s="18">
        <v>0</v>
      </c>
      <c r="AN824" s="18" t="s">
        <v>185</v>
      </c>
      <c r="AO824" s="18">
        <v>0</v>
      </c>
      <c r="AP824" s="18"/>
      <c r="AQ824" s="18" t="s">
        <v>256</v>
      </c>
      <c r="AR824" s="18" t="s">
        <v>152</v>
      </c>
      <c r="AS824" s="11" t="s">
        <v>209</v>
      </c>
      <c r="AT824" s="18">
        <v>12</v>
      </c>
      <c r="AU824" s="11">
        <v>0</v>
      </c>
      <c r="AV824" s="18" t="s">
        <v>3247</v>
      </c>
      <c r="AW824" s="11" t="s">
        <v>165</v>
      </c>
      <c r="AX824" s="17"/>
      <c r="AY824" s="11" t="s">
        <v>3275</v>
      </c>
      <c r="BA824" s="11" t="s">
        <v>827</v>
      </c>
      <c r="BB824" s="11" t="s">
        <v>3265</v>
      </c>
      <c r="BD824" s="11" t="s">
        <v>3248</v>
      </c>
      <c r="BE824" s="11" t="s">
        <v>168</v>
      </c>
      <c r="BF824" s="11" t="s">
        <v>169</v>
      </c>
      <c r="BG824" s="11" t="s">
        <v>261</v>
      </c>
      <c r="BH824" s="11" t="s">
        <v>1333</v>
      </c>
      <c r="BI824" s="11" t="s">
        <v>172</v>
      </c>
      <c r="BJ824" s="11" t="s">
        <v>173</v>
      </c>
      <c r="BK824" s="11">
        <v>0</v>
      </c>
      <c r="BP824" s="11" t="s">
        <v>286</v>
      </c>
      <c r="BS824" s="11" t="s">
        <v>1713</v>
      </c>
      <c r="BT824" s="11">
        <v>0</v>
      </c>
      <c r="BU824" s="11">
        <v>0</v>
      </c>
      <c r="BV824" s="11">
        <v>0</v>
      </c>
      <c r="BW824" s="11">
        <v>0</v>
      </c>
      <c r="BX824" s="11">
        <v>0</v>
      </c>
      <c r="BY824" s="11">
        <v>0</v>
      </c>
      <c r="BZ824" s="11">
        <v>0</v>
      </c>
      <c r="CA824" s="11">
        <v>0</v>
      </c>
      <c r="CB824" s="11">
        <v>0</v>
      </c>
      <c r="CC824" s="11">
        <v>0</v>
      </c>
      <c r="CD824" s="11">
        <v>0</v>
      </c>
      <c r="CE824" s="11">
        <v>0</v>
      </c>
      <c r="CF824" s="14">
        <v>41411</v>
      </c>
      <c r="CG824" s="14">
        <v>41282</v>
      </c>
    </row>
    <row r="825" spans="1:85" ht="45" x14ac:dyDescent="0.25">
      <c r="A825" s="18">
        <v>401</v>
      </c>
      <c r="B825" s="18" t="s">
        <v>3241</v>
      </c>
      <c r="C825" s="11" t="s">
        <v>3242</v>
      </c>
      <c r="D825" s="19">
        <v>401.91</v>
      </c>
      <c r="E825" s="18" t="s">
        <v>3110</v>
      </c>
      <c r="F825" s="18" t="s">
        <v>251</v>
      </c>
      <c r="G825" s="18" t="s">
        <v>157</v>
      </c>
      <c r="H825" s="18" t="s">
        <v>3244</v>
      </c>
      <c r="I825" s="18" t="s">
        <v>141</v>
      </c>
      <c r="J825" s="18" t="s">
        <v>1232</v>
      </c>
      <c r="K825" s="20">
        <v>36373</v>
      </c>
      <c r="L825" s="18"/>
      <c r="M825" s="18">
        <v>423090</v>
      </c>
      <c r="N825" s="18">
        <v>400110</v>
      </c>
      <c r="O825" s="18">
        <v>110</v>
      </c>
      <c r="P825" s="18" t="s">
        <v>160</v>
      </c>
      <c r="Q825" s="18" t="s">
        <v>3276</v>
      </c>
      <c r="R825" s="18">
        <v>20</v>
      </c>
      <c r="S825" s="18" t="s">
        <v>149</v>
      </c>
      <c r="T825" s="18"/>
      <c r="U825" s="18"/>
      <c r="V825" s="18"/>
      <c r="W825" s="18">
        <v>1</v>
      </c>
      <c r="X825" s="18">
        <v>0</v>
      </c>
      <c r="Y825" s="18">
        <v>0</v>
      </c>
      <c r="Z825" s="18">
        <v>0</v>
      </c>
      <c r="AA825" s="18">
        <v>0</v>
      </c>
      <c r="AB825" s="18">
        <v>0</v>
      </c>
      <c r="AC825" s="18">
        <v>0</v>
      </c>
      <c r="AD825" s="18">
        <v>0</v>
      </c>
      <c r="AE825" s="18">
        <v>0</v>
      </c>
      <c r="AF825" s="18">
        <v>1</v>
      </c>
      <c r="AG825" s="18">
        <v>0</v>
      </c>
      <c r="AH825" s="18">
        <v>0</v>
      </c>
      <c r="AI825" s="18">
        <v>0</v>
      </c>
      <c r="AJ825" s="18">
        <v>0</v>
      </c>
      <c r="AK825" s="18">
        <v>0</v>
      </c>
      <c r="AL825" s="18">
        <v>0</v>
      </c>
      <c r="AM825" s="18">
        <v>0</v>
      </c>
      <c r="AN825" s="18" t="s">
        <v>185</v>
      </c>
      <c r="AO825" s="18">
        <v>0</v>
      </c>
      <c r="AP825" s="18"/>
      <c r="AQ825" s="18" t="s">
        <v>256</v>
      </c>
      <c r="AR825" s="18" t="s">
        <v>152</v>
      </c>
      <c r="AS825" s="11" t="s">
        <v>209</v>
      </c>
      <c r="AT825" s="18">
        <v>12</v>
      </c>
      <c r="AU825" s="11">
        <v>0</v>
      </c>
      <c r="AV825" s="18" t="s">
        <v>3247</v>
      </c>
      <c r="AW825" s="11" t="s">
        <v>165</v>
      </c>
      <c r="AX825" s="17"/>
      <c r="AY825" s="11" t="s">
        <v>3277</v>
      </c>
      <c r="BA825" s="11" t="s">
        <v>827</v>
      </c>
      <c r="BB825" s="11" t="s">
        <v>3265</v>
      </c>
      <c r="BD825" s="11" t="s">
        <v>3248</v>
      </c>
      <c r="BE825" s="11" t="s">
        <v>168</v>
      </c>
      <c r="BF825" s="11" t="s">
        <v>169</v>
      </c>
      <c r="BG825" s="11" t="s">
        <v>261</v>
      </c>
      <c r="BH825" s="11" t="s">
        <v>1333</v>
      </c>
      <c r="BI825" s="11" t="s">
        <v>172</v>
      </c>
      <c r="BJ825" s="11" t="s">
        <v>173</v>
      </c>
      <c r="BK825" s="11">
        <v>0</v>
      </c>
      <c r="BP825" s="11" t="s">
        <v>286</v>
      </c>
      <c r="BS825" s="11" t="s">
        <v>1713</v>
      </c>
      <c r="BT825" s="11">
        <v>0</v>
      </c>
      <c r="BU825" s="11">
        <v>0</v>
      </c>
      <c r="BV825" s="11">
        <v>0</v>
      </c>
      <c r="BW825" s="11">
        <v>0</v>
      </c>
      <c r="BX825" s="11">
        <v>0</v>
      </c>
      <c r="BY825" s="11">
        <v>0</v>
      </c>
      <c r="BZ825" s="11">
        <v>0</v>
      </c>
      <c r="CA825" s="11">
        <v>0</v>
      </c>
      <c r="CB825" s="11">
        <v>0</v>
      </c>
      <c r="CC825" s="11">
        <v>0</v>
      </c>
      <c r="CD825" s="11">
        <v>0</v>
      </c>
      <c r="CE825" s="11">
        <v>0</v>
      </c>
      <c r="CF825" s="14">
        <v>41411</v>
      </c>
      <c r="CG825" s="14">
        <v>41282</v>
      </c>
    </row>
    <row r="826" spans="1:85" ht="45" x14ac:dyDescent="0.25">
      <c r="A826" s="18">
        <v>401</v>
      </c>
      <c r="B826" s="18" t="s">
        <v>3241</v>
      </c>
      <c r="C826" s="11" t="s">
        <v>3242</v>
      </c>
      <c r="D826" s="19">
        <v>401.92</v>
      </c>
      <c r="E826" s="18" t="s">
        <v>279</v>
      </c>
      <c r="F826" s="18" t="s">
        <v>251</v>
      </c>
      <c r="G826" s="18" t="s">
        <v>157</v>
      </c>
      <c r="H826" s="18" t="s">
        <v>3244</v>
      </c>
      <c r="I826" s="18" t="s">
        <v>141</v>
      </c>
      <c r="J826" s="18" t="s">
        <v>1232</v>
      </c>
      <c r="K826" s="20">
        <v>36373</v>
      </c>
      <c r="L826" s="18"/>
      <c r="M826" s="18">
        <v>423035</v>
      </c>
      <c r="N826" s="18">
        <v>400220</v>
      </c>
      <c r="O826" s="18">
        <v>110</v>
      </c>
      <c r="P826" s="18" t="s">
        <v>160</v>
      </c>
      <c r="Q826" s="18" t="s">
        <v>3278</v>
      </c>
      <c r="R826" s="18">
        <v>20</v>
      </c>
      <c r="S826" s="18" t="s">
        <v>149</v>
      </c>
      <c r="T826" s="18"/>
      <c r="U826" s="18"/>
      <c r="V826" s="18"/>
      <c r="W826" s="18">
        <v>1</v>
      </c>
      <c r="X826" s="18">
        <v>0</v>
      </c>
      <c r="Y826" s="18">
        <v>0</v>
      </c>
      <c r="Z826" s="18">
        <v>0</v>
      </c>
      <c r="AA826" s="18">
        <v>0</v>
      </c>
      <c r="AB826" s="18">
        <v>0</v>
      </c>
      <c r="AC826" s="18">
        <v>0</v>
      </c>
      <c r="AD826" s="18">
        <v>1</v>
      </c>
      <c r="AE826" s="18">
        <v>1</v>
      </c>
      <c r="AF826" s="18">
        <v>1</v>
      </c>
      <c r="AG826" s="18">
        <v>0</v>
      </c>
      <c r="AH826" s="18">
        <v>0</v>
      </c>
      <c r="AI826" s="18">
        <v>0</v>
      </c>
      <c r="AJ826" s="18">
        <v>0</v>
      </c>
      <c r="AK826" s="18">
        <v>0</v>
      </c>
      <c r="AL826" s="18">
        <v>0</v>
      </c>
      <c r="AM826" s="18">
        <v>0</v>
      </c>
      <c r="AN826" s="18" t="s">
        <v>852</v>
      </c>
      <c r="AO826" s="18">
        <v>0</v>
      </c>
      <c r="AP826" s="18"/>
      <c r="AQ826" s="18" t="s">
        <v>256</v>
      </c>
      <c r="AR826" s="18" t="s">
        <v>152</v>
      </c>
      <c r="AS826" s="11" t="s">
        <v>209</v>
      </c>
      <c r="AT826" s="18">
        <v>12</v>
      </c>
      <c r="AU826" s="11">
        <v>0</v>
      </c>
      <c r="AV826" s="18" t="s">
        <v>3247</v>
      </c>
      <c r="AW826" s="11" t="s">
        <v>165</v>
      </c>
      <c r="AX826" s="17"/>
      <c r="AY826" s="11" t="s">
        <v>3279</v>
      </c>
      <c r="BA826" s="11" t="s">
        <v>827</v>
      </c>
      <c r="BB826" s="11" t="s">
        <v>3265</v>
      </c>
      <c r="BD826" s="11" t="s">
        <v>3248</v>
      </c>
      <c r="BE826" s="11" t="s">
        <v>168</v>
      </c>
      <c r="BF826" s="11" t="s">
        <v>169</v>
      </c>
      <c r="BG826" s="11" t="s">
        <v>261</v>
      </c>
      <c r="BH826" s="11" t="s">
        <v>1333</v>
      </c>
      <c r="BI826" s="11" t="s">
        <v>172</v>
      </c>
      <c r="BJ826" s="11" t="s">
        <v>173</v>
      </c>
      <c r="BK826" s="11">
        <v>0</v>
      </c>
      <c r="BP826" s="11" t="s">
        <v>174</v>
      </c>
      <c r="BR826" s="11" t="s">
        <v>318</v>
      </c>
      <c r="BS826" s="11" t="s">
        <v>1713</v>
      </c>
      <c r="BT826" s="11">
        <v>0</v>
      </c>
      <c r="BU826" s="11">
        <v>0</v>
      </c>
      <c r="BV826" s="11">
        <v>0</v>
      </c>
      <c r="BW826" s="11">
        <v>0</v>
      </c>
      <c r="BX826" s="11">
        <v>0</v>
      </c>
      <c r="BY826" s="11">
        <v>0</v>
      </c>
      <c r="BZ826" s="11">
        <v>0</v>
      </c>
      <c r="CA826" s="11">
        <v>0</v>
      </c>
      <c r="CB826" s="11">
        <v>0</v>
      </c>
      <c r="CC826" s="11">
        <v>0</v>
      </c>
      <c r="CD826" s="11">
        <v>0</v>
      </c>
      <c r="CE826" s="11">
        <v>0</v>
      </c>
      <c r="CF826" s="14">
        <v>41411</v>
      </c>
      <c r="CG826" s="14">
        <v>41282</v>
      </c>
    </row>
    <row r="827" spans="1:85" ht="30" x14ac:dyDescent="0.25">
      <c r="A827" s="18">
        <v>401</v>
      </c>
      <c r="B827" s="18" t="s">
        <v>3241</v>
      </c>
      <c r="C827" s="11" t="s">
        <v>3242</v>
      </c>
      <c r="D827" s="19">
        <v>401.93</v>
      </c>
      <c r="E827" s="18" t="s">
        <v>3280</v>
      </c>
      <c r="F827" s="18"/>
      <c r="G827" s="18" t="s">
        <v>157</v>
      </c>
      <c r="H827" s="18" t="s">
        <v>3244</v>
      </c>
      <c r="I827" s="18" t="s">
        <v>141</v>
      </c>
      <c r="J827" s="18" t="s">
        <v>1232</v>
      </c>
      <c r="K827" s="20"/>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T827" s="18"/>
      <c r="AV827" s="18"/>
      <c r="AX827" s="17"/>
    </row>
    <row r="828" spans="1:85" s="18" customFormat="1" ht="30" x14ac:dyDescent="0.25">
      <c r="A828" s="18">
        <v>401</v>
      </c>
      <c r="B828" s="18" t="s">
        <v>3241</v>
      </c>
      <c r="C828" s="11" t="s">
        <v>3242</v>
      </c>
      <c r="D828" s="19">
        <v>401.94</v>
      </c>
      <c r="E828" s="18" t="s">
        <v>3281</v>
      </c>
      <c r="G828" s="18" t="s">
        <v>157</v>
      </c>
      <c r="H828" s="18" t="s">
        <v>3244</v>
      </c>
      <c r="I828" s="18" t="s">
        <v>141</v>
      </c>
      <c r="J828" s="18" t="s">
        <v>1232</v>
      </c>
      <c r="K828" s="20"/>
      <c r="AS828" s="11"/>
      <c r="AU828" s="11"/>
      <c r="AW828" s="11"/>
      <c r="AX828" s="17"/>
      <c r="AY828" s="11"/>
      <c r="AZ828" s="11"/>
      <c r="BA828" s="11"/>
      <c r="BB828" s="11"/>
      <c r="BC828" s="16"/>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4"/>
      <c r="CG828" s="14"/>
    </row>
    <row r="829" spans="1:85" s="18" customFormat="1" ht="30" x14ac:dyDescent="0.25">
      <c r="A829" s="18">
        <v>401</v>
      </c>
      <c r="B829" s="18" t="s">
        <v>3241</v>
      </c>
      <c r="C829" s="11" t="s">
        <v>3242</v>
      </c>
      <c r="D829" s="19">
        <v>401.95</v>
      </c>
      <c r="E829" s="18" t="s">
        <v>3282</v>
      </c>
      <c r="G829" s="18" t="s">
        <v>157</v>
      </c>
      <c r="H829" s="18" t="s">
        <v>3244</v>
      </c>
      <c r="I829" s="18" t="s">
        <v>141</v>
      </c>
      <c r="J829" s="18" t="s">
        <v>1232</v>
      </c>
      <c r="K829" s="20"/>
      <c r="AS829" s="11"/>
      <c r="AU829" s="11"/>
      <c r="AW829" s="11"/>
      <c r="AX829" s="17"/>
      <c r="AY829" s="11"/>
      <c r="AZ829" s="11"/>
      <c r="BA829" s="11"/>
      <c r="BB829" s="11"/>
      <c r="BC829" s="16"/>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4"/>
      <c r="CG829" s="14"/>
    </row>
    <row r="830" spans="1:85" s="18" customFormat="1" ht="30" x14ac:dyDescent="0.25">
      <c r="A830" s="18">
        <v>401</v>
      </c>
      <c r="B830" s="18" t="s">
        <v>3241</v>
      </c>
      <c r="C830" s="11" t="s">
        <v>3242</v>
      </c>
      <c r="D830" s="19">
        <v>401.96</v>
      </c>
      <c r="E830" s="18" t="s">
        <v>3283</v>
      </c>
      <c r="G830" s="18" t="s">
        <v>157</v>
      </c>
      <c r="H830" s="18" t="s">
        <v>3244</v>
      </c>
      <c r="I830" s="18" t="s">
        <v>141</v>
      </c>
      <c r="J830" s="18" t="s">
        <v>1232</v>
      </c>
      <c r="K830" s="20"/>
      <c r="AS830" s="11"/>
      <c r="AU830" s="11"/>
      <c r="AW830" s="11"/>
      <c r="AX830" s="17"/>
      <c r="AY830" s="11"/>
      <c r="AZ830" s="11"/>
      <c r="BA830" s="11"/>
      <c r="BB830" s="11"/>
      <c r="BC830" s="16"/>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4"/>
      <c r="CG830" s="14"/>
    </row>
    <row r="831" spans="1:85" ht="30" x14ac:dyDescent="0.25">
      <c r="A831" s="18">
        <v>401</v>
      </c>
      <c r="B831" s="18" t="s">
        <v>3241</v>
      </c>
      <c r="C831" s="11" t="s">
        <v>3242</v>
      </c>
      <c r="D831" s="19">
        <v>401.96</v>
      </c>
      <c r="E831" s="18" t="s">
        <v>3284</v>
      </c>
      <c r="F831" s="18"/>
      <c r="G831" s="18" t="s">
        <v>157</v>
      </c>
      <c r="H831" s="18" t="s">
        <v>3244</v>
      </c>
      <c r="I831" s="18" t="s">
        <v>141</v>
      </c>
      <c r="J831" s="18" t="s">
        <v>1232</v>
      </c>
      <c r="K831" s="20"/>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T831" s="18"/>
      <c r="AV831" s="18"/>
      <c r="AX831" s="17"/>
    </row>
    <row r="832" spans="1:85" s="14" customFormat="1" ht="30" x14ac:dyDescent="0.25">
      <c r="A832" s="11">
        <v>320</v>
      </c>
      <c r="B832" s="11" t="s">
        <v>2644</v>
      </c>
      <c r="C832" s="11"/>
      <c r="D832" s="13">
        <v>320.10000000000002</v>
      </c>
      <c r="E832" s="11" t="s">
        <v>342</v>
      </c>
      <c r="F832" s="11" t="s">
        <v>141</v>
      </c>
      <c r="G832" s="11" t="s">
        <v>369</v>
      </c>
      <c r="H832" s="11" t="s">
        <v>370</v>
      </c>
      <c r="I832" s="11" t="s">
        <v>141</v>
      </c>
      <c r="J832" s="11" t="s">
        <v>1232</v>
      </c>
      <c r="K832" s="14">
        <v>36100</v>
      </c>
      <c r="L832" s="11"/>
      <c r="M832" s="11">
        <v>388472</v>
      </c>
      <c r="N832" s="11">
        <v>348328</v>
      </c>
      <c r="O832" s="11">
        <v>118</v>
      </c>
      <c r="P832" s="11" t="s">
        <v>372</v>
      </c>
      <c r="Q832" s="11" t="s">
        <v>2645</v>
      </c>
      <c r="R832" s="11">
        <v>10</v>
      </c>
      <c r="S832" s="11" t="s">
        <v>211</v>
      </c>
      <c r="T832" s="11">
        <v>183</v>
      </c>
      <c r="U832" s="11">
        <v>15</v>
      </c>
      <c r="V832" s="11" t="s">
        <v>211</v>
      </c>
      <c r="W832" s="11">
        <v>1</v>
      </c>
      <c r="X832" s="11">
        <v>0</v>
      </c>
      <c r="Y832" s="11">
        <v>0</v>
      </c>
      <c r="Z832" s="11">
        <v>0</v>
      </c>
      <c r="AA832" s="11">
        <v>0</v>
      </c>
      <c r="AB832" s="11">
        <v>0</v>
      </c>
      <c r="AC832" s="11">
        <v>0</v>
      </c>
      <c r="AD832" s="11">
        <v>0</v>
      </c>
      <c r="AE832" s="11">
        <v>0</v>
      </c>
      <c r="AF832" s="11">
        <v>0</v>
      </c>
      <c r="AG832" s="11">
        <v>0</v>
      </c>
      <c r="AH832" s="11">
        <v>1</v>
      </c>
      <c r="AI832" s="11">
        <v>1</v>
      </c>
      <c r="AJ832" s="11">
        <v>0</v>
      </c>
      <c r="AK832" s="11">
        <v>0</v>
      </c>
      <c r="AL832" s="11">
        <v>0</v>
      </c>
      <c r="AM832" s="11">
        <v>0</v>
      </c>
      <c r="AN832" s="11" t="s">
        <v>1122</v>
      </c>
      <c r="AO832" s="11">
        <v>0</v>
      </c>
      <c r="AP832" s="11"/>
      <c r="AQ832" s="11" t="s">
        <v>141</v>
      </c>
      <c r="AR832" s="11" t="s">
        <v>152</v>
      </c>
      <c r="AS832" s="11" t="s">
        <v>153</v>
      </c>
      <c r="AT832" s="11">
        <v>2</v>
      </c>
      <c r="AU832" s="11">
        <v>2</v>
      </c>
      <c r="AV832" s="11" t="s">
        <v>1169</v>
      </c>
      <c r="AW832" s="11"/>
      <c r="AX832" s="17"/>
      <c r="AY832" s="11"/>
      <c r="AZ832" s="11"/>
      <c r="BA832" s="11"/>
      <c r="BB832" s="11"/>
      <c r="BC832" s="16"/>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4">
        <v>41411</v>
      </c>
      <c r="CG832" s="14">
        <v>39881</v>
      </c>
    </row>
    <row r="833" spans="1:85" s="14" customFormat="1" ht="30" x14ac:dyDescent="0.25">
      <c r="A833" s="11">
        <v>320</v>
      </c>
      <c r="B833" s="11" t="s">
        <v>2644</v>
      </c>
      <c r="C833" s="11"/>
      <c r="D833" s="13">
        <v>320.2</v>
      </c>
      <c r="E833" s="11" t="s">
        <v>346</v>
      </c>
      <c r="F833" s="11" t="s">
        <v>141</v>
      </c>
      <c r="G833" s="11" t="s">
        <v>369</v>
      </c>
      <c r="H833" s="11" t="s">
        <v>370</v>
      </c>
      <c r="I833" s="11" t="s">
        <v>141</v>
      </c>
      <c r="J833" s="11" t="s">
        <v>1232</v>
      </c>
      <c r="K833" s="14">
        <v>36100</v>
      </c>
      <c r="L833" s="11" t="s">
        <v>2646</v>
      </c>
      <c r="M833" s="11">
        <v>388516</v>
      </c>
      <c r="N833" s="11">
        <v>348346</v>
      </c>
      <c r="O833" s="11">
        <v>118</v>
      </c>
      <c r="P833" s="11" t="s">
        <v>372</v>
      </c>
      <c r="Q833" s="11" t="s">
        <v>2647</v>
      </c>
      <c r="R833" s="11">
        <v>5</v>
      </c>
      <c r="S833" s="11" t="s">
        <v>162</v>
      </c>
      <c r="T833" s="11">
        <v>175</v>
      </c>
      <c r="U833" s="11">
        <v>5</v>
      </c>
      <c r="V833" s="11" t="s">
        <v>150</v>
      </c>
      <c r="W833" s="11">
        <v>1</v>
      </c>
      <c r="X833" s="11">
        <v>0</v>
      </c>
      <c r="Y833" s="11">
        <v>0</v>
      </c>
      <c r="Z833" s="11">
        <v>0</v>
      </c>
      <c r="AA833" s="11">
        <v>0</v>
      </c>
      <c r="AB833" s="11">
        <v>0</v>
      </c>
      <c r="AC833" s="11">
        <v>0</v>
      </c>
      <c r="AD833" s="11">
        <v>0</v>
      </c>
      <c r="AE833" s="11">
        <v>0</v>
      </c>
      <c r="AF833" s="11">
        <v>0</v>
      </c>
      <c r="AG833" s="11">
        <v>0</v>
      </c>
      <c r="AH833" s="11">
        <v>1</v>
      </c>
      <c r="AI833" s="11">
        <v>1</v>
      </c>
      <c r="AJ833" s="11">
        <v>0</v>
      </c>
      <c r="AK833" s="11">
        <v>0</v>
      </c>
      <c r="AL833" s="11">
        <v>0</v>
      </c>
      <c r="AM833" s="11">
        <v>0</v>
      </c>
      <c r="AN833" s="11" t="s">
        <v>1122</v>
      </c>
      <c r="AO833" s="11">
        <v>0</v>
      </c>
      <c r="AP833" s="11"/>
      <c r="AQ833" s="11" t="s">
        <v>141</v>
      </c>
      <c r="AR833" s="11" t="s">
        <v>152</v>
      </c>
      <c r="AS833" s="11" t="s">
        <v>153</v>
      </c>
      <c r="AT833" s="11">
        <v>2</v>
      </c>
      <c r="AU833" s="11">
        <v>0</v>
      </c>
      <c r="AV833" s="11" t="s">
        <v>1169</v>
      </c>
      <c r="AW833" s="11"/>
      <c r="AX833" s="17"/>
      <c r="AY833" s="11"/>
      <c r="AZ833" s="11"/>
      <c r="BA833" s="11"/>
      <c r="BB833" s="11"/>
      <c r="BC833" s="16"/>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4">
        <v>41411</v>
      </c>
      <c r="CG833" s="14">
        <v>39881</v>
      </c>
    </row>
    <row r="834" spans="1:85" s="14" customFormat="1" ht="60" x14ac:dyDescent="0.25">
      <c r="A834" s="11">
        <v>154</v>
      </c>
      <c r="B834" s="11" t="s">
        <v>1323</v>
      </c>
      <c r="C834" s="11"/>
      <c r="D834" s="13">
        <v>154.1</v>
      </c>
      <c r="E834" s="11" t="s">
        <v>1324</v>
      </c>
      <c r="F834" s="11" t="s">
        <v>141</v>
      </c>
      <c r="G834" s="11" t="s">
        <v>226</v>
      </c>
      <c r="H834" s="11" t="s">
        <v>1325</v>
      </c>
      <c r="I834" s="11" t="s">
        <v>141</v>
      </c>
      <c r="J834" s="11" t="s">
        <v>1326</v>
      </c>
      <c r="K834" s="14">
        <v>35278</v>
      </c>
      <c r="L834" s="11" t="s">
        <v>1327</v>
      </c>
      <c r="M834" s="11">
        <v>381200</v>
      </c>
      <c r="N834" s="11">
        <v>431341</v>
      </c>
      <c r="O834" s="11">
        <v>103</v>
      </c>
      <c r="P834" s="11" t="s">
        <v>229</v>
      </c>
      <c r="Q834" s="11" t="s">
        <v>1328</v>
      </c>
      <c r="R834" s="11">
        <v>20</v>
      </c>
      <c r="S834" s="11" t="s">
        <v>162</v>
      </c>
      <c r="T834" s="11">
        <v>150</v>
      </c>
      <c r="U834" s="11">
        <v>10</v>
      </c>
      <c r="V834" s="11" t="s">
        <v>150</v>
      </c>
      <c r="W834" s="11">
        <v>1</v>
      </c>
      <c r="X834" s="11">
        <v>0</v>
      </c>
      <c r="Y834" s="11">
        <v>0</v>
      </c>
      <c r="Z834" s="11">
        <v>0</v>
      </c>
      <c r="AA834" s="11">
        <v>0</v>
      </c>
      <c r="AB834" s="11">
        <v>0</v>
      </c>
      <c r="AC834" s="11">
        <v>0</v>
      </c>
      <c r="AD834" s="11">
        <v>0</v>
      </c>
      <c r="AE834" s="11">
        <v>0</v>
      </c>
      <c r="AF834" s="11">
        <v>0</v>
      </c>
      <c r="AG834" s="11">
        <v>0</v>
      </c>
      <c r="AH834" s="11">
        <v>1</v>
      </c>
      <c r="AI834" s="11">
        <v>0</v>
      </c>
      <c r="AJ834" s="11">
        <v>0</v>
      </c>
      <c r="AK834" s="11">
        <v>0</v>
      </c>
      <c r="AL834" s="11">
        <v>0</v>
      </c>
      <c r="AM834" s="11">
        <v>0</v>
      </c>
      <c r="AN834" s="11" t="s">
        <v>154</v>
      </c>
      <c r="AO834" s="11">
        <v>0</v>
      </c>
      <c r="AP834" s="11"/>
      <c r="AQ834" s="11" t="s">
        <v>141</v>
      </c>
      <c r="AR834" s="11" t="s">
        <v>152</v>
      </c>
      <c r="AS834" s="11" t="s">
        <v>153</v>
      </c>
      <c r="AT834" s="11">
        <v>2</v>
      </c>
      <c r="AU834" s="11">
        <v>2</v>
      </c>
      <c r="AV834" s="11"/>
      <c r="AW834" s="11"/>
      <c r="AX834" s="17"/>
      <c r="AY834" s="11"/>
      <c r="AZ834" s="11"/>
      <c r="BA834" s="11"/>
      <c r="BB834" s="11"/>
      <c r="BC834" s="16"/>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4">
        <v>41411</v>
      </c>
    </row>
    <row r="835" spans="1:85" s="14" customFormat="1" ht="60" x14ac:dyDescent="0.25">
      <c r="A835" s="11">
        <v>154</v>
      </c>
      <c r="B835" s="11" t="s">
        <v>1323</v>
      </c>
      <c r="C835" s="11"/>
      <c r="D835" s="13">
        <v>154.19999999999999</v>
      </c>
      <c r="E835" s="11" t="s">
        <v>80</v>
      </c>
      <c r="F835" s="11" t="s">
        <v>141</v>
      </c>
      <c r="G835" s="11" t="s">
        <v>226</v>
      </c>
      <c r="H835" s="11" t="s">
        <v>1325</v>
      </c>
      <c r="I835" s="11" t="s">
        <v>141</v>
      </c>
      <c r="J835" s="11" t="s">
        <v>1326</v>
      </c>
      <c r="K835" s="14">
        <v>35278</v>
      </c>
      <c r="L835" s="11"/>
      <c r="M835" s="11">
        <v>381125</v>
      </c>
      <c r="N835" s="11">
        <v>431425</v>
      </c>
      <c r="O835" s="11">
        <v>103</v>
      </c>
      <c r="P835" s="11" t="s">
        <v>229</v>
      </c>
      <c r="Q835" s="11" t="s">
        <v>1329</v>
      </c>
      <c r="R835" s="11">
        <v>20</v>
      </c>
      <c r="S835" s="11" t="s">
        <v>149</v>
      </c>
      <c r="T835" s="11">
        <v>150</v>
      </c>
      <c r="U835" s="11">
        <v>10</v>
      </c>
      <c r="V835" s="11" t="s">
        <v>150</v>
      </c>
      <c r="W835" s="11">
        <v>1</v>
      </c>
      <c r="X835" s="11">
        <v>1</v>
      </c>
      <c r="Y835" s="11">
        <v>0</v>
      </c>
      <c r="Z835" s="11">
        <v>0</v>
      </c>
      <c r="AA835" s="11">
        <v>0</v>
      </c>
      <c r="AB835" s="11">
        <v>0</v>
      </c>
      <c r="AC835" s="11">
        <v>0</v>
      </c>
      <c r="AD835" s="11">
        <v>0</v>
      </c>
      <c r="AE835" s="11">
        <v>0</v>
      </c>
      <c r="AF835" s="11">
        <v>1</v>
      </c>
      <c r="AG835" s="11">
        <v>0</v>
      </c>
      <c r="AH835" s="11">
        <v>0</v>
      </c>
      <c r="AI835" s="11">
        <v>0</v>
      </c>
      <c r="AJ835" s="11">
        <v>0</v>
      </c>
      <c r="AK835" s="11">
        <v>0</v>
      </c>
      <c r="AL835" s="11">
        <v>0</v>
      </c>
      <c r="AM835" s="11">
        <v>0</v>
      </c>
      <c r="AN835" s="11" t="s">
        <v>972</v>
      </c>
      <c r="AO835" s="11">
        <v>0</v>
      </c>
      <c r="AP835" s="11"/>
      <c r="AQ835" s="11" t="s">
        <v>141</v>
      </c>
      <c r="AR835" s="11" t="s">
        <v>152</v>
      </c>
      <c r="AS835" s="11" t="s">
        <v>153</v>
      </c>
      <c r="AT835" s="11">
        <v>2</v>
      </c>
      <c r="AU835" s="11">
        <v>0</v>
      </c>
      <c r="AV835" s="11"/>
      <c r="AW835" s="11" t="s">
        <v>165</v>
      </c>
      <c r="AX835" s="17"/>
      <c r="AY835" s="11" t="s">
        <v>1330</v>
      </c>
      <c r="AZ835" s="11"/>
      <c r="BA835" s="11" t="s">
        <v>1331</v>
      </c>
      <c r="BB835" s="11" t="s">
        <v>153</v>
      </c>
      <c r="BC835" s="16">
        <v>2</v>
      </c>
      <c r="BD835" s="11" t="s">
        <v>1332</v>
      </c>
      <c r="BE835" s="11" t="s">
        <v>168</v>
      </c>
      <c r="BF835" s="11" t="s">
        <v>169</v>
      </c>
      <c r="BG835" s="11" t="s">
        <v>261</v>
      </c>
      <c r="BH835" s="11" t="s">
        <v>1333</v>
      </c>
      <c r="BI835" s="11" t="s">
        <v>172</v>
      </c>
      <c r="BJ835" s="11" t="s">
        <v>173</v>
      </c>
      <c r="BK835" s="11">
        <v>1</v>
      </c>
      <c r="BL835" s="11" t="s">
        <v>1334</v>
      </c>
      <c r="BM835" s="11"/>
      <c r="BN835" s="11"/>
      <c r="BO835" s="11"/>
      <c r="BP835" s="11"/>
      <c r="BQ835" s="11" t="s">
        <v>174</v>
      </c>
      <c r="BR835" s="11" t="s">
        <v>318</v>
      </c>
      <c r="BS835" s="11"/>
      <c r="BT835" s="11" t="s">
        <v>318</v>
      </c>
      <c r="BU835" s="11" t="s">
        <v>175</v>
      </c>
      <c r="BV835" s="11" t="s">
        <v>175</v>
      </c>
      <c r="BW835" s="11" t="s">
        <v>174</v>
      </c>
      <c r="BX835" s="11" t="s">
        <v>175</v>
      </c>
      <c r="BY835" s="11" t="s">
        <v>175</v>
      </c>
      <c r="BZ835" s="11" t="s">
        <v>318</v>
      </c>
      <c r="CA835" s="11" t="s">
        <v>175</v>
      </c>
      <c r="CB835" s="11" t="s">
        <v>175</v>
      </c>
      <c r="CC835" s="11" t="s">
        <v>175</v>
      </c>
      <c r="CD835" s="11" t="s">
        <v>175</v>
      </c>
      <c r="CE835" s="11" t="s">
        <v>175</v>
      </c>
      <c r="CF835" s="14">
        <v>41411</v>
      </c>
      <c r="CG835" s="14">
        <v>41411</v>
      </c>
    </row>
    <row r="836" spans="1:85" s="14" customFormat="1" ht="60" x14ac:dyDescent="0.25">
      <c r="A836" s="11">
        <v>181</v>
      </c>
      <c r="B836" s="11" t="s">
        <v>1492</v>
      </c>
      <c r="C836" s="11"/>
      <c r="D836" s="13">
        <v>181.1</v>
      </c>
      <c r="E836" s="11" t="s">
        <v>24</v>
      </c>
      <c r="F836" s="11" t="s">
        <v>141</v>
      </c>
      <c r="G836" s="11" t="s">
        <v>297</v>
      </c>
      <c r="H836" s="11" t="s">
        <v>298</v>
      </c>
      <c r="I836" s="11" t="s">
        <v>141</v>
      </c>
      <c r="J836" s="11" t="s">
        <v>1326</v>
      </c>
      <c r="K836" s="14">
        <v>35490</v>
      </c>
      <c r="L836" s="11" t="s">
        <v>1493</v>
      </c>
      <c r="M836" s="11">
        <v>298029</v>
      </c>
      <c r="N836" s="11">
        <v>521597</v>
      </c>
      <c r="O836" s="11">
        <v>89</v>
      </c>
      <c r="P836" s="11" t="s">
        <v>300</v>
      </c>
      <c r="Q836" s="11" t="s">
        <v>1494</v>
      </c>
      <c r="R836" s="11">
        <v>10</v>
      </c>
      <c r="S836" s="11" t="s">
        <v>149</v>
      </c>
      <c r="T836" s="11">
        <v>55</v>
      </c>
      <c r="U836" s="11">
        <v>5</v>
      </c>
      <c r="V836" s="11" t="s">
        <v>150</v>
      </c>
      <c r="W836" s="11">
        <v>1</v>
      </c>
      <c r="X836" s="11">
        <v>0</v>
      </c>
      <c r="Y836" s="11">
        <v>0</v>
      </c>
      <c r="Z836" s="11">
        <v>0</v>
      </c>
      <c r="AA836" s="11">
        <v>0</v>
      </c>
      <c r="AB836" s="11">
        <v>0</v>
      </c>
      <c r="AC836" s="11">
        <v>0</v>
      </c>
      <c r="AD836" s="11">
        <v>0</v>
      </c>
      <c r="AE836" s="11">
        <v>0</v>
      </c>
      <c r="AF836" s="11">
        <v>0</v>
      </c>
      <c r="AG836" s="11">
        <v>0</v>
      </c>
      <c r="AH836" s="11">
        <v>1</v>
      </c>
      <c r="AI836" s="11">
        <v>0</v>
      </c>
      <c r="AJ836" s="11">
        <v>0</v>
      </c>
      <c r="AK836" s="11">
        <v>0</v>
      </c>
      <c r="AL836" s="11">
        <v>0</v>
      </c>
      <c r="AM836" s="11">
        <v>0</v>
      </c>
      <c r="AN836" s="11" t="s">
        <v>154</v>
      </c>
      <c r="AO836" s="11">
        <v>0</v>
      </c>
      <c r="AP836" s="11"/>
      <c r="AQ836" s="11" t="s">
        <v>141</v>
      </c>
      <c r="AR836" s="11" t="s">
        <v>220</v>
      </c>
      <c r="AS836" s="11" t="s">
        <v>209</v>
      </c>
      <c r="AT836" s="11">
        <v>12</v>
      </c>
      <c r="AU836" s="11">
        <v>12</v>
      </c>
      <c r="AV836" s="11"/>
      <c r="AW836" s="11"/>
      <c r="AX836" s="17"/>
      <c r="AY836" s="11"/>
      <c r="AZ836" s="11"/>
      <c r="BA836" s="11"/>
      <c r="BB836" s="11"/>
      <c r="BC836" s="16"/>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4">
        <v>41411</v>
      </c>
    </row>
    <row r="837" spans="1:85" s="14" customFormat="1" ht="30" x14ac:dyDescent="0.25">
      <c r="A837" s="11">
        <v>376</v>
      </c>
      <c r="B837" s="11" t="s">
        <v>3059</v>
      </c>
      <c r="C837" s="11"/>
      <c r="D837" s="13">
        <v>376.1</v>
      </c>
      <c r="E837" s="11" t="s">
        <v>2054</v>
      </c>
      <c r="F837" s="11" t="s">
        <v>141</v>
      </c>
      <c r="G837" s="11" t="s">
        <v>58</v>
      </c>
      <c r="H837" s="11" t="s">
        <v>3049</v>
      </c>
      <c r="I837" s="11" t="s">
        <v>141</v>
      </c>
      <c r="J837" s="11" t="s">
        <v>1232</v>
      </c>
      <c r="K837" s="14">
        <v>36251</v>
      </c>
      <c r="L837" s="11"/>
      <c r="M837" s="11">
        <v>420440</v>
      </c>
      <c r="N837" s="11">
        <v>606650</v>
      </c>
      <c r="O837" s="11">
        <v>81</v>
      </c>
      <c r="P837" s="11" t="s">
        <v>3050</v>
      </c>
      <c r="Q837" s="11" t="s">
        <v>3060</v>
      </c>
      <c r="R837" s="11">
        <v>10</v>
      </c>
      <c r="S837" s="11" t="s">
        <v>149</v>
      </c>
      <c r="T837" s="11">
        <v>0</v>
      </c>
      <c r="U837" s="11">
        <v>20</v>
      </c>
      <c r="V837" s="11"/>
      <c r="W837" s="11">
        <v>0</v>
      </c>
      <c r="X837" s="11">
        <v>0</v>
      </c>
      <c r="Y837" s="11">
        <v>0</v>
      </c>
      <c r="Z837" s="11">
        <v>1</v>
      </c>
      <c r="AA837" s="11">
        <v>0</v>
      </c>
      <c r="AB837" s="11">
        <v>0</v>
      </c>
      <c r="AC837" s="11">
        <v>0</v>
      </c>
      <c r="AD837" s="11">
        <v>0</v>
      </c>
      <c r="AE837" s="11">
        <v>0</v>
      </c>
      <c r="AF837" s="11">
        <v>0</v>
      </c>
      <c r="AG837" s="11">
        <v>0</v>
      </c>
      <c r="AH837" s="11">
        <v>0</v>
      </c>
      <c r="AI837" s="11">
        <v>0</v>
      </c>
      <c r="AJ837" s="11">
        <v>0</v>
      </c>
      <c r="AK837" s="11">
        <v>0</v>
      </c>
      <c r="AL837" s="11">
        <v>0</v>
      </c>
      <c r="AM837" s="11">
        <v>0</v>
      </c>
      <c r="AN837" s="11" t="s">
        <v>308</v>
      </c>
      <c r="AO837" s="11">
        <v>1</v>
      </c>
      <c r="AP837" s="11" t="s">
        <v>3052</v>
      </c>
      <c r="AQ837" s="11" t="s">
        <v>141</v>
      </c>
      <c r="AR837" s="11"/>
      <c r="AS837" s="11" t="s">
        <v>407</v>
      </c>
      <c r="AT837" s="11">
        <v>0</v>
      </c>
      <c r="AU837" s="11">
        <v>0</v>
      </c>
      <c r="AV837" s="11"/>
      <c r="AW837" s="11"/>
      <c r="AX837" s="17"/>
      <c r="AY837" s="11"/>
      <c r="AZ837" s="11"/>
      <c r="BA837" s="11"/>
      <c r="BB837" s="11"/>
      <c r="BC837" s="16"/>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4">
        <v>41411</v>
      </c>
    </row>
    <row r="838" spans="1:85" s="14" customFormat="1" ht="30" x14ac:dyDescent="0.25">
      <c r="A838" s="11">
        <v>424</v>
      </c>
      <c r="B838" s="11" t="s">
        <v>3483</v>
      </c>
      <c r="C838" s="11"/>
      <c r="D838" s="13">
        <v>424.1</v>
      </c>
      <c r="E838" s="11" t="s">
        <v>545</v>
      </c>
      <c r="F838" s="11" t="s">
        <v>141</v>
      </c>
      <c r="G838" s="11" t="s">
        <v>205</v>
      </c>
      <c r="H838" s="11" t="s">
        <v>206</v>
      </c>
      <c r="I838" s="11" t="s">
        <v>253</v>
      </c>
      <c r="J838" s="11" t="s">
        <v>1232</v>
      </c>
      <c r="K838" s="14">
        <v>36572</v>
      </c>
      <c r="L838" s="11" t="s">
        <v>3484</v>
      </c>
      <c r="M838" s="11">
        <v>443399</v>
      </c>
      <c r="N838" s="11">
        <v>375377</v>
      </c>
      <c r="O838" s="11">
        <v>120</v>
      </c>
      <c r="P838" s="11" t="s">
        <v>207</v>
      </c>
      <c r="Q838" s="11" t="s">
        <v>3485</v>
      </c>
      <c r="R838" s="11">
        <v>10</v>
      </c>
      <c r="S838" s="11" t="s">
        <v>162</v>
      </c>
      <c r="T838" s="11">
        <v>57.5</v>
      </c>
      <c r="U838" s="11">
        <v>0.1</v>
      </c>
      <c r="V838" s="11" t="s">
        <v>162</v>
      </c>
      <c r="W838" s="11">
        <v>1</v>
      </c>
      <c r="X838" s="11">
        <v>0</v>
      </c>
      <c r="Y838" s="11">
        <v>1</v>
      </c>
      <c r="Z838" s="11">
        <v>1</v>
      </c>
      <c r="AA838" s="11">
        <v>0</v>
      </c>
      <c r="AB838" s="11">
        <v>0</v>
      </c>
      <c r="AC838" s="11">
        <v>0</v>
      </c>
      <c r="AD838" s="11">
        <v>0</v>
      </c>
      <c r="AE838" s="11">
        <v>0</v>
      </c>
      <c r="AF838" s="11">
        <v>0</v>
      </c>
      <c r="AG838" s="11">
        <v>0</v>
      </c>
      <c r="AH838" s="11">
        <v>0</v>
      </c>
      <c r="AI838" s="11">
        <v>0</v>
      </c>
      <c r="AJ838" s="11">
        <v>0</v>
      </c>
      <c r="AK838" s="11">
        <v>0</v>
      </c>
      <c r="AL838" s="11">
        <v>0</v>
      </c>
      <c r="AM838" s="11">
        <v>0</v>
      </c>
      <c r="AN838" s="11" t="s">
        <v>2450</v>
      </c>
      <c r="AO838" s="11">
        <v>1</v>
      </c>
      <c r="AP838" s="11" t="s">
        <v>1638</v>
      </c>
      <c r="AQ838" s="11" t="s">
        <v>141</v>
      </c>
      <c r="AR838" s="11" t="s">
        <v>1638</v>
      </c>
      <c r="AS838" s="11" t="s">
        <v>407</v>
      </c>
      <c r="AT838" s="11">
        <v>0</v>
      </c>
      <c r="AU838" s="11">
        <v>0</v>
      </c>
      <c r="AV838" s="11"/>
      <c r="AW838" s="11" t="s">
        <v>165</v>
      </c>
      <c r="AX838" s="17"/>
      <c r="AY838" s="11"/>
      <c r="AZ838" s="11"/>
      <c r="BA838" s="11" t="s">
        <v>206</v>
      </c>
      <c r="BB838" s="11" t="s">
        <v>407</v>
      </c>
      <c r="BC838" s="16"/>
      <c r="BD838" s="11" t="s">
        <v>206</v>
      </c>
      <c r="BE838" s="11" t="s">
        <v>168</v>
      </c>
      <c r="BF838" s="11" t="s">
        <v>261</v>
      </c>
      <c r="BG838" s="11" t="s">
        <v>170</v>
      </c>
      <c r="BH838" s="11" t="s">
        <v>171</v>
      </c>
      <c r="BI838" s="11">
        <v>0</v>
      </c>
      <c r="BJ838" s="11" t="s">
        <v>173</v>
      </c>
      <c r="BK838" s="11">
        <v>0</v>
      </c>
      <c r="BL838" s="11" t="s">
        <v>2451</v>
      </c>
      <c r="BM838" s="11"/>
      <c r="BN838" s="11"/>
      <c r="BO838" s="11"/>
      <c r="BP838" s="11"/>
      <c r="BQ838" s="11"/>
      <c r="BR838" s="11"/>
      <c r="BS838" s="11"/>
      <c r="BT838" s="11" t="s">
        <v>175</v>
      </c>
      <c r="BU838" s="11" t="s">
        <v>175</v>
      </c>
      <c r="BV838" s="11" t="s">
        <v>175</v>
      </c>
      <c r="BW838" s="11" t="s">
        <v>175</v>
      </c>
      <c r="BX838" s="11" t="s">
        <v>175</v>
      </c>
      <c r="BY838" s="11" t="s">
        <v>175</v>
      </c>
      <c r="BZ838" s="11" t="s">
        <v>175</v>
      </c>
      <c r="CA838" s="11" t="s">
        <v>175</v>
      </c>
      <c r="CB838" s="11" t="s">
        <v>175</v>
      </c>
      <c r="CC838" s="11" t="s">
        <v>175</v>
      </c>
      <c r="CD838" s="11" t="s">
        <v>175</v>
      </c>
      <c r="CE838" s="11" t="s">
        <v>175</v>
      </c>
      <c r="CF838" s="14">
        <v>41411</v>
      </c>
      <c r="CG838" s="14">
        <v>38818</v>
      </c>
    </row>
    <row r="839" spans="1:85" s="14" customFormat="1" ht="30" x14ac:dyDescent="0.25">
      <c r="A839" s="11">
        <v>487</v>
      </c>
      <c r="B839" s="11" t="s">
        <v>3908</v>
      </c>
      <c r="C839" s="11"/>
      <c r="D839" s="13">
        <v>487.1</v>
      </c>
      <c r="E839" s="11" t="s">
        <v>3909</v>
      </c>
      <c r="F839" s="11" t="s">
        <v>141</v>
      </c>
      <c r="G839" s="11" t="s">
        <v>58</v>
      </c>
      <c r="H839" s="11" t="s">
        <v>252</v>
      </c>
      <c r="I839" s="11" t="s">
        <v>144</v>
      </c>
      <c r="J839" s="11" t="s">
        <v>1232</v>
      </c>
      <c r="K839" s="14">
        <v>36928</v>
      </c>
      <c r="L839" s="11"/>
      <c r="M839" s="11">
        <v>432910</v>
      </c>
      <c r="N839" s="11">
        <v>576829</v>
      </c>
      <c r="O839" s="11">
        <v>88</v>
      </c>
      <c r="P839" s="11" t="s">
        <v>216</v>
      </c>
      <c r="Q839" s="11" t="s">
        <v>3910</v>
      </c>
      <c r="R839" s="11">
        <v>20</v>
      </c>
      <c r="S839" s="11" t="s">
        <v>211</v>
      </c>
      <c r="T839" s="11">
        <v>0</v>
      </c>
      <c r="U839" s="11">
        <v>20</v>
      </c>
      <c r="V839" s="11"/>
      <c r="W839" s="11">
        <v>1</v>
      </c>
      <c r="X839" s="11">
        <v>0</v>
      </c>
      <c r="Y839" s="11">
        <v>0</v>
      </c>
      <c r="Z839" s="11">
        <v>0</v>
      </c>
      <c r="AA839" s="11">
        <v>0</v>
      </c>
      <c r="AB839" s="11">
        <v>0</v>
      </c>
      <c r="AC839" s="11">
        <v>0</v>
      </c>
      <c r="AD839" s="11">
        <v>0</v>
      </c>
      <c r="AE839" s="11">
        <v>0</v>
      </c>
      <c r="AF839" s="11">
        <v>0</v>
      </c>
      <c r="AG839" s="11">
        <v>0</v>
      </c>
      <c r="AH839" s="11">
        <v>1</v>
      </c>
      <c r="AI839" s="11">
        <v>0</v>
      </c>
      <c r="AJ839" s="11">
        <v>0</v>
      </c>
      <c r="AK839" s="11">
        <v>0</v>
      </c>
      <c r="AL839" s="11">
        <v>0</v>
      </c>
      <c r="AM839" s="11">
        <v>0</v>
      </c>
      <c r="AN839" s="11" t="s">
        <v>154</v>
      </c>
      <c r="AO839" s="11">
        <v>0</v>
      </c>
      <c r="AP839" s="11"/>
      <c r="AQ839" s="11" t="s">
        <v>141</v>
      </c>
      <c r="AR839" s="11" t="s">
        <v>220</v>
      </c>
      <c r="AS839" s="11" t="s">
        <v>164</v>
      </c>
      <c r="AT839" s="11">
        <v>4</v>
      </c>
      <c r="AU839" s="11">
        <v>4</v>
      </c>
      <c r="AV839" s="11"/>
      <c r="AW839" s="11"/>
      <c r="AX839" s="17"/>
      <c r="AY839" s="11"/>
      <c r="AZ839" s="11"/>
      <c r="BA839" s="11"/>
      <c r="BB839" s="11"/>
      <c r="BC839" s="16"/>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4">
        <v>41411</v>
      </c>
      <c r="CG839" s="14">
        <v>39881</v>
      </c>
    </row>
    <row r="840" spans="1:85" s="14" customFormat="1" ht="30" x14ac:dyDescent="0.25">
      <c r="A840" s="11">
        <v>487</v>
      </c>
      <c r="B840" s="11" t="s">
        <v>3908</v>
      </c>
      <c r="C840" s="11"/>
      <c r="D840" s="13">
        <v>487.2</v>
      </c>
      <c r="E840" s="11" t="s">
        <v>3911</v>
      </c>
      <c r="F840" s="11" t="s">
        <v>141</v>
      </c>
      <c r="G840" s="11" t="s">
        <v>58</v>
      </c>
      <c r="H840" s="11" t="s">
        <v>252</v>
      </c>
      <c r="I840" s="11" t="s">
        <v>144</v>
      </c>
      <c r="J840" s="11" t="s">
        <v>1232</v>
      </c>
      <c r="K840" s="14">
        <v>36928</v>
      </c>
      <c r="L840" s="11"/>
      <c r="M840" s="11">
        <v>432912</v>
      </c>
      <c r="N840" s="11">
        <v>576829</v>
      </c>
      <c r="O840" s="11">
        <v>88</v>
      </c>
      <c r="P840" s="11" t="s">
        <v>216</v>
      </c>
      <c r="Q840" s="11" t="s">
        <v>3912</v>
      </c>
      <c r="R840" s="11">
        <v>20</v>
      </c>
      <c r="S840" s="11" t="s">
        <v>211</v>
      </c>
      <c r="T840" s="11">
        <v>0</v>
      </c>
      <c r="U840" s="11">
        <v>20</v>
      </c>
      <c r="V840" s="11"/>
      <c r="W840" s="11">
        <v>1</v>
      </c>
      <c r="X840" s="11">
        <v>0</v>
      </c>
      <c r="Y840" s="11">
        <v>0</v>
      </c>
      <c r="Z840" s="11">
        <v>0</v>
      </c>
      <c r="AA840" s="11">
        <v>0</v>
      </c>
      <c r="AB840" s="11">
        <v>0</v>
      </c>
      <c r="AC840" s="11">
        <v>0</v>
      </c>
      <c r="AD840" s="11">
        <v>0</v>
      </c>
      <c r="AE840" s="11">
        <v>0</v>
      </c>
      <c r="AF840" s="11">
        <v>0</v>
      </c>
      <c r="AG840" s="11">
        <v>0</v>
      </c>
      <c r="AH840" s="11">
        <v>1</v>
      </c>
      <c r="AI840" s="11">
        <v>0</v>
      </c>
      <c r="AJ840" s="11">
        <v>0</v>
      </c>
      <c r="AK840" s="11">
        <v>0</v>
      </c>
      <c r="AL840" s="11">
        <v>0</v>
      </c>
      <c r="AM840" s="11">
        <v>0</v>
      </c>
      <c r="AN840" s="11" t="s">
        <v>154</v>
      </c>
      <c r="AO840" s="11">
        <v>0</v>
      </c>
      <c r="AP840" s="11"/>
      <c r="AQ840" s="11" t="s">
        <v>141</v>
      </c>
      <c r="AR840" s="11" t="s">
        <v>220</v>
      </c>
      <c r="AS840" s="11" t="s">
        <v>164</v>
      </c>
      <c r="AT840" s="11">
        <v>4</v>
      </c>
      <c r="AU840" s="11">
        <v>0</v>
      </c>
      <c r="AV840" s="11"/>
      <c r="AW840" s="11"/>
      <c r="AX840" s="17"/>
      <c r="AY840" s="11"/>
      <c r="AZ840" s="11"/>
      <c r="BA840" s="11"/>
      <c r="BB840" s="11"/>
      <c r="BC840" s="16"/>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4">
        <v>41411</v>
      </c>
      <c r="CG840" s="14">
        <v>39881</v>
      </c>
    </row>
    <row r="841" spans="1:85" s="14" customFormat="1" ht="30" x14ac:dyDescent="0.25">
      <c r="A841" s="11">
        <v>559</v>
      </c>
      <c r="B841" s="11" t="s">
        <v>4354</v>
      </c>
      <c r="C841" s="11"/>
      <c r="D841" s="13">
        <v>559.1</v>
      </c>
      <c r="E841" s="11" t="s">
        <v>4355</v>
      </c>
      <c r="F841" s="11" t="s">
        <v>141</v>
      </c>
      <c r="G841" s="11" t="s">
        <v>157</v>
      </c>
      <c r="H841" s="11" t="s">
        <v>744</v>
      </c>
      <c r="I841" s="11" t="s">
        <v>141</v>
      </c>
      <c r="J841" s="11" t="s">
        <v>3456</v>
      </c>
      <c r="K841" s="14">
        <v>37358</v>
      </c>
      <c r="L841" s="11"/>
      <c r="M841" s="11">
        <v>427800</v>
      </c>
      <c r="N841" s="11">
        <v>417300</v>
      </c>
      <c r="O841" s="11">
        <v>110</v>
      </c>
      <c r="P841" s="11" t="s">
        <v>160</v>
      </c>
      <c r="Q841" s="11" t="s">
        <v>4356</v>
      </c>
      <c r="R841" s="11">
        <v>200</v>
      </c>
      <c r="S841" s="11"/>
      <c r="T841" s="11">
        <v>0</v>
      </c>
      <c r="U841" s="11">
        <v>20</v>
      </c>
      <c r="V841" s="11"/>
      <c r="W841" s="11">
        <v>1</v>
      </c>
      <c r="X841" s="11">
        <v>0</v>
      </c>
      <c r="Y841" s="11">
        <v>0</v>
      </c>
      <c r="Z841" s="11">
        <v>0</v>
      </c>
      <c r="AA841" s="11">
        <v>0</v>
      </c>
      <c r="AB841" s="11">
        <v>0</v>
      </c>
      <c r="AC841" s="11">
        <v>0</v>
      </c>
      <c r="AD841" s="11">
        <v>0</v>
      </c>
      <c r="AE841" s="11">
        <v>0</v>
      </c>
      <c r="AF841" s="11">
        <v>0</v>
      </c>
      <c r="AG841" s="11">
        <v>0</v>
      </c>
      <c r="AH841" s="11">
        <v>1</v>
      </c>
      <c r="AI841" s="11">
        <v>0</v>
      </c>
      <c r="AJ841" s="11">
        <v>0</v>
      </c>
      <c r="AK841" s="11">
        <v>0</v>
      </c>
      <c r="AL841" s="11">
        <v>0</v>
      </c>
      <c r="AM841" s="11">
        <v>0</v>
      </c>
      <c r="AN841" s="11" t="s">
        <v>154</v>
      </c>
      <c r="AO841" s="11">
        <v>0</v>
      </c>
      <c r="AP841" s="11"/>
      <c r="AQ841" s="11" t="s">
        <v>141</v>
      </c>
      <c r="AR841" s="11" t="s">
        <v>152</v>
      </c>
      <c r="AS841" s="11" t="s">
        <v>209</v>
      </c>
      <c r="AT841" s="11">
        <v>12</v>
      </c>
      <c r="AU841" s="11">
        <v>12</v>
      </c>
      <c r="AV841" s="11"/>
      <c r="AW841" s="11"/>
      <c r="AX841" s="17"/>
      <c r="AY841" s="11"/>
      <c r="AZ841" s="11"/>
      <c r="BA841" s="11"/>
      <c r="BB841" s="11"/>
      <c r="BC841" s="16"/>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4">
        <v>41411</v>
      </c>
    </row>
    <row r="842" spans="1:85" s="14" customFormat="1" ht="30" x14ac:dyDescent="0.25">
      <c r="A842" s="11">
        <v>559</v>
      </c>
      <c r="B842" s="11" t="s">
        <v>4354</v>
      </c>
      <c r="C842" s="11"/>
      <c r="D842" s="13">
        <v>559.20000000000005</v>
      </c>
      <c r="E842" s="11" t="s">
        <v>4357</v>
      </c>
      <c r="F842" s="11" t="s">
        <v>141</v>
      </c>
      <c r="G842" s="11" t="s">
        <v>157</v>
      </c>
      <c r="H842" s="11" t="s">
        <v>744</v>
      </c>
      <c r="I842" s="11" t="s">
        <v>141</v>
      </c>
      <c r="J842" s="11" t="s">
        <v>3456</v>
      </c>
      <c r="K842" s="14">
        <v>37358</v>
      </c>
      <c r="L842" s="11"/>
      <c r="M842" s="11">
        <v>427800</v>
      </c>
      <c r="N842" s="11">
        <v>417300</v>
      </c>
      <c r="O842" s="11">
        <v>110</v>
      </c>
      <c r="P842" s="11" t="s">
        <v>160</v>
      </c>
      <c r="Q842" s="11" t="s">
        <v>4356</v>
      </c>
      <c r="R842" s="11">
        <v>200</v>
      </c>
      <c r="S842" s="11"/>
      <c r="T842" s="11">
        <v>0</v>
      </c>
      <c r="U842" s="11">
        <v>20</v>
      </c>
      <c r="V842" s="11"/>
      <c r="W842" s="11">
        <v>1</v>
      </c>
      <c r="X842" s="11">
        <v>0</v>
      </c>
      <c r="Y842" s="11">
        <v>0</v>
      </c>
      <c r="Z842" s="11">
        <v>0</v>
      </c>
      <c r="AA842" s="11">
        <v>0</v>
      </c>
      <c r="AB842" s="11">
        <v>0</v>
      </c>
      <c r="AC842" s="11">
        <v>0</v>
      </c>
      <c r="AD842" s="11">
        <v>0</v>
      </c>
      <c r="AE842" s="11">
        <v>0</v>
      </c>
      <c r="AF842" s="11">
        <v>0</v>
      </c>
      <c r="AG842" s="11">
        <v>0</v>
      </c>
      <c r="AH842" s="11">
        <v>1</v>
      </c>
      <c r="AI842" s="11">
        <v>0</v>
      </c>
      <c r="AJ842" s="11">
        <v>0</v>
      </c>
      <c r="AK842" s="11">
        <v>0</v>
      </c>
      <c r="AL842" s="11">
        <v>0</v>
      </c>
      <c r="AM842" s="11">
        <v>0</v>
      </c>
      <c r="AN842" s="11" t="s">
        <v>154</v>
      </c>
      <c r="AO842" s="11">
        <v>0</v>
      </c>
      <c r="AP842" s="11"/>
      <c r="AQ842" s="11" t="s">
        <v>141</v>
      </c>
      <c r="AR842" s="11" t="s">
        <v>152</v>
      </c>
      <c r="AS842" s="11" t="s">
        <v>209</v>
      </c>
      <c r="AT842" s="11">
        <v>12</v>
      </c>
      <c r="AU842" s="11">
        <v>0</v>
      </c>
      <c r="AV842" s="11"/>
      <c r="AW842" s="11"/>
      <c r="AX842" s="17"/>
      <c r="AY842" s="11"/>
      <c r="AZ842" s="11"/>
      <c r="BA842" s="11"/>
      <c r="BB842" s="11"/>
      <c r="BC842" s="16"/>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4">
        <v>41411</v>
      </c>
    </row>
    <row r="843" spans="1:85" s="14" customFormat="1" ht="30" x14ac:dyDescent="0.25">
      <c r="A843" s="11">
        <v>169</v>
      </c>
      <c r="B843" s="11" t="s">
        <v>1438</v>
      </c>
      <c r="C843" s="11"/>
      <c r="D843" s="13">
        <v>169.1</v>
      </c>
      <c r="E843" s="11" t="s">
        <v>1439</v>
      </c>
      <c r="F843" s="11" t="s">
        <v>141</v>
      </c>
      <c r="G843" s="11" t="s">
        <v>58</v>
      </c>
      <c r="H843" s="11" t="s">
        <v>252</v>
      </c>
      <c r="I843" s="11" t="s">
        <v>141</v>
      </c>
      <c r="J843" s="11" t="s">
        <v>1270</v>
      </c>
      <c r="K843" s="14">
        <v>35612</v>
      </c>
      <c r="L843" s="11"/>
      <c r="M843" s="11">
        <v>432265</v>
      </c>
      <c r="N843" s="11">
        <v>577100</v>
      </c>
      <c r="O843" s="11">
        <v>88</v>
      </c>
      <c r="P843" s="11" t="s">
        <v>216</v>
      </c>
      <c r="Q843" s="11" t="s">
        <v>1440</v>
      </c>
      <c r="R843" s="11">
        <v>0.01</v>
      </c>
      <c r="S843" s="11" t="s">
        <v>231</v>
      </c>
      <c r="T843" s="11">
        <v>22.36</v>
      </c>
      <c r="U843" s="11">
        <v>0.01</v>
      </c>
      <c r="V843" s="11" t="s">
        <v>231</v>
      </c>
      <c r="W843" s="11">
        <v>1</v>
      </c>
      <c r="X843" s="11">
        <v>0</v>
      </c>
      <c r="Y843" s="11">
        <v>0</v>
      </c>
      <c r="Z843" s="11">
        <v>1</v>
      </c>
      <c r="AA843" s="11">
        <v>0</v>
      </c>
      <c r="AB843" s="11">
        <v>0</v>
      </c>
      <c r="AC843" s="11">
        <v>0</v>
      </c>
      <c r="AD843" s="11">
        <v>0</v>
      </c>
      <c r="AE843" s="11">
        <v>0</v>
      </c>
      <c r="AF843" s="11">
        <v>0</v>
      </c>
      <c r="AG843" s="11">
        <v>0</v>
      </c>
      <c r="AH843" s="11">
        <v>0</v>
      </c>
      <c r="AI843" s="11">
        <v>0</v>
      </c>
      <c r="AJ843" s="11">
        <v>0</v>
      </c>
      <c r="AK843" s="11">
        <v>0</v>
      </c>
      <c r="AL843" s="11">
        <v>0</v>
      </c>
      <c r="AM843" s="11">
        <v>0</v>
      </c>
      <c r="AN843" s="11" t="s">
        <v>308</v>
      </c>
      <c r="AO843" s="11">
        <v>0</v>
      </c>
      <c r="AP843" s="11"/>
      <c r="AQ843" s="11" t="s">
        <v>141</v>
      </c>
      <c r="AR843" s="11" t="s">
        <v>220</v>
      </c>
      <c r="AS843" s="11" t="s">
        <v>164</v>
      </c>
      <c r="AT843" s="11">
        <v>4</v>
      </c>
      <c r="AU843" s="11">
        <v>4</v>
      </c>
      <c r="AV843" s="11"/>
      <c r="AW843" s="11"/>
      <c r="AX843" s="17"/>
      <c r="AY843" s="11"/>
      <c r="AZ843" s="11"/>
      <c r="BA843" s="11"/>
      <c r="BB843" s="11"/>
      <c r="BC843" s="16"/>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4">
        <v>41411</v>
      </c>
      <c r="CG843" s="14">
        <v>39881</v>
      </c>
    </row>
    <row r="844" spans="1:85" s="14" customFormat="1" ht="30" x14ac:dyDescent="0.25">
      <c r="A844" s="11">
        <v>551</v>
      </c>
      <c r="B844" s="11" t="s">
        <v>4325</v>
      </c>
      <c r="C844" s="11"/>
      <c r="D844" s="13">
        <v>551.1</v>
      </c>
      <c r="E844" s="11" t="s">
        <v>4326</v>
      </c>
      <c r="F844" s="11" t="s">
        <v>141</v>
      </c>
      <c r="G844" s="11" t="s">
        <v>157</v>
      </c>
      <c r="H844" s="11" t="s">
        <v>245</v>
      </c>
      <c r="I844" s="11" t="s">
        <v>141</v>
      </c>
      <c r="J844" s="11" t="s">
        <v>1232</v>
      </c>
      <c r="K844" s="14">
        <v>37264</v>
      </c>
      <c r="L844" s="11" t="s">
        <v>4327</v>
      </c>
      <c r="M844" s="11">
        <v>442527</v>
      </c>
      <c r="N844" s="11">
        <v>397186</v>
      </c>
      <c r="O844" s="11">
        <v>111</v>
      </c>
      <c r="P844" s="11" t="s">
        <v>207</v>
      </c>
      <c r="Q844" s="11" t="s">
        <v>4328</v>
      </c>
      <c r="R844" s="11">
        <v>20</v>
      </c>
      <c r="S844" s="11" t="s">
        <v>162</v>
      </c>
      <c r="T844" s="11">
        <v>0</v>
      </c>
      <c r="U844" s="11">
        <v>20</v>
      </c>
      <c r="V844" s="11"/>
      <c r="W844" s="11">
        <v>1</v>
      </c>
      <c r="X844" s="11">
        <v>0</v>
      </c>
      <c r="Y844" s="11">
        <v>0</v>
      </c>
      <c r="Z844" s="11">
        <v>0</v>
      </c>
      <c r="AA844" s="11">
        <v>0</v>
      </c>
      <c r="AB844" s="11">
        <v>0</v>
      </c>
      <c r="AC844" s="11">
        <v>0</v>
      </c>
      <c r="AD844" s="11">
        <v>0</v>
      </c>
      <c r="AE844" s="11">
        <v>0</v>
      </c>
      <c r="AF844" s="11">
        <v>0</v>
      </c>
      <c r="AG844" s="11">
        <v>0</v>
      </c>
      <c r="AH844" s="11">
        <v>1</v>
      </c>
      <c r="AI844" s="11">
        <v>0</v>
      </c>
      <c r="AJ844" s="11">
        <v>0</v>
      </c>
      <c r="AK844" s="11">
        <v>0</v>
      </c>
      <c r="AL844" s="11">
        <v>0</v>
      </c>
      <c r="AM844" s="11">
        <v>0</v>
      </c>
      <c r="AN844" s="11" t="s">
        <v>154</v>
      </c>
      <c r="AO844" s="11">
        <v>0</v>
      </c>
      <c r="AP844" s="11"/>
      <c r="AQ844" s="11" t="s">
        <v>141</v>
      </c>
      <c r="AR844" s="11" t="s">
        <v>152</v>
      </c>
      <c r="AS844" s="11" t="s">
        <v>164</v>
      </c>
      <c r="AT844" s="11">
        <v>4</v>
      </c>
      <c r="AU844" s="11">
        <v>4</v>
      </c>
      <c r="AV844" s="11"/>
      <c r="AW844" s="11"/>
      <c r="AX844" s="17"/>
      <c r="AY844" s="11"/>
      <c r="AZ844" s="11"/>
      <c r="BA844" s="11"/>
      <c r="BB844" s="11"/>
      <c r="BC844" s="16"/>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4">
        <v>41411</v>
      </c>
    </row>
    <row r="845" spans="1:85" s="14" customFormat="1" ht="60" x14ac:dyDescent="0.25">
      <c r="A845" s="11">
        <v>313</v>
      </c>
      <c r="B845" s="11" t="s">
        <v>2591</v>
      </c>
      <c r="C845" s="11"/>
      <c r="D845" s="13">
        <v>313.10000000000002</v>
      </c>
      <c r="E845" s="11" t="s">
        <v>545</v>
      </c>
      <c r="F845" s="11" t="s">
        <v>141</v>
      </c>
      <c r="G845" s="11" t="s">
        <v>369</v>
      </c>
      <c r="H845" s="11" t="s">
        <v>1164</v>
      </c>
      <c r="I845" s="11" t="s">
        <v>141</v>
      </c>
      <c r="J845" s="11" t="s">
        <v>2465</v>
      </c>
      <c r="K845" s="14">
        <v>36100</v>
      </c>
      <c r="L845" s="11" t="s">
        <v>2592</v>
      </c>
      <c r="M845" s="11">
        <v>433350</v>
      </c>
      <c r="N845" s="11">
        <v>292005</v>
      </c>
      <c r="O845" s="11">
        <v>140</v>
      </c>
      <c r="P845" s="11" t="s">
        <v>1167</v>
      </c>
      <c r="Q845" s="11" t="s">
        <v>2593</v>
      </c>
      <c r="R845" s="11">
        <v>10</v>
      </c>
      <c r="S845" s="11" t="s">
        <v>162</v>
      </c>
      <c r="T845" s="11">
        <v>106</v>
      </c>
      <c r="U845" s="11">
        <v>5</v>
      </c>
      <c r="V845" s="11" t="s">
        <v>150</v>
      </c>
      <c r="W845" s="11">
        <v>1</v>
      </c>
      <c r="X845" s="11">
        <v>0</v>
      </c>
      <c r="Y845" s="11">
        <v>0</v>
      </c>
      <c r="Z845" s="11">
        <v>1</v>
      </c>
      <c r="AA845" s="11">
        <v>0</v>
      </c>
      <c r="AB845" s="11">
        <v>0</v>
      </c>
      <c r="AC845" s="11">
        <v>0</v>
      </c>
      <c r="AD845" s="11">
        <v>0</v>
      </c>
      <c r="AE845" s="11">
        <v>0</v>
      </c>
      <c r="AF845" s="11">
        <v>0</v>
      </c>
      <c r="AG845" s="11">
        <v>0</v>
      </c>
      <c r="AH845" s="11">
        <v>0</v>
      </c>
      <c r="AI845" s="11">
        <v>0</v>
      </c>
      <c r="AJ845" s="11">
        <v>0</v>
      </c>
      <c r="AK845" s="11">
        <v>0</v>
      </c>
      <c r="AL845" s="11">
        <v>0</v>
      </c>
      <c r="AM845" s="11">
        <v>0</v>
      </c>
      <c r="AN845" s="11" t="s">
        <v>308</v>
      </c>
      <c r="AO845" s="11">
        <v>0</v>
      </c>
      <c r="AP845" s="11"/>
      <c r="AQ845" s="11" t="s">
        <v>141</v>
      </c>
      <c r="AR845" s="11" t="s">
        <v>152</v>
      </c>
      <c r="AS845" s="11" t="s">
        <v>164</v>
      </c>
      <c r="AT845" s="11">
        <v>4</v>
      </c>
      <c r="AU845" s="11">
        <v>4</v>
      </c>
      <c r="AV845" s="11" t="s">
        <v>1169</v>
      </c>
      <c r="AW845" s="11"/>
      <c r="AX845" s="17"/>
      <c r="AY845" s="11"/>
      <c r="AZ845" s="11"/>
      <c r="BA845" s="11"/>
      <c r="BB845" s="11"/>
      <c r="BC845" s="16"/>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4">
        <v>41411</v>
      </c>
    </row>
    <row r="846" spans="1:85" s="14" customFormat="1" ht="30" x14ac:dyDescent="0.25">
      <c r="A846" s="11">
        <v>388</v>
      </c>
      <c r="B846" s="11" t="s">
        <v>3142</v>
      </c>
      <c r="C846" s="11"/>
      <c r="D846" s="13">
        <v>388.1</v>
      </c>
      <c r="E846" s="11" t="s">
        <v>3143</v>
      </c>
      <c r="F846" s="11" t="s">
        <v>141</v>
      </c>
      <c r="G846" s="11" t="s">
        <v>58</v>
      </c>
      <c r="H846" s="11" t="s">
        <v>3049</v>
      </c>
      <c r="I846" s="11" t="s">
        <v>379</v>
      </c>
      <c r="J846" s="11" t="s">
        <v>1232</v>
      </c>
      <c r="K846" s="14">
        <v>36312</v>
      </c>
      <c r="L846" s="11"/>
      <c r="M846" s="11">
        <v>428321</v>
      </c>
      <c r="N846" s="11">
        <v>603253</v>
      </c>
      <c r="O846" s="11">
        <v>81</v>
      </c>
      <c r="P846" s="11" t="s">
        <v>3050</v>
      </c>
      <c r="Q846" s="11" t="s">
        <v>3144</v>
      </c>
      <c r="R846" s="11">
        <v>5</v>
      </c>
      <c r="S846" s="11" t="s">
        <v>149</v>
      </c>
      <c r="T846" s="11">
        <v>0</v>
      </c>
      <c r="U846" s="11">
        <v>20</v>
      </c>
      <c r="V846" s="11"/>
      <c r="W846" s="11">
        <v>1</v>
      </c>
      <c r="X846" s="11">
        <v>0</v>
      </c>
      <c r="Y846" s="11">
        <v>0</v>
      </c>
      <c r="Z846" s="11">
        <v>1</v>
      </c>
      <c r="AA846" s="11">
        <v>0</v>
      </c>
      <c r="AB846" s="11">
        <v>0</v>
      </c>
      <c r="AC846" s="11">
        <v>0</v>
      </c>
      <c r="AD846" s="11">
        <v>0</v>
      </c>
      <c r="AE846" s="11">
        <v>0</v>
      </c>
      <c r="AF846" s="11">
        <v>0</v>
      </c>
      <c r="AG846" s="11">
        <v>0</v>
      </c>
      <c r="AH846" s="11">
        <v>0</v>
      </c>
      <c r="AI846" s="11">
        <v>0</v>
      </c>
      <c r="AJ846" s="11">
        <v>0</v>
      </c>
      <c r="AK846" s="11">
        <v>0</v>
      </c>
      <c r="AL846" s="11">
        <v>0</v>
      </c>
      <c r="AM846" s="11">
        <v>0</v>
      </c>
      <c r="AN846" s="11" t="s">
        <v>308</v>
      </c>
      <c r="AO846" s="11">
        <v>0</v>
      </c>
      <c r="AP846" s="11" t="s">
        <v>1638</v>
      </c>
      <c r="AQ846" s="11" t="s">
        <v>141</v>
      </c>
      <c r="AR846" s="11" t="s">
        <v>220</v>
      </c>
      <c r="AS846" s="11" t="s">
        <v>164</v>
      </c>
      <c r="AT846" s="11">
        <v>4</v>
      </c>
      <c r="AU846" s="11">
        <v>4</v>
      </c>
      <c r="AV846" s="11"/>
      <c r="AW846" s="11"/>
      <c r="AX846" s="17"/>
      <c r="AY846" s="11"/>
      <c r="AZ846" s="11"/>
      <c r="BA846" s="11"/>
      <c r="BB846" s="11"/>
      <c r="BC846" s="16"/>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4">
        <v>41411</v>
      </c>
      <c r="CG846" s="14">
        <v>39541</v>
      </c>
    </row>
    <row r="847" spans="1:85" s="14" customFormat="1" ht="30" x14ac:dyDescent="0.25">
      <c r="A847" s="11">
        <v>388</v>
      </c>
      <c r="B847" s="11" t="s">
        <v>3142</v>
      </c>
      <c r="C847" s="11"/>
      <c r="D847" s="13">
        <v>388.2</v>
      </c>
      <c r="E847" s="11" t="s">
        <v>3145</v>
      </c>
      <c r="F847" s="11" t="s">
        <v>141</v>
      </c>
      <c r="G847" s="11" t="s">
        <v>58</v>
      </c>
      <c r="H847" s="11" t="s">
        <v>3049</v>
      </c>
      <c r="I847" s="11" t="s">
        <v>379</v>
      </c>
      <c r="J847" s="11" t="s">
        <v>1232</v>
      </c>
      <c r="K847" s="14">
        <v>36312</v>
      </c>
      <c r="L847" s="11"/>
      <c r="M847" s="11">
        <v>428330</v>
      </c>
      <c r="N847" s="11">
        <v>603260</v>
      </c>
      <c r="O847" s="11">
        <v>81</v>
      </c>
      <c r="P847" s="11" t="s">
        <v>3050</v>
      </c>
      <c r="Q847" s="11" t="s">
        <v>3146</v>
      </c>
      <c r="R847" s="11">
        <v>5</v>
      </c>
      <c r="S847" s="11" t="s">
        <v>149</v>
      </c>
      <c r="T847" s="11">
        <v>0</v>
      </c>
      <c r="U847" s="11">
        <v>20</v>
      </c>
      <c r="V847" s="11"/>
      <c r="W847" s="11">
        <v>1</v>
      </c>
      <c r="X847" s="11">
        <v>0</v>
      </c>
      <c r="Y847" s="11">
        <v>0</v>
      </c>
      <c r="Z847" s="11">
        <v>1</v>
      </c>
      <c r="AA847" s="11">
        <v>0</v>
      </c>
      <c r="AB847" s="11">
        <v>0</v>
      </c>
      <c r="AC847" s="11">
        <v>0</v>
      </c>
      <c r="AD847" s="11">
        <v>0</v>
      </c>
      <c r="AE847" s="11">
        <v>0</v>
      </c>
      <c r="AF847" s="11">
        <v>0</v>
      </c>
      <c r="AG847" s="11">
        <v>0</v>
      </c>
      <c r="AH847" s="11">
        <v>0</v>
      </c>
      <c r="AI847" s="11">
        <v>0</v>
      </c>
      <c r="AJ847" s="11">
        <v>0</v>
      </c>
      <c r="AK847" s="11">
        <v>0</v>
      </c>
      <c r="AL847" s="11">
        <v>0</v>
      </c>
      <c r="AM847" s="11">
        <v>0</v>
      </c>
      <c r="AN847" s="11" t="s">
        <v>308</v>
      </c>
      <c r="AO847" s="11">
        <v>0</v>
      </c>
      <c r="AP847" s="11" t="s">
        <v>1638</v>
      </c>
      <c r="AQ847" s="11" t="s">
        <v>141</v>
      </c>
      <c r="AR847" s="11" t="s">
        <v>220</v>
      </c>
      <c r="AS847" s="11" t="s">
        <v>164</v>
      </c>
      <c r="AT847" s="11">
        <v>4</v>
      </c>
      <c r="AU847" s="11">
        <v>0</v>
      </c>
      <c r="AV847" s="11"/>
      <c r="AW847" s="11"/>
      <c r="AX847" s="17"/>
      <c r="AY847" s="11"/>
      <c r="AZ847" s="11"/>
      <c r="BA847" s="11"/>
      <c r="BB847" s="11"/>
      <c r="BC847" s="16"/>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4">
        <v>41411</v>
      </c>
      <c r="CG847" s="14">
        <v>39541</v>
      </c>
    </row>
    <row r="848" spans="1:85" ht="30" x14ac:dyDescent="0.25">
      <c r="A848" s="11">
        <v>388</v>
      </c>
      <c r="B848" s="11" t="s">
        <v>3142</v>
      </c>
      <c r="D848" s="13">
        <v>388.3</v>
      </c>
      <c r="E848" s="11" t="s">
        <v>3147</v>
      </c>
      <c r="F848" s="11" t="s">
        <v>141</v>
      </c>
      <c r="G848" s="11" t="s">
        <v>58</v>
      </c>
      <c r="H848" s="11" t="s">
        <v>3049</v>
      </c>
      <c r="I848" s="11" t="s">
        <v>379</v>
      </c>
      <c r="J848" s="11" t="s">
        <v>1232</v>
      </c>
      <c r="K848" s="14">
        <v>36312</v>
      </c>
      <c r="M848" s="11">
        <v>428320</v>
      </c>
      <c r="N848" s="11">
        <v>603268</v>
      </c>
      <c r="O848" s="11">
        <v>81</v>
      </c>
      <c r="P848" s="11" t="s">
        <v>3050</v>
      </c>
      <c r="Q848" s="11" t="s">
        <v>3148</v>
      </c>
      <c r="R848" s="11">
        <v>5</v>
      </c>
      <c r="S848" s="11" t="s">
        <v>149</v>
      </c>
      <c r="T848" s="11">
        <v>0</v>
      </c>
      <c r="U848" s="11">
        <v>20</v>
      </c>
      <c r="W848" s="11">
        <v>1</v>
      </c>
      <c r="X848" s="11">
        <v>0</v>
      </c>
      <c r="Y848" s="11">
        <v>0</v>
      </c>
      <c r="Z848" s="11">
        <v>1</v>
      </c>
      <c r="AA848" s="11">
        <v>0</v>
      </c>
      <c r="AB848" s="11">
        <v>0</v>
      </c>
      <c r="AC848" s="11">
        <v>0</v>
      </c>
      <c r="AD848" s="11">
        <v>0</v>
      </c>
      <c r="AE848" s="11">
        <v>0</v>
      </c>
      <c r="AF848" s="11">
        <v>0</v>
      </c>
      <c r="AG848" s="11">
        <v>0</v>
      </c>
      <c r="AH848" s="11">
        <v>0</v>
      </c>
      <c r="AI848" s="11">
        <v>0</v>
      </c>
      <c r="AJ848" s="11">
        <v>0</v>
      </c>
      <c r="AK848" s="11">
        <v>0</v>
      </c>
      <c r="AL848" s="11">
        <v>0</v>
      </c>
      <c r="AM848" s="11">
        <v>0</v>
      </c>
      <c r="AN848" s="11" t="s">
        <v>308</v>
      </c>
      <c r="AO848" s="11">
        <v>0</v>
      </c>
      <c r="AP848" s="11" t="s">
        <v>1638</v>
      </c>
      <c r="AQ848" s="11" t="s">
        <v>141</v>
      </c>
      <c r="AR848" s="11" t="s">
        <v>220</v>
      </c>
      <c r="AS848" s="11" t="s">
        <v>164</v>
      </c>
      <c r="AT848" s="11">
        <v>4</v>
      </c>
      <c r="AU848" s="11">
        <v>0</v>
      </c>
      <c r="AX848" s="17"/>
      <c r="CF848" s="14">
        <v>41411</v>
      </c>
      <c r="CG848" s="14">
        <v>39541</v>
      </c>
    </row>
    <row r="849" spans="1:85" ht="30" x14ac:dyDescent="0.25">
      <c r="A849" s="11">
        <v>388</v>
      </c>
      <c r="B849" s="11" t="s">
        <v>3142</v>
      </c>
      <c r="D849" s="13">
        <v>388.4</v>
      </c>
      <c r="E849" s="11" t="s">
        <v>3149</v>
      </c>
      <c r="F849" s="11" t="s">
        <v>141</v>
      </c>
      <c r="G849" s="11" t="s">
        <v>58</v>
      </c>
      <c r="H849" s="11" t="s">
        <v>3049</v>
      </c>
      <c r="I849" s="11" t="s">
        <v>379</v>
      </c>
      <c r="J849" s="11" t="s">
        <v>1232</v>
      </c>
      <c r="K849" s="14">
        <v>36312</v>
      </c>
      <c r="M849" s="11">
        <v>428320</v>
      </c>
      <c r="N849" s="11">
        <v>603273</v>
      </c>
      <c r="O849" s="11">
        <v>81</v>
      </c>
      <c r="P849" s="11" t="s">
        <v>3050</v>
      </c>
      <c r="Q849" s="11" t="s">
        <v>3150</v>
      </c>
      <c r="R849" s="11">
        <v>5</v>
      </c>
      <c r="S849" s="11" t="s">
        <v>149</v>
      </c>
      <c r="T849" s="11">
        <v>0</v>
      </c>
      <c r="U849" s="11">
        <v>20</v>
      </c>
      <c r="W849" s="11">
        <v>1</v>
      </c>
      <c r="X849" s="11">
        <v>0</v>
      </c>
      <c r="Y849" s="11">
        <v>0</v>
      </c>
      <c r="Z849" s="11">
        <v>1</v>
      </c>
      <c r="AA849" s="11">
        <v>0</v>
      </c>
      <c r="AB849" s="11">
        <v>0</v>
      </c>
      <c r="AC849" s="11">
        <v>0</v>
      </c>
      <c r="AD849" s="11">
        <v>0</v>
      </c>
      <c r="AE849" s="11">
        <v>0</v>
      </c>
      <c r="AF849" s="11">
        <v>0</v>
      </c>
      <c r="AG849" s="11">
        <v>0</v>
      </c>
      <c r="AH849" s="11">
        <v>0</v>
      </c>
      <c r="AI849" s="11">
        <v>0</v>
      </c>
      <c r="AJ849" s="11">
        <v>0</v>
      </c>
      <c r="AK849" s="11">
        <v>0</v>
      </c>
      <c r="AL849" s="11">
        <v>0</v>
      </c>
      <c r="AM849" s="11">
        <v>0</v>
      </c>
      <c r="AN849" s="11" t="s">
        <v>308</v>
      </c>
      <c r="AO849" s="11">
        <v>0</v>
      </c>
      <c r="AP849" s="11" t="s">
        <v>1638</v>
      </c>
      <c r="AQ849" s="11" t="s">
        <v>141</v>
      </c>
      <c r="AR849" s="11" t="s">
        <v>220</v>
      </c>
      <c r="AS849" s="11" t="s">
        <v>164</v>
      </c>
      <c r="AT849" s="11">
        <v>4</v>
      </c>
      <c r="AU849" s="11">
        <v>0</v>
      </c>
      <c r="AX849" s="17"/>
      <c r="CF849" s="14">
        <v>41411</v>
      </c>
      <c r="CG849" s="14">
        <v>39541</v>
      </c>
    </row>
    <row r="850" spans="1:85" ht="30" x14ac:dyDescent="0.25">
      <c r="A850" s="11">
        <v>388</v>
      </c>
      <c r="B850" s="11" t="s">
        <v>3142</v>
      </c>
      <c r="D850" s="13">
        <v>388.5</v>
      </c>
      <c r="E850" s="11" t="s">
        <v>2904</v>
      </c>
      <c r="F850" s="11" t="s">
        <v>141</v>
      </c>
      <c r="G850" s="11" t="s">
        <v>58</v>
      </c>
      <c r="H850" s="11" t="s">
        <v>3049</v>
      </c>
      <c r="I850" s="11" t="s">
        <v>379</v>
      </c>
      <c r="J850" s="11" t="s">
        <v>1232</v>
      </c>
      <c r="K850" s="14">
        <v>36312</v>
      </c>
      <c r="M850" s="11">
        <v>428574</v>
      </c>
      <c r="N850" s="11">
        <v>603358</v>
      </c>
      <c r="O850" s="11">
        <v>81</v>
      </c>
      <c r="P850" s="11" t="s">
        <v>3050</v>
      </c>
      <c r="Q850" s="11" t="s">
        <v>3151</v>
      </c>
      <c r="R850" s="11">
        <v>5</v>
      </c>
      <c r="S850" s="11" t="s">
        <v>149</v>
      </c>
      <c r="T850" s="11">
        <v>2</v>
      </c>
      <c r="U850" s="11">
        <v>5</v>
      </c>
      <c r="V850" s="11" t="s">
        <v>150</v>
      </c>
      <c r="W850" s="11">
        <v>1</v>
      </c>
      <c r="X850" s="11">
        <v>1</v>
      </c>
      <c r="Y850" s="11">
        <v>0</v>
      </c>
      <c r="Z850" s="11">
        <v>0</v>
      </c>
      <c r="AA850" s="11">
        <v>0</v>
      </c>
      <c r="AB850" s="11">
        <v>0</v>
      </c>
      <c r="AC850" s="11">
        <v>0</v>
      </c>
      <c r="AD850" s="11">
        <v>0</v>
      </c>
      <c r="AE850" s="11">
        <v>0</v>
      </c>
      <c r="AF850" s="11">
        <v>0</v>
      </c>
      <c r="AG850" s="11">
        <v>0</v>
      </c>
      <c r="AH850" s="11">
        <v>0</v>
      </c>
      <c r="AI850" s="11">
        <v>0</v>
      </c>
      <c r="AJ850" s="11">
        <v>0</v>
      </c>
      <c r="AK850" s="11">
        <v>0</v>
      </c>
      <c r="AL850" s="11">
        <v>0</v>
      </c>
      <c r="AM850" s="11">
        <v>0</v>
      </c>
      <c r="AN850" s="11" t="s">
        <v>472</v>
      </c>
      <c r="AO850" s="11">
        <v>0</v>
      </c>
      <c r="AP850" s="11" t="s">
        <v>1638</v>
      </c>
      <c r="AQ850" s="11" t="s">
        <v>141</v>
      </c>
      <c r="AR850" s="11" t="s">
        <v>220</v>
      </c>
      <c r="AS850" s="11" t="s">
        <v>164</v>
      </c>
      <c r="AT850" s="11">
        <v>4</v>
      </c>
      <c r="AU850" s="11">
        <v>0</v>
      </c>
      <c r="AW850" s="11" t="s">
        <v>165</v>
      </c>
      <c r="AX850" s="17"/>
      <c r="AY850" s="11" t="s">
        <v>3152</v>
      </c>
      <c r="BA850" s="11" t="s">
        <v>1664</v>
      </c>
      <c r="BB850" s="11" t="s">
        <v>407</v>
      </c>
      <c r="BD850" s="11" t="s">
        <v>1664</v>
      </c>
      <c r="BE850" s="11" t="s">
        <v>168</v>
      </c>
      <c r="BF850" s="11" t="s">
        <v>261</v>
      </c>
      <c r="BG850" s="11" t="s">
        <v>170</v>
      </c>
      <c r="BH850" s="11" t="s">
        <v>171</v>
      </c>
      <c r="BI850" s="11" t="s">
        <v>172</v>
      </c>
      <c r="BJ850" s="11" t="s">
        <v>173</v>
      </c>
      <c r="BK850" s="11">
        <v>1</v>
      </c>
      <c r="BM850" s="11" t="s">
        <v>3153</v>
      </c>
      <c r="BT850" s="11" t="s">
        <v>175</v>
      </c>
      <c r="BU850" s="11" t="s">
        <v>175</v>
      </c>
      <c r="BV850" s="11" t="s">
        <v>175</v>
      </c>
      <c r="BW850" s="11" t="s">
        <v>175</v>
      </c>
      <c r="BX850" s="11" t="s">
        <v>175</v>
      </c>
      <c r="BY850" s="11" t="s">
        <v>175</v>
      </c>
      <c r="BZ850" s="11" t="s">
        <v>175</v>
      </c>
      <c r="CA850" s="11" t="s">
        <v>175</v>
      </c>
      <c r="CB850" s="11" t="s">
        <v>175</v>
      </c>
      <c r="CC850" s="11" t="s">
        <v>175</v>
      </c>
      <c r="CD850" s="11" t="s">
        <v>175</v>
      </c>
      <c r="CE850" s="11" t="s">
        <v>175</v>
      </c>
      <c r="CF850" s="14">
        <v>41411</v>
      </c>
      <c r="CG850" s="14">
        <v>39884</v>
      </c>
    </row>
    <row r="851" spans="1:85" ht="30" x14ac:dyDescent="0.25">
      <c r="A851" s="11">
        <v>388</v>
      </c>
      <c r="B851" s="11" t="s">
        <v>3142</v>
      </c>
      <c r="D851" s="13">
        <v>388.6</v>
      </c>
      <c r="E851" s="11" t="s">
        <v>576</v>
      </c>
      <c r="F851" s="11" t="s">
        <v>141</v>
      </c>
      <c r="G851" s="11" t="s">
        <v>58</v>
      </c>
      <c r="H851" s="11" t="s">
        <v>3049</v>
      </c>
      <c r="I851" s="11" t="s">
        <v>379</v>
      </c>
      <c r="J851" s="11" t="s">
        <v>1232</v>
      </c>
      <c r="K851" s="14">
        <v>36312</v>
      </c>
      <c r="L851" s="11" t="s">
        <v>2927</v>
      </c>
      <c r="M851" s="11">
        <v>428326</v>
      </c>
      <c r="N851" s="11">
        <v>603283</v>
      </c>
      <c r="O851" s="11">
        <v>81</v>
      </c>
      <c r="P851" s="11" t="s">
        <v>3050</v>
      </c>
      <c r="Q851" s="11" t="s">
        <v>3154</v>
      </c>
      <c r="R851" s="11">
        <v>5</v>
      </c>
      <c r="S851" s="11" t="s">
        <v>149</v>
      </c>
      <c r="T851" s="11">
        <v>10</v>
      </c>
      <c r="U851" s="11">
        <v>1</v>
      </c>
      <c r="V851" s="11" t="s">
        <v>150</v>
      </c>
      <c r="W851" s="11">
        <v>1</v>
      </c>
      <c r="X851" s="11">
        <v>0</v>
      </c>
      <c r="Y851" s="11">
        <v>0</v>
      </c>
      <c r="Z851" s="11">
        <v>1</v>
      </c>
      <c r="AA851" s="11">
        <v>0</v>
      </c>
      <c r="AB851" s="11">
        <v>0</v>
      </c>
      <c r="AC851" s="11">
        <v>0</v>
      </c>
      <c r="AD851" s="11">
        <v>0</v>
      </c>
      <c r="AE851" s="11">
        <v>0</v>
      </c>
      <c r="AF851" s="11">
        <v>0</v>
      </c>
      <c r="AG851" s="11">
        <v>0</v>
      </c>
      <c r="AH851" s="11">
        <v>1</v>
      </c>
      <c r="AI851" s="11">
        <v>0</v>
      </c>
      <c r="AJ851" s="11">
        <v>0</v>
      </c>
      <c r="AK851" s="11">
        <v>0</v>
      </c>
      <c r="AL851" s="11">
        <v>0</v>
      </c>
      <c r="AM851" s="11">
        <v>0</v>
      </c>
      <c r="AN851" s="11" t="s">
        <v>195</v>
      </c>
      <c r="AO851" s="11">
        <v>0</v>
      </c>
      <c r="AP851" s="11" t="s">
        <v>1638</v>
      </c>
      <c r="AQ851" s="11" t="s">
        <v>141</v>
      </c>
      <c r="AR851" s="11" t="s">
        <v>220</v>
      </c>
      <c r="AS851" s="11" t="s">
        <v>164</v>
      </c>
      <c r="AT851" s="11">
        <v>4</v>
      </c>
      <c r="AU851" s="11">
        <v>0</v>
      </c>
      <c r="AX851" s="17"/>
      <c r="CF851" s="14">
        <v>41411</v>
      </c>
      <c r="CG851" s="14">
        <v>39541</v>
      </c>
    </row>
    <row r="852" spans="1:85" ht="75" x14ac:dyDescent="0.25">
      <c r="A852" s="11">
        <v>208</v>
      </c>
      <c r="B852" s="11" t="s">
        <v>1698</v>
      </c>
      <c r="D852" s="13">
        <v>208.1</v>
      </c>
      <c r="E852" s="11" t="s">
        <v>24</v>
      </c>
      <c r="F852" s="11" t="s">
        <v>141</v>
      </c>
      <c r="G852" s="11" t="s">
        <v>157</v>
      </c>
      <c r="H852" s="11" t="s">
        <v>531</v>
      </c>
      <c r="I852" s="11" t="s">
        <v>141</v>
      </c>
      <c r="J852" s="11" t="s">
        <v>969</v>
      </c>
      <c r="K852" s="14">
        <v>35551</v>
      </c>
      <c r="L852" s="11" t="s">
        <v>1699</v>
      </c>
      <c r="M852" s="11">
        <v>436288</v>
      </c>
      <c r="N852" s="11">
        <v>414708</v>
      </c>
      <c r="O852" s="11">
        <v>110</v>
      </c>
      <c r="P852" s="11" t="s">
        <v>160</v>
      </c>
      <c r="Q852" s="11" t="s">
        <v>1700</v>
      </c>
      <c r="R852" s="11">
        <v>20</v>
      </c>
      <c r="S852" s="11" t="s">
        <v>162</v>
      </c>
      <c r="T852" s="11">
        <v>0</v>
      </c>
      <c r="U852" s="11">
        <v>20</v>
      </c>
      <c r="W852" s="11">
        <v>1</v>
      </c>
      <c r="X852" s="11">
        <v>0</v>
      </c>
      <c r="Y852" s="11">
        <v>0</v>
      </c>
      <c r="Z852" s="11">
        <v>0</v>
      </c>
      <c r="AA852" s="11">
        <v>0</v>
      </c>
      <c r="AB852" s="11">
        <v>0</v>
      </c>
      <c r="AC852" s="11">
        <v>0</v>
      </c>
      <c r="AD852" s="11">
        <v>0</v>
      </c>
      <c r="AE852" s="11">
        <v>0</v>
      </c>
      <c r="AF852" s="11">
        <v>0</v>
      </c>
      <c r="AG852" s="11">
        <v>0</v>
      </c>
      <c r="AH852" s="11">
        <v>1</v>
      </c>
      <c r="AI852" s="11">
        <v>0</v>
      </c>
      <c r="AJ852" s="11">
        <v>0</v>
      </c>
      <c r="AK852" s="11">
        <v>0</v>
      </c>
      <c r="AL852" s="11">
        <v>0</v>
      </c>
      <c r="AM852" s="11">
        <v>0</v>
      </c>
      <c r="AN852" s="11" t="s">
        <v>154</v>
      </c>
      <c r="AO852" s="11">
        <v>0</v>
      </c>
      <c r="AQ852" s="11" t="s">
        <v>141</v>
      </c>
      <c r="AR852" s="11" t="s">
        <v>152</v>
      </c>
      <c r="AS852" s="11" t="s">
        <v>164</v>
      </c>
      <c r="AT852" s="11">
        <v>4</v>
      </c>
      <c r="AU852" s="11">
        <v>4</v>
      </c>
      <c r="AX852" s="17"/>
      <c r="CF852" s="14">
        <v>41411</v>
      </c>
    </row>
    <row r="853" spans="1:85" ht="60" x14ac:dyDescent="0.25">
      <c r="A853" s="11">
        <v>716</v>
      </c>
      <c r="B853" s="11" t="s">
        <v>5382</v>
      </c>
      <c r="C853" s="11" t="s">
        <v>5383</v>
      </c>
      <c r="D853" s="13">
        <v>716.1</v>
      </c>
      <c r="E853" s="11" t="s">
        <v>5384</v>
      </c>
      <c r="F853" s="11" t="s">
        <v>141</v>
      </c>
      <c r="G853" s="11" t="s">
        <v>5385</v>
      </c>
      <c r="H853" s="11" t="s">
        <v>5386</v>
      </c>
      <c r="I853" s="11" t="s">
        <v>2726</v>
      </c>
      <c r="J853" s="11" t="s">
        <v>2157</v>
      </c>
      <c r="K853" s="14">
        <v>38779</v>
      </c>
      <c r="L853" s="11" t="s">
        <v>5387</v>
      </c>
      <c r="M853" s="11">
        <v>330670</v>
      </c>
      <c r="N853" s="11">
        <v>365715</v>
      </c>
      <c r="O853" s="11">
        <v>117</v>
      </c>
      <c r="P853" s="11" t="s">
        <v>372</v>
      </c>
      <c r="Q853" s="11" t="s">
        <v>5388</v>
      </c>
      <c r="R853" s="11">
        <v>5</v>
      </c>
      <c r="S853" s="11" t="s">
        <v>149</v>
      </c>
      <c r="T853" s="11">
        <v>63</v>
      </c>
      <c r="U853" s="11">
        <v>5</v>
      </c>
      <c r="V853" s="11" t="s">
        <v>150</v>
      </c>
      <c r="W853" s="11">
        <v>1</v>
      </c>
      <c r="X853" s="11">
        <v>1</v>
      </c>
      <c r="Y853" s="11">
        <v>0</v>
      </c>
      <c r="Z853" s="11">
        <v>0</v>
      </c>
      <c r="AA853" s="11">
        <v>0</v>
      </c>
      <c r="AB853" s="11">
        <v>0</v>
      </c>
      <c r="AC853" s="11">
        <v>0</v>
      </c>
      <c r="AD853" s="11">
        <v>0</v>
      </c>
      <c r="AE853" s="11">
        <v>1</v>
      </c>
      <c r="AF853" s="11">
        <v>1</v>
      </c>
      <c r="AG853" s="11">
        <v>0</v>
      </c>
      <c r="AH853" s="11">
        <v>0</v>
      </c>
      <c r="AI853" s="11">
        <v>0</v>
      </c>
      <c r="AJ853" s="11">
        <v>0</v>
      </c>
      <c r="AK853" s="11">
        <v>0</v>
      </c>
      <c r="AL853" s="11">
        <v>0</v>
      </c>
      <c r="AM853" s="11">
        <v>0</v>
      </c>
      <c r="AN853" s="11" t="s">
        <v>5220</v>
      </c>
      <c r="AO853" s="11">
        <v>0</v>
      </c>
      <c r="AQ853" s="11" t="s">
        <v>141</v>
      </c>
      <c r="AR853" s="11" t="s">
        <v>152</v>
      </c>
      <c r="AS853" s="11" t="s">
        <v>209</v>
      </c>
      <c r="AT853" s="11">
        <v>12</v>
      </c>
      <c r="AU853" s="11">
        <v>12</v>
      </c>
      <c r="AV853" s="11" t="s">
        <v>5389</v>
      </c>
      <c r="AW853" s="11" t="s">
        <v>165</v>
      </c>
      <c r="AX853" s="17"/>
      <c r="AY853" s="11" t="s">
        <v>5390</v>
      </c>
      <c r="BA853" s="11" t="s">
        <v>5391</v>
      </c>
      <c r="BB853" s="11" t="s">
        <v>259</v>
      </c>
      <c r="BC853" s="16">
        <v>12</v>
      </c>
      <c r="BD853" s="11" t="s">
        <v>5392</v>
      </c>
      <c r="BE853" s="11" t="s">
        <v>316</v>
      </c>
      <c r="BF853" s="11" t="s">
        <v>169</v>
      </c>
      <c r="BG853" s="11" t="s">
        <v>261</v>
      </c>
      <c r="BH853" s="11" t="s">
        <v>1333</v>
      </c>
      <c r="BI853" s="11" t="s">
        <v>172</v>
      </c>
      <c r="BJ853" s="11" t="s">
        <v>173</v>
      </c>
      <c r="BK853" s="11">
        <v>1</v>
      </c>
      <c r="BP853" s="11" t="s">
        <v>174</v>
      </c>
      <c r="BQ853" s="11" t="s">
        <v>174</v>
      </c>
      <c r="BR853" s="11" t="s">
        <v>318</v>
      </c>
      <c r="BT853" s="11" t="s">
        <v>318</v>
      </c>
      <c r="BU853" s="11" t="s">
        <v>174</v>
      </c>
      <c r="BV853" s="11" t="s">
        <v>174</v>
      </c>
      <c r="BW853" s="11" t="s">
        <v>174</v>
      </c>
      <c r="BX853" s="11" t="s">
        <v>174</v>
      </c>
      <c r="BY853" s="11" t="s">
        <v>174</v>
      </c>
      <c r="BZ853" s="11" t="s">
        <v>318</v>
      </c>
      <c r="CA853" s="11" t="s">
        <v>174</v>
      </c>
      <c r="CB853" s="11" t="s">
        <v>174</v>
      </c>
      <c r="CC853" s="11" t="s">
        <v>174</v>
      </c>
      <c r="CD853" s="11" t="s">
        <v>174</v>
      </c>
      <c r="CE853" s="11" t="s">
        <v>174</v>
      </c>
      <c r="CF853" s="14">
        <v>41411</v>
      </c>
      <c r="CG853" s="14">
        <v>41017</v>
      </c>
    </row>
    <row r="854" spans="1:85" ht="60" x14ac:dyDescent="0.25">
      <c r="A854" s="18">
        <v>716</v>
      </c>
      <c r="B854" s="18" t="s">
        <v>5382</v>
      </c>
      <c r="D854" s="19">
        <v>716.2</v>
      </c>
      <c r="E854" s="18" t="s">
        <v>5393</v>
      </c>
      <c r="F854" s="18" t="s">
        <v>141</v>
      </c>
      <c r="G854" s="18" t="s">
        <v>5385</v>
      </c>
      <c r="H854" s="18" t="s">
        <v>5386</v>
      </c>
      <c r="I854" s="18" t="s">
        <v>2726</v>
      </c>
      <c r="J854" s="18" t="s">
        <v>2157</v>
      </c>
      <c r="K854" s="20">
        <v>38779</v>
      </c>
      <c r="L854" s="18"/>
      <c r="M854" s="18">
        <v>330594</v>
      </c>
      <c r="N854" s="18">
        <v>365907</v>
      </c>
      <c r="O854" s="18">
        <v>117</v>
      </c>
      <c r="P854" s="18" t="s">
        <v>372</v>
      </c>
      <c r="Q854" s="18" t="s">
        <v>5394</v>
      </c>
      <c r="R854" s="18">
        <v>5</v>
      </c>
      <c r="S854" s="18" t="s">
        <v>149</v>
      </c>
      <c r="T854" s="18"/>
      <c r="U854" s="18"/>
      <c r="V854" s="18"/>
      <c r="W854" s="18">
        <v>1</v>
      </c>
      <c r="X854" s="18">
        <v>0</v>
      </c>
      <c r="Y854" s="18">
        <v>0</v>
      </c>
      <c r="Z854" s="18">
        <v>0</v>
      </c>
      <c r="AA854" s="18">
        <v>0</v>
      </c>
      <c r="AB854" s="18">
        <v>0</v>
      </c>
      <c r="AC854" s="18">
        <v>0</v>
      </c>
      <c r="AD854" s="18">
        <v>0</v>
      </c>
      <c r="AE854" s="18">
        <v>0</v>
      </c>
      <c r="AF854" s="18">
        <v>1</v>
      </c>
      <c r="AG854" s="18">
        <v>0</v>
      </c>
      <c r="AH854" s="18">
        <v>0</v>
      </c>
      <c r="AI854" s="18">
        <v>0</v>
      </c>
      <c r="AJ854" s="18">
        <v>0</v>
      </c>
      <c r="AK854" s="18">
        <v>0</v>
      </c>
      <c r="AL854" s="18">
        <v>0</v>
      </c>
      <c r="AM854" s="18">
        <v>0</v>
      </c>
      <c r="AN854" s="18" t="s">
        <v>185</v>
      </c>
      <c r="AO854" s="18">
        <v>0</v>
      </c>
      <c r="AP854" s="18"/>
      <c r="AQ854" s="18" t="s">
        <v>141</v>
      </c>
      <c r="AR854" s="18" t="s">
        <v>152</v>
      </c>
      <c r="AS854" s="11" t="s">
        <v>209</v>
      </c>
      <c r="AT854" s="18">
        <v>12</v>
      </c>
      <c r="AU854" s="11">
        <v>0</v>
      </c>
      <c r="AV854" s="18" t="s">
        <v>5389</v>
      </c>
      <c r="AW854" s="11" t="s">
        <v>186</v>
      </c>
      <c r="AX854" s="17"/>
      <c r="AY854" s="11" t="s">
        <v>5395</v>
      </c>
      <c r="AZ854" s="11" t="s">
        <v>5396</v>
      </c>
      <c r="BA854" s="11">
        <v>0</v>
      </c>
      <c r="BB854" s="11" t="s">
        <v>259</v>
      </c>
      <c r="BC854" s="16">
        <v>12</v>
      </c>
      <c r="BD854" s="11" t="s">
        <v>5392</v>
      </c>
      <c r="BE854" s="11" t="s">
        <v>316</v>
      </c>
      <c r="BF854" s="11">
        <v>0</v>
      </c>
      <c r="BG854" s="11">
        <v>0</v>
      </c>
      <c r="BH854" s="11" t="s">
        <v>1333</v>
      </c>
      <c r="BI854" s="11">
        <v>0</v>
      </c>
      <c r="BJ854" s="11" t="s">
        <v>173</v>
      </c>
      <c r="BK854" s="11">
        <v>1</v>
      </c>
      <c r="BP854" s="11" t="s">
        <v>174</v>
      </c>
      <c r="BS854" s="11" t="s">
        <v>3022</v>
      </c>
      <c r="BT854" s="11" t="s">
        <v>3023</v>
      </c>
      <c r="BU854" s="11" t="s">
        <v>3023</v>
      </c>
      <c r="BV854" s="11" t="s">
        <v>3023</v>
      </c>
      <c r="BW854" s="11" t="s">
        <v>3023</v>
      </c>
      <c r="BX854" s="11" t="s">
        <v>3023</v>
      </c>
      <c r="BY854" s="11" t="s">
        <v>3023</v>
      </c>
      <c r="BZ854" s="11" t="s">
        <v>3023</v>
      </c>
      <c r="CA854" s="11" t="s">
        <v>3023</v>
      </c>
      <c r="CB854" s="11" t="s">
        <v>3023</v>
      </c>
      <c r="CC854" s="11" t="s">
        <v>3023</v>
      </c>
      <c r="CD854" s="11" t="s">
        <v>3023</v>
      </c>
      <c r="CE854" s="11" t="s">
        <v>3023</v>
      </c>
      <c r="CF854" s="14">
        <v>41411</v>
      </c>
      <c r="CG854" s="14">
        <v>41338</v>
      </c>
    </row>
    <row r="855" spans="1:85" ht="75" x14ac:dyDescent="0.25">
      <c r="A855" s="18">
        <v>716</v>
      </c>
      <c r="B855" s="18" t="s">
        <v>5382</v>
      </c>
      <c r="D855" s="19">
        <v>716.3</v>
      </c>
      <c r="E855" s="18" t="s">
        <v>5397</v>
      </c>
      <c r="F855" s="18" t="s">
        <v>141</v>
      </c>
      <c r="G855" s="18" t="s">
        <v>5385</v>
      </c>
      <c r="H855" s="18" t="s">
        <v>5386</v>
      </c>
      <c r="I855" s="18" t="s">
        <v>2726</v>
      </c>
      <c r="J855" s="18" t="s">
        <v>2157</v>
      </c>
      <c r="K855" s="20">
        <v>38779</v>
      </c>
      <c r="L855" s="18"/>
      <c r="M855" s="18">
        <v>330889</v>
      </c>
      <c r="N855" s="18">
        <v>365656</v>
      </c>
      <c r="O855" s="18">
        <v>117</v>
      </c>
      <c r="P855" s="18" t="s">
        <v>372</v>
      </c>
      <c r="Q855" s="18" t="s">
        <v>5398</v>
      </c>
      <c r="R855" s="18">
        <v>5</v>
      </c>
      <c r="S855" s="18" t="s">
        <v>149</v>
      </c>
      <c r="T855" s="18"/>
      <c r="U855" s="18"/>
      <c r="V855" s="18"/>
      <c r="W855" s="18">
        <v>1</v>
      </c>
      <c r="X855" s="18">
        <v>0</v>
      </c>
      <c r="Y855" s="18">
        <v>0</v>
      </c>
      <c r="Z855" s="18">
        <v>0</v>
      </c>
      <c r="AA855" s="18">
        <v>0</v>
      </c>
      <c r="AB855" s="18">
        <v>0</v>
      </c>
      <c r="AC855" s="18">
        <v>0</v>
      </c>
      <c r="AD855" s="18">
        <v>0</v>
      </c>
      <c r="AE855" s="18">
        <v>0</v>
      </c>
      <c r="AF855" s="18">
        <v>1</v>
      </c>
      <c r="AG855" s="18">
        <v>0</v>
      </c>
      <c r="AH855" s="18">
        <v>0</v>
      </c>
      <c r="AI855" s="18">
        <v>0</v>
      </c>
      <c r="AJ855" s="18">
        <v>0</v>
      </c>
      <c r="AK855" s="18">
        <v>0</v>
      </c>
      <c r="AL855" s="18">
        <v>0</v>
      </c>
      <c r="AM855" s="18">
        <v>0</v>
      </c>
      <c r="AN855" s="18" t="s">
        <v>185</v>
      </c>
      <c r="AO855" s="18">
        <v>0</v>
      </c>
      <c r="AP855" s="18"/>
      <c r="AQ855" s="18" t="s">
        <v>141</v>
      </c>
      <c r="AR855" s="18" t="s">
        <v>152</v>
      </c>
      <c r="AS855" s="11" t="s">
        <v>209</v>
      </c>
      <c r="AT855" s="18">
        <v>12</v>
      </c>
      <c r="AU855" s="11">
        <v>0</v>
      </c>
      <c r="AV855" s="18" t="s">
        <v>5389</v>
      </c>
      <c r="AW855" s="11" t="s">
        <v>186</v>
      </c>
      <c r="AX855" s="17"/>
      <c r="AY855" s="11" t="s">
        <v>5399</v>
      </c>
      <c r="AZ855" s="11" t="s">
        <v>5400</v>
      </c>
      <c r="BA855" s="11">
        <v>0</v>
      </c>
      <c r="BB855" s="11" t="s">
        <v>259</v>
      </c>
      <c r="BC855" s="16">
        <v>12</v>
      </c>
      <c r="BD855" s="11" t="s">
        <v>5392</v>
      </c>
      <c r="BE855" s="11" t="s">
        <v>316</v>
      </c>
      <c r="BF855" s="11">
        <v>0</v>
      </c>
      <c r="BG855" s="11">
        <v>0</v>
      </c>
      <c r="BH855" s="11" t="s">
        <v>1333</v>
      </c>
      <c r="BI855" s="11">
        <v>0</v>
      </c>
      <c r="BJ855" s="11" t="s">
        <v>173</v>
      </c>
      <c r="BK855" s="11">
        <v>1</v>
      </c>
      <c r="BP855" s="11" t="s">
        <v>174</v>
      </c>
      <c r="BS855" s="11" t="s">
        <v>3022</v>
      </c>
      <c r="BT855" s="11" t="s">
        <v>3023</v>
      </c>
      <c r="BU855" s="11" t="s">
        <v>3023</v>
      </c>
      <c r="BV855" s="11" t="s">
        <v>3023</v>
      </c>
      <c r="BW855" s="11" t="s">
        <v>3023</v>
      </c>
      <c r="BX855" s="11" t="s">
        <v>3023</v>
      </c>
      <c r="BY855" s="11" t="s">
        <v>3023</v>
      </c>
      <c r="BZ855" s="11" t="s">
        <v>3023</v>
      </c>
      <c r="CA855" s="11" t="s">
        <v>3023</v>
      </c>
      <c r="CB855" s="11" t="s">
        <v>3023</v>
      </c>
      <c r="CC855" s="11" t="s">
        <v>3023</v>
      </c>
      <c r="CD855" s="11" t="s">
        <v>3023</v>
      </c>
      <c r="CE855" s="11" t="s">
        <v>3023</v>
      </c>
      <c r="CF855" s="14">
        <v>41411</v>
      </c>
      <c r="CG855" s="14">
        <v>41338</v>
      </c>
    </row>
    <row r="856" spans="1:85" ht="90" x14ac:dyDescent="0.25">
      <c r="A856" s="18">
        <v>716</v>
      </c>
      <c r="B856" s="18" t="s">
        <v>5382</v>
      </c>
      <c r="D856" s="19">
        <v>716.4</v>
      </c>
      <c r="E856" s="18" t="s">
        <v>5401</v>
      </c>
      <c r="F856" s="18" t="s">
        <v>141</v>
      </c>
      <c r="G856" s="18" t="s">
        <v>5385</v>
      </c>
      <c r="H856" s="18" t="s">
        <v>5386</v>
      </c>
      <c r="I856" s="18" t="s">
        <v>2726</v>
      </c>
      <c r="J856" s="18" t="s">
        <v>2157</v>
      </c>
      <c r="K856" s="20">
        <v>38779</v>
      </c>
      <c r="L856" s="18"/>
      <c r="M856" s="18">
        <v>331523</v>
      </c>
      <c r="N856" s="18">
        <v>365487</v>
      </c>
      <c r="O856" s="18">
        <v>117</v>
      </c>
      <c r="P856" s="18" t="s">
        <v>372</v>
      </c>
      <c r="Q856" s="18" t="s">
        <v>5402</v>
      </c>
      <c r="R856" s="18">
        <v>5</v>
      </c>
      <c r="S856" s="18" t="s">
        <v>149</v>
      </c>
      <c r="T856" s="18"/>
      <c r="U856" s="18"/>
      <c r="V856" s="18"/>
      <c r="W856" s="18">
        <v>1</v>
      </c>
      <c r="X856" s="18">
        <v>0</v>
      </c>
      <c r="Y856" s="18">
        <v>0</v>
      </c>
      <c r="Z856" s="18">
        <v>0</v>
      </c>
      <c r="AA856" s="18">
        <v>0</v>
      </c>
      <c r="AB856" s="18">
        <v>0</v>
      </c>
      <c r="AC856" s="18">
        <v>0</v>
      </c>
      <c r="AD856" s="18">
        <v>0</v>
      </c>
      <c r="AE856" s="18">
        <v>0</v>
      </c>
      <c r="AF856" s="18">
        <v>1</v>
      </c>
      <c r="AG856" s="18">
        <v>0</v>
      </c>
      <c r="AH856" s="18">
        <v>0</v>
      </c>
      <c r="AI856" s="18">
        <v>0</v>
      </c>
      <c r="AJ856" s="18">
        <v>0</v>
      </c>
      <c r="AK856" s="18">
        <v>0</v>
      </c>
      <c r="AL856" s="18">
        <v>0</v>
      </c>
      <c r="AM856" s="18">
        <v>0</v>
      </c>
      <c r="AN856" s="18" t="s">
        <v>185</v>
      </c>
      <c r="AO856" s="18">
        <v>0</v>
      </c>
      <c r="AP856" s="18"/>
      <c r="AQ856" s="18" t="s">
        <v>141</v>
      </c>
      <c r="AR856" s="18" t="s">
        <v>152</v>
      </c>
      <c r="AS856" s="11" t="s">
        <v>209</v>
      </c>
      <c r="AT856" s="18">
        <v>12</v>
      </c>
      <c r="AU856" s="11">
        <v>0</v>
      </c>
      <c r="AV856" s="18" t="s">
        <v>5389</v>
      </c>
      <c r="AW856" s="11" t="s">
        <v>186</v>
      </c>
      <c r="AX856" s="17"/>
      <c r="AY856" s="11" t="s">
        <v>5403</v>
      </c>
      <c r="AZ856" s="11" t="s">
        <v>5404</v>
      </c>
      <c r="BA856" s="11">
        <v>0</v>
      </c>
      <c r="BB856" s="11" t="s">
        <v>259</v>
      </c>
      <c r="BC856" s="16">
        <v>12</v>
      </c>
      <c r="BD856" s="11" t="s">
        <v>5392</v>
      </c>
      <c r="BE856" s="11" t="s">
        <v>316</v>
      </c>
      <c r="BF856" s="11">
        <v>0</v>
      </c>
      <c r="BG856" s="11">
        <v>0</v>
      </c>
      <c r="BH856" s="11" t="s">
        <v>1333</v>
      </c>
      <c r="BI856" s="11">
        <v>0</v>
      </c>
      <c r="BJ856" s="11" t="s">
        <v>173</v>
      </c>
      <c r="BK856" s="11">
        <v>1</v>
      </c>
      <c r="BP856" s="11" t="s">
        <v>174</v>
      </c>
      <c r="BS856" s="11" t="s">
        <v>3022</v>
      </c>
      <c r="BT856" s="11" t="s">
        <v>3023</v>
      </c>
      <c r="BU856" s="11" t="s">
        <v>3023</v>
      </c>
      <c r="BV856" s="11" t="s">
        <v>3023</v>
      </c>
      <c r="BW856" s="11" t="s">
        <v>3023</v>
      </c>
      <c r="BX856" s="11" t="s">
        <v>3023</v>
      </c>
      <c r="BY856" s="11" t="s">
        <v>3023</v>
      </c>
      <c r="BZ856" s="11" t="s">
        <v>3023</v>
      </c>
      <c r="CA856" s="11" t="s">
        <v>3023</v>
      </c>
      <c r="CB856" s="11" t="s">
        <v>3023</v>
      </c>
      <c r="CC856" s="11" t="s">
        <v>3023</v>
      </c>
      <c r="CD856" s="11" t="s">
        <v>3023</v>
      </c>
      <c r="CE856" s="11" t="s">
        <v>3023</v>
      </c>
      <c r="CF856" s="14">
        <v>41411</v>
      </c>
      <c r="CG856" s="14">
        <v>41338</v>
      </c>
    </row>
    <row r="857" spans="1:85" ht="90" x14ac:dyDescent="0.25">
      <c r="A857" s="18">
        <v>716</v>
      </c>
      <c r="B857" s="18" t="s">
        <v>5382</v>
      </c>
      <c r="D857" s="19">
        <v>716.5</v>
      </c>
      <c r="E857" s="18" t="s">
        <v>5405</v>
      </c>
      <c r="F857" s="18" t="s">
        <v>141</v>
      </c>
      <c r="G857" s="18" t="s">
        <v>5385</v>
      </c>
      <c r="H857" s="18" t="s">
        <v>5386</v>
      </c>
      <c r="I857" s="18" t="s">
        <v>2726</v>
      </c>
      <c r="J857" s="18" t="s">
        <v>2157</v>
      </c>
      <c r="K857" s="20">
        <v>38779</v>
      </c>
      <c r="L857" s="18"/>
      <c r="M857" s="18">
        <v>332966</v>
      </c>
      <c r="N857" s="18">
        <v>364441</v>
      </c>
      <c r="O857" s="18">
        <v>117</v>
      </c>
      <c r="P857" s="18" t="s">
        <v>372</v>
      </c>
      <c r="Q857" s="18" t="s">
        <v>5406</v>
      </c>
      <c r="R857" s="18">
        <v>5</v>
      </c>
      <c r="S857" s="18" t="s">
        <v>149</v>
      </c>
      <c r="T857" s="18"/>
      <c r="U857" s="18"/>
      <c r="V857" s="18"/>
      <c r="W857" s="18">
        <v>1</v>
      </c>
      <c r="X857" s="18">
        <v>0</v>
      </c>
      <c r="Y857" s="18">
        <v>0</v>
      </c>
      <c r="Z857" s="18">
        <v>0</v>
      </c>
      <c r="AA857" s="18">
        <v>0</v>
      </c>
      <c r="AB857" s="18">
        <v>0</v>
      </c>
      <c r="AC857" s="18">
        <v>0</v>
      </c>
      <c r="AD857" s="18">
        <v>0</v>
      </c>
      <c r="AE857" s="18">
        <v>0</v>
      </c>
      <c r="AF857" s="18">
        <v>1</v>
      </c>
      <c r="AG857" s="18">
        <v>0</v>
      </c>
      <c r="AH857" s="18">
        <v>0</v>
      </c>
      <c r="AI857" s="18">
        <v>0</v>
      </c>
      <c r="AJ857" s="18">
        <v>0</v>
      </c>
      <c r="AK857" s="18">
        <v>0</v>
      </c>
      <c r="AL857" s="18">
        <v>0</v>
      </c>
      <c r="AM857" s="18">
        <v>0</v>
      </c>
      <c r="AN857" s="18" t="s">
        <v>185</v>
      </c>
      <c r="AO857" s="18">
        <v>0</v>
      </c>
      <c r="AP857" s="18"/>
      <c r="AQ857" s="18" t="s">
        <v>141</v>
      </c>
      <c r="AR857" s="18" t="s">
        <v>152</v>
      </c>
      <c r="AS857" s="11" t="s">
        <v>209</v>
      </c>
      <c r="AT857" s="18">
        <v>12</v>
      </c>
      <c r="AU857" s="11">
        <v>0</v>
      </c>
      <c r="AV857" s="18" t="s">
        <v>5389</v>
      </c>
      <c r="AW857" s="11" t="s">
        <v>186</v>
      </c>
      <c r="AX857" s="17"/>
      <c r="AY857" s="11" t="s">
        <v>5407</v>
      </c>
      <c r="AZ857" s="11" t="s">
        <v>5408</v>
      </c>
      <c r="BA857" s="11">
        <v>0</v>
      </c>
      <c r="BB857" s="11" t="s">
        <v>259</v>
      </c>
      <c r="BC857" s="16">
        <v>12</v>
      </c>
      <c r="BD857" s="11" t="s">
        <v>5392</v>
      </c>
      <c r="BE857" s="11" t="s">
        <v>316</v>
      </c>
      <c r="BF857" s="11">
        <v>0</v>
      </c>
      <c r="BG857" s="11">
        <v>0</v>
      </c>
      <c r="BH857" s="11" t="s">
        <v>1333</v>
      </c>
      <c r="BI857" s="11">
        <v>0</v>
      </c>
      <c r="BJ857" s="11" t="s">
        <v>173</v>
      </c>
      <c r="BK857" s="11">
        <v>1</v>
      </c>
      <c r="BP857" s="11" t="s">
        <v>174</v>
      </c>
      <c r="BS857" s="11" t="s">
        <v>3022</v>
      </c>
      <c r="BT857" s="11" t="s">
        <v>3023</v>
      </c>
      <c r="BU857" s="11" t="s">
        <v>3023</v>
      </c>
      <c r="BV857" s="11" t="s">
        <v>3023</v>
      </c>
      <c r="BW857" s="11" t="s">
        <v>3023</v>
      </c>
      <c r="BX857" s="11" t="s">
        <v>3023</v>
      </c>
      <c r="BY857" s="11" t="s">
        <v>3023</v>
      </c>
      <c r="BZ857" s="11" t="s">
        <v>3023</v>
      </c>
      <c r="CA857" s="11" t="s">
        <v>3023</v>
      </c>
      <c r="CB857" s="11" t="s">
        <v>3023</v>
      </c>
      <c r="CC857" s="11" t="s">
        <v>3023</v>
      </c>
      <c r="CD857" s="11" t="s">
        <v>3023</v>
      </c>
      <c r="CE857" s="11" t="s">
        <v>3023</v>
      </c>
      <c r="CF857" s="14">
        <v>41411</v>
      </c>
      <c r="CG857" s="14">
        <v>41338</v>
      </c>
    </row>
    <row r="858" spans="1:85" ht="30" x14ac:dyDescent="0.25">
      <c r="A858" s="11">
        <v>86</v>
      </c>
      <c r="B858" s="11" t="s">
        <v>919</v>
      </c>
      <c r="D858" s="13">
        <v>86.1</v>
      </c>
      <c r="E858" s="11" t="s">
        <v>24</v>
      </c>
      <c r="F858" s="11" t="s">
        <v>141</v>
      </c>
      <c r="G858" s="11" t="s">
        <v>58</v>
      </c>
      <c r="H858" s="11" t="s">
        <v>402</v>
      </c>
      <c r="I858" s="11" t="s">
        <v>141</v>
      </c>
      <c r="J858" s="11" t="s">
        <v>145</v>
      </c>
      <c r="K858" s="14">
        <v>34700</v>
      </c>
      <c r="L858" s="11" t="s">
        <v>920</v>
      </c>
      <c r="M858" s="11">
        <v>438895</v>
      </c>
      <c r="N858" s="11">
        <v>545851</v>
      </c>
      <c r="O858" s="11">
        <v>88</v>
      </c>
      <c r="P858" s="11" t="s">
        <v>216</v>
      </c>
      <c r="Q858" s="11" t="s">
        <v>921</v>
      </c>
      <c r="R858" s="11">
        <v>3</v>
      </c>
      <c r="S858" s="11" t="s">
        <v>149</v>
      </c>
      <c r="T858" s="11">
        <v>120.15</v>
      </c>
      <c r="U858" s="11">
        <v>0.01</v>
      </c>
      <c r="V858" s="11" t="s">
        <v>231</v>
      </c>
      <c r="W858" s="11">
        <v>1</v>
      </c>
      <c r="X858" s="11">
        <v>0</v>
      </c>
      <c r="Y858" s="11">
        <v>0</v>
      </c>
      <c r="Z858" s="11">
        <v>1</v>
      </c>
      <c r="AA858" s="11">
        <v>0</v>
      </c>
      <c r="AB858" s="11">
        <v>0</v>
      </c>
      <c r="AC858" s="11">
        <v>0</v>
      </c>
      <c r="AD858" s="11">
        <v>0</v>
      </c>
      <c r="AE858" s="11">
        <v>0</v>
      </c>
      <c r="AF858" s="11">
        <v>0</v>
      </c>
      <c r="AG858" s="11">
        <v>0</v>
      </c>
      <c r="AH858" s="11">
        <v>1</v>
      </c>
      <c r="AI858" s="11">
        <v>0</v>
      </c>
      <c r="AJ858" s="11">
        <v>0</v>
      </c>
      <c r="AK858" s="11">
        <v>0</v>
      </c>
      <c r="AL858" s="11">
        <v>0</v>
      </c>
      <c r="AM858" s="11">
        <v>0</v>
      </c>
      <c r="AN858" s="11" t="s">
        <v>195</v>
      </c>
      <c r="AO858" s="11">
        <v>0</v>
      </c>
      <c r="AQ858" s="11" t="s">
        <v>141</v>
      </c>
      <c r="AR858" s="11" t="s">
        <v>220</v>
      </c>
      <c r="AS858" s="11" t="s">
        <v>209</v>
      </c>
      <c r="AT858" s="11">
        <v>12</v>
      </c>
      <c r="AU858" s="11">
        <v>12</v>
      </c>
      <c r="AX858" s="17"/>
      <c r="CF858" s="14">
        <v>41411</v>
      </c>
    </row>
    <row r="859" spans="1:85" ht="45" x14ac:dyDescent="0.25">
      <c r="A859" s="11">
        <v>340</v>
      </c>
      <c r="B859" s="11" t="s">
        <v>2778</v>
      </c>
      <c r="D859" s="13">
        <v>340.1</v>
      </c>
      <c r="E859" s="11" t="s">
        <v>80</v>
      </c>
      <c r="F859" s="11" t="s">
        <v>141</v>
      </c>
      <c r="G859" s="11" t="s">
        <v>226</v>
      </c>
      <c r="H859" s="11" t="s">
        <v>390</v>
      </c>
      <c r="I859" s="11" t="s">
        <v>141</v>
      </c>
      <c r="J859" s="11" t="s">
        <v>1232</v>
      </c>
      <c r="K859" s="14">
        <v>36161</v>
      </c>
      <c r="L859" s="11" t="s">
        <v>2734</v>
      </c>
      <c r="M859" s="11">
        <v>353842</v>
      </c>
      <c r="N859" s="11">
        <v>396847</v>
      </c>
      <c r="O859" s="11">
        <v>108</v>
      </c>
      <c r="P859" s="11" t="s">
        <v>372</v>
      </c>
      <c r="Q859" s="11" t="s">
        <v>2779</v>
      </c>
      <c r="R859" s="11">
        <v>10</v>
      </c>
      <c r="S859" s="11" t="s">
        <v>149</v>
      </c>
      <c r="T859" s="11">
        <v>30</v>
      </c>
      <c r="U859" s="11">
        <v>5</v>
      </c>
      <c r="V859" s="11" t="s">
        <v>150</v>
      </c>
      <c r="W859" s="11">
        <v>1</v>
      </c>
      <c r="X859" s="11">
        <v>1</v>
      </c>
      <c r="Y859" s="11">
        <v>0</v>
      </c>
      <c r="Z859" s="11">
        <v>0</v>
      </c>
      <c r="AA859" s="11">
        <v>0</v>
      </c>
      <c r="AB859" s="11">
        <v>0</v>
      </c>
      <c r="AC859" s="11">
        <v>0</v>
      </c>
      <c r="AD859" s="11">
        <v>0</v>
      </c>
      <c r="AE859" s="11">
        <v>0</v>
      </c>
      <c r="AF859" s="11">
        <v>1</v>
      </c>
      <c r="AG859" s="11">
        <v>0</v>
      </c>
      <c r="AH859" s="11">
        <v>0</v>
      </c>
      <c r="AI859" s="11">
        <v>0</v>
      </c>
      <c r="AJ859" s="11">
        <v>0</v>
      </c>
      <c r="AK859" s="11">
        <v>0</v>
      </c>
      <c r="AL859" s="11">
        <v>0</v>
      </c>
      <c r="AM859" s="11">
        <v>0</v>
      </c>
      <c r="AN859" s="11" t="s">
        <v>972</v>
      </c>
      <c r="AO859" s="11">
        <v>0</v>
      </c>
      <c r="AQ859" s="11" t="s">
        <v>141</v>
      </c>
      <c r="AR859" s="11" t="s">
        <v>152</v>
      </c>
      <c r="AS859" s="11" t="s">
        <v>209</v>
      </c>
      <c r="AT859" s="11">
        <v>12</v>
      </c>
      <c r="AU859" s="11">
        <v>12</v>
      </c>
      <c r="AV859" s="11" t="s">
        <v>2780</v>
      </c>
      <c r="AW859" s="11" t="s">
        <v>165</v>
      </c>
      <c r="AX859" s="17"/>
      <c r="AY859" s="11" t="s">
        <v>2781</v>
      </c>
      <c r="BA859" s="11" t="s">
        <v>1331</v>
      </c>
      <c r="BB859" s="11" t="s">
        <v>259</v>
      </c>
      <c r="BC859" s="16">
        <v>12</v>
      </c>
      <c r="BD859" s="11" t="s">
        <v>2782</v>
      </c>
      <c r="BE859" s="11" t="s">
        <v>168</v>
      </c>
      <c r="BF859" s="11" t="s">
        <v>169</v>
      </c>
      <c r="BG859" s="11" t="s">
        <v>261</v>
      </c>
      <c r="BH859" s="11" t="s">
        <v>1333</v>
      </c>
      <c r="BI859" s="11" t="s">
        <v>172</v>
      </c>
      <c r="BJ859" s="11" t="s">
        <v>173</v>
      </c>
      <c r="BK859" s="11">
        <v>1</v>
      </c>
      <c r="BM859" s="11" t="s">
        <v>2783</v>
      </c>
      <c r="BP859" s="11" t="s">
        <v>174</v>
      </c>
      <c r="BQ859" s="11" t="s">
        <v>174</v>
      </c>
      <c r="BR859" s="11" t="s">
        <v>318</v>
      </c>
      <c r="BT859" s="11" t="s">
        <v>318</v>
      </c>
      <c r="BU859" s="11" t="s">
        <v>174</v>
      </c>
      <c r="BV859" s="11" t="s">
        <v>174</v>
      </c>
      <c r="BW859" s="11" t="s">
        <v>174</v>
      </c>
      <c r="BX859" s="11" t="s">
        <v>174</v>
      </c>
      <c r="BY859" s="11" t="s">
        <v>174</v>
      </c>
      <c r="BZ859" s="11" t="s">
        <v>318</v>
      </c>
      <c r="CA859" s="11" t="s">
        <v>174</v>
      </c>
      <c r="CB859" s="11" t="s">
        <v>174</v>
      </c>
      <c r="CC859" s="11" t="s">
        <v>174</v>
      </c>
      <c r="CD859" s="11" t="s">
        <v>174</v>
      </c>
      <c r="CE859" s="11" t="s">
        <v>174</v>
      </c>
      <c r="CF859" s="14">
        <v>41411</v>
      </c>
      <c r="CG859" s="14">
        <v>39888</v>
      </c>
    </row>
    <row r="860" spans="1:85" ht="30.75" thickBot="1" x14ac:dyDescent="0.3">
      <c r="A860" s="11">
        <v>649</v>
      </c>
      <c r="B860" s="11" t="s">
        <v>4789</v>
      </c>
      <c r="D860" s="13">
        <v>649.1</v>
      </c>
      <c r="E860" s="11" t="s">
        <v>24</v>
      </c>
      <c r="F860" s="11" t="s">
        <v>141</v>
      </c>
      <c r="G860" s="11" t="s">
        <v>157</v>
      </c>
      <c r="H860" s="11" t="s">
        <v>3009</v>
      </c>
      <c r="I860" s="11" t="s">
        <v>141</v>
      </c>
      <c r="J860" s="11" t="s">
        <v>1232</v>
      </c>
      <c r="K860" s="14">
        <v>38014</v>
      </c>
      <c r="L860" s="11" t="s">
        <v>4790</v>
      </c>
      <c r="M860" s="11">
        <v>418004</v>
      </c>
      <c r="N860" s="11">
        <v>405033</v>
      </c>
      <c r="O860" s="11">
        <v>110</v>
      </c>
      <c r="P860" s="11" t="s">
        <v>160</v>
      </c>
      <c r="Q860" s="11" t="s">
        <v>4791</v>
      </c>
      <c r="R860" s="11">
        <v>20</v>
      </c>
      <c r="S860" s="11" t="s">
        <v>162</v>
      </c>
      <c r="T860" s="11">
        <v>330</v>
      </c>
      <c r="U860" s="11">
        <v>5</v>
      </c>
      <c r="V860" s="11" t="s">
        <v>150</v>
      </c>
      <c r="W860" s="11">
        <v>1</v>
      </c>
      <c r="X860" s="11">
        <v>0</v>
      </c>
      <c r="Y860" s="11">
        <v>0</v>
      </c>
      <c r="Z860" s="11">
        <v>1</v>
      </c>
      <c r="AA860" s="11">
        <v>0</v>
      </c>
      <c r="AB860" s="11">
        <v>0</v>
      </c>
      <c r="AC860" s="11">
        <v>0</v>
      </c>
      <c r="AD860" s="11">
        <v>0</v>
      </c>
      <c r="AE860" s="11">
        <v>0</v>
      </c>
      <c r="AF860" s="11">
        <v>0</v>
      </c>
      <c r="AG860" s="11">
        <v>0</v>
      </c>
      <c r="AH860" s="11">
        <v>1</v>
      </c>
      <c r="AI860" s="11">
        <v>0</v>
      </c>
      <c r="AJ860" s="11">
        <v>0</v>
      </c>
      <c r="AK860" s="11">
        <v>0</v>
      </c>
      <c r="AL860" s="11">
        <v>0</v>
      </c>
      <c r="AM860" s="11">
        <v>0</v>
      </c>
      <c r="AN860" s="11" t="s">
        <v>195</v>
      </c>
      <c r="AO860" s="11">
        <v>0</v>
      </c>
      <c r="AQ860" s="11" t="s">
        <v>141</v>
      </c>
      <c r="AR860" s="11" t="s">
        <v>152</v>
      </c>
      <c r="AS860" s="11" t="s">
        <v>164</v>
      </c>
      <c r="AT860" s="11">
        <v>4</v>
      </c>
      <c r="AU860" s="11">
        <v>4</v>
      </c>
      <c r="AX860" s="17"/>
      <c r="CF860" s="14">
        <v>41411</v>
      </c>
    </row>
    <row r="861" spans="1:85" ht="30" x14ac:dyDescent="0.25">
      <c r="A861" s="11">
        <v>370</v>
      </c>
      <c r="B861" s="11" t="s">
        <v>3006</v>
      </c>
      <c r="C861" s="11" t="s">
        <v>3007</v>
      </c>
      <c r="D861" s="13">
        <v>370.1</v>
      </c>
      <c r="E861" s="11" t="s">
        <v>3008</v>
      </c>
      <c r="F861" s="11" t="s">
        <v>141</v>
      </c>
      <c r="G861" s="11" t="s">
        <v>157</v>
      </c>
      <c r="H861" s="11" t="s">
        <v>3009</v>
      </c>
      <c r="I861" s="11" t="s">
        <v>141</v>
      </c>
      <c r="J861" s="11" t="s">
        <v>3010</v>
      </c>
      <c r="K861" s="14">
        <v>36251</v>
      </c>
      <c r="L861" s="11" t="s">
        <v>3011</v>
      </c>
      <c r="M861" s="11">
        <v>416456</v>
      </c>
      <c r="N861" s="11">
        <v>407375</v>
      </c>
      <c r="O861" s="11">
        <v>110</v>
      </c>
      <c r="P861" s="11" t="s">
        <v>160</v>
      </c>
      <c r="Q861" s="158" t="s">
        <v>3012</v>
      </c>
      <c r="R861" s="11">
        <v>10</v>
      </c>
      <c r="S861" s="11" t="s">
        <v>162</v>
      </c>
      <c r="T861" s="11">
        <v>190</v>
      </c>
      <c r="U861" s="11">
        <v>5</v>
      </c>
      <c r="V861" s="11" t="s">
        <v>150</v>
      </c>
      <c r="W861" s="11">
        <v>1</v>
      </c>
      <c r="X861" s="11">
        <v>0</v>
      </c>
      <c r="Y861" s="11">
        <v>0</v>
      </c>
      <c r="Z861" s="11">
        <v>0</v>
      </c>
      <c r="AA861" s="11">
        <v>0</v>
      </c>
      <c r="AB861" s="11">
        <v>0</v>
      </c>
      <c r="AC861" s="11">
        <v>0</v>
      </c>
      <c r="AD861" s="11">
        <v>0</v>
      </c>
      <c r="AE861" s="11">
        <v>0</v>
      </c>
      <c r="AF861" s="11">
        <v>0</v>
      </c>
      <c r="AG861" s="11">
        <v>0</v>
      </c>
      <c r="AH861" s="11">
        <v>0</v>
      </c>
      <c r="AI861" s="11">
        <v>0</v>
      </c>
      <c r="AJ861" s="11">
        <v>0</v>
      </c>
      <c r="AK861" s="11">
        <v>1</v>
      </c>
      <c r="AL861" s="11">
        <v>0</v>
      </c>
      <c r="AM861" s="11">
        <v>0</v>
      </c>
      <c r="AN861" s="11" t="s">
        <v>1904</v>
      </c>
      <c r="AO861" s="11">
        <v>0</v>
      </c>
      <c r="AQ861" s="11" t="s">
        <v>141</v>
      </c>
      <c r="AR861" s="11" t="s">
        <v>152</v>
      </c>
      <c r="AS861" s="11" t="s">
        <v>209</v>
      </c>
      <c r="AT861" s="11">
        <v>12</v>
      </c>
      <c r="AU861" s="11">
        <v>12</v>
      </c>
      <c r="AX861" s="17"/>
      <c r="CF861" s="14">
        <v>41411</v>
      </c>
    </row>
    <row r="862" spans="1:85" ht="30" x14ac:dyDescent="0.25">
      <c r="A862" s="11">
        <v>370</v>
      </c>
      <c r="B862" s="11" t="s">
        <v>3006</v>
      </c>
      <c r="C862" s="11" t="s">
        <v>3007</v>
      </c>
      <c r="D862" s="13">
        <v>370.2</v>
      </c>
      <c r="E862" s="11" t="s">
        <v>3013</v>
      </c>
      <c r="F862" s="11" t="s">
        <v>141</v>
      </c>
      <c r="G862" s="11" t="s">
        <v>157</v>
      </c>
      <c r="H862" s="11" t="s">
        <v>3009</v>
      </c>
      <c r="I862" s="11" t="s">
        <v>141</v>
      </c>
      <c r="J862" s="11" t="s">
        <v>3010</v>
      </c>
      <c r="K862" s="14">
        <v>36251</v>
      </c>
      <c r="L862" s="11" t="s">
        <v>3011</v>
      </c>
      <c r="M862" s="11">
        <v>416425</v>
      </c>
      <c r="N862" s="11">
        <v>407387</v>
      </c>
      <c r="O862" s="11">
        <v>110</v>
      </c>
      <c r="P862" s="11" t="s">
        <v>160</v>
      </c>
      <c r="Q862" s="156" t="s">
        <v>3014</v>
      </c>
      <c r="R862" s="11">
        <v>5</v>
      </c>
      <c r="S862" s="11" t="s">
        <v>149</v>
      </c>
      <c r="T862" s="11">
        <v>180</v>
      </c>
      <c r="U862" s="11">
        <v>5</v>
      </c>
      <c r="V862" s="11" t="s">
        <v>150</v>
      </c>
      <c r="W862" s="11">
        <v>1</v>
      </c>
      <c r="X862" s="11">
        <v>1</v>
      </c>
      <c r="Y862" s="11">
        <v>0</v>
      </c>
      <c r="Z862" s="11">
        <v>0</v>
      </c>
      <c r="AA862" s="11">
        <v>0</v>
      </c>
      <c r="AB862" s="11">
        <v>0</v>
      </c>
      <c r="AC862" s="11">
        <v>0</v>
      </c>
      <c r="AD862" s="11">
        <v>0</v>
      </c>
      <c r="AE862" s="11">
        <v>0</v>
      </c>
      <c r="AF862" s="11">
        <v>1</v>
      </c>
      <c r="AG862" s="11">
        <v>0</v>
      </c>
      <c r="AH862" s="11">
        <v>0</v>
      </c>
      <c r="AI862" s="11">
        <v>0</v>
      </c>
      <c r="AJ862" s="11">
        <v>0</v>
      </c>
      <c r="AK862" s="11">
        <v>0</v>
      </c>
      <c r="AL862" s="11">
        <v>0</v>
      </c>
      <c r="AM862" s="11">
        <v>0</v>
      </c>
      <c r="AN862" s="11" t="s">
        <v>972</v>
      </c>
      <c r="AO862" s="11">
        <v>0</v>
      </c>
      <c r="AQ862" s="11" t="s">
        <v>141</v>
      </c>
      <c r="AR862" s="11" t="s">
        <v>152</v>
      </c>
      <c r="AS862" s="11" t="s">
        <v>209</v>
      </c>
      <c r="AT862" s="11">
        <v>12</v>
      </c>
      <c r="AU862" s="11">
        <v>0</v>
      </c>
      <c r="AW862" s="11" t="s">
        <v>165</v>
      </c>
      <c r="AX862" s="17"/>
      <c r="AY862" s="11" t="s">
        <v>3015</v>
      </c>
      <c r="BA862" s="11" t="s">
        <v>167</v>
      </c>
      <c r="BB862" s="11" t="s">
        <v>259</v>
      </c>
      <c r="BC862" s="16">
        <v>12</v>
      </c>
      <c r="BD862" s="11" t="s">
        <v>3016</v>
      </c>
      <c r="BE862" s="11" t="s">
        <v>168</v>
      </c>
      <c r="BF862" s="11" t="s">
        <v>169</v>
      </c>
      <c r="BG862" s="11" t="s">
        <v>261</v>
      </c>
      <c r="BH862" s="11" t="s">
        <v>1333</v>
      </c>
      <c r="BI862" s="11" t="s">
        <v>172</v>
      </c>
      <c r="BJ862" s="11" t="s">
        <v>173</v>
      </c>
      <c r="BK862" s="11">
        <v>1</v>
      </c>
      <c r="BQ862" s="11" t="s">
        <v>174</v>
      </c>
      <c r="BR862" s="11" t="s">
        <v>318</v>
      </c>
      <c r="BT862" s="11" t="s">
        <v>318</v>
      </c>
      <c r="BU862" s="11" t="s">
        <v>174</v>
      </c>
      <c r="BV862" s="11" t="s">
        <v>174</v>
      </c>
      <c r="BW862" s="11" t="s">
        <v>174</v>
      </c>
      <c r="BX862" s="11" t="s">
        <v>174</v>
      </c>
      <c r="BY862" s="11" t="s">
        <v>174</v>
      </c>
      <c r="BZ862" s="11" t="s">
        <v>318</v>
      </c>
      <c r="CA862" s="11" t="s">
        <v>174</v>
      </c>
      <c r="CB862" s="11" t="s">
        <v>174</v>
      </c>
      <c r="CC862" s="11" t="s">
        <v>174</v>
      </c>
      <c r="CD862" s="11" t="s">
        <v>174</v>
      </c>
      <c r="CE862" s="11" t="s">
        <v>174</v>
      </c>
      <c r="CF862" s="14">
        <v>41411</v>
      </c>
      <c r="CG862" s="14">
        <v>41347</v>
      </c>
    </row>
    <row r="863" spans="1:85" ht="30" x14ac:dyDescent="0.25">
      <c r="A863" s="11">
        <v>370</v>
      </c>
      <c r="B863" s="11" t="s">
        <v>3006</v>
      </c>
      <c r="C863" s="11" t="s">
        <v>3007</v>
      </c>
      <c r="D863" s="13">
        <v>370.3</v>
      </c>
      <c r="E863" s="11" t="s">
        <v>3017</v>
      </c>
      <c r="F863" s="11" t="s">
        <v>141</v>
      </c>
      <c r="G863" s="11" t="s">
        <v>157</v>
      </c>
      <c r="H863" s="11" t="s">
        <v>3009</v>
      </c>
      <c r="I863" s="11" t="s">
        <v>141</v>
      </c>
      <c r="J863" s="11" t="s">
        <v>3010</v>
      </c>
      <c r="K863" s="14">
        <v>36251</v>
      </c>
      <c r="L863" s="11" t="s">
        <v>3018</v>
      </c>
      <c r="M863" s="11">
        <v>416460</v>
      </c>
      <c r="N863" s="11">
        <v>407383</v>
      </c>
      <c r="O863" s="11">
        <v>110</v>
      </c>
      <c r="P863" s="11" t="s">
        <v>160</v>
      </c>
      <c r="Q863" s="156" t="s">
        <v>3019</v>
      </c>
      <c r="R863" s="11">
        <v>10</v>
      </c>
      <c r="S863" s="11" t="s">
        <v>162</v>
      </c>
      <c r="T863" s="11">
        <v>190</v>
      </c>
      <c r="U863" s="11">
        <v>5</v>
      </c>
      <c r="V863" s="11" t="s">
        <v>150</v>
      </c>
      <c r="W863" s="11">
        <v>1</v>
      </c>
      <c r="X863" s="11">
        <v>0</v>
      </c>
      <c r="Y863" s="11">
        <v>0</v>
      </c>
      <c r="Z863" s="11">
        <v>0</v>
      </c>
      <c r="AA863" s="11">
        <v>0</v>
      </c>
      <c r="AB863" s="11">
        <v>0</v>
      </c>
      <c r="AC863" s="11">
        <v>0</v>
      </c>
      <c r="AD863" s="11">
        <v>0</v>
      </c>
      <c r="AE863" s="11">
        <v>0</v>
      </c>
      <c r="AF863" s="11">
        <v>0</v>
      </c>
      <c r="AG863" s="11">
        <v>0</v>
      </c>
      <c r="AH863" s="11">
        <v>0</v>
      </c>
      <c r="AI863" s="11">
        <v>0</v>
      </c>
      <c r="AJ863" s="11">
        <v>0</v>
      </c>
      <c r="AK863" s="11">
        <v>1</v>
      </c>
      <c r="AL863" s="11">
        <v>0</v>
      </c>
      <c r="AM863" s="11">
        <v>0</v>
      </c>
      <c r="AN863" s="11" t="s">
        <v>1904</v>
      </c>
      <c r="AO863" s="11">
        <v>0</v>
      </c>
      <c r="AQ863" s="11" t="s">
        <v>141</v>
      </c>
      <c r="AR863" s="11" t="s">
        <v>152</v>
      </c>
      <c r="AS863" s="11" t="s">
        <v>209</v>
      </c>
      <c r="AT863" s="11">
        <v>12</v>
      </c>
      <c r="AU863" s="11">
        <v>0</v>
      </c>
      <c r="AX863" s="17"/>
      <c r="CF863" s="14">
        <v>41411</v>
      </c>
    </row>
    <row r="864" spans="1:85" ht="30" x14ac:dyDescent="0.25">
      <c r="A864" s="18">
        <v>370</v>
      </c>
      <c r="B864" s="18" t="s">
        <v>3006</v>
      </c>
      <c r="C864" s="11" t="s">
        <v>3007</v>
      </c>
      <c r="D864" s="19">
        <v>370.4</v>
      </c>
      <c r="E864" s="18" t="s">
        <v>2819</v>
      </c>
      <c r="F864" s="18" t="s">
        <v>141</v>
      </c>
      <c r="G864" s="18" t="s">
        <v>157</v>
      </c>
      <c r="H864" s="18" t="s">
        <v>3009</v>
      </c>
      <c r="I864" s="18" t="s">
        <v>141</v>
      </c>
      <c r="J864" s="18" t="s">
        <v>3010</v>
      </c>
      <c r="K864" s="20">
        <v>36251</v>
      </c>
      <c r="L864" s="18"/>
      <c r="M864" s="18">
        <v>416425</v>
      </c>
      <c r="N864" s="18">
        <v>407365</v>
      </c>
      <c r="O864" s="18">
        <v>110</v>
      </c>
      <c r="P864" s="18" t="s">
        <v>160</v>
      </c>
      <c r="Q864" s="157" t="s">
        <v>3020</v>
      </c>
      <c r="R864" s="18">
        <v>20</v>
      </c>
      <c r="S864" s="18" t="s">
        <v>149</v>
      </c>
      <c r="T864" s="18"/>
      <c r="U864" s="18"/>
      <c r="V864" s="18"/>
      <c r="W864" s="18">
        <v>1</v>
      </c>
      <c r="X864" s="18">
        <v>0</v>
      </c>
      <c r="Y864" s="18">
        <v>0</v>
      </c>
      <c r="Z864" s="18">
        <v>0</v>
      </c>
      <c r="AA864" s="18">
        <v>0</v>
      </c>
      <c r="AB864" s="18">
        <v>0</v>
      </c>
      <c r="AC864" s="18">
        <v>0</v>
      </c>
      <c r="AD864" s="18">
        <v>0</v>
      </c>
      <c r="AE864" s="18">
        <v>0</v>
      </c>
      <c r="AF864" s="18">
        <v>1</v>
      </c>
      <c r="AG864" s="18">
        <v>0</v>
      </c>
      <c r="AH864" s="18">
        <v>0</v>
      </c>
      <c r="AI864" s="18">
        <v>0</v>
      </c>
      <c r="AJ864" s="18">
        <v>0</v>
      </c>
      <c r="AK864" s="18">
        <v>0</v>
      </c>
      <c r="AL864" s="18">
        <v>0</v>
      </c>
      <c r="AM864" s="18">
        <v>0</v>
      </c>
      <c r="AN864" s="18" t="s">
        <v>185</v>
      </c>
      <c r="AO864" s="18">
        <v>0</v>
      </c>
      <c r="AP864" s="18"/>
      <c r="AQ864" s="18" t="s">
        <v>141</v>
      </c>
      <c r="AR864" s="18" t="s">
        <v>152</v>
      </c>
      <c r="AS864" s="11" t="s">
        <v>209</v>
      </c>
      <c r="AT864" s="18">
        <v>12</v>
      </c>
      <c r="AU864" s="11">
        <v>0</v>
      </c>
      <c r="AV864" s="18"/>
      <c r="AW864" s="11" t="s">
        <v>186</v>
      </c>
      <c r="AX864" s="17"/>
      <c r="AY864" s="11" t="s">
        <v>2819</v>
      </c>
      <c r="AZ864" s="11" t="s">
        <v>3021</v>
      </c>
      <c r="BA864" s="11">
        <v>0</v>
      </c>
      <c r="BB864" s="11" t="s">
        <v>259</v>
      </c>
      <c r="BC864" s="16">
        <v>12</v>
      </c>
      <c r="BD864" s="11" t="s">
        <v>3016</v>
      </c>
      <c r="BE864" s="11" t="s">
        <v>168</v>
      </c>
      <c r="BF864" s="11">
        <v>0</v>
      </c>
      <c r="BG864" s="11">
        <v>0</v>
      </c>
      <c r="BH864" s="11" t="s">
        <v>1333</v>
      </c>
      <c r="BI864" s="11">
        <v>0</v>
      </c>
      <c r="BJ864" s="11" t="s">
        <v>173</v>
      </c>
      <c r="BK864" s="11">
        <v>1</v>
      </c>
      <c r="BP864" s="11" t="s">
        <v>174</v>
      </c>
      <c r="BS864" s="11" t="s">
        <v>3022</v>
      </c>
      <c r="BT864" s="11" t="s">
        <v>3023</v>
      </c>
      <c r="BU864" s="11" t="s">
        <v>3023</v>
      </c>
      <c r="BV864" s="11" t="s">
        <v>3023</v>
      </c>
      <c r="BW864" s="11" t="s">
        <v>3023</v>
      </c>
      <c r="BX864" s="11" t="s">
        <v>3023</v>
      </c>
      <c r="BY864" s="11" t="s">
        <v>3023</v>
      </c>
      <c r="BZ864" s="11" t="s">
        <v>3023</v>
      </c>
      <c r="CA864" s="11" t="s">
        <v>3023</v>
      </c>
      <c r="CB864" s="11" t="s">
        <v>3023</v>
      </c>
      <c r="CC864" s="11" t="s">
        <v>3023</v>
      </c>
      <c r="CD864" s="11" t="s">
        <v>3023</v>
      </c>
      <c r="CE864" s="11" t="s">
        <v>3023</v>
      </c>
      <c r="CF864" s="14">
        <v>41411</v>
      </c>
      <c r="CG864" s="14">
        <v>41310</v>
      </c>
    </row>
    <row r="865" spans="1:85" ht="30.75" thickBot="1" x14ac:dyDescent="0.3">
      <c r="A865" s="18">
        <v>370</v>
      </c>
      <c r="B865" s="18" t="s">
        <v>3006</v>
      </c>
      <c r="C865" s="11" t="s">
        <v>3007</v>
      </c>
      <c r="D865" s="19">
        <v>370.5</v>
      </c>
      <c r="E865" s="18" t="s">
        <v>3024</v>
      </c>
      <c r="F865" s="18" t="s">
        <v>141</v>
      </c>
      <c r="G865" s="18" t="s">
        <v>157</v>
      </c>
      <c r="H865" s="18" t="s">
        <v>3009</v>
      </c>
      <c r="I865" s="18" t="s">
        <v>141</v>
      </c>
      <c r="J865" s="18" t="s">
        <v>3010</v>
      </c>
      <c r="K865" s="20">
        <v>36251</v>
      </c>
      <c r="L865" s="18"/>
      <c r="M865" s="18">
        <v>416230</v>
      </c>
      <c r="N865" s="18">
        <v>408150</v>
      </c>
      <c r="O865" s="18">
        <v>110</v>
      </c>
      <c r="P865" s="18" t="s">
        <v>160</v>
      </c>
      <c r="Q865" s="159" t="s">
        <v>3025</v>
      </c>
      <c r="R865" s="18">
        <v>10</v>
      </c>
      <c r="S865" s="18" t="s">
        <v>149</v>
      </c>
      <c r="T865" s="18"/>
      <c r="U865" s="18"/>
      <c r="V865" s="18"/>
      <c r="W865" s="18">
        <v>1</v>
      </c>
      <c r="X865" s="18">
        <v>0</v>
      </c>
      <c r="Y865" s="18">
        <v>0</v>
      </c>
      <c r="Z865" s="18">
        <v>0</v>
      </c>
      <c r="AA865" s="18">
        <v>0</v>
      </c>
      <c r="AB865" s="18">
        <v>0</v>
      </c>
      <c r="AC865" s="18">
        <v>0</v>
      </c>
      <c r="AD865" s="18">
        <v>0</v>
      </c>
      <c r="AE865" s="18">
        <v>0</v>
      </c>
      <c r="AF865" s="18">
        <v>1</v>
      </c>
      <c r="AG865" s="18">
        <v>0</v>
      </c>
      <c r="AH865" s="18">
        <v>0</v>
      </c>
      <c r="AI865" s="18">
        <v>0</v>
      </c>
      <c r="AJ865" s="18">
        <v>0</v>
      </c>
      <c r="AK865" s="18">
        <v>0</v>
      </c>
      <c r="AL865" s="18">
        <v>0</v>
      </c>
      <c r="AM865" s="18">
        <v>0</v>
      </c>
      <c r="AN865" s="18" t="s">
        <v>185</v>
      </c>
      <c r="AO865" s="18">
        <v>0</v>
      </c>
      <c r="AP865" s="18"/>
      <c r="AQ865" s="18" t="s">
        <v>141</v>
      </c>
      <c r="AR865" s="18" t="s">
        <v>152</v>
      </c>
      <c r="AS865" s="11" t="s">
        <v>209</v>
      </c>
      <c r="AT865" s="18">
        <v>12</v>
      </c>
      <c r="AU865" s="11">
        <v>0</v>
      </c>
      <c r="AV865" s="18"/>
      <c r="AW865" s="11" t="s">
        <v>186</v>
      </c>
      <c r="AX865" s="17"/>
      <c r="AY865" s="11" t="s">
        <v>3026</v>
      </c>
      <c r="AZ865" s="11" t="s">
        <v>3027</v>
      </c>
      <c r="BA865" s="11">
        <v>0</v>
      </c>
      <c r="BB865" s="11" t="s">
        <v>259</v>
      </c>
      <c r="BC865" s="16">
        <v>12</v>
      </c>
      <c r="BD865" s="11" t="s">
        <v>3016</v>
      </c>
      <c r="BE865" s="11" t="s">
        <v>168</v>
      </c>
      <c r="BF865" s="11">
        <v>0</v>
      </c>
      <c r="BG865" s="11">
        <v>0</v>
      </c>
      <c r="BH865" s="11" t="s">
        <v>1333</v>
      </c>
      <c r="BI865" s="11">
        <v>0</v>
      </c>
      <c r="BJ865" s="11" t="s">
        <v>173</v>
      </c>
      <c r="BK865" s="11">
        <v>1</v>
      </c>
      <c r="BP865" s="11" t="s">
        <v>174</v>
      </c>
      <c r="BS865" s="11" t="s">
        <v>3022</v>
      </c>
      <c r="BT865" s="11" t="s">
        <v>3023</v>
      </c>
      <c r="BU865" s="11" t="s">
        <v>3023</v>
      </c>
      <c r="BV865" s="11" t="s">
        <v>3023</v>
      </c>
      <c r="BW865" s="11" t="s">
        <v>3023</v>
      </c>
      <c r="BX865" s="11" t="s">
        <v>3023</v>
      </c>
      <c r="BY865" s="11" t="s">
        <v>3023</v>
      </c>
      <c r="BZ865" s="11" t="s">
        <v>3023</v>
      </c>
      <c r="CA865" s="11" t="s">
        <v>3023</v>
      </c>
      <c r="CB865" s="11" t="s">
        <v>3023</v>
      </c>
      <c r="CC865" s="11" t="s">
        <v>3023</v>
      </c>
      <c r="CD865" s="11" t="s">
        <v>3023</v>
      </c>
      <c r="CE865" s="11" t="s">
        <v>3023</v>
      </c>
      <c r="CF865" s="14">
        <v>41411</v>
      </c>
      <c r="CG865" s="14">
        <v>41310</v>
      </c>
    </row>
    <row r="866" spans="1:85" ht="45" x14ac:dyDescent="0.25">
      <c r="A866" s="18">
        <v>370</v>
      </c>
      <c r="B866" s="18" t="s">
        <v>3006</v>
      </c>
      <c r="C866" s="11" t="s">
        <v>3007</v>
      </c>
      <c r="D866" s="19">
        <v>370.6</v>
      </c>
      <c r="E866" s="18" t="s">
        <v>3028</v>
      </c>
      <c r="F866" s="18" t="s">
        <v>141</v>
      </c>
      <c r="G866" s="18" t="s">
        <v>157</v>
      </c>
      <c r="H866" s="18" t="s">
        <v>3009</v>
      </c>
      <c r="I866" s="18" t="s">
        <v>141</v>
      </c>
      <c r="J866" s="18" t="s">
        <v>3010</v>
      </c>
      <c r="K866" s="20">
        <v>36251</v>
      </c>
      <c r="L866" s="18"/>
      <c r="M866" s="18">
        <v>415935</v>
      </c>
      <c r="N866" s="18">
        <v>409335</v>
      </c>
      <c r="O866" s="18">
        <v>110</v>
      </c>
      <c r="P866" s="18" t="s">
        <v>160</v>
      </c>
      <c r="Q866" s="24" t="s">
        <v>3029</v>
      </c>
      <c r="R866" s="18">
        <v>10</v>
      </c>
      <c r="S866" s="18" t="s">
        <v>149</v>
      </c>
      <c r="T866" s="18"/>
      <c r="U866" s="18"/>
      <c r="V866" s="18"/>
      <c r="W866" s="18">
        <v>1</v>
      </c>
      <c r="X866" s="18">
        <v>0</v>
      </c>
      <c r="Y866" s="18">
        <v>0</v>
      </c>
      <c r="Z866" s="18">
        <v>0</v>
      </c>
      <c r="AA866" s="18">
        <v>0</v>
      </c>
      <c r="AB866" s="18">
        <v>0</v>
      </c>
      <c r="AC866" s="18">
        <v>0</v>
      </c>
      <c r="AD866" s="18">
        <v>0</v>
      </c>
      <c r="AE866" s="18">
        <v>0</v>
      </c>
      <c r="AF866" s="18">
        <v>1</v>
      </c>
      <c r="AG866" s="18">
        <v>0</v>
      </c>
      <c r="AH866" s="18">
        <v>0</v>
      </c>
      <c r="AI866" s="18">
        <v>0</v>
      </c>
      <c r="AJ866" s="18">
        <v>0</v>
      </c>
      <c r="AK866" s="18">
        <v>0</v>
      </c>
      <c r="AL866" s="18">
        <v>0</v>
      </c>
      <c r="AM866" s="18">
        <v>0</v>
      </c>
      <c r="AN866" s="18" t="s">
        <v>185</v>
      </c>
      <c r="AO866" s="18">
        <v>0</v>
      </c>
      <c r="AP866" s="18"/>
      <c r="AQ866" s="18" t="s">
        <v>141</v>
      </c>
      <c r="AR866" s="18" t="s">
        <v>152</v>
      </c>
      <c r="AS866" s="11" t="s">
        <v>209</v>
      </c>
      <c r="AT866" s="18">
        <v>12</v>
      </c>
      <c r="AU866" s="11">
        <v>0</v>
      </c>
      <c r="AV866" s="18"/>
      <c r="AW866" s="11" t="s">
        <v>186</v>
      </c>
      <c r="AX866" s="17"/>
      <c r="AY866" s="11" t="s">
        <v>3030</v>
      </c>
      <c r="AZ866" s="11" t="s">
        <v>3031</v>
      </c>
      <c r="BA866" s="11">
        <v>0</v>
      </c>
      <c r="BB866" s="11" t="s">
        <v>259</v>
      </c>
      <c r="BC866" s="16">
        <v>12</v>
      </c>
      <c r="BD866" s="11" t="s">
        <v>3016</v>
      </c>
      <c r="BE866" s="11" t="s">
        <v>168</v>
      </c>
      <c r="BF866" s="11">
        <v>0</v>
      </c>
      <c r="BG866" s="11">
        <v>0</v>
      </c>
      <c r="BH866" s="11" t="s">
        <v>1333</v>
      </c>
      <c r="BI866" s="11">
        <v>0</v>
      </c>
      <c r="BJ866" s="11" t="s">
        <v>173</v>
      </c>
      <c r="BK866" s="11">
        <v>1</v>
      </c>
      <c r="BP866" s="11" t="s">
        <v>174</v>
      </c>
      <c r="BS866" s="11" t="s">
        <v>3022</v>
      </c>
      <c r="BT866" s="11" t="s">
        <v>3023</v>
      </c>
      <c r="BU866" s="11" t="s">
        <v>3023</v>
      </c>
      <c r="BV866" s="11" t="s">
        <v>3023</v>
      </c>
      <c r="BW866" s="11" t="s">
        <v>3023</v>
      </c>
      <c r="BX866" s="11" t="s">
        <v>3023</v>
      </c>
      <c r="BY866" s="11" t="s">
        <v>3023</v>
      </c>
      <c r="BZ866" s="11" t="s">
        <v>3023</v>
      </c>
      <c r="CA866" s="11" t="s">
        <v>3023</v>
      </c>
      <c r="CB866" s="11" t="s">
        <v>3023</v>
      </c>
      <c r="CC866" s="11" t="s">
        <v>3023</v>
      </c>
      <c r="CD866" s="11" t="s">
        <v>3023</v>
      </c>
      <c r="CE866" s="11" t="s">
        <v>3023</v>
      </c>
      <c r="CF866" s="14">
        <v>41411</v>
      </c>
      <c r="CG866" s="14">
        <v>41310</v>
      </c>
    </row>
    <row r="867" spans="1:85" ht="60" x14ac:dyDescent="0.25">
      <c r="A867" s="18">
        <v>370</v>
      </c>
      <c r="B867" s="18" t="s">
        <v>3006</v>
      </c>
      <c r="C867" s="11" t="s">
        <v>3007</v>
      </c>
      <c r="D867" s="19">
        <v>370.7</v>
      </c>
      <c r="E867" s="18" t="s">
        <v>3032</v>
      </c>
      <c r="F867" s="18" t="s">
        <v>141</v>
      </c>
      <c r="G867" s="18" t="s">
        <v>157</v>
      </c>
      <c r="H867" s="18" t="s">
        <v>3009</v>
      </c>
      <c r="I867" s="18" t="s">
        <v>141</v>
      </c>
      <c r="J867" s="18" t="s">
        <v>3010</v>
      </c>
      <c r="K867" s="20">
        <v>36251</v>
      </c>
      <c r="L867" s="18"/>
      <c r="M867" s="18">
        <v>415295</v>
      </c>
      <c r="N867" s="18">
        <v>410215</v>
      </c>
      <c r="O867" s="18">
        <v>110</v>
      </c>
      <c r="P867" s="18" t="s">
        <v>160</v>
      </c>
      <c r="Q867" s="24" t="s">
        <v>3033</v>
      </c>
      <c r="R867" s="18">
        <v>10</v>
      </c>
      <c r="S867" s="18" t="s">
        <v>149</v>
      </c>
      <c r="T867" s="18"/>
      <c r="U867" s="18"/>
      <c r="V867" s="18"/>
      <c r="W867" s="18">
        <v>1</v>
      </c>
      <c r="X867" s="18">
        <v>0</v>
      </c>
      <c r="Y867" s="18">
        <v>0</v>
      </c>
      <c r="Z867" s="18">
        <v>0</v>
      </c>
      <c r="AA867" s="18">
        <v>0</v>
      </c>
      <c r="AB867" s="18">
        <v>0</v>
      </c>
      <c r="AC867" s="18">
        <v>0</v>
      </c>
      <c r="AD867" s="18">
        <v>0</v>
      </c>
      <c r="AE867" s="18">
        <v>0</v>
      </c>
      <c r="AF867" s="18">
        <v>1</v>
      </c>
      <c r="AG867" s="18">
        <v>0</v>
      </c>
      <c r="AH867" s="18">
        <v>0</v>
      </c>
      <c r="AI867" s="18">
        <v>0</v>
      </c>
      <c r="AJ867" s="18">
        <v>0</v>
      </c>
      <c r="AK867" s="18">
        <v>0</v>
      </c>
      <c r="AL867" s="18">
        <v>0</v>
      </c>
      <c r="AM867" s="18">
        <v>0</v>
      </c>
      <c r="AN867" s="18" t="s">
        <v>185</v>
      </c>
      <c r="AO867" s="18">
        <v>0</v>
      </c>
      <c r="AP867" s="18"/>
      <c r="AQ867" s="18" t="s">
        <v>141</v>
      </c>
      <c r="AR867" s="18" t="s">
        <v>152</v>
      </c>
      <c r="AS867" s="11" t="s">
        <v>209</v>
      </c>
      <c r="AT867" s="18">
        <v>12</v>
      </c>
      <c r="AU867" s="11">
        <v>0</v>
      </c>
      <c r="AV867" s="18"/>
      <c r="AW867" s="11" t="s">
        <v>186</v>
      </c>
      <c r="AX867" s="17"/>
      <c r="AY867" s="11" t="s">
        <v>3034</v>
      </c>
      <c r="AZ867" s="11" t="s">
        <v>3035</v>
      </c>
      <c r="BA867" s="11">
        <v>0</v>
      </c>
      <c r="BB867" s="11" t="s">
        <v>259</v>
      </c>
      <c r="BC867" s="16">
        <v>12</v>
      </c>
      <c r="BD867" s="11" t="s">
        <v>3016</v>
      </c>
      <c r="BE867" s="11" t="s">
        <v>168</v>
      </c>
      <c r="BF867" s="11">
        <v>0</v>
      </c>
      <c r="BG867" s="11">
        <v>0</v>
      </c>
      <c r="BH867" s="11" t="s">
        <v>1333</v>
      </c>
      <c r="BI867" s="11">
        <v>0</v>
      </c>
      <c r="BJ867" s="11" t="s">
        <v>173</v>
      </c>
      <c r="BK867" s="11">
        <v>1</v>
      </c>
      <c r="BP867" s="11" t="s">
        <v>174</v>
      </c>
      <c r="BS867" s="11" t="s">
        <v>3022</v>
      </c>
      <c r="BT867" s="11" t="s">
        <v>3023</v>
      </c>
      <c r="BU867" s="11" t="s">
        <v>3023</v>
      </c>
      <c r="BV867" s="11" t="s">
        <v>3023</v>
      </c>
      <c r="BW867" s="11" t="s">
        <v>3023</v>
      </c>
      <c r="BX867" s="11" t="s">
        <v>3023</v>
      </c>
      <c r="BY867" s="11" t="s">
        <v>3023</v>
      </c>
      <c r="BZ867" s="11" t="s">
        <v>3023</v>
      </c>
      <c r="CA867" s="11" t="s">
        <v>3023</v>
      </c>
      <c r="CB867" s="11" t="s">
        <v>3023</v>
      </c>
      <c r="CC867" s="11" t="s">
        <v>3023</v>
      </c>
      <c r="CD867" s="11" t="s">
        <v>3023</v>
      </c>
      <c r="CE867" s="11" t="s">
        <v>3023</v>
      </c>
      <c r="CF867" s="14">
        <v>41411</v>
      </c>
      <c r="CG867" s="14">
        <v>41310</v>
      </c>
    </row>
    <row r="868" spans="1:85" ht="75" x14ac:dyDescent="0.25">
      <c r="A868" s="11">
        <v>97</v>
      </c>
      <c r="B868" s="11" t="s">
        <v>967</v>
      </c>
      <c r="D868" s="13">
        <v>97.1</v>
      </c>
      <c r="E868" s="11" t="s">
        <v>968</v>
      </c>
      <c r="F868" s="11" t="s">
        <v>141</v>
      </c>
      <c r="G868" s="11" t="s">
        <v>157</v>
      </c>
      <c r="H868" s="11" t="s">
        <v>158</v>
      </c>
      <c r="I868" s="11" t="s">
        <v>141</v>
      </c>
      <c r="J868" s="11" t="s">
        <v>969</v>
      </c>
      <c r="K868" s="14">
        <v>34669</v>
      </c>
      <c r="L868" s="11" t="s">
        <v>970</v>
      </c>
      <c r="M868" s="11">
        <v>425018</v>
      </c>
      <c r="N868" s="11">
        <v>417248</v>
      </c>
      <c r="O868" s="11">
        <v>110</v>
      </c>
      <c r="P868" s="11" t="s">
        <v>160</v>
      </c>
      <c r="Q868" s="11" t="s">
        <v>971</v>
      </c>
      <c r="R868" s="11">
        <v>10</v>
      </c>
      <c r="S868" s="11" t="s">
        <v>162</v>
      </c>
      <c r="T868" s="11">
        <v>85</v>
      </c>
      <c r="U868" s="11">
        <v>5</v>
      </c>
      <c r="V868" s="11" t="s">
        <v>150</v>
      </c>
      <c r="W868" s="11">
        <v>1</v>
      </c>
      <c r="X868" s="11">
        <v>1</v>
      </c>
      <c r="Y868" s="11">
        <v>0</v>
      </c>
      <c r="Z868" s="11">
        <v>0</v>
      </c>
      <c r="AA868" s="11">
        <v>0</v>
      </c>
      <c r="AB868" s="11">
        <v>0</v>
      </c>
      <c r="AC868" s="11">
        <v>0</v>
      </c>
      <c r="AD868" s="11">
        <v>0</v>
      </c>
      <c r="AE868" s="11">
        <v>0</v>
      </c>
      <c r="AF868" s="11">
        <v>1</v>
      </c>
      <c r="AG868" s="11">
        <v>0</v>
      </c>
      <c r="AH868" s="11">
        <v>0</v>
      </c>
      <c r="AI868" s="11">
        <v>0</v>
      </c>
      <c r="AJ868" s="11">
        <v>0</v>
      </c>
      <c r="AK868" s="11">
        <v>0</v>
      </c>
      <c r="AL868" s="11">
        <v>0</v>
      </c>
      <c r="AM868" s="11">
        <v>0</v>
      </c>
      <c r="AN868" s="11" t="s">
        <v>972</v>
      </c>
      <c r="AO868" s="11">
        <v>0</v>
      </c>
      <c r="AQ868" s="11" t="s">
        <v>141</v>
      </c>
      <c r="AR868" s="11" t="s">
        <v>152</v>
      </c>
      <c r="AS868" s="11" t="s">
        <v>164</v>
      </c>
      <c r="AT868" s="11">
        <v>4</v>
      </c>
      <c r="AU868" s="11">
        <v>4</v>
      </c>
      <c r="AW868" s="11" t="s">
        <v>165</v>
      </c>
      <c r="AX868" s="17"/>
      <c r="AY868" s="11" t="s">
        <v>166</v>
      </c>
      <c r="BA868" s="11" t="s">
        <v>167</v>
      </c>
      <c r="BB868" s="11" t="s">
        <v>164</v>
      </c>
      <c r="BC868" s="16">
        <v>4</v>
      </c>
      <c r="BD868" s="11" t="s">
        <v>167</v>
      </c>
      <c r="BE868" s="11" t="s">
        <v>168</v>
      </c>
      <c r="BF868" s="11" t="s">
        <v>169</v>
      </c>
      <c r="BG868" s="11" t="s">
        <v>170</v>
      </c>
      <c r="BH868" s="11" t="s">
        <v>171</v>
      </c>
      <c r="BI868" s="11" t="s">
        <v>172</v>
      </c>
      <c r="BJ868" s="11" t="s">
        <v>173</v>
      </c>
      <c r="BK868" s="11">
        <v>1</v>
      </c>
      <c r="BQ868" s="11" t="s">
        <v>174</v>
      </c>
      <c r="BT868" s="11" t="s">
        <v>174</v>
      </c>
      <c r="BU868" s="11" t="s">
        <v>175</v>
      </c>
      <c r="BV868" s="11" t="s">
        <v>175</v>
      </c>
      <c r="BW868" s="11" t="s">
        <v>174</v>
      </c>
      <c r="BX868" s="11" t="s">
        <v>175</v>
      </c>
      <c r="BY868" s="11" t="s">
        <v>175</v>
      </c>
      <c r="BZ868" s="11" t="s">
        <v>174</v>
      </c>
      <c r="CA868" s="11" t="s">
        <v>175</v>
      </c>
      <c r="CB868" s="11" t="s">
        <v>175</v>
      </c>
      <c r="CC868" s="11" t="s">
        <v>175</v>
      </c>
      <c r="CD868" s="11" t="s">
        <v>175</v>
      </c>
      <c r="CE868" s="11" t="s">
        <v>175</v>
      </c>
      <c r="CF868" s="14">
        <v>41411</v>
      </c>
      <c r="CG868" s="14">
        <v>38718</v>
      </c>
    </row>
    <row r="869" spans="1:85" s="14" customFormat="1" ht="75" x14ac:dyDescent="0.25">
      <c r="A869" s="11">
        <v>97</v>
      </c>
      <c r="B869" s="11" t="s">
        <v>967</v>
      </c>
      <c r="C869" s="11"/>
      <c r="D869" s="13">
        <v>97.2</v>
      </c>
      <c r="E869" s="11" t="s">
        <v>973</v>
      </c>
      <c r="F869" s="11" t="s">
        <v>141</v>
      </c>
      <c r="G869" s="11" t="s">
        <v>157</v>
      </c>
      <c r="H869" s="11" t="s">
        <v>158</v>
      </c>
      <c r="I869" s="11" t="s">
        <v>141</v>
      </c>
      <c r="J869" s="11" t="s">
        <v>969</v>
      </c>
      <c r="K869" s="14">
        <v>34669</v>
      </c>
      <c r="L869" s="11" t="s">
        <v>974</v>
      </c>
      <c r="M869" s="11">
        <v>425024</v>
      </c>
      <c r="N869" s="11">
        <v>417232</v>
      </c>
      <c r="O869" s="11">
        <v>110</v>
      </c>
      <c r="P869" s="11" t="s">
        <v>160</v>
      </c>
      <c r="Q869" s="11" t="s">
        <v>975</v>
      </c>
      <c r="R869" s="11">
        <v>10</v>
      </c>
      <c r="S869" s="11" t="s">
        <v>162</v>
      </c>
      <c r="T869" s="11">
        <v>0</v>
      </c>
      <c r="U869" s="11">
        <v>20</v>
      </c>
      <c r="V869" s="11"/>
      <c r="W869" s="11">
        <v>1</v>
      </c>
      <c r="X869" s="11">
        <v>0</v>
      </c>
      <c r="Y869" s="11">
        <v>0</v>
      </c>
      <c r="Z869" s="11">
        <v>0</v>
      </c>
      <c r="AA869" s="11">
        <v>0</v>
      </c>
      <c r="AB869" s="11">
        <v>0</v>
      </c>
      <c r="AC869" s="11">
        <v>0</v>
      </c>
      <c r="AD869" s="11">
        <v>0</v>
      </c>
      <c r="AE869" s="11">
        <v>0</v>
      </c>
      <c r="AF869" s="11">
        <v>0</v>
      </c>
      <c r="AG869" s="11">
        <v>0</v>
      </c>
      <c r="AH869" s="11">
        <v>1</v>
      </c>
      <c r="AI869" s="11">
        <v>0</v>
      </c>
      <c r="AJ869" s="11">
        <v>0</v>
      </c>
      <c r="AK869" s="11">
        <v>0</v>
      </c>
      <c r="AL869" s="11">
        <v>0</v>
      </c>
      <c r="AM869" s="11">
        <v>0</v>
      </c>
      <c r="AN869" s="11" t="s">
        <v>154</v>
      </c>
      <c r="AO869" s="11">
        <v>0</v>
      </c>
      <c r="AP869" s="11"/>
      <c r="AQ869" s="11" t="s">
        <v>141</v>
      </c>
      <c r="AR869" s="11" t="s">
        <v>152</v>
      </c>
      <c r="AS869" s="11" t="s">
        <v>164</v>
      </c>
      <c r="AT869" s="11">
        <v>4</v>
      </c>
      <c r="AU869" s="11">
        <v>0</v>
      </c>
      <c r="AV869" s="11"/>
      <c r="AW869" s="11"/>
      <c r="AX869" s="17"/>
      <c r="AY869" s="11"/>
      <c r="AZ869" s="11"/>
      <c r="BA869" s="11"/>
      <c r="BB869" s="11"/>
      <c r="BC869" s="16"/>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4">
        <v>41411</v>
      </c>
    </row>
    <row r="870" spans="1:85" s="14" customFormat="1" ht="30" x14ac:dyDescent="0.25">
      <c r="A870" s="11">
        <v>373</v>
      </c>
      <c r="B870" s="11" t="s">
        <v>3053</v>
      </c>
      <c r="C870" s="11"/>
      <c r="D870" s="13">
        <v>373.1</v>
      </c>
      <c r="E870" s="11" t="s">
        <v>2054</v>
      </c>
      <c r="F870" s="11" t="s">
        <v>141</v>
      </c>
      <c r="G870" s="11" t="s">
        <v>58</v>
      </c>
      <c r="H870" s="11" t="s">
        <v>3049</v>
      </c>
      <c r="I870" s="11" t="s">
        <v>141</v>
      </c>
      <c r="J870" s="11" t="s">
        <v>1232</v>
      </c>
      <c r="K870" s="14">
        <v>36251</v>
      </c>
      <c r="L870" s="11"/>
      <c r="M870" s="11">
        <v>418610</v>
      </c>
      <c r="N870" s="11">
        <v>604652</v>
      </c>
      <c r="O870" s="11">
        <v>81</v>
      </c>
      <c r="P870" s="11" t="s">
        <v>3050</v>
      </c>
      <c r="Q870" s="11" t="s">
        <v>3054</v>
      </c>
      <c r="R870" s="11">
        <v>10</v>
      </c>
      <c r="S870" s="11" t="s">
        <v>149</v>
      </c>
      <c r="T870" s="11">
        <v>65.28</v>
      </c>
      <c r="U870" s="11">
        <v>0.01</v>
      </c>
      <c r="V870" s="11" t="s">
        <v>231</v>
      </c>
      <c r="W870" s="11">
        <v>1</v>
      </c>
      <c r="X870" s="11">
        <v>0</v>
      </c>
      <c r="Y870" s="11">
        <v>0</v>
      </c>
      <c r="Z870" s="11">
        <v>1</v>
      </c>
      <c r="AA870" s="11">
        <v>0</v>
      </c>
      <c r="AB870" s="11">
        <v>0</v>
      </c>
      <c r="AC870" s="11">
        <v>0</v>
      </c>
      <c r="AD870" s="11">
        <v>0</v>
      </c>
      <c r="AE870" s="11">
        <v>0</v>
      </c>
      <c r="AF870" s="11">
        <v>0</v>
      </c>
      <c r="AG870" s="11">
        <v>0</v>
      </c>
      <c r="AH870" s="11">
        <v>0</v>
      </c>
      <c r="AI870" s="11">
        <v>0</v>
      </c>
      <c r="AJ870" s="11">
        <v>0</v>
      </c>
      <c r="AK870" s="11">
        <v>0</v>
      </c>
      <c r="AL870" s="11">
        <v>0</v>
      </c>
      <c r="AM870" s="11">
        <v>0</v>
      </c>
      <c r="AN870" s="11" t="s">
        <v>308</v>
      </c>
      <c r="AO870" s="11">
        <v>0</v>
      </c>
      <c r="AP870" s="11"/>
      <c r="AQ870" s="11" t="s">
        <v>141</v>
      </c>
      <c r="AR870" s="11" t="s">
        <v>220</v>
      </c>
      <c r="AS870" s="11" t="s">
        <v>232</v>
      </c>
      <c r="AT870" s="11">
        <v>6</v>
      </c>
      <c r="AU870" s="11">
        <v>6</v>
      </c>
      <c r="AV870" s="11"/>
      <c r="AW870" s="11"/>
      <c r="AX870" s="17"/>
      <c r="AY870" s="11"/>
      <c r="AZ870" s="11"/>
      <c r="BA870" s="11"/>
      <c r="BB870" s="11"/>
      <c r="BC870" s="16"/>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4">
        <v>41411</v>
      </c>
    </row>
    <row r="871" spans="1:85" s="14" customFormat="1" ht="30" x14ac:dyDescent="0.25">
      <c r="A871" s="11">
        <v>469</v>
      </c>
      <c r="B871" s="11" t="s">
        <v>3801</v>
      </c>
      <c r="C871" s="11"/>
      <c r="D871" s="13">
        <v>469.1</v>
      </c>
      <c r="E871" s="11" t="s">
        <v>3802</v>
      </c>
      <c r="F871" s="11" t="s">
        <v>141</v>
      </c>
      <c r="G871" s="11" t="s">
        <v>58</v>
      </c>
      <c r="H871" s="11" t="s">
        <v>343</v>
      </c>
      <c r="I871" s="11" t="s">
        <v>141</v>
      </c>
      <c r="J871" s="11" t="s">
        <v>1232</v>
      </c>
      <c r="K871" s="14">
        <v>36852</v>
      </c>
      <c r="L871" s="11" t="s">
        <v>3803</v>
      </c>
      <c r="M871" s="11">
        <v>431365</v>
      </c>
      <c r="N871" s="11">
        <v>565825</v>
      </c>
      <c r="O871" s="11">
        <v>88</v>
      </c>
      <c r="P871" s="11" t="s">
        <v>216</v>
      </c>
      <c r="Q871" s="11" t="s">
        <v>3804</v>
      </c>
      <c r="R871" s="11">
        <v>20</v>
      </c>
      <c r="S871" s="11" t="s">
        <v>162</v>
      </c>
      <c r="T871" s="11">
        <v>0</v>
      </c>
      <c r="U871" s="11">
        <v>5</v>
      </c>
      <c r="V871" s="11" t="s">
        <v>150</v>
      </c>
      <c r="W871" s="11">
        <v>1</v>
      </c>
      <c r="X871" s="11">
        <v>1</v>
      </c>
      <c r="Y871" s="11">
        <v>0</v>
      </c>
      <c r="Z871" s="11">
        <v>0</v>
      </c>
      <c r="AA871" s="11">
        <v>0</v>
      </c>
      <c r="AB871" s="11">
        <v>0</v>
      </c>
      <c r="AC871" s="11">
        <v>0</v>
      </c>
      <c r="AD871" s="11">
        <v>0</v>
      </c>
      <c r="AE871" s="11">
        <v>0</v>
      </c>
      <c r="AF871" s="11">
        <v>0</v>
      </c>
      <c r="AG871" s="11">
        <v>0</v>
      </c>
      <c r="AH871" s="11">
        <v>0</v>
      </c>
      <c r="AI871" s="11">
        <v>0</v>
      </c>
      <c r="AJ871" s="11">
        <v>0</v>
      </c>
      <c r="AK871" s="11">
        <v>0</v>
      </c>
      <c r="AL871" s="11">
        <v>0</v>
      </c>
      <c r="AM871" s="11">
        <v>0</v>
      </c>
      <c r="AN871" s="11" t="s">
        <v>472</v>
      </c>
      <c r="AO871" s="11">
        <v>0</v>
      </c>
      <c r="AP871" s="11"/>
      <c r="AQ871" s="11" t="s">
        <v>141</v>
      </c>
      <c r="AR871" s="11" t="s">
        <v>220</v>
      </c>
      <c r="AS871" s="11" t="s">
        <v>153</v>
      </c>
      <c r="AT871" s="11">
        <v>2</v>
      </c>
      <c r="AU871" s="11">
        <v>2</v>
      </c>
      <c r="AV871" s="11"/>
      <c r="AW871" s="11" t="s">
        <v>165</v>
      </c>
      <c r="AX871" s="17"/>
      <c r="AY871" s="11" t="s">
        <v>3805</v>
      </c>
      <c r="AZ871" s="11"/>
      <c r="BA871" s="11" t="s">
        <v>1664</v>
      </c>
      <c r="BB871" s="11" t="s">
        <v>153</v>
      </c>
      <c r="BC871" s="16">
        <v>2</v>
      </c>
      <c r="BD871" s="11" t="s">
        <v>3806</v>
      </c>
      <c r="BE871" s="11" t="s">
        <v>168</v>
      </c>
      <c r="BF871" s="11" t="s">
        <v>169</v>
      </c>
      <c r="BG871" s="11" t="s">
        <v>170</v>
      </c>
      <c r="BH871" s="11" t="s">
        <v>171</v>
      </c>
      <c r="BI871" s="11" t="s">
        <v>172</v>
      </c>
      <c r="BJ871" s="11" t="s">
        <v>173</v>
      </c>
      <c r="BK871" s="11">
        <v>1</v>
      </c>
      <c r="BL871" s="11" t="s">
        <v>3807</v>
      </c>
      <c r="BM871" s="11"/>
      <c r="BN871" s="11"/>
      <c r="BO871" s="11"/>
      <c r="BP871" s="11"/>
      <c r="BQ871" s="11" t="s">
        <v>174</v>
      </c>
      <c r="BR871" s="11"/>
      <c r="BS871" s="11"/>
      <c r="BT871" s="11" t="s">
        <v>174</v>
      </c>
      <c r="BU871" s="11" t="s">
        <v>175</v>
      </c>
      <c r="BV871" s="11" t="s">
        <v>175</v>
      </c>
      <c r="BW871" s="11" t="s">
        <v>174</v>
      </c>
      <c r="BX871" s="11" t="s">
        <v>175</v>
      </c>
      <c r="BY871" s="11" t="s">
        <v>175</v>
      </c>
      <c r="BZ871" s="11" t="s">
        <v>174</v>
      </c>
      <c r="CA871" s="11" t="s">
        <v>175</v>
      </c>
      <c r="CB871" s="11" t="s">
        <v>175</v>
      </c>
      <c r="CC871" s="11" t="s">
        <v>175</v>
      </c>
      <c r="CD871" s="11" t="s">
        <v>175</v>
      </c>
      <c r="CE871" s="11" t="s">
        <v>175</v>
      </c>
      <c r="CF871" s="14">
        <v>41411</v>
      </c>
      <c r="CG871" s="14">
        <v>41411</v>
      </c>
    </row>
    <row r="872" spans="1:85" s="14" customFormat="1" ht="30" x14ac:dyDescent="0.25">
      <c r="A872" s="11">
        <v>469</v>
      </c>
      <c r="B872" s="11" t="s">
        <v>3801</v>
      </c>
      <c r="C872" s="11"/>
      <c r="D872" s="13">
        <v>469.2</v>
      </c>
      <c r="E872" s="11" t="s">
        <v>3808</v>
      </c>
      <c r="F872" s="11" t="s">
        <v>141</v>
      </c>
      <c r="G872" s="11" t="s">
        <v>58</v>
      </c>
      <c r="H872" s="11" t="s">
        <v>343</v>
      </c>
      <c r="I872" s="11" t="s">
        <v>141</v>
      </c>
      <c r="J872" s="11" t="s">
        <v>1232</v>
      </c>
      <c r="K872" s="14">
        <v>36852</v>
      </c>
      <c r="L872" s="11"/>
      <c r="M872" s="11">
        <v>431260</v>
      </c>
      <c r="N872" s="11">
        <v>565634</v>
      </c>
      <c r="O872" s="11">
        <v>88</v>
      </c>
      <c r="P872" s="11" t="s">
        <v>216</v>
      </c>
      <c r="Q872" s="11" t="s">
        <v>3809</v>
      </c>
      <c r="R872" s="11">
        <v>20</v>
      </c>
      <c r="S872" s="11" t="s">
        <v>211</v>
      </c>
      <c r="T872" s="11">
        <v>0</v>
      </c>
      <c r="U872" s="11">
        <v>20</v>
      </c>
      <c r="V872" s="11"/>
      <c r="W872" s="11">
        <v>1</v>
      </c>
      <c r="X872" s="11">
        <v>1</v>
      </c>
      <c r="Y872" s="11">
        <v>0</v>
      </c>
      <c r="Z872" s="11">
        <v>0</v>
      </c>
      <c r="AA872" s="11">
        <v>0</v>
      </c>
      <c r="AB872" s="11">
        <v>0</v>
      </c>
      <c r="AC872" s="11">
        <v>0</v>
      </c>
      <c r="AD872" s="11">
        <v>0</v>
      </c>
      <c r="AE872" s="11">
        <v>0</v>
      </c>
      <c r="AF872" s="11">
        <v>0</v>
      </c>
      <c r="AG872" s="11">
        <v>0</v>
      </c>
      <c r="AH872" s="11">
        <v>1</v>
      </c>
      <c r="AI872" s="11">
        <v>0</v>
      </c>
      <c r="AJ872" s="11">
        <v>0</v>
      </c>
      <c r="AK872" s="11">
        <v>0</v>
      </c>
      <c r="AL872" s="11">
        <v>0</v>
      </c>
      <c r="AM872" s="11">
        <v>0</v>
      </c>
      <c r="AN872" s="11" t="s">
        <v>1709</v>
      </c>
      <c r="AO872" s="11">
        <v>0</v>
      </c>
      <c r="AP872" s="11"/>
      <c r="AQ872" s="11" t="s">
        <v>141</v>
      </c>
      <c r="AR872" s="11" t="s">
        <v>220</v>
      </c>
      <c r="AS872" s="11" t="s">
        <v>153</v>
      </c>
      <c r="AT872" s="11">
        <v>2</v>
      </c>
      <c r="AU872" s="11">
        <v>0</v>
      </c>
      <c r="AV872" s="11"/>
      <c r="AW872" s="11"/>
      <c r="AX872" s="17"/>
      <c r="AY872" s="11"/>
      <c r="AZ872" s="11"/>
      <c r="BA872" s="11"/>
      <c r="BB872" s="11"/>
      <c r="BC872" s="16"/>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4">
        <v>41411</v>
      </c>
    </row>
    <row r="873" spans="1:85" s="14" customFormat="1" ht="60" x14ac:dyDescent="0.25">
      <c r="A873" s="11">
        <v>182</v>
      </c>
      <c r="B873" s="11" t="s">
        <v>1495</v>
      </c>
      <c r="C873" s="11"/>
      <c r="D873" s="13">
        <v>182.1</v>
      </c>
      <c r="E873" s="11" t="s">
        <v>1496</v>
      </c>
      <c r="F873" s="11" t="s">
        <v>141</v>
      </c>
      <c r="G873" s="11" t="s">
        <v>369</v>
      </c>
      <c r="H873" s="11" t="s">
        <v>370</v>
      </c>
      <c r="I873" s="11" t="s">
        <v>141</v>
      </c>
      <c r="J873" s="11" t="s">
        <v>1497</v>
      </c>
      <c r="K873" s="14">
        <v>35796</v>
      </c>
      <c r="L873" s="11" t="s">
        <v>1498</v>
      </c>
      <c r="M873" s="11">
        <v>388642</v>
      </c>
      <c r="N873" s="11">
        <v>341431</v>
      </c>
      <c r="O873" s="11">
        <v>118</v>
      </c>
      <c r="P873" s="11" t="s">
        <v>372</v>
      </c>
      <c r="Q873" s="11" t="s">
        <v>1499</v>
      </c>
      <c r="R873" s="11">
        <v>5</v>
      </c>
      <c r="S873" s="11" t="s">
        <v>162</v>
      </c>
      <c r="T873" s="11">
        <v>115</v>
      </c>
      <c r="U873" s="11">
        <v>5</v>
      </c>
      <c r="V873" s="11" t="s">
        <v>150</v>
      </c>
      <c r="W873" s="11">
        <v>1</v>
      </c>
      <c r="X873" s="11">
        <v>0</v>
      </c>
      <c r="Y873" s="11">
        <v>0</v>
      </c>
      <c r="Z873" s="11">
        <v>1</v>
      </c>
      <c r="AA873" s="11">
        <v>0</v>
      </c>
      <c r="AB873" s="11">
        <v>0</v>
      </c>
      <c r="AC873" s="11">
        <v>0</v>
      </c>
      <c r="AD873" s="11">
        <v>0</v>
      </c>
      <c r="AE873" s="11">
        <v>0</v>
      </c>
      <c r="AF873" s="11">
        <v>0</v>
      </c>
      <c r="AG873" s="11">
        <v>0</v>
      </c>
      <c r="AH873" s="11">
        <v>1</v>
      </c>
      <c r="AI873" s="11">
        <v>0</v>
      </c>
      <c r="AJ873" s="11">
        <v>0</v>
      </c>
      <c r="AK873" s="11">
        <v>0</v>
      </c>
      <c r="AL873" s="11">
        <v>0</v>
      </c>
      <c r="AM873" s="11">
        <v>0</v>
      </c>
      <c r="AN873" s="11" t="s">
        <v>195</v>
      </c>
      <c r="AO873" s="11">
        <v>0</v>
      </c>
      <c r="AP873" s="11"/>
      <c r="AQ873" s="11" t="s">
        <v>141</v>
      </c>
      <c r="AR873" s="11" t="s">
        <v>152</v>
      </c>
      <c r="AS873" s="11" t="s">
        <v>209</v>
      </c>
      <c r="AT873" s="11">
        <v>12</v>
      </c>
      <c r="AU873" s="11">
        <v>12</v>
      </c>
      <c r="AV873" s="11"/>
      <c r="AW873" s="11"/>
      <c r="AX873" s="17"/>
      <c r="AY873" s="11"/>
      <c r="AZ873" s="11"/>
      <c r="BA873" s="11"/>
      <c r="BB873" s="11"/>
      <c r="BC873" s="16"/>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4">
        <v>41411</v>
      </c>
    </row>
    <row r="874" spans="1:85" s="14" customFormat="1" ht="60" x14ac:dyDescent="0.25">
      <c r="A874" s="11">
        <v>182</v>
      </c>
      <c r="B874" s="11" t="s">
        <v>1495</v>
      </c>
      <c r="C874" s="11"/>
      <c r="D874" s="13">
        <v>182.2</v>
      </c>
      <c r="E874" s="11" t="s">
        <v>1500</v>
      </c>
      <c r="F874" s="11" t="s">
        <v>141</v>
      </c>
      <c r="G874" s="11" t="s">
        <v>369</v>
      </c>
      <c r="H874" s="11" t="s">
        <v>370</v>
      </c>
      <c r="I874" s="11" t="s">
        <v>141</v>
      </c>
      <c r="J874" s="11" t="s">
        <v>1497</v>
      </c>
      <c r="K874" s="14">
        <v>35796</v>
      </c>
      <c r="L874" s="11" t="s">
        <v>1498</v>
      </c>
      <c r="M874" s="11">
        <v>388642</v>
      </c>
      <c r="N874" s="11">
        <v>341431</v>
      </c>
      <c r="O874" s="11">
        <v>118</v>
      </c>
      <c r="P874" s="11" t="s">
        <v>372</v>
      </c>
      <c r="Q874" s="11" t="s">
        <v>1499</v>
      </c>
      <c r="R874" s="11">
        <v>5</v>
      </c>
      <c r="S874" s="11" t="s">
        <v>162</v>
      </c>
      <c r="T874" s="11">
        <v>115</v>
      </c>
      <c r="U874" s="11">
        <v>5</v>
      </c>
      <c r="V874" s="11" t="s">
        <v>150</v>
      </c>
      <c r="W874" s="11">
        <v>1</v>
      </c>
      <c r="X874" s="11">
        <v>0</v>
      </c>
      <c r="Y874" s="11">
        <v>0</v>
      </c>
      <c r="Z874" s="11">
        <v>1</v>
      </c>
      <c r="AA874" s="11">
        <v>0</v>
      </c>
      <c r="AB874" s="11">
        <v>0</v>
      </c>
      <c r="AC874" s="11">
        <v>0</v>
      </c>
      <c r="AD874" s="11">
        <v>0</v>
      </c>
      <c r="AE874" s="11">
        <v>0</v>
      </c>
      <c r="AF874" s="11">
        <v>0</v>
      </c>
      <c r="AG874" s="11">
        <v>0</v>
      </c>
      <c r="AH874" s="11">
        <v>1</v>
      </c>
      <c r="AI874" s="11">
        <v>0</v>
      </c>
      <c r="AJ874" s="11">
        <v>0</v>
      </c>
      <c r="AK874" s="11">
        <v>0</v>
      </c>
      <c r="AL874" s="11">
        <v>0</v>
      </c>
      <c r="AM874" s="11">
        <v>0</v>
      </c>
      <c r="AN874" s="11" t="s">
        <v>195</v>
      </c>
      <c r="AO874" s="11">
        <v>0</v>
      </c>
      <c r="AP874" s="11"/>
      <c r="AQ874" s="11" t="s">
        <v>141</v>
      </c>
      <c r="AR874" s="11" t="s">
        <v>152</v>
      </c>
      <c r="AS874" s="11" t="s">
        <v>209</v>
      </c>
      <c r="AT874" s="11">
        <v>12</v>
      </c>
      <c r="AU874" s="11">
        <v>0</v>
      </c>
      <c r="AV874" s="11"/>
      <c r="AW874" s="11"/>
      <c r="AX874" s="17"/>
      <c r="AY874" s="11"/>
      <c r="AZ874" s="11"/>
      <c r="BA874" s="11"/>
      <c r="BB874" s="11"/>
      <c r="BC874" s="16"/>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4">
        <v>41411</v>
      </c>
    </row>
    <row r="875" spans="1:85" s="14" customFormat="1" ht="60" x14ac:dyDescent="0.25">
      <c r="A875" s="11">
        <v>182</v>
      </c>
      <c r="B875" s="11" t="s">
        <v>1495</v>
      </c>
      <c r="C875" s="11"/>
      <c r="D875" s="13">
        <v>182.3</v>
      </c>
      <c r="E875" s="11" t="s">
        <v>225</v>
      </c>
      <c r="F875" s="11" t="s">
        <v>141</v>
      </c>
      <c r="G875" s="11" t="s">
        <v>369</v>
      </c>
      <c r="H875" s="11" t="s">
        <v>370</v>
      </c>
      <c r="I875" s="11" t="s">
        <v>141</v>
      </c>
      <c r="J875" s="11" t="s">
        <v>1497</v>
      </c>
      <c r="K875" s="14">
        <v>35796</v>
      </c>
      <c r="L875" s="11" t="s">
        <v>1501</v>
      </c>
      <c r="M875" s="11">
        <v>388545</v>
      </c>
      <c r="N875" s="11">
        <v>341490</v>
      </c>
      <c r="O875" s="11">
        <v>118</v>
      </c>
      <c r="P875" s="11" t="s">
        <v>372</v>
      </c>
      <c r="Q875" s="11" t="s">
        <v>1502</v>
      </c>
      <c r="R875" s="11">
        <v>5</v>
      </c>
      <c r="S875" s="11" t="s">
        <v>162</v>
      </c>
      <c r="T875" s="11">
        <v>115</v>
      </c>
      <c r="U875" s="11">
        <v>5</v>
      </c>
      <c r="V875" s="11" t="s">
        <v>150</v>
      </c>
      <c r="W875" s="11">
        <v>1</v>
      </c>
      <c r="X875" s="11">
        <v>0</v>
      </c>
      <c r="Y875" s="11">
        <v>0</v>
      </c>
      <c r="Z875" s="11">
        <v>0</v>
      </c>
      <c r="AA875" s="11">
        <v>0</v>
      </c>
      <c r="AB875" s="11">
        <v>0</v>
      </c>
      <c r="AC875" s="11">
        <v>0</v>
      </c>
      <c r="AD875" s="11">
        <v>0</v>
      </c>
      <c r="AE875" s="11">
        <v>0</v>
      </c>
      <c r="AF875" s="11">
        <v>0</v>
      </c>
      <c r="AG875" s="11">
        <v>0</v>
      </c>
      <c r="AH875" s="11">
        <v>1</v>
      </c>
      <c r="AI875" s="11">
        <v>0</v>
      </c>
      <c r="AJ875" s="11">
        <v>0</v>
      </c>
      <c r="AK875" s="11">
        <v>0</v>
      </c>
      <c r="AL875" s="11">
        <v>0</v>
      </c>
      <c r="AM875" s="11">
        <v>0</v>
      </c>
      <c r="AN875" s="11" t="s">
        <v>154</v>
      </c>
      <c r="AO875" s="11">
        <v>0</v>
      </c>
      <c r="AP875" s="11"/>
      <c r="AQ875" s="11" t="s">
        <v>141</v>
      </c>
      <c r="AR875" s="11" t="s">
        <v>152</v>
      </c>
      <c r="AS875" s="11" t="s">
        <v>209</v>
      </c>
      <c r="AT875" s="11">
        <v>12</v>
      </c>
      <c r="AU875" s="11">
        <v>0</v>
      </c>
      <c r="AV875" s="11"/>
      <c r="AW875" s="11"/>
      <c r="AX875" s="17"/>
      <c r="AY875" s="11"/>
      <c r="AZ875" s="11"/>
      <c r="BA875" s="11"/>
      <c r="BB875" s="11"/>
      <c r="BC875" s="16"/>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4">
        <v>41411</v>
      </c>
    </row>
    <row r="876" spans="1:85" s="14" customFormat="1" ht="60" x14ac:dyDescent="0.25">
      <c r="A876" s="11">
        <v>182</v>
      </c>
      <c r="B876" s="11" t="s">
        <v>1495</v>
      </c>
      <c r="C876" s="11"/>
      <c r="D876" s="13">
        <v>182.4</v>
      </c>
      <c r="E876" s="11" t="s">
        <v>1324</v>
      </c>
      <c r="F876" s="11" t="s">
        <v>141</v>
      </c>
      <c r="G876" s="11" t="s">
        <v>369</v>
      </c>
      <c r="H876" s="11" t="s">
        <v>370</v>
      </c>
      <c r="I876" s="11" t="s">
        <v>141</v>
      </c>
      <c r="J876" s="11" t="s">
        <v>1497</v>
      </c>
      <c r="K876" s="14">
        <v>35796</v>
      </c>
      <c r="L876" s="11" t="s">
        <v>1503</v>
      </c>
      <c r="M876" s="11">
        <v>388471</v>
      </c>
      <c r="N876" s="11">
        <v>341375</v>
      </c>
      <c r="O876" s="11">
        <v>118</v>
      </c>
      <c r="P876" s="11" t="s">
        <v>372</v>
      </c>
      <c r="Q876" s="11" t="s">
        <v>1504</v>
      </c>
      <c r="R876" s="11">
        <v>15</v>
      </c>
      <c r="S876" s="11" t="s">
        <v>211</v>
      </c>
      <c r="T876" s="11">
        <v>115</v>
      </c>
      <c r="U876" s="11">
        <v>5</v>
      </c>
      <c r="V876" s="11" t="s">
        <v>150</v>
      </c>
      <c r="W876" s="11">
        <v>1</v>
      </c>
      <c r="X876" s="11">
        <v>0</v>
      </c>
      <c r="Y876" s="11">
        <v>0</v>
      </c>
      <c r="Z876" s="11">
        <v>0</v>
      </c>
      <c r="AA876" s="11">
        <v>0</v>
      </c>
      <c r="AB876" s="11">
        <v>0</v>
      </c>
      <c r="AC876" s="11">
        <v>0</v>
      </c>
      <c r="AD876" s="11">
        <v>0</v>
      </c>
      <c r="AE876" s="11">
        <v>0</v>
      </c>
      <c r="AF876" s="11">
        <v>0</v>
      </c>
      <c r="AG876" s="11">
        <v>0</v>
      </c>
      <c r="AH876" s="11">
        <v>1</v>
      </c>
      <c r="AI876" s="11">
        <v>0</v>
      </c>
      <c r="AJ876" s="11">
        <v>0</v>
      </c>
      <c r="AK876" s="11">
        <v>0</v>
      </c>
      <c r="AL876" s="11">
        <v>0</v>
      </c>
      <c r="AM876" s="11">
        <v>0</v>
      </c>
      <c r="AN876" s="11" t="s">
        <v>154</v>
      </c>
      <c r="AO876" s="11">
        <v>0</v>
      </c>
      <c r="AP876" s="11"/>
      <c r="AQ876" s="11" t="s">
        <v>141</v>
      </c>
      <c r="AR876" s="11" t="s">
        <v>152</v>
      </c>
      <c r="AS876" s="11" t="s">
        <v>209</v>
      </c>
      <c r="AT876" s="11">
        <v>12</v>
      </c>
      <c r="AU876" s="11">
        <v>0</v>
      </c>
      <c r="AV876" s="11"/>
      <c r="AW876" s="11"/>
      <c r="AX876" s="17"/>
      <c r="AY876" s="11"/>
      <c r="AZ876" s="11"/>
      <c r="BA876" s="11"/>
      <c r="BB876" s="11"/>
      <c r="BC876" s="16"/>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4">
        <v>41411</v>
      </c>
    </row>
    <row r="877" spans="1:85" s="14" customFormat="1" ht="75" x14ac:dyDescent="0.25">
      <c r="A877" s="11">
        <v>294</v>
      </c>
      <c r="B877" s="11" t="s">
        <v>2457</v>
      </c>
      <c r="C877" s="11"/>
      <c r="D877" s="13">
        <v>294.10000000000002</v>
      </c>
      <c r="E877" s="11" t="s">
        <v>2458</v>
      </c>
      <c r="F877" s="11" t="s">
        <v>141</v>
      </c>
      <c r="G877" s="11" t="s">
        <v>157</v>
      </c>
      <c r="H877" s="11" t="s">
        <v>535</v>
      </c>
      <c r="I877" s="11" t="s">
        <v>141</v>
      </c>
      <c r="J877" s="11" t="s">
        <v>2447</v>
      </c>
      <c r="K877" s="14">
        <v>36069</v>
      </c>
      <c r="L877" s="11" t="s">
        <v>2459</v>
      </c>
      <c r="M877" s="11">
        <v>439317</v>
      </c>
      <c r="N877" s="11">
        <v>400925</v>
      </c>
      <c r="O877" s="11">
        <v>111</v>
      </c>
      <c r="P877" s="11" t="s">
        <v>160</v>
      </c>
      <c r="Q877" s="11" t="s">
        <v>2460</v>
      </c>
      <c r="R877" s="11">
        <v>5</v>
      </c>
      <c r="S877" s="11" t="s">
        <v>162</v>
      </c>
      <c r="T877" s="11">
        <v>53.48</v>
      </c>
      <c r="U877" s="11">
        <v>0.01</v>
      </c>
      <c r="V877" s="11" t="s">
        <v>162</v>
      </c>
      <c r="W877" s="11">
        <v>1</v>
      </c>
      <c r="X877" s="11">
        <v>0</v>
      </c>
      <c r="Y877" s="11">
        <v>0</v>
      </c>
      <c r="Z877" s="11">
        <v>1</v>
      </c>
      <c r="AA877" s="11">
        <v>0</v>
      </c>
      <c r="AB877" s="11">
        <v>0</v>
      </c>
      <c r="AC877" s="11">
        <v>0</v>
      </c>
      <c r="AD877" s="11">
        <v>0</v>
      </c>
      <c r="AE877" s="11">
        <v>0</v>
      </c>
      <c r="AF877" s="11">
        <v>0</v>
      </c>
      <c r="AG877" s="11">
        <v>0</v>
      </c>
      <c r="AH877" s="11">
        <v>0</v>
      </c>
      <c r="AI877" s="11">
        <v>0</v>
      </c>
      <c r="AJ877" s="11">
        <v>0</v>
      </c>
      <c r="AK877" s="11">
        <v>0</v>
      </c>
      <c r="AL877" s="11">
        <v>0</v>
      </c>
      <c r="AM877" s="11">
        <v>0</v>
      </c>
      <c r="AN877" s="11" t="s">
        <v>308</v>
      </c>
      <c r="AO877" s="11">
        <v>1</v>
      </c>
      <c r="AP877" s="11" t="s">
        <v>1638</v>
      </c>
      <c r="AQ877" s="11" t="s">
        <v>141</v>
      </c>
      <c r="AR877" s="11" t="s">
        <v>1638</v>
      </c>
      <c r="AS877" s="11" t="s">
        <v>407</v>
      </c>
      <c r="AT877" s="11">
        <v>0</v>
      </c>
      <c r="AU877" s="11">
        <v>0</v>
      </c>
      <c r="AV877" s="11"/>
      <c r="AW877" s="11"/>
      <c r="AX877" s="17"/>
      <c r="AY877" s="11"/>
      <c r="AZ877" s="11"/>
      <c r="BA877" s="11"/>
      <c r="BB877" s="11"/>
      <c r="BC877" s="16"/>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4">
        <v>41411</v>
      </c>
    </row>
    <row r="878" spans="1:85" s="14" customFormat="1" ht="75" x14ac:dyDescent="0.25">
      <c r="A878" s="11">
        <v>294</v>
      </c>
      <c r="B878" s="11" t="s">
        <v>2457</v>
      </c>
      <c r="C878" s="11"/>
      <c r="D878" s="13">
        <v>294.2</v>
      </c>
      <c r="E878" s="11" t="s">
        <v>2461</v>
      </c>
      <c r="F878" s="11" t="s">
        <v>141</v>
      </c>
      <c r="G878" s="11" t="s">
        <v>157</v>
      </c>
      <c r="H878" s="11" t="s">
        <v>535</v>
      </c>
      <c r="I878" s="11" t="s">
        <v>141</v>
      </c>
      <c r="J878" s="11" t="s">
        <v>2447</v>
      </c>
      <c r="K878" s="14">
        <v>36069</v>
      </c>
      <c r="L878" s="11" t="s">
        <v>2462</v>
      </c>
      <c r="M878" s="11">
        <v>439344</v>
      </c>
      <c r="N878" s="11">
        <v>400946</v>
      </c>
      <c r="O878" s="11">
        <v>111</v>
      </c>
      <c r="P878" s="11" t="s">
        <v>160</v>
      </c>
      <c r="Q878" s="11" t="s">
        <v>2463</v>
      </c>
      <c r="R878" s="11">
        <v>5</v>
      </c>
      <c r="S878" s="11" t="s">
        <v>162</v>
      </c>
      <c r="T878" s="11">
        <v>49.94</v>
      </c>
      <c r="U878" s="11">
        <v>0.01</v>
      </c>
      <c r="V878" s="11" t="s">
        <v>162</v>
      </c>
      <c r="W878" s="11">
        <v>1</v>
      </c>
      <c r="X878" s="11">
        <v>0</v>
      </c>
      <c r="Y878" s="11">
        <v>0</v>
      </c>
      <c r="Z878" s="11">
        <v>1</v>
      </c>
      <c r="AA878" s="11">
        <v>0</v>
      </c>
      <c r="AB878" s="11">
        <v>0</v>
      </c>
      <c r="AC878" s="11">
        <v>0</v>
      </c>
      <c r="AD878" s="11">
        <v>0</v>
      </c>
      <c r="AE878" s="11">
        <v>0</v>
      </c>
      <c r="AF878" s="11">
        <v>0</v>
      </c>
      <c r="AG878" s="11">
        <v>0</v>
      </c>
      <c r="AH878" s="11">
        <v>0</v>
      </c>
      <c r="AI878" s="11">
        <v>0</v>
      </c>
      <c r="AJ878" s="11">
        <v>0</v>
      </c>
      <c r="AK878" s="11">
        <v>0</v>
      </c>
      <c r="AL878" s="11">
        <v>0</v>
      </c>
      <c r="AM878" s="11">
        <v>0</v>
      </c>
      <c r="AN878" s="11" t="s">
        <v>308</v>
      </c>
      <c r="AO878" s="11">
        <v>1</v>
      </c>
      <c r="AP878" s="11" t="s">
        <v>1638</v>
      </c>
      <c r="AQ878" s="11" t="s">
        <v>141</v>
      </c>
      <c r="AR878" s="11" t="s">
        <v>1638</v>
      </c>
      <c r="AS878" s="11" t="s">
        <v>407</v>
      </c>
      <c r="AT878" s="11">
        <v>0</v>
      </c>
      <c r="AU878" s="11">
        <v>0</v>
      </c>
      <c r="AV878" s="11"/>
      <c r="AW878" s="11"/>
      <c r="AX878" s="17"/>
      <c r="AY878" s="11"/>
      <c r="AZ878" s="11"/>
      <c r="BA878" s="11"/>
      <c r="BB878" s="11"/>
      <c r="BC878" s="16"/>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4">
        <v>41411</v>
      </c>
    </row>
    <row r="879" spans="1:85" s="14" customFormat="1" ht="30" x14ac:dyDescent="0.25">
      <c r="A879" s="11">
        <v>356</v>
      </c>
      <c r="B879" s="11" t="s">
        <v>2872</v>
      </c>
      <c r="C879" s="11"/>
      <c r="D879" s="13">
        <v>356.1</v>
      </c>
      <c r="E879" s="11" t="s">
        <v>24</v>
      </c>
      <c r="F879" s="11" t="s">
        <v>141</v>
      </c>
      <c r="G879" s="11" t="s">
        <v>157</v>
      </c>
      <c r="H879" s="11" t="s">
        <v>245</v>
      </c>
      <c r="I879" s="11" t="s">
        <v>144</v>
      </c>
      <c r="J879" s="11" t="s">
        <v>2873</v>
      </c>
      <c r="K879" s="14">
        <v>36251</v>
      </c>
      <c r="L879" s="11" t="s">
        <v>2874</v>
      </c>
      <c r="M879" s="11">
        <v>431786</v>
      </c>
      <c r="N879" s="11">
        <v>400843</v>
      </c>
      <c r="O879" s="11">
        <v>111</v>
      </c>
      <c r="P879" s="11" t="s">
        <v>160</v>
      </c>
      <c r="Q879" s="11" t="s">
        <v>2875</v>
      </c>
      <c r="R879" s="11">
        <v>10</v>
      </c>
      <c r="S879" s="11" t="s">
        <v>162</v>
      </c>
      <c r="T879" s="11">
        <v>146</v>
      </c>
      <c r="U879" s="11">
        <v>10</v>
      </c>
      <c r="V879" s="11" t="s">
        <v>211</v>
      </c>
      <c r="W879" s="11">
        <v>1</v>
      </c>
      <c r="X879" s="11">
        <v>0</v>
      </c>
      <c r="Y879" s="11">
        <v>0</v>
      </c>
      <c r="Z879" s="11">
        <v>1</v>
      </c>
      <c r="AA879" s="11">
        <v>0</v>
      </c>
      <c r="AB879" s="11">
        <v>0</v>
      </c>
      <c r="AC879" s="11">
        <v>0</v>
      </c>
      <c r="AD879" s="11">
        <v>0</v>
      </c>
      <c r="AE879" s="11">
        <v>0</v>
      </c>
      <c r="AF879" s="11">
        <v>0</v>
      </c>
      <c r="AG879" s="11">
        <v>0</v>
      </c>
      <c r="AH879" s="11">
        <v>0</v>
      </c>
      <c r="AI879" s="11">
        <v>0</v>
      </c>
      <c r="AJ879" s="11">
        <v>0</v>
      </c>
      <c r="AK879" s="11">
        <v>0</v>
      </c>
      <c r="AL879" s="11">
        <v>0</v>
      </c>
      <c r="AM879" s="11">
        <v>0</v>
      </c>
      <c r="AN879" s="11" t="s">
        <v>308</v>
      </c>
      <c r="AO879" s="11">
        <v>0</v>
      </c>
      <c r="AP879" s="11"/>
      <c r="AQ879" s="11" t="s">
        <v>141</v>
      </c>
      <c r="AR879" s="11" t="s">
        <v>152</v>
      </c>
      <c r="AS879" s="11" t="s">
        <v>164</v>
      </c>
      <c r="AT879" s="11">
        <v>4</v>
      </c>
      <c r="AU879" s="11">
        <v>4</v>
      </c>
      <c r="AV879" s="11"/>
      <c r="AW879" s="11"/>
      <c r="AX879" s="17"/>
      <c r="AY879" s="11"/>
      <c r="AZ879" s="11"/>
      <c r="BA879" s="11"/>
      <c r="BB879" s="11"/>
      <c r="BC879" s="16"/>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4">
        <v>41411</v>
      </c>
    </row>
    <row r="880" spans="1:85" s="14" customFormat="1" ht="30" x14ac:dyDescent="0.25">
      <c r="A880" s="11">
        <v>37</v>
      </c>
      <c r="B880" s="11" t="s">
        <v>534</v>
      </c>
      <c r="C880" s="11"/>
      <c r="D880" s="13">
        <v>37.1</v>
      </c>
      <c r="E880" s="11" t="s">
        <v>225</v>
      </c>
      <c r="F880" s="11" t="s">
        <v>141</v>
      </c>
      <c r="G880" s="11" t="s">
        <v>157</v>
      </c>
      <c r="H880" s="11" t="s">
        <v>535</v>
      </c>
      <c r="I880" s="11" t="s">
        <v>141</v>
      </c>
      <c r="J880" s="11" t="s">
        <v>145</v>
      </c>
      <c r="K880" s="14">
        <v>34608</v>
      </c>
      <c r="L880" s="11" t="s">
        <v>536</v>
      </c>
      <c r="M880" s="11">
        <v>446387</v>
      </c>
      <c r="N880" s="11">
        <v>405332</v>
      </c>
      <c r="O880" s="11">
        <v>111</v>
      </c>
      <c r="P880" s="11" t="s">
        <v>160</v>
      </c>
      <c r="Q880" s="11" t="s">
        <v>537</v>
      </c>
      <c r="R880" s="11">
        <v>20</v>
      </c>
      <c r="S880" s="11" t="s">
        <v>162</v>
      </c>
      <c r="T880" s="11">
        <v>45</v>
      </c>
      <c r="U880" s="11">
        <v>5</v>
      </c>
      <c r="V880" s="11" t="s">
        <v>150</v>
      </c>
      <c r="W880" s="11">
        <v>1</v>
      </c>
      <c r="X880" s="11">
        <v>0</v>
      </c>
      <c r="Y880" s="11">
        <v>0</v>
      </c>
      <c r="Z880" s="11">
        <v>0</v>
      </c>
      <c r="AA880" s="11">
        <v>0</v>
      </c>
      <c r="AB880" s="11">
        <v>0</v>
      </c>
      <c r="AC880" s="11">
        <v>0</v>
      </c>
      <c r="AD880" s="11">
        <v>0</v>
      </c>
      <c r="AE880" s="11">
        <v>0</v>
      </c>
      <c r="AF880" s="11">
        <v>0</v>
      </c>
      <c r="AG880" s="11">
        <v>0</v>
      </c>
      <c r="AH880" s="11">
        <v>1</v>
      </c>
      <c r="AI880" s="11">
        <v>0</v>
      </c>
      <c r="AJ880" s="11">
        <v>0</v>
      </c>
      <c r="AK880" s="11">
        <v>0</v>
      </c>
      <c r="AL880" s="11">
        <v>0</v>
      </c>
      <c r="AM880" s="11">
        <v>0</v>
      </c>
      <c r="AN880" s="11" t="s">
        <v>154</v>
      </c>
      <c r="AO880" s="11">
        <v>0</v>
      </c>
      <c r="AP880" s="11" t="s">
        <v>538</v>
      </c>
      <c r="AQ880" s="11" t="s">
        <v>141</v>
      </c>
      <c r="AR880" s="11"/>
      <c r="AS880" s="11" t="s">
        <v>407</v>
      </c>
      <c r="AT880" s="11">
        <v>0</v>
      </c>
      <c r="AU880" s="11">
        <v>0</v>
      </c>
      <c r="AV880" s="11"/>
      <c r="AW880" s="11"/>
      <c r="AX880" s="17"/>
      <c r="AY880" s="11"/>
      <c r="AZ880" s="11"/>
      <c r="BA880" s="11"/>
      <c r="BB880" s="11"/>
      <c r="BC880" s="16"/>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4">
        <v>41411</v>
      </c>
    </row>
    <row r="881" spans="1:85" s="14" customFormat="1" ht="30" x14ac:dyDescent="0.25">
      <c r="A881" s="11">
        <v>206</v>
      </c>
      <c r="B881" s="11" t="s">
        <v>1689</v>
      </c>
      <c r="C881" s="11"/>
      <c r="D881" s="13">
        <v>206.1</v>
      </c>
      <c r="E881" s="11" t="s">
        <v>156</v>
      </c>
      <c r="F881" s="11" t="s">
        <v>141</v>
      </c>
      <c r="G881" s="11" t="s">
        <v>157</v>
      </c>
      <c r="H881" s="11" t="s">
        <v>535</v>
      </c>
      <c r="I881" s="11" t="s">
        <v>141</v>
      </c>
      <c r="J881" s="11" t="s">
        <v>145</v>
      </c>
      <c r="K881" s="14">
        <v>35004</v>
      </c>
      <c r="L881" s="11" t="s">
        <v>1690</v>
      </c>
      <c r="M881" s="11">
        <v>446775</v>
      </c>
      <c r="N881" s="11">
        <v>405355</v>
      </c>
      <c r="O881" s="11">
        <v>111</v>
      </c>
      <c r="P881" s="11" t="s">
        <v>160</v>
      </c>
      <c r="Q881" s="11" t="s">
        <v>1691</v>
      </c>
      <c r="R881" s="11">
        <v>20</v>
      </c>
      <c r="S881" s="11" t="s">
        <v>162</v>
      </c>
      <c r="T881" s="11">
        <v>0</v>
      </c>
      <c r="U881" s="11">
        <v>20</v>
      </c>
      <c r="V881" s="11"/>
      <c r="W881" s="11">
        <v>1</v>
      </c>
      <c r="X881" s="11">
        <v>0</v>
      </c>
      <c r="Y881" s="11">
        <v>0</v>
      </c>
      <c r="Z881" s="11">
        <v>0</v>
      </c>
      <c r="AA881" s="11">
        <v>0</v>
      </c>
      <c r="AB881" s="11">
        <v>0</v>
      </c>
      <c r="AC881" s="11">
        <v>0</v>
      </c>
      <c r="AD881" s="11">
        <v>0</v>
      </c>
      <c r="AE881" s="11">
        <v>0</v>
      </c>
      <c r="AF881" s="11">
        <v>0</v>
      </c>
      <c r="AG881" s="11">
        <v>0</v>
      </c>
      <c r="AH881" s="11">
        <v>1</v>
      </c>
      <c r="AI881" s="11">
        <v>0</v>
      </c>
      <c r="AJ881" s="11">
        <v>0</v>
      </c>
      <c r="AK881" s="11">
        <v>0</v>
      </c>
      <c r="AL881" s="11">
        <v>0</v>
      </c>
      <c r="AM881" s="11">
        <v>0</v>
      </c>
      <c r="AN881" s="11" t="s">
        <v>154</v>
      </c>
      <c r="AO881" s="11">
        <v>0</v>
      </c>
      <c r="AP881" s="11"/>
      <c r="AQ881" s="11" t="s">
        <v>141</v>
      </c>
      <c r="AR881" s="11" t="s">
        <v>152</v>
      </c>
      <c r="AS881" s="11" t="s">
        <v>164</v>
      </c>
      <c r="AT881" s="11">
        <v>4</v>
      </c>
      <c r="AU881" s="11">
        <v>4</v>
      </c>
      <c r="AV881" s="11"/>
      <c r="AW881" s="11"/>
      <c r="AX881" s="17"/>
      <c r="AY881" s="11"/>
      <c r="AZ881" s="11"/>
      <c r="BA881" s="11"/>
      <c r="BB881" s="11"/>
      <c r="BC881" s="16"/>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4">
        <v>41411</v>
      </c>
    </row>
    <row r="882" spans="1:85" s="14" customFormat="1" x14ac:dyDescent="0.25">
      <c r="A882" s="11">
        <v>801</v>
      </c>
      <c r="B882" s="11" t="s">
        <v>6057</v>
      </c>
      <c r="C882" s="11"/>
      <c r="D882" s="13">
        <v>801.1</v>
      </c>
      <c r="E882" s="11" t="s">
        <v>6058</v>
      </c>
      <c r="F882" s="11" t="s">
        <v>141</v>
      </c>
      <c r="G882" s="11" t="s">
        <v>58</v>
      </c>
      <c r="H882" s="11"/>
      <c r="I882" s="11" t="s">
        <v>141</v>
      </c>
      <c r="J882" s="11" t="s">
        <v>5732</v>
      </c>
      <c r="K882" s="14">
        <v>42562</v>
      </c>
      <c r="L882" s="11"/>
      <c r="M882" s="11">
        <v>428216</v>
      </c>
      <c r="N882" s="11">
        <v>602433</v>
      </c>
      <c r="O882" s="74"/>
      <c r="P882" s="11"/>
      <c r="Q882" s="11" t="s">
        <v>6059</v>
      </c>
      <c r="R882" s="11">
        <v>0.1</v>
      </c>
      <c r="S882" s="11" t="s">
        <v>231</v>
      </c>
      <c r="T882" s="11">
        <v>9.98</v>
      </c>
      <c r="U882" s="11">
        <v>0.01</v>
      </c>
      <c r="V882" s="11" t="s">
        <v>231</v>
      </c>
      <c r="W882" s="11">
        <v>1</v>
      </c>
      <c r="X882" s="11">
        <v>0</v>
      </c>
      <c r="Y882" s="11">
        <v>0</v>
      </c>
      <c r="Z882" s="11">
        <v>1</v>
      </c>
      <c r="AA882" s="11">
        <v>0</v>
      </c>
      <c r="AB882" s="11">
        <v>0</v>
      </c>
      <c r="AC882" s="11">
        <v>0</v>
      </c>
      <c r="AD882" s="11">
        <v>0</v>
      </c>
      <c r="AE882" s="11">
        <v>0</v>
      </c>
      <c r="AF882" s="11">
        <v>0</v>
      </c>
      <c r="AG882" s="11">
        <v>0</v>
      </c>
      <c r="AH882" s="11">
        <v>0</v>
      </c>
      <c r="AI882" s="11">
        <v>0</v>
      </c>
      <c r="AJ882" s="11">
        <v>0</v>
      </c>
      <c r="AK882" s="11">
        <v>0</v>
      </c>
      <c r="AL882" s="11">
        <v>0</v>
      </c>
      <c r="AM882" s="11">
        <v>0</v>
      </c>
      <c r="AN882" s="11" t="s">
        <v>5229</v>
      </c>
      <c r="AO882" s="11"/>
      <c r="AP882" s="11"/>
      <c r="AQ882" s="11" t="s">
        <v>141</v>
      </c>
      <c r="AR882" s="11" t="s">
        <v>2816</v>
      </c>
      <c r="AS882" s="11" t="s">
        <v>209</v>
      </c>
      <c r="AT882" s="11">
        <v>12</v>
      </c>
      <c r="AU882" s="11">
        <v>12</v>
      </c>
      <c r="AV882" s="11"/>
      <c r="AW882" s="11"/>
      <c r="AX882" s="11"/>
      <c r="AY882" s="11"/>
      <c r="AZ882" s="11"/>
      <c r="BA882" s="11"/>
      <c r="BB882" s="11"/>
      <c r="BC882" s="16"/>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row>
    <row r="883" spans="1:85" s="14" customFormat="1" x14ac:dyDescent="0.25">
      <c r="A883" s="11">
        <v>801</v>
      </c>
      <c r="B883" s="11" t="s">
        <v>6057</v>
      </c>
      <c r="C883" s="11"/>
      <c r="D883" s="13">
        <v>801.11</v>
      </c>
      <c r="E883" s="11" t="s">
        <v>6060</v>
      </c>
      <c r="F883" s="11" t="s">
        <v>141</v>
      </c>
      <c r="G883" s="11" t="s">
        <v>58</v>
      </c>
      <c r="H883" s="11"/>
      <c r="I883" s="11" t="s">
        <v>141</v>
      </c>
      <c r="J883" s="11" t="s">
        <v>5732</v>
      </c>
      <c r="K883" s="14">
        <v>42562</v>
      </c>
      <c r="L883" s="11"/>
      <c r="M883" s="11"/>
      <c r="N883" s="11"/>
      <c r="O883" s="74"/>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t="s">
        <v>141</v>
      </c>
      <c r="AR883" s="11" t="s">
        <v>2816</v>
      </c>
      <c r="AS883" s="11" t="s">
        <v>209</v>
      </c>
      <c r="AT883" s="11">
        <v>12</v>
      </c>
      <c r="AU883" s="11">
        <v>0</v>
      </c>
      <c r="AV883" s="11"/>
      <c r="AW883" s="11"/>
      <c r="AX883" s="11"/>
      <c r="AY883" s="11"/>
      <c r="AZ883" s="11"/>
      <c r="BA883" s="11"/>
      <c r="BB883" s="11"/>
      <c r="BC883" s="16"/>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row>
    <row r="884" spans="1:85" s="14" customFormat="1" ht="30" x14ac:dyDescent="0.25">
      <c r="A884" s="11">
        <v>735</v>
      </c>
      <c r="B884" s="11" t="s">
        <v>5595</v>
      </c>
      <c r="C884" s="11"/>
      <c r="D884" s="13">
        <v>735.1</v>
      </c>
      <c r="E884" s="11" t="s">
        <v>90</v>
      </c>
      <c r="F884" s="11" t="s">
        <v>141</v>
      </c>
      <c r="G884" s="11" t="s">
        <v>157</v>
      </c>
      <c r="H884" s="11" t="s">
        <v>158</v>
      </c>
      <c r="I884" s="11" t="s">
        <v>144</v>
      </c>
      <c r="J884" s="11" t="s">
        <v>5596</v>
      </c>
      <c r="K884" s="14">
        <v>39343</v>
      </c>
      <c r="L884" s="11"/>
      <c r="M884" s="11">
        <v>430860</v>
      </c>
      <c r="N884" s="11">
        <v>413065</v>
      </c>
      <c r="O884" s="74">
        <v>110</v>
      </c>
      <c r="P884" s="11" t="s">
        <v>160</v>
      </c>
      <c r="Q884" s="11" t="s">
        <v>5597</v>
      </c>
      <c r="R884" s="11">
        <v>5</v>
      </c>
      <c r="S884" s="11" t="s">
        <v>149</v>
      </c>
      <c r="T884" s="11">
        <v>175</v>
      </c>
      <c r="U884" s="11">
        <v>5</v>
      </c>
      <c r="V884" s="11" t="s">
        <v>150</v>
      </c>
      <c r="W884" s="11">
        <v>1</v>
      </c>
      <c r="X884" s="11">
        <v>0</v>
      </c>
      <c r="Y884" s="11">
        <v>0</v>
      </c>
      <c r="Z884" s="11">
        <v>0</v>
      </c>
      <c r="AA884" s="11">
        <v>0</v>
      </c>
      <c r="AB884" s="11">
        <v>0</v>
      </c>
      <c r="AC884" s="11">
        <v>0</v>
      </c>
      <c r="AD884" s="11">
        <v>0</v>
      </c>
      <c r="AE884" s="11">
        <v>0</v>
      </c>
      <c r="AF884" s="11">
        <v>0</v>
      </c>
      <c r="AG884" s="11">
        <v>0</v>
      </c>
      <c r="AH884" s="11">
        <v>1</v>
      </c>
      <c r="AI884" s="11">
        <v>0</v>
      </c>
      <c r="AJ884" s="11">
        <v>0</v>
      </c>
      <c r="AK884" s="11">
        <v>0</v>
      </c>
      <c r="AL884" s="11">
        <v>0</v>
      </c>
      <c r="AM884" s="11">
        <v>0</v>
      </c>
      <c r="AN884" s="11" t="s">
        <v>154</v>
      </c>
      <c r="AO884" s="11">
        <v>0</v>
      </c>
      <c r="AP884" s="11"/>
      <c r="AQ884" s="11" t="s">
        <v>141</v>
      </c>
      <c r="AR884" s="11" t="s">
        <v>152</v>
      </c>
      <c r="AS884" s="11" t="s">
        <v>1285</v>
      </c>
      <c r="AT884" s="11">
        <v>1</v>
      </c>
      <c r="AU884" s="11">
        <v>1</v>
      </c>
      <c r="AV884" s="11"/>
      <c r="AW884" s="11"/>
      <c r="AX884" s="17"/>
      <c r="AY884" s="11"/>
      <c r="AZ884" s="11"/>
      <c r="BA884" s="11"/>
      <c r="BB884" s="11"/>
      <c r="BC884" s="16"/>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4">
        <v>41411</v>
      </c>
    </row>
    <row r="885" spans="1:85" ht="30" x14ac:dyDescent="0.25">
      <c r="A885" s="11">
        <v>554</v>
      </c>
      <c r="B885" s="11" t="s">
        <v>4338</v>
      </c>
      <c r="D885" s="13">
        <v>554.1</v>
      </c>
      <c r="E885" s="11" t="s">
        <v>1644</v>
      </c>
      <c r="F885" s="11" t="s">
        <v>141</v>
      </c>
      <c r="G885" s="11" t="s">
        <v>157</v>
      </c>
      <c r="H885" s="11" t="s">
        <v>245</v>
      </c>
      <c r="I885" s="11" t="s">
        <v>141</v>
      </c>
      <c r="J885" s="11" t="s">
        <v>1232</v>
      </c>
      <c r="K885" s="14">
        <v>37340</v>
      </c>
      <c r="M885" s="11">
        <v>435935</v>
      </c>
      <c r="N885" s="11">
        <v>401350</v>
      </c>
      <c r="O885" s="11">
        <v>111</v>
      </c>
      <c r="P885" s="11" t="s">
        <v>160</v>
      </c>
      <c r="Q885" s="11" t="s">
        <v>4339</v>
      </c>
      <c r="R885" s="11">
        <v>20</v>
      </c>
      <c r="S885" s="11" t="s">
        <v>211</v>
      </c>
      <c r="T885" s="11">
        <v>137</v>
      </c>
      <c r="U885" s="11">
        <v>5</v>
      </c>
      <c r="V885" s="11" t="s">
        <v>211</v>
      </c>
      <c r="W885" s="11">
        <v>1</v>
      </c>
      <c r="X885" s="11">
        <v>0</v>
      </c>
      <c r="Y885" s="11">
        <v>0</v>
      </c>
      <c r="Z885" s="11">
        <v>1</v>
      </c>
      <c r="AA885" s="11">
        <v>0</v>
      </c>
      <c r="AB885" s="11">
        <v>0</v>
      </c>
      <c r="AC885" s="11">
        <v>0</v>
      </c>
      <c r="AD885" s="11">
        <v>0</v>
      </c>
      <c r="AE885" s="11">
        <v>0</v>
      </c>
      <c r="AF885" s="11">
        <v>0</v>
      </c>
      <c r="AG885" s="11">
        <v>0</v>
      </c>
      <c r="AH885" s="11">
        <v>1</v>
      </c>
      <c r="AI885" s="11">
        <v>0</v>
      </c>
      <c r="AJ885" s="11">
        <v>0</v>
      </c>
      <c r="AK885" s="11">
        <v>0</v>
      </c>
      <c r="AL885" s="11">
        <v>0</v>
      </c>
      <c r="AM885" s="11">
        <v>0</v>
      </c>
      <c r="AN885" s="11" t="s">
        <v>195</v>
      </c>
      <c r="AO885" s="11">
        <v>0</v>
      </c>
      <c r="AQ885" s="11" t="s">
        <v>141</v>
      </c>
      <c r="AR885" s="11" t="s">
        <v>152</v>
      </c>
      <c r="AS885" s="11" t="s">
        <v>164</v>
      </c>
      <c r="AT885" s="11">
        <v>4</v>
      </c>
      <c r="AU885" s="11">
        <v>4</v>
      </c>
      <c r="AX885" s="17"/>
      <c r="CF885" s="14">
        <v>41411</v>
      </c>
    </row>
    <row r="886" spans="1:85" ht="30" x14ac:dyDescent="0.25">
      <c r="A886" s="11">
        <v>38</v>
      </c>
      <c r="B886" s="11" t="s">
        <v>539</v>
      </c>
      <c r="D886" s="13">
        <v>38.1</v>
      </c>
      <c r="E886" s="11" t="s">
        <v>24</v>
      </c>
      <c r="F886" s="11" t="s">
        <v>141</v>
      </c>
      <c r="G886" s="11" t="s">
        <v>157</v>
      </c>
      <c r="H886" s="11" t="s">
        <v>464</v>
      </c>
      <c r="I886" s="11" t="s">
        <v>141</v>
      </c>
      <c r="J886" s="11" t="s">
        <v>145</v>
      </c>
      <c r="K886" s="14">
        <v>34608</v>
      </c>
      <c r="L886" s="11" t="s">
        <v>540</v>
      </c>
      <c r="M886" s="11">
        <v>430853</v>
      </c>
      <c r="N886" s="11">
        <v>406989</v>
      </c>
      <c r="O886" s="11">
        <v>110</v>
      </c>
      <c r="P886" s="11" t="s">
        <v>160</v>
      </c>
      <c r="Q886" s="11" t="s">
        <v>541</v>
      </c>
      <c r="R886" s="11">
        <v>10</v>
      </c>
      <c r="S886" s="11" t="s">
        <v>211</v>
      </c>
      <c r="T886" s="11">
        <v>110.01</v>
      </c>
      <c r="U886" s="11">
        <v>0.01</v>
      </c>
      <c r="V886" s="11" t="s">
        <v>162</v>
      </c>
      <c r="W886" s="11">
        <v>1</v>
      </c>
      <c r="X886" s="11">
        <v>0</v>
      </c>
      <c r="Y886" s="11">
        <v>0</v>
      </c>
      <c r="Z886" s="11">
        <v>1</v>
      </c>
      <c r="AA886" s="11">
        <v>0</v>
      </c>
      <c r="AB886" s="11">
        <v>0</v>
      </c>
      <c r="AC886" s="11">
        <v>0</v>
      </c>
      <c r="AD886" s="11">
        <v>0</v>
      </c>
      <c r="AE886" s="11">
        <v>0</v>
      </c>
      <c r="AF886" s="11">
        <v>0</v>
      </c>
      <c r="AG886" s="11">
        <v>0</v>
      </c>
      <c r="AH886" s="11">
        <v>0</v>
      </c>
      <c r="AI886" s="11">
        <v>0</v>
      </c>
      <c r="AJ886" s="11">
        <v>0</v>
      </c>
      <c r="AK886" s="11">
        <v>0</v>
      </c>
      <c r="AL886" s="11">
        <v>0</v>
      </c>
      <c r="AM886" s="11">
        <v>0</v>
      </c>
      <c r="AN886" s="11" t="s">
        <v>308</v>
      </c>
      <c r="AO886" s="11">
        <v>0</v>
      </c>
      <c r="AQ886" s="11" t="s">
        <v>141</v>
      </c>
      <c r="AR886" s="11" t="s">
        <v>152</v>
      </c>
      <c r="AS886" s="11" t="s">
        <v>209</v>
      </c>
      <c r="AT886" s="11">
        <v>12</v>
      </c>
      <c r="AU886" s="11">
        <v>12</v>
      </c>
      <c r="AV886" s="11" t="s">
        <v>542</v>
      </c>
      <c r="AX886" s="17"/>
      <c r="CF886" s="14">
        <v>41411</v>
      </c>
    </row>
    <row r="887" spans="1:85" ht="45" x14ac:dyDescent="0.25">
      <c r="A887" s="11">
        <v>119</v>
      </c>
      <c r="B887" s="11" t="s">
        <v>1099</v>
      </c>
      <c r="D887" s="13">
        <v>119.1</v>
      </c>
      <c r="E887" s="11" t="s">
        <v>1100</v>
      </c>
      <c r="F887" s="11" t="s">
        <v>141</v>
      </c>
      <c r="G887" s="11" t="s">
        <v>205</v>
      </c>
      <c r="H887" s="11" t="s">
        <v>814</v>
      </c>
      <c r="I887" s="11" t="s">
        <v>141</v>
      </c>
      <c r="J887" s="11" t="s">
        <v>145</v>
      </c>
      <c r="K887" s="14">
        <v>35004</v>
      </c>
      <c r="M887" s="11">
        <v>447206</v>
      </c>
      <c r="N887" s="11">
        <v>379846</v>
      </c>
      <c r="O887" s="11">
        <v>120</v>
      </c>
      <c r="P887" s="11" t="s">
        <v>207</v>
      </c>
      <c r="Q887" s="11" t="s">
        <v>1101</v>
      </c>
      <c r="R887" s="11">
        <v>20</v>
      </c>
      <c r="S887" s="11" t="s">
        <v>211</v>
      </c>
      <c r="T887" s="11">
        <v>0</v>
      </c>
      <c r="U887" s="11">
        <v>20</v>
      </c>
      <c r="W887" s="11">
        <v>1</v>
      </c>
      <c r="X887" s="11">
        <v>0</v>
      </c>
      <c r="Y887" s="11">
        <v>0</v>
      </c>
      <c r="Z887" s="11">
        <v>0</v>
      </c>
      <c r="AA887" s="11">
        <v>0</v>
      </c>
      <c r="AB887" s="11">
        <v>0</v>
      </c>
      <c r="AC887" s="11">
        <v>0</v>
      </c>
      <c r="AD887" s="11">
        <v>0</v>
      </c>
      <c r="AE887" s="11">
        <v>0</v>
      </c>
      <c r="AF887" s="11">
        <v>0</v>
      </c>
      <c r="AG887" s="11">
        <v>0</v>
      </c>
      <c r="AH887" s="11">
        <v>1</v>
      </c>
      <c r="AI887" s="11">
        <v>0</v>
      </c>
      <c r="AJ887" s="11">
        <v>0</v>
      </c>
      <c r="AK887" s="11">
        <v>0</v>
      </c>
      <c r="AL887" s="11">
        <v>0</v>
      </c>
      <c r="AM887" s="11">
        <v>0</v>
      </c>
      <c r="AN887" s="11" t="s">
        <v>154</v>
      </c>
      <c r="AO887" s="11">
        <v>0</v>
      </c>
      <c r="AQ887" s="11" t="s">
        <v>141</v>
      </c>
      <c r="AR887" s="11" t="s">
        <v>152</v>
      </c>
      <c r="AS887" s="11" t="s">
        <v>232</v>
      </c>
      <c r="AT887" s="11">
        <v>6</v>
      </c>
      <c r="AU887" s="11">
        <v>6</v>
      </c>
      <c r="AX887" s="17"/>
      <c r="CF887" s="14">
        <v>41411</v>
      </c>
    </row>
    <row r="888" spans="1:85" ht="30" x14ac:dyDescent="0.25">
      <c r="A888" s="11">
        <v>392</v>
      </c>
      <c r="B888" s="11" t="s">
        <v>3182</v>
      </c>
      <c r="D888" s="13">
        <v>392.1</v>
      </c>
      <c r="E888" s="11" t="s">
        <v>24</v>
      </c>
      <c r="F888" s="11" t="s">
        <v>141</v>
      </c>
      <c r="G888" s="11" t="s">
        <v>157</v>
      </c>
      <c r="H888" s="11" t="s">
        <v>464</v>
      </c>
      <c r="I888" s="11" t="s">
        <v>141</v>
      </c>
      <c r="J888" s="11" t="s">
        <v>3183</v>
      </c>
      <c r="K888" s="14">
        <v>36281</v>
      </c>
      <c r="L888" s="11" t="s">
        <v>3184</v>
      </c>
      <c r="M888" s="11">
        <v>428137</v>
      </c>
      <c r="N888" s="11">
        <v>407311</v>
      </c>
      <c r="O888" s="11">
        <v>110</v>
      </c>
      <c r="P888" s="11" t="s">
        <v>160</v>
      </c>
      <c r="Q888" s="11" t="s">
        <v>3185</v>
      </c>
      <c r="R888" s="11">
        <v>10</v>
      </c>
      <c r="S888" s="11" t="s">
        <v>162</v>
      </c>
      <c r="T888" s="11">
        <v>120</v>
      </c>
      <c r="U888" s="11">
        <v>10</v>
      </c>
      <c r="V888" s="11" t="s">
        <v>211</v>
      </c>
      <c r="W888" s="11">
        <v>1</v>
      </c>
      <c r="X888" s="11">
        <v>0</v>
      </c>
      <c r="Y888" s="11">
        <v>0</v>
      </c>
      <c r="Z888" s="11">
        <v>1</v>
      </c>
      <c r="AA888" s="11">
        <v>0</v>
      </c>
      <c r="AB888" s="11">
        <v>0</v>
      </c>
      <c r="AC888" s="11">
        <v>0</v>
      </c>
      <c r="AD888" s="11">
        <v>0</v>
      </c>
      <c r="AE888" s="11">
        <v>0</v>
      </c>
      <c r="AF888" s="11">
        <v>0</v>
      </c>
      <c r="AG888" s="11">
        <v>0</v>
      </c>
      <c r="AH888" s="11">
        <v>0</v>
      </c>
      <c r="AI888" s="11">
        <v>0</v>
      </c>
      <c r="AJ888" s="11">
        <v>0</v>
      </c>
      <c r="AK888" s="11">
        <v>0</v>
      </c>
      <c r="AL888" s="11">
        <v>0</v>
      </c>
      <c r="AM888" s="11">
        <v>0</v>
      </c>
      <c r="AN888" s="11" t="s">
        <v>308</v>
      </c>
      <c r="AO888" s="11">
        <v>0</v>
      </c>
      <c r="AQ888" s="11" t="s">
        <v>141</v>
      </c>
      <c r="AR888" s="11" t="s">
        <v>152</v>
      </c>
      <c r="AS888" s="11" t="s">
        <v>153</v>
      </c>
      <c r="AT888" s="11">
        <v>2</v>
      </c>
      <c r="AU888" s="11">
        <v>2</v>
      </c>
      <c r="AX888" s="17"/>
      <c r="CF888" s="14">
        <v>41411</v>
      </c>
    </row>
    <row r="889" spans="1:85" ht="30" x14ac:dyDescent="0.25">
      <c r="A889" s="11">
        <v>168</v>
      </c>
      <c r="B889" s="11" t="s">
        <v>1434</v>
      </c>
      <c r="D889" s="13">
        <v>168.1</v>
      </c>
      <c r="E889" s="11" t="s">
        <v>1435</v>
      </c>
      <c r="F889" s="11" t="s">
        <v>141</v>
      </c>
      <c r="G889" s="11" t="s">
        <v>226</v>
      </c>
      <c r="H889" s="11" t="s">
        <v>1436</v>
      </c>
      <c r="I889" s="11" t="s">
        <v>141</v>
      </c>
      <c r="J889" s="11" t="s">
        <v>1232</v>
      </c>
      <c r="K889" s="14">
        <v>35431</v>
      </c>
      <c r="M889" s="11">
        <v>388050</v>
      </c>
      <c r="N889" s="11">
        <v>425390</v>
      </c>
      <c r="O889" s="11">
        <v>103</v>
      </c>
      <c r="P889" s="11" t="s">
        <v>229</v>
      </c>
      <c r="Q889" s="11" t="s">
        <v>1437</v>
      </c>
      <c r="R889" s="11">
        <v>20</v>
      </c>
      <c r="S889" s="11" t="s">
        <v>149</v>
      </c>
      <c r="T889" s="11">
        <v>352.7</v>
      </c>
      <c r="U889" s="11">
        <v>0.1</v>
      </c>
      <c r="V889" s="11" t="s">
        <v>231</v>
      </c>
      <c r="W889" s="11">
        <v>1</v>
      </c>
      <c r="X889" s="11">
        <v>0</v>
      </c>
      <c r="Y889" s="11">
        <v>0</v>
      </c>
      <c r="Z889" s="11">
        <v>1</v>
      </c>
      <c r="AA889" s="11">
        <v>0</v>
      </c>
      <c r="AB889" s="11">
        <v>0</v>
      </c>
      <c r="AC889" s="11">
        <v>0</v>
      </c>
      <c r="AD889" s="11">
        <v>0</v>
      </c>
      <c r="AE889" s="11">
        <v>0</v>
      </c>
      <c r="AF889" s="11">
        <v>0</v>
      </c>
      <c r="AG889" s="11">
        <v>0</v>
      </c>
      <c r="AH889" s="11">
        <v>1</v>
      </c>
      <c r="AI889" s="11">
        <v>0</v>
      </c>
      <c r="AJ889" s="11">
        <v>0</v>
      </c>
      <c r="AK889" s="11">
        <v>0</v>
      </c>
      <c r="AL889" s="11">
        <v>0</v>
      </c>
      <c r="AM889" s="11">
        <v>0</v>
      </c>
      <c r="AN889" s="11" t="s">
        <v>195</v>
      </c>
      <c r="AO889" s="11">
        <v>0</v>
      </c>
      <c r="AQ889" s="11" t="s">
        <v>141</v>
      </c>
      <c r="AR889" s="11" t="s">
        <v>152</v>
      </c>
      <c r="AS889" s="11" t="s">
        <v>209</v>
      </c>
      <c r="AT889" s="11">
        <v>12</v>
      </c>
      <c r="AU889" s="11">
        <v>12</v>
      </c>
      <c r="AX889" s="17"/>
      <c r="CF889" s="14">
        <v>41411</v>
      </c>
    </row>
    <row r="890" spans="1:85" ht="30" x14ac:dyDescent="0.25">
      <c r="A890" s="11">
        <v>698</v>
      </c>
      <c r="B890" s="11" t="s">
        <v>5249</v>
      </c>
      <c r="D890" s="13">
        <v>698.1</v>
      </c>
      <c r="E890" s="11" t="s">
        <v>248</v>
      </c>
      <c r="F890" s="11" t="s">
        <v>141</v>
      </c>
      <c r="G890" s="11" t="s">
        <v>226</v>
      </c>
      <c r="H890" s="11" t="s">
        <v>1436</v>
      </c>
      <c r="I890" s="11" t="s">
        <v>141</v>
      </c>
      <c r="J890" s="11" t="s">
        <v>1232</v>
      </c>
      <c r="K890" s="14">
        <v>38526</v>
      </c>
      <c r="M890" s="11">
        <v>388964</v>
      </c>
      <c r="N890" s="11">
        <v>425702</v>
      </c>
      <c r="O890" s="11">
        <v>103</v>
      </c>
      <c r="P890" s="11" t="s">
        <v>229</v>
      </c>
      <c r="Q890" s="11" t="s">
        <v>5250</v>
      </c>
      <c r="R890" s="11">
        <v>5</v>
      </c>
      <c r="S890" s="11" t="s">
        <v>211</v>
      </c>
      <c r="T890" s="11">
        <v>385.55</v>
      </c>
      <c r="U890" s="11">
        <v>0.01</v>
      </c>
      <c r="V890" s="11" t="s">
        <v>231</v>
      </c>
      <c r="W890" s="11">
        <v>1</v>
      </c>
      <c r="X890" s="11">
        <v>0</v>
      </c>
      <c r="Y890" s="11">
        <v>0</v>
      </c>
      <c r="Z890" s="11">
        <v>1</v>
      </c>
      <c r="AA890" s="11">
        <v>0</v>
      </c>
      <c r="AB890" s="11">
        <v>0</v>
      </c>
      <c r="AC890" s="11">
        <v>0</v>
      </c>
      <c r="AD890" s="11">
        <v>0</v>
      </c>
      <c r="AE890" s="11">
        <v>0</v>
      </c>
      <c r="AF890" s="11">
        <v>0</v>
      </c>
      <c r="AG890" s="11">
        <v>0</v>
      </c>
      <c r="AH890" s="11">
        <v>1</v>
      </c>
      <c r="AI890" s="11">
        <v>0</v>
      </c>
      <c r="AJ890" s="11">
        <v>0</v>
      </c>
      <c r="AK890" s="11">
        <v>0</v>
      </c>
      <c r="AL890" s="11">
        <v>0</v>
      </c>
      <c r="AM890" s="11">
        <v>0</v>
      </c>
      <c r="AN890" s="11" t="s">
        <v>195</v>
      </c>
      <c r="AO890" s="11">
        <v>0</v>
      </c>
      <c r="AQ890" s="11" t="s">
        <v>141</v>
      </c>
      <c r="AR890" s="11" t="s">
        <v>152</v>
      </c>
      <c r="AS890" s="11" t="s">
        <v>209</v>
      </c>
      <c r="AT890" s="11">
        <v>12</v>
      </c>
      <c r="AU890" s="11">
        <v>12</v>
      </c>
      <c r="AX890" s="17"/>
      <c r="CF890" s="14">
        <v>41411</v>
      </c>
    </row>
    <row r="891" spans="1:85" ht="30" x14ac:dyDescent="0.25">
      <c r="A891" s="11">
        <v>686</v>
      </c>
      <c r="B891" s="11" t="s">
        <v>5152</v>
      </c>
      <c r="D891" s="13">
        <v>686.1</v>
      </c>
      <c r="E891" s="11" t="s">
        <v>5153</v>
      </c>
      <c r="F891" s="11" t="s">
        <v>141</v>
      </c>
      <c r="G891" s="11" t="s">
        <v>226</v>
      </c>
      <c r="H891" s="11" t="s">
        <v>227</v>
      </c>
      <c r="I891" s="11" t="s">
        <v>141</v>
      </c>
      <c r="J891" s="11" t="s">
        <v>1232</v>
      </c>
      <c r="K891" s="14">
        <v>38373</v>
      </c>
      <c r="M891" s="11">
        <v>378749</v>
      </c>
      <c r="N891" s="11">
        <v>403017</v>
      </c>
      <c r="O891" s="11">
        <v>109</v>
      </c>
      <c r="P891" s="11" t="s">
        <v>229</v>
      </c>
      <c r="Q891" s="11" t="s">
        <v>5154</v>
      </c>
      <c r="R891" s="11">
        <v>10</v>
      </c>
      <c r="S891" s="11" t="s">
        <v>218</v>
      </c>
      <c r="T891" s="11">
        <v>75</v>
      </c>
      <c r="U891" s="11">
        <v>1</v>
      </c>
      <c r="V891" s="11" t="s">
        <v>231</v>
      </c>
      <c r="W891" s="11">
        <v>1</v>
      </c>
      <c r="X891" s="11">
        <v>0</v>
      </c>
      <c r="Y891" s="11">
        <v>0</v>
      </c>
      <c r="Z891" s="11">
        <v>1</v>
      </c>
      <c r="AA891" s="11">
        <v>0</v>
      </c>
      <c r="AB891" s="11">
        <v>0</v>
      </c>
      <c r="AC891" s="11">
        <v>0</v>
      </c>
      <c r="AD891" s="11">
        <v>0</v>
      </c>
      <c r="AE891" s="11">
        <v>0</v>
      </c>
      <c r="AF891" s="11">
        <v>0</v>
      </c>
      <c r="AG891" s="11">
        <v>0</v>
      </c>
      <c r="AH891" s="11">
        <v>1</v>
      </c>
      <c r="AI891" s="11">
        <v>0</v>
      </c>
      <c r="AJ891" s="11">
        <v>0</v>
      </c>
      <c r="AK891" s="11">
        <v>0</v>
      </c>
      <c r="AL891" s="11">
        <v>0</v>
      </c>
      <c r="AM891" s="11">
        <v>0</v>
      </c>
      <c r="AN891" s="11" t="s">
        <v>195</v>
      </c>
      <c r="AO891" s="11">
        <v>0</v>
      </c>
      <c r="AQ891" s="11" t="s">
        <v>141</v>
      </c>
      <c r="AR891" s="11" t="s">
        <v>152</v>
      </c>
      <c r="AS891" s="11" t="s">
        <v>232</v>
      </c>
      <c r="AT891" s="11">
        <v>6</v>
      </c>
      <c r="AU891" s="11">
        <v>6</v>
      </c>
      <c r="AV891" s="11" t="s">
        <v>5155</v>
      </c>
      <c r="AX891" s="17"/>
      <c r="CF891" s="14">
        <v>41411</v>
      </c>
    </row>
    <row r="892" spans="1:85" ht="60" x14ac:dyDescent="0.25">
      <c r="A892" s="11">
        <v>632</v>
      </c>
      <c r="B892" s="11" t="s">
        <v>4718</v>
      </c>
      <c r="D892" s="13">
        <v>632.1</v>
      </c>
      <c r="E892" s="11" t="s">
        <v>80</v>
      </c>
      <c r="F892" s="11" t="s">
        <v>251</v>
      </c>
      <c r="G892" s="11" t="s">
        <v>226</v>
      </c>
      <c r="H892" s="11" t="s">
        <v>2792</v>
      </c>
      <c r="I892" s="11" t="s">
        <v>253</v>
      </c>
      <c r="J892" s="11" t="s">
        <v>2157</v>
      </c>
      <c r="K892" s="14">
        <v>37819</v>
      </c>
      <c r="M892" s="11">
        <v>361530</v>
      </c>
      <c r="N892" s="11">
        <v>405100</v>
      </c>
      <c r="O892" s="11">
        <v>109</v>
      </c>
      <c r="P892" s="11" t="s">
        <v>229</v>
      </c>
      <c r="Q892" s="11" t="s">
        <v>4719</v>
      </c>
      <c r="R892" s="11">
        <v>5</v>
      </c>
      <c r="S892" s="11" t="s">
        <v>149</v>
      </c>
      <c r="T892" s="11">
        <v>60</v>
      </c>
      <c r="U892" s="11">
        <v>5</v>
      </c>
      <c r="V892" s="11" t="s">
        <v>150</v>
      </c>
      <c r="W892" s="11">
        <v>1</v>
      </c>
      <c r="X892" s="11">
        <v>1</v>
      </c>
      <c r="Y892" s="11">
        <v>0</v>
      </c>
      <c r="Z892" s="11">
        <v>0</v>
      </c>
      <c r="AA892" s="11">
        <v>0</v>
      </c>
      <c r="AB892" s="11">
        <v>0</v>
      </c>
      <c r="AC892" s="11">
        <v>0</v>
      </c>
      <c r="AD892" s="11">
        <v>0</v>
      </c>
      <c r="AE892" s="11">
        <v>0</v>
      </c>
      <c r="AF892" s="11">
        <v>1</v>
      </c>
      <c r="AG892" s="11">
        <v>0</v>
      </c>
      <c r="AH892" s="11">
        <v>0</v>
      </c>
      <c r="AI892" s="11">
        <v>0</v>
      </c>
      <c r="AJ892" s="11">
        <v>0</v>
      </c>
      <c r="AK892" s="11">
        <v>0</v>
      </c>
      <c r="AL892" s="11">
        <v>0</v>
      </c>
      <c r="AM892" s="11">
        <v>0</v>
      </c>
      <c r="AN892" s="11" t="s">
        <v>972</v>
      </c>
      <c r="AO892" s="11">
        <v>0</v>
      </c>
      <c r="AQ892" s="11" t="s">
        <v>256</v>
      </c>
      <c r="AR892" s="11" t="s">
        <v>152</v>
      </c>
      <c r="AS892" s="11" t="s">
        <v>257</v>
      </c>
      <c r="AT892" s="11">
        <v>52</v>
      </c>
      <c r="AU892" s="11">
        <v>52</v>
      </c>
      <c r="AW892" s="11" t="s">
        <v>165</v>
      </c>
      <c r="AX892" s="17"/>
      <c r="AY892" s="11" t="s">
        <v>435</v>
      </c>
      <c r="BA892" s="11" t="s">
        <v>4718</v>
      </c>
      <c r="BB892" s="11" t="s">
        <v>259</v>
      </c>
      <c r="BC892" s="16">
        <v>12</v>
      </c>
      <c r="BD892" s="11" t="s">
        <v>2696</v>
      </c>
      <c r="BE892" s="11" t="s">
        <v>168</v>
      </c>
      <c r="BF892" s="11" t="s">
        <v>169</v>
      </c>
      <c r="BG892" s="11" t="s">
        <v>262</v>
      </c>
      <c r="BH892" s="11" t="s">
        <v>263</v>
      </c>
      <c r="BI892" s="11" t="s">
        <v>172</v>
      </c>
      <c r="BJ892" s="11" t="s">
        <v>173</v>
      </c>
      <c r="BK892" s="11">
        <v>1</v>
      </c>
      <c r="BP892" s="11" t="s">
        <v>174</v>
      </c>
      <c r="BR892" s="11" t="s">
        <v>265</v>
      </c>
      <c r="BT892" s="11" t="s">
        <v>265</v>
      </c>
      <c r="BU892" s="11" t="s">
        <v>174</v>
      </c>
      <c r="BV892" s="11" t="s">
        <v>174</v>
      </c>
      <c r="BW892" s="11" t="s">
        <v>174</v>
      </c>
      <c r="BX892" s="11" t="s">
        <v>174</v>
      </c>
      <c r="BY892" s="11" t="s">
        <v>174</v>
      </c>
      <c r="BZ892" s="11" t="s">
        <v>265</v>
      </c>
      <c r="CA892" s="11" t="s">
        <v>174</v>
      </c>
      <c r="CB892" s="11" t="s">
        <v>174</v>
      </c>
      <c r="CC892" s="11" t="s">
        <v>174</v>
      </c>
      <c r="CD892" s="11" t="s">
        <v>174</v>
      </c>
      <c r="CE892" s="11" t="s">
        <v>174</v>
      </c>
      <c r="CF892" s="14">
        <v>41411</v>
      </c>
      <c r="CG892" s="14">
        <v>38978</v>
      </c>
    </row>
    <row r="893" spans="1:85" ht="60" x14ac:dyDescent="0.25">
      <c r="A893" s="11">
        <v>632</v>
      </c>
      <c r="B893" s="11" t="s">
        <v>4718</v>
      </c>
      <c r="D893" s="13">
        <v>632.20000000000005</v>
      </c>
      <c r="E893" s="11" t="s">
        <v>4720</v>
      </c>
      <c r="F893" s="11" t="s">
        <v>251</v>
      </c>
      <c r="G893" s="11" t="s">
        <v>226</v>
      </c>
      <c r="H893" s="11" t="s">
        <v>2792</v>
      </c>
      <c r="I893" s="11" t="s">
        <v>253</v>
      </c>
      <c r="J893" s="11" t="s">
        <v>2157</v>
      </c>
      <c r="K893" s="14">
        <v>38777</v>
      </c>
      <c r="M893" s="11">
        <v>361536</v>
      </c>
      <c r="N893" s="11">
        <v>405087</v>
      </c>
      <c r="O893" s="11">
        <v>109</v>
      </c>
      <c r="P893" s="11" t="s">
        <v>229</v>
      </c>
      <c r="Q893" s="11" t="s">
        <v>4721</v>
      </c>
      <c r="R893" s="11">
        <v>5</v>
      </c>
      <c r="S893" s="11" t="s">
        <v>149</v>
      </c>
      <c r="T893" s="11">
        <v>60</v>
      </c>
      <c r="U893" s="11">
        <v>5</v>
      </c>
      <c r="V893" s="11" t="s">
        <v>150</v>
      </c>
      <c r="W893" s="11">
        <v>1</v>
      </c>
      <c r="X893" s="11">
        <v>0</v>
      </c>
      <c r="Y893" s="11">
        <v>1</v>
      </c>
      <c r="Z893" s="11">
        <v>0</v>
      </c>
      <c r="AA893" s="11">
        <v>0</v>
      </c>
      <c r="AB893" s="11">
        <v>0</v>
      </c>
      <c r="AC893" s="11">
        <v>0</v>
      </c>
      <c r="AD893" s="11">
        <v>0</v>
      </c>
      <c r="AE893" s="11">
        <v>0</v>
      </c>
      <c r="AF893" s="11">
        <v>0</v>
      </c>
      <c r="AG893" s="11">
        <v>0</v>
      </c>
      <c r="AH893" s="11">
        <v>0</v>
      </c>
      <c r="AI893" s="11">
        <v>0</v>
      </c>
      <c r="AJ893" s="11">
        <v>0</v>
      </c>
      <c r="AK893" s="11">
        <v>0</v>
      </c>
      <c r="AL893" s="11">
        <v>0</v>
      </c>
      <c r="AM893" s="11">
        <v>0</v>
      </c>
      <c r="AN893" s="11" t="s">
        <v>486</v>
      </c>
      <c r="AO893" s="11">
        <v>0</v>
      </c>
      <c r="AQ893" s="11" t="s">
        <v>256</v>
      </c>
      <c r="AR893" s="11" t="s">
        <v>152</v>
      </c>
      <c r="AS893" s="11" t="s">
        <v>257</v>
      </c>
      <c r="AT893" s="11">
        <v>52</v>
      </c>
      <c r="AU893" s="11">
        <v>0</v>
      </c>
      <c r="AX893" s="17"/>
      <c r="CF893" s="14">
        <v>41411</v>
      </c>
    </row>
    <row r="894" spans="1:85" ht="60" x14ac:dyDescent="0.25">
      <c r="A894" s="11">
        <v>632</v>
      </c>
      <c r="B894" s="11" t="s">
        <v>4718</v>
      </c>
      <c r="D894" s="13">
        <v>632.29999999999995</v>
      </c>
      <c r="E894" s="11" t="s">
        <v>2985</v>
      </c>
      <c r="F894" s="11" t="s">
        <v>251</v>
      </c>
      <c r="G894" s="11" t="s">
        <v>226</v>
      </c>
      <c r="H894" s="11" t="s">
        <v>2792</v>
      </c>
      <c r="I894" s="11" t="s">
        <v>253</v>
      </c>
      <c r="J894" s="11" t="s">
        <v>2157</v>
      </c>
      <c r="K894" s="14">
        <v>38777</v>
      </c>
      <c r="M894" s="11">
        <v>361580</v>
      </c>
      <c r="N894" s="11">
        <v>405070</v>
      </c>
      <c r="O894" s="11">
        <v>109</v>
      </c>
      <c r="P894" s="11" t="s">
        <v>229</v>
      </c>
      <c r="Q894" s="11" t="s">
        <v>4722</v>
      </c>
      <c r="R894" s="11">
        <v>40</v>
      </c>
      <c r="S894" s="11" t="s">
        <v>149</v>
      </c>
      <c r="T894" s="11">
        <v>60</v>
      </c>
      <c r="U894" s="11">
        <v>5</v>
      </c>
      <c r="V894" s="11" t="s">
        <v>150</v>
      </c>
      <c r="W894" s="11">
        <v>1</v>
      </c>
      <c r="X894" s="11">
        <v>0</v>
      </c>
      <c r="Y894" s="11">
        <v>0</v>
      </c>
      <c r="Z894" s="11">
        <v>0</v>
      </c>
      <c r="AA894" s="11">
        <v>1</v>
      </c>
      <c r="AB894" s="11">
        <v>0</v>
      </c>
      <c r="AC894" s="11">
        <v>0</v>
      </c>
      <c r="AD894" s="11">
        <v>0</v>
      </c>
      <c r="AE894" s="11">
        <v>0</v>
      </c>
      <c r="AF894" s="11">
        <v>1</v>
      </c>
      <c r="AG894" s="11">
        <v>0</v>
      </c>
      <c r="AH894" s="11">
        <v>0</v>
      </c>
      <c r="AI894" s="11">
        <v>0</v>
      </c>
      <c r="AJ894" s="11">
        <v>0</v>
      </c>
      <c r="AK894" s="11">
        <v>0</v>
      </c>
      <c r="AL894" s="11">
        <v>0</v>
      </c>
      <c r="AM894" s="11">
        <v>0</v>
      </c>
      <c r="AN894" s="11" t="s">
        <v>274</v>
      </c>
      <c r="AO894" s="11">
        <v>0</v>
      </c>
      <c r="AQ894" s="11" t="s">
        <v>256</v>
      </c>
      <c r="AR894" s="11" t="s">
        <v>152</v>
      </c>
      <c r="AS894" s="11" t="s">
        <v>257</v>
      </c>
      <c r="AT894" s="11">
        <v>52</v>
      </c>
      <c r="AU894" s="11">
        <v>0</v>
      </c>
      <c r="AX894" s="17"/>
      <c r="CF894" s="14">
        <v>41411</v>
      </c>
    </row>
    <row r="895" spans="1:85" ht="60" x14ac:dyDescent="0.25">
      <c r="A895" s="11">
        <v>632</v>
      </c>
      <c r="B895" s="11" t="s">
        <v>4718</v>
      </c>
      <c r="D895" s="13">
        <v>632.4</v>
      </c>
      <c r="E895" s="11" t="s">
        <v>4030</v>
      </c>
      <c r="F895" s="11" t="s">
        <v>251</v>
      </c>
      <c r="G895" s="11" t="s">
        <v>226</v>
      </c>
      <c r="H895" s="11" t="s">
        <v>2792</v>
      </c>
      <c r="I895" s="11" t="s">
        <v>253</v>
      </c>
      <c r="J895" s="11" t="s">
        <v>2157</v>
      </c>
      <c r="K895" s="14">
        <v>38777</v>
      </c>
      <c r="M895" s="11">
        <v>361550</v>
      </c>
      <c r="N895" s="11">
        <v>405010</v>
      </c>
      <c r="O895" s="11">
        <v>109</v>
      </c>
      <c r="P895" s="11" t="s">
        <v>229</v>
      </c>
      <c r="Q895" s="11" t="s">
        <v>4723</v>
      </c>
      <c r="R895" s="11">
        <v>80</v>
      </c>
      <c r="S895" s="11" t="s">
        <v>149</v>
      </c>
      <c r="T895" s="11">
        <v>60</v>
      </c>
      <c r="U895" s="11">
        <v>5</v>
      </c>
      <c r="V895" s="11" t="s">
        <v>150</v>
      </c>
      <c r="W895" s="11">
        <v>1</v>
      </c>
      <c r="X895" s="11">
        <v>0</v>
      </c>
      <c r="Y895" s="11">
        <v>0</v>
      </c>
      <c r="Z895" s="11">
        <v>0</v>
      </c>
      <c r="AA895" s="11">
        <v>1</v>
      </c>
      <c r="AB895" s="11">
        <v>0</v>
      </c>
      <c r="AC895" s="11">
        <v>0</v>
      </c>
      <c r="AD895" s="11">
        <v>0</v>
      </c>
      <c r="AE895" s="11">
        <v>0</v>
      </c>
      <c r="AF895" s="11">
        <v>1</v>
      </c>
      <c r="AG895" s="11">
        <v>0</v>
      </c>
      <c r="AH895" s="11">
        <v>0</v>
      </c>
      <c r="AI895" s="11">
        <v>0</v>
      </c>
      <c r="AJ895" s="11">
        <v>0</v>
      </c>
      <c r="AK895" s="11">
        <v>0</v>
      </c>
      <c r="AL895" s="11">
        <v>0</v>
      </c>
      <c r="AM895" s="11">
        <v>0</v>
      </c>
      <c r="AN895" s="11" t="s">
        <v>274</v>
      </c>
      <c r="AO895" s="11">
        <v>0</v>
      </c>
      <c r="AQ895" s="11" t="s">
        <v>256</v>
      </c>
      <c r="AR895" s="11" t="s">
        <v>152</v>
      </c>
      <c r="AS895" s="11" t="s">
        <v>257</v>
      </c>
      <c r="AT895" s="11">
        <v>52</v>
      </c>
      <c r="AU895" s="11">
        <v>0</v>
      </c>
      <c r="AX895" s="17"/>
      <c r="CF895" s="14">
        <v>41411</v>
      </c>
    </row>
    <row r="896" spans="1:85" ht="30" x14ac:dyDescent="0.25">
      <c r="A896" s="11">
        <v>632</v>
      </c>
      <c r="B896" s="11" t="s">
        <v>4718</v>
      </c>
      <c r="D896" s="13">
        <v>632.5</v>
      </c>
      <c r="E896" s="11" t="s">
        <v>279</v>
      </c>
      <c r="F896" s="11" t="s">
        <v>251</v>
      </c>
      <c r="G896" s="11" t="s">
        <v>226</v>
      </c>
      <c r="H896" s="11" t="s">
        <v>2792</v>
      </c>
      <c r="I896" s="11" t="s">
        <v>141</v>
      </c>
      <c r="J896" s="11" t="s">
        <v>1232</v>
      </c>
      <c r="K896" s="14">
        <v>38777</v>
      </c>
      <c r="M896" s="11">
        <v>361530</v>
      </c>
      <c r="N896" s="11">
        <v>405075</v>
      </c>
      <c r="O896" s="11">
        <v>109</v>
      </c>
      <c r="P896" s="11" t="s">
        <v>229</v>
      </c>
      <c r="Q896" s="11" t="s">
        <v>4724</v>
      </c>
      <c r="R896" s="11">
        <v>5</v>
      </c>
      <c r="S896" s="11" t="s">
        <v>149</v>
      </c>
      <c r="T896" s="11">
        <v>60</v>
      </c>
      <c r="U896" s="11">
        <v>5</v>
      </c>
      <c r="V896" s="11" t="s">
        <v>150</v>
      </c>
      <c r="W896" s="11">
        <v>1</v>
      </c>
      <c r="X896" s="11">
        <v>0</v>
      </c>
      <c r="Y896" s="11">
        <v>0</v>
      </c>
      <c r="Z896" s="11">
        <v>0</v>
      </c>
      <c r="AA896" s="11">
        <v>0</v>
      </c>
      <c r="AB896" s="11">
        <v>0</v>
      </c>
      <c r="AC896" s="11">
        <v>0</v>
      </c>
      <c r="AD896" s="11">
        <v>1</v>
      </c>
      <c r="AE896" s="11">
        <v>1</v>
      </c>
      <c r="AF896" s="11">
        <v>1</v>
      </c>
      <c r="AG896" s="11">
        <v>0</v>
      </c>
      <c r="AH896" s="11">
        <v>0</v>
      </c>
      <c r="AI896" s="11">
        <v>0</v>
      </c>
      <c r="AJ896" s="11">
        <v>0</v>
      </c>
      <c r="AK896" s="11">
        <v>0</v>
      </c>
      <c r="AL896" s="11">
        <v>0</v>
      </c>
      <c r="AM896" s="11">
        <v>0</v>
      </c>
      <c r="AN896" s="11" t="s">
        <v>852</v>
      </c>
      <c r="AO896" s="11">
        <v>0</v>
      </c>
      <c r="AQ896" s="11" t="s">
        <v>256</v>
      </c>
      <c r="AR896" s="11" t="s">
        <v>152</v>
      </c>
      <c r="AS896" s="11" t="s">
        <v>257</v>
      </c>
      <c r="AT896" s="11">
        <v>52</v>
      </c>
      <c r="AU896" s="11">
        <v>0</v>
      </c>
      <c r="AW896" s="11" t="s">
        <v>165</v>
      </c>
      <c r="AX896" s="17"/>
      <c r="AY896" s="11" t="s">
        <v>2702</v>
      </c>
      <c r="BA896" s="11" t="s">
        <v>4718</v>
      </c>
      <c r="BB896" s="11" t="s">
        <v>259</v>
      </c>
      <c r="BC896" s="16">
        <v>12</v>
      </c>
      <c r="BD896" s="11" t="s">
        <v>2696</v>
      </c>
      <c r="BE896" s="11" t="s">
        <v>168</v>
      </c>
      <c r="BF896" s="11" t="s">
        <v>169</v>
      </c>
      <c r="BG896" s="11" t="s">
        <v>262</v>
      </c>
      <c r="BH896" s="11" t="s">
        <v>263</v>
      </c>
      <c r="BI896" s="11" t="s">
        <v>172</v>
      </c>
      <c r="BJ896" s="11" t="s">
        <v>173</v>
      </c>
      <c r="BK896" s="11">
        <v>1</v>
      </c>
      <c r="BP896" s="11" t="s">
        <v>174</v>
      </c>
      <c r="BR896" s="11" t="s">
        <v>265</v>
      </c>
      <c r="BT896" s="11" t="s">
        <v>265</v>
      </c>
      <c r="BU896" s="11" t="s">
        <v>174</v>
      </c>
      <c r="BV896" s="11" t="s">
        <v>174</v>
      </c>
      <c r="BW896" s="11" t="s">
        <v>174</v>
      </c>
      <c r="BX896" s="11" t="s">
        <v>174</v>
      </c>
      <c r="BY896" s="11" t="s">
        <v>174</v>
      </c>
      <c r="BZ896" s="11" t="s">
        <v>265</v>
      </c>
      <c r="CA896" s="11" t="s">
        <v>174</v>
      </c>
      <c r="CB896" s="11" t="s">
        <v>174</v>
      </c>
      <c r="CC896" s="11" t="s">
        <v>174</v>
      </c>
      <c r="CD896" s="11" t="s">
        <v>174</v>
      </c>
      <c r="CE896" s="11" t="s">
        <v>174</v>
      </c>
      <c r="CF896" s="14">
        <v>41411</v>
      </c>
      <c r="CG896" s="14">
        <v>38978</v>
      </c>
    </row>
    <row r="897" spans="1:85" ht="30" x14ac:dyDescent="0.25">
      <c r="A897" s="18">
        <v>632</v>
      </c>
      <c r="B897" s="18" t="s">
        <v>4718</v>
      </c>
      <c r="D897" s="19">
        <v>632.6</v>
      </c>
      <c r="E897" s="18" t="s">
        <v>3078</v>
      </c>
      <c r="F897" s="18" t="s">
        <v>251</v>
      </c>
      <c r="G897" s="18" t="s">
        <v>226</v>
      </c>
      <c r="H897" s="18" t="s">
        <v>2792</v>
      </c>
      <c r="I897" s="18" t="s">
        <v>141</v>
      </c>
      <c r="J897" s="18" t="s">
        <v>1232</v>
      </c>
      <c r="K897" s="20">
        <v>38777</v>
      </c>
      <c r="L897" s="18"/>
      <c r="M897" s="18">
        <v>361555</v>
      </c>
      <c r="N897" s="18">
        <v>405030</v>
      </c>
      <c r="O897" s="18">
        <v>109</v>
      </c>
      <c r="P897" s="18" t="s">
        <v>229</v>
      </c>
      <c r="Q897" s="24" t="s">
        <v>4725</v>
      </c>
      <c r="R897" s="18">
        <v>20</v>
      </c>
      <c r="S897" s="18" t="s">
        <v>149</v>
      </c>
      <c r="T897" s="18"/>
      <c r="U897" s="18"/>
      <c r="V897" s="18"/>
      <c r="W897" s="18">
        <v>1</v>
      </c>
      <c r="X897" s="18">
        <v>0</v>
      </c>
      <c r="Y897" s="18">
        <v>0</v>
      </c>
      <c r="Z897" s="18">
        <v>0</v>
      </c>
      <c r="AA897" s="18">
        <v>0</v>
      </c>
      <c r="AB897" s="18">
        <v>0</v>
      </c>
      <c r="AC897" s="18">
        <v>0</v>
      </c>
      <c r="AD897" s="18">
        <v>0</v>
      </c>
      <c r="AE897" s="18">
        <v>0</v>
      </c>
      <c r="AF897" s="18">
        <v>1</v>
      </c>
      <c r="AG897" s="18">
        <v>0</v>
      </c>
      <c r="AH897" s="18">
        <v>0</v>
      </c>
      <c r="AI897" s="18">
        <v>0</v>
      </c>
      <c r="AJ897" s="18">
        <v>0</v>
      </c>
      <c r="AK897" s="18">
        <v>0</v>
      </c>
      <c r="AL897" s="18">
        <v>0</v>
      </c>
      <c r="AM897" s="18">
        <v>0</v>
      </c>
      <c r="AN897" s="18" t="s">
        <v>185</v>
      </c>
      <c r="AO897" s="18">
        <v>0</v>
      </c>
      <c r="AP897" s="18"/>
      <c r="AQ897" s="18" t="s">
        <v>256</v>
      </c>
      <c r="AR897" s="18" t="s">
        <v>152</v>
      </c>
      <c r="AS897" s="11" t="s">
        <v>257</v>
      </c>
      <c r="AT897" s="18">
        <v>52</v>
      </c>
      <c r="AU897" s="11">
        <v>0</v>
      </c>
      <c r="AV897" s="18"/>
      <c r="AW897" s="11" t="s">
        <v>165</v>
      </c>
      <c r="AX897" s="17"/>
      <c r="AY897" s="11" t="s">
        <v>4726</v>
      </c>
      <c r="BA897" s="11" t="s">
        <v>4718</v>
      </c>
      <c r="BB897" s="11" t="s">
        <v>259</v>
      </c>
      <c r="BC897" s="16">
        <v>12</v>
      </c>
      <c r="BD897" s="11" t="s">
        <v>2696</v>
      </c>
      <c r="BE897" s="11" t="s">
        <v>168</v>
      </c>
      <c r="BF897" s="11" t="s">
        <v>169</v>
      </c>
      <c r="BG897" s="11" t="s">
        <v>262</v>
      </c>
      <c r="BH897" s="11" t="s">
        <v>263</v>
      </c>
      <c r="BI897" s="11" t="s">
        <v>172</v>
      </c>
      <c r="BJ897" s="11" t="s">
        <v>173</v>
      </c>
      <c r="BK897" s="11">
        <v>1</v>
      </c>
      <c r="BP897" s="11" t="s">
        <v>286</v>
      </c>
      <c r="BT897" s="11" t="s">
        <v>286</v>
      </c>
      <c r="BU897" s="11" t="s">
        <v>286</v>
      </c>
      <c r="BV897" s="11" t="s">
        <v>286</v>
      </c>
      <c r="BW897" s="11" t="s">
        <v>286</v>
      </c>
      <c r="BX897" s="11" t="s">
        <v>286</v>
      </c>
      <c r="BY897" s="11" t="s">
        <v>286</v>
      </c>
      <c r="BZ897" s="11" t="s">
        <v>286</v>
      </c>
      <c r="CA897" s="11" t="s">
        <v>286</v>
      </c>
      <c r="CB897" s="11" t="s">
        <v>286</v>
      </c>
      <c r="CC897" s="11" t="s">
        <v>286</v>
      </c>
      <c r="CD897" s="11" t="s">
        <v>286</v>
      </c>
      <c r="CE897" s="11" t="s">
        <v>286</v>
      </c>
      <c r="CF897" s="14">
        <v>41411</v>
      </c>
      <c r="CG897" s="14">
        <v>39001</v>
      </c>
    </row>
    <row r="898" spans="1:85" ht="30" x14ac:dyDescent="0.25">
      <c r="A898" s="18">
        <v>632</v>
      </c>
      <c r="B898" s="18" t="s">
        <v>4718</v>
      </c>
      <c r="D898" s="19">
        <v>632.70000000000005</v>
      </c>
      <c r="E898" s="18" t="s">
        <v>3081</v>
      </c>
      <c r="F898" s="18" t="s">
        <v>251</v>
      </c>
      <c r="G898" s="18" t="s">
        <v>226</v>
      </c>
      <c r="H898" s="18" t="s">
        <v>2792</v>
      </c>
      <c r="I898" s="18" t="s">
        <v>141</v>
      </c>
      <c r="J898" s="18" t="s">
        <v>1232</v>
      </c>
      <c r="K898" s="20">
        <v>38777</v>
      </c>
      <c r="L898" s="18"/>
      <c r="M898" s="18">
        <v>361585</v>
      </c>
      <c r="N898" s="18">
        <v>405025</v>
      </c>
      <c r="O898" s="18">
        <v>109</v>
      </c>
      <c r="P898" s="18" t="s">
        <v>229</v>
      </c>
      <c r="Q898" s="24" t="s">
        <v>4727</v>
      </c>
      <c r="R898" s="18">
        <v>20</v>
      </c>
      <c r="S898" s="18" t="s">
        <v>149</v>
      </c>
      <c r="T898" s="18"/>
      <c r="U898" s="18"/>
      <c r="V898" s="18"/>
      <c r="W898" s="18">
        <v>1</v>
      </c>
      <c r="X898" s="18">
        <v>0</v>
      </c>
      <c r="Y898" s="18">
        <v>0</v>
      </c>
      <c r="Z898" s="18">
        <v>0</v>
      </c>
      <c r="AA898" s="18">
        <v>0</v>
      </c>
      <c r="AB898" s="18">
        <v>0</v>
      </c>
      <c r="AC898" s="18">
        <v>0</v>
      </c>
      <c r="AD898" s="18">
        <v>0</v>
      </c>
      <c r="AE898" s="18">
        <v>0</v>
      </c>
      <c r="AF898" s="18">
        <v>1</v>
      </c>
      <c r="AG898" s="18">
        <v>0</v>
      </c>
      <c r="AH898" s="18">
        <v>0</v>
      </c>
      <c r="AI898" s="18">
        <v>0</v>
      </c>
      <c r="AJ898" s="18">
        <v>0</v>
      </c>
      <c r="AK898" s="18">
        <v>0</v>
      </c>
      <c r="AL898" s="18">
        <v>0</v>
      </c>
      <c r="AM898" s="18">
        <v>0</v>
      </c>
      <c r="AN898" s="18" t="s">
        <v>185</v>
      </c>
      <c r="AO898" s="18">
        <v>0</v>
      </c>
      <c r="AP898" s="18"/>
      <c r="AQ898" s="18" t="s">
        <v>256</v>
      </c>
      <c r="AR898" s="18" t="s">
        <v>152</v>
      </c>
      <c r="AS898" s="11" t="s">
        <v>257</v>
      </c>
      <c r="AT898" s="18">
        <v>52</v>
      </c>
      <c r="AU898" s="11">
        <v>0</v>
      </c>
      <c r="AV898" s="18"/>
      <c r="AW898" s="11" t="s">
        <v>165</v>
      </c>
      <c r="AX898" s="17"/>
      <c r="AY898" s="11" t="s">
        <v>4728</v>
      </c>
      <c r="BA898" s="11" t="s">
        <v>4718</v>
      </c>
      <c r="BB898" s="11" t="s">
        <v>259</v>
      </c>
      <c r="BC898" s="16">
        <v>12</v>
      </c>
      <c r="BD898" s="11" t="s">
        <v>2696</v>
      </c>
      <c r="BE898" s="11" t="s">
        <v>168</v>
      </c>
      <c r="BF898" s="11" t="s">
        <v>169</v>
      </c>
      <c r="BG898" s="11" t="s">
        <v>262</v>
      </c>
      <c r="BH898" s="11" t="s">
        <v>263</v>
      </c>
      <c r="BI898" s="11" t="s">
        <v>172</v>
      </c>
      <c r="BJ898" s="11" t="s">
        <v>173</v>
      </c>
      <c r="BK898" s="11">
        <v>1</v>
      </c>
      <c r="BP898" s="11" t="s">
        <v>286</v>
      </c>
      <c r="BT898" s="11" t="s">
        <v>286</v>
      </c>
      <c r="BU898" s="11" t="s">
        <v>286</v>
      </c>
      <c r="BV898" s="11" t="s">
        <v>286</v>
      </c>
      <c r="BW898" s="11" t="s">
        <v>286</v>
      </c>
      <c r="BX898" s="11" t="s">
        <v>286</v>
      </c>
      <c r="BY898" s="11" t="s">
        <v>286</v>
      </c>
      <c r="BZ898" s="11" t="s">
        <v>286</v>
      </c>
      <c r="CA898" s="11" t="s">
        <v>286</v>
      </c>
      <c r="CB898" s="11" t="s">
        <v>286</v>
      </c>
      <c r="CC898" s="11" t="s">
        <v>286</v>
      </c>
      <c r="CD898" s="11" t="s">
        <v>286</v>
      </c>
      <c r="CE898" s="11" t="s">
        <v>286</v>
      </c>
      <c r="CF898" s="14">
        <v>41411</v>
      </c>
      <c r="CG898" s="14">
        <v>39001</v>
      </c>
    </row>
    <row r="899" spans="1:85" ht="30" x14ac:dyDescent="0.25">
      <c r="A899" s="18">
        <v>632</v>
      </c>
      <c r="B899" s="18" t="s">
        <v>4718</v>
      </c>
      <c r="D899" s="19">
        <v>632.79999999999995</v>
      </c>
      <c r="E899" s="18" t="s">
        <v>3447</v>
      </c>
      <c r="F899" s="18" t="s">
        <v>251</v>
      </c>
      <c r="G899" s="18" t="s">
        <v>226</v>
      </c>
      <c r="H899" s="18" t="s">
        <v>2792</v>
      </c>
      <c r="I899" s="18" t="s">
        <v>141</v>
      </c>
      <c r="J899" s="18" t="s">
        <v>1232</v>
      </c>
      <c r="K899" s="20">
        <v>38777</v>
      </c>
      <c r="L899" s="18"/>
      <c r="M899" s="18">
        <v>361565</v>
      </c>
      <c r="N899" s="18">
        <v>404975</v>
      </c>
      <c r="O899" s="18">
        <v>109</v>
      </c>
      <c r="P899" s="18" t="s">
        <v>229</v>
      </c>
      <c r="Q899" s="24" t="s">
        <v>4729</v>
      </c>
      <c r="R899" s="18">
        <v>20</v>
      </c>
      <c r="S899" s="18" t="s">
        <v>149</v>
      </c>
      <c r="T899" s="18"/>
      <c r="U899" s="18"/>
      <c r="V899" s="18"/>
      <c r="W899" s="18">
        <v>1</v>
      </c>
      <c r="X899" s="18">
        <v>0</v>
      </c>
      <c r="Y899" s="18">
        <v>0</v>
      </c>
      <c r="Z899" s="18">
        <v>0</v>
      </c>
      <c r="AA899" s="18">
        <v>0</v>
      </c>
      <c r="AB899" s="18">
        <v>0</v>
      </c>
      <c r="AC899" s="18">
        <v>0</v>
      </c>
      <c r="AD899" s="18">
        <v>0</v>
      </c>
      <c r="AE899" s="18">
        <v>0</v>
      </c>
      <c r="AF899" s="18">
        <v>1</v>
      </c>
      <c r="AG899" s="18">
        <v>0</v>
      </c>
      <c r="AH899" s="18">
        <v>0</v>
      </c>
      <c r="AI899" s="18">
        <v>0</v>
      </c>
      <c r="AJ899" s="18">
        <v>0</v>
      </c>
      <c r="AK899" s="18">
        <v>0</v>
      </c>
      <c r="AL899" s="18">
        <v>0</v>
      </c>
      <c r="AM899" s="18">
        <v>0</v>
      </c>
      <c r="AN899" s="18" t="s">
        <v>185</v>
      </c>
      <c r="AO899" s="18">
        <v>0</v>
      </c>
      <c r="AP899" s="18"/>
      <c r="AQ899" s="18" t="s">
        <v>256</v>
      </c>
      <c r="AR899" s="18" t="s">
        <v>152</v>
      </c>
      <c r="AS899" s="11" t="s">
        <v>257</v>
      </c>
      <c r="AT899" s="18">
        <v>52</v>
      </c>
      <c r="AU899" s="11">
        <v>0</v>
      </c>
      <c r="AV899" s="18"/>
      <c r="AW899" s="11" t="s">
        <v>165</v>
      </c>
      <c r="AX899" s="17"/>
      <c r="AY899" s="11" t="s">
        <v>2275</v>
      </c>
      <c r="BA899" s="11" t="s">
        <v>4718</v>
      </c>
      <c r="BB899" s="11" t="s">
        <v>259</v>
      </c>
      <c r="BC899" s="16">
        <v>12</v>
      </c>
      <c r="BD899" s="11" t="s">
        <v>2696</v>
      </c>
      <c r="BE899" s="11" t="s">
        <v>168</v>
      </c>
      <c r="BF899" s="11" t="s">
        <v>169</v>
      </c>
      <c r="BG899" s="11" t="s">
        <v>262</v>
      </c>
      <c r="BH899" s="11" t="s">
        <v>263</v>
      </c>
      <c r="BI899" s="11" t="s">
        <v>172</v>
      </c>
      <c r="BJ899" s="11" t="s">
        <v>173</v>
      </c>
      <c r="BK899" s="11">
        <v>1</v>
      </c>
      <c r="BP899" s="11" t="s">
        <v>286</v>
      </c>
      <c r="BT899" s="11" t="s">
        <v>286</v>
      </c>
      <c r="BU899" s="11" t="s">
        <v>286</v>
      </c>
      <c r="BV899" s="11" t="s">
        <v>286</v>
      </c>
      <c r="BW899" s="11" t="s">
        <v>286</v>
      </c>
      <c r="BX899" s="11" t="s">
        <v>286</v>
      </c>
      <c r="BY899" s="11" t="s">
        <v>286</v>
      </c>
      <c r="BZ899" s="11" t="s">
        <v>286</v>
      </c>
      <c r="CA899" s="11" t="s">
        <v>286</v>
      </c>
      <c r="CB899" s="11" t="s">
        <v>286</v>
      </c>
      <c r="CC899" s="11" t="s">
        <v>286</v>
      </c>
      <c r="CD899" s="11" t="s">
        <v>286</v>
      </c>
      <c r="CE899" s="11" t="s">
        <v>286</v>
      </c>
      <c r="CF899" s="14">
        <v>41411</v>
      </c>
      <c r="CG899" s="14">
        <v>39001</v>
      </c>
    </row>
    <row r="900" spans="1:85" ht="30" x14ac:dyDescent="0.25">
      <c r="A900" s="11">
        <v>123</v>
      </c>
      <c r="B900" s="11" t="s">
        <v>1112</v>
      </c>
      <c r="C900" s="11" t="s">
        <v>1113</v>
      </c>
      <c r="D900" s="13">
        <v>123.1</v>
      </c>
      <c r="E900" s="11" t="s">
        <v>234</v>
      </c>
      <c r="F900" s="11" t="s">
        <v>141</v>
      </c>
      <c r="G900" s="11" t="s">
        <v>157</v>
      </c>
      <c r="H900" s="11" t="s">
        <v>531</v>
      </c>
      <c r="I900" s="11" t="s">
        <v>141</v>
      </c>
      <c r="J900" s="11" t="s">
        <v>145</v>
      </c>
      <c r="K900" s="14">
        <v>35004</v>
      </c>
      <c r="L900" s="11" t="s">
        <v>1114</v>
      </c>
      <c r="M900" s="11">
        <v>441017</v>
      </c>
      <c r="N900" s="11">
        <v>410831</v>
      </c>
      <c r="O900" s="11">
        <v>111</v>
      </c>
      <c r="P900" s="11" t="s">
        <v>160</v>
      </c>
      <c r="Q900" s="11" t="s">
        <v>1115</v>
      </c>
      <c r="R900" s="11">
        <v>10</v>
      </c>
      <c r="S900" s="11" t="s">
        <v>211</v>
      </c>
      <c r="T900" s="11">
        <v>107.35</v>
      </c>
      <c r="U900" s="11">
        <v>0.01</v>
      </c>
      <c r="V900" s="11" t="s">
        <v>162</v>
      </c>
      <c r="W900" s="11">
        <v>1</v>
      </c>
      <c r="X900" s="11">
        <v>0</v>
      </c>
      <c r="Y900" s="11">
        <v>0</v>
      </c>
      <c r="Z900" s="11">
        <v>1</v>
      </c>
      <c r="AA900" s="11">
        <v>0</v>
      </c>
      <c r="AB900" s="11">
        <v>0</v>
      </c>
      <c r="AC900" s="11">
        <v>0</v>
      </c>
      <c r="AD900" s="11">
        <v>0</v>
      </c>
      <c r="AE900" s="11">
        <v>0</v>
      </c>
      <c r="AF900" s="11">
        <v>0</v>
      </c>
      <c r="AG900" s="11">
        <v>0</v>
      </c>
      <c r="AH900" s="11">
        <v>0</v>
      </c>
      <c r="AI900" s="11">
        <v>0</v>
      </c>
      <c r="AJ900" s="11">
        <v>0</v>
      </c>
      <c r="AK900" s="11">
        <v>0</v>
      </c>
      <c r="AL900" s="11">
        <v>0</v>
      </c>
      <c r="AM900" s="11">
        <v>0</v>
      </c>
      <c r="AN900" s="11" t="s">
        <v>308</v>
      </c>
      <c r="AO900" s="11">
        <v>0</v>
      </c>
      <c r="AQ900" s="11" t="s">
        <v>141</v>
      </c>
      <c r="AR900" s="11" t="s">
        <v>152</v>
      </c>
      <c r="AS900" s="11" t="s">
        <v>232</v>
      </c>
      <c r="AT900" s="11">
        <v>6</v>
      </c>
      <c r="AU900" s="11">
        <v>6</v>
      </c>
      <c r="AV900" s="11" t="s">
        <v>1116</v>
      </c>
      <c r="AX900" s="17"/>
      <c r="CF900" s="14">
        <v>41411</v>
      </c>
    </row>
    <row r="901" spans="1:85" s="14" customFormat="1" ht="30" x14ac:dyDescent="0.25">
      <c r="A901" s="11">
        <v>123</v>
      </c>
      <c r="B901" s="11" t="s">
        <v>1112</v>
      </c>
      <c r="C901" s="11" t="s">
        <v>1113</v>
      </c>
      <c r="D901" s="13">
        <v>123.2</v>
      </c>
      <c r="E901" s="11" t="s">
        <v>225</v>
      </c>
      <c r="F901" s="11" t="s">
        <v>141</v>
      </c>
      <c r="G901" s="11" t="s">
        <v>157</v>
      </c>
      <c r="H901" s="11" t="s">
        <v>531</v>
      </c>
      <c r="I901" s="11" t="s">
        <v>141</v>
      </c>
      <c r="J901" s="11" t="s">
        <v>145</v>
      </c>
      <c r="K901" s="14">
        <v>35004</v>
      </c>
      <c r="L901" s="11" t="s">
        <v>1117</v>
      </c>
      <c r="M901" s="11">
        <v>441010</v>
      </c>
      <c r="N901" s="11">
        <v>410865</v>
      </c>
      <c r="O901" s="11">
        <v>111</v>
      </c>
      <c r="P901" s="11" t="s">
        <v>160</v>
      </c>
      <c r="Q901" s="11" t="s">
        <v>1118</v>
      </c>
      <c r="R901" s="11">
        <v>10</v>
      </c>
      <c r="S901" s="11" t="s">
        <v>162</v>
      </c>
      <c r="T901" s="11">
        <v>107.5</v>
      </c>
      <c r="U901" s="11">
        <v>2</v>
      </c>
      <c r="V901" s="11" t="s">
        <v>150</v>
      </c>
      <c r="W901" s="11">
        <v>1</v>
      </c>
      <c r="X901" s="11">
        <v>0</v>
      </c>
      <c r="Y901" s="11">
        <v>0</v>
      </c>
      <c r="Z901" s="11">
        <v>1</v>
      </c>
      <c r="AA901" s="11">
        <v>0</v>
      </c>
      <c r="AB901" s="11">
        <v>0</v>
      </c>
      <c r="AC901" s="11">
        <v>0</v>
      </c>
      <c r="AD901" s="11">
        <v>0</v>
      </c>
      <c r="AE901" s="11">
        <v>0</v>
      </c>
      <c r="AF901" s="11">
        <v>0</v>
      </c>
      <c r="AG901" s="11">
        <v>0</v>
      </c>
      <c r="AH901" s="11">
        <v>0</v>
      </c>
      <c r="AI901" s="11">
        <v>0</v>
      </c>
      <c r="AJ901" s="11">
        <v>0</v>
      </c>
      <c r="AK901" s="11">
        <v>0</v>
      </c>
      <c r="AL901" s="11">
        <v>0</v>
      </c>
      <c r="AM901" s="11">
        <v>0</v>
      </c>
      <c r="AN901" s="11" t="s">
        <v>308</v>
      </c>
      <c r="AO901" s="11">
        <v>0</v>
      </c>
      <c r="AP901" s="11"/>
      <c r="AQ901" s="11" t="s">
        <v>141</v>
      </c>
      <c r="AR901" s="11" t="s">
        <v>152</v>
      </c>
      <c r="AS901" s="11" t="s">
        <v>232</v>
      </c>
      <c r="AT901" s="11">
        <v>6</v>
      </c>
      <c r="AU901" s="11">
        <v>0</v>
      </c>
      <c r="AV901" s="11"/>
      <c r="AW901" s="11"/>
      <c r="AX901" s="17"/>
      <c r="AY901" s="11"/>
      <c r="AZ901" s="11"/>
      <c r="BA901" s="11"/>
      <c r="BB901" s="11"/>
      <c r="BC901" s="16"/>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4">
        <v>41411</v>
      </c>
    </row>
    <row r="902" spans="1:85" s="14" customFormat="1" ht="30" x14ac:dyDescent="0.25">
      <c r="A902" s="11">
        <v>185</v>
      </c>
      <c r="B902" s="11" t="s">
        <v>1519</v>
      </c>
      <c r="C902" s="11"/>
      <c r="D902" s="13">
        <v>185.1</v>
      </c>
      <c r="E902" s="11" t="s">
        <v>1520</v>
      </c>
      <c r="F902" s="11" t="s">
        <v>141</v>
      </c>
      <c r="G902" s="11" t="s">
        <v>157</v>
      </c>
      <c r="H902" s="11" t="s">
        <v>686</v>
      </c>
      <c r="I902" s="11" t="s">
        <v>141</v>
      </c>
      <c r="J902" s="11" t="s">
        <v>1521</v>
      </c>
      <c r="K902" s="14">
        <v>35521</v>
      </c>
      <c r="L902" s="11" t="s">
        <v>1522</v>
      </c>
      <c r="M902" s="11">
        <v>444183</v>
      </c>
      <c r="N902" s="11">
        <v>381110</v>
      </c>
      <c r="O902" s="11">
        <v>111</v>
      </c>
      <c r="P902" s="11" t="s">
        <v>207</v>
      </c>
      <c r="Q902" s="11" t="s">
        <v>1523</v>
      </c>
      <c r="R902" s="11">
        <v>10</v>
      </c>
      <c r="S902" s="11" t="s">
        <v>162</v>
      </c>
      <c r="T902" s="11">
        <v>50</v>
      </c>
      <c r="U902" s="11">
        <v>5</v>
      </c>
      <c r="V902" s="11" t="s">
        <v>150</v>
      </c>
      <c r="W902" s="11">
        <v>1</v>
      </c>
      <c r="X902" s="11">
        <v>1</v>
      </c>
      <c r="Y902" s="11">
        <v>0</v>
      </c>
      <c r="Z902" s="11">
        <v>0</v>
      </c>
      <c r="AA902" s="11">
        <v>0</v>
      </c>
      <c r="AB902" s="11">
        <v>0</v>
      </c>
      <c r="AC902" s="11">
        <v>0</v>
      </c>
      <c r="AD902" s="11">
        <v>0</v>
      </c>
      <c r="AE902" s="11">
        <v>0</v>
      </c>
      <c r="AF902" s="11">
        <v>1</v>
      </c>
      <c r="AG902" s="11">
        <v>0</v>
      </c>
      <c r="AH902" s="11">
        <v>0</v>
      </c>
      <c r="AI902" s="11">
        <v>0</v>
      </c>
      <c r="AJ902" s="11">
        <v>0</v>
      </c>
      <c r="AK902" s="11">
        <v>0</v>
      </c>
      <c r="AL902" s="11">
        <v>0</v>
      </c>
      <c r="AM902" s="11">
        <v>0</v>
      </c>
      <c r="AN902" s="11" t="s">
        <v>972</v>
      </c>
      <c r="AO902" s="11">
        <v>0</v>
      </c>
      <c r="AP902" s="11"/>
      <c r="AQ902" s="11" t="s">
        <v>141</v>
      </c>
      <c r="AR902" s="11" t="s">
        <v>152</v>
      </c>
      <c r="AS902" s="11" t="s">
        <v>153</v>
      </c>
      <c r="AT902" s="11">
        <v>2</v>
      </c>
      <c r="AU902" s="11">
        <v>2</v>
      </c>
      <c r="AV902" s="11"/>
      <c r="AW902" s="11" t="s">
        <v>165</v>
      </c>
      <c r="AX902" s="17"/>
      <c r="AY902" s="11" t="s">
        <v>166</v>
      </c>
      <c r="AZ902" s="11"/>
      <c r="BA902" s="11" t="s">
        <v>827</v>
      </c>
      <c r="BB902" s="11" t="s">
        <v>153</v>
      </c>
      <c r="BC902" s="16">
        <v>2</v>
      </c>
      <c r="BD902" s="11" t="s">
        <v>827</v>
      </c>
      <c r="BE902" s="11" t="s">
        <v>168</v>
      </c>
      <c r="BF902" s="11" t="s">
        <v>169</v>
      </c>
      <c r="BG902" s="11" t="s">
        <v>170</v>
      </c>
      <c r="BH902" s="11" t="s">
        <v>171</v>
      </c>
      <c r="BI902" s="11" t="s">
        <v>172</v>
      </c>
      <c r="BJ902" s="11" t="s">
        <v>173</v>
      </c>
      <c r="BK902" s="11">
        <v>1</v>
      </c>
      <c r="BL902" s="11"/>
      <c r="BM902" s="11"/>
      <c r="BN902" s="11"/>
      <c r="BO902" s="11"/>
      <c r="BP902" s="11"/>
      <c r="BQ902" s="11" t="s">
        <v>174</v>
      </c>
      <c r="BR902" s="11"/>
      <c r="BS902" s="11"/>
      <c r="BT902" s="11" t="s">
        <v>174</v>
      </c>
      <c r="BU902" s="11" t="s">
        <v>175</v>
      </c>
      <c r="BV902" s="11" t="s">
        <v>175</v>
      </c>
      <c r="BW902" s="11" t="s">
        <v>174</v>
      </c>
      <c r="BX902" s="11" t="s">
        <v>175</v>
      </c>
      <c r="BY902" s="11" t="s">
        <v>175</v>
      </c>
      <c r="BZ902" s="11" t="s">
        <v>174</v>
      </c>
      <c r="CA902" s="11" t="s">
        <v>175</v>
      </c>
      <c r="CB902" s="11" t="s">
        <v>175</v>
      </c>
      <c r="CC902" s="11" t="s">
        <v>175</v>
      </c>
      <c r="CD902" s="11" t="s">
        <v>175</v>
      </c>
      <c r="CE902" s="11" t="s">
        <v>175</v>
      </c>
      <c r="CF902" s="14">
        <v>41411</v>
      </c>
      <c r="CG902" s="14">
        <v>41411</v>
      </c>
    </row>
    <row r="903" spans="1:85" s="14" customFormat="1" ht="30" x14ac:dyDescent="0.25">
      <c r="A903" s="11">
        <v>185</v>
      </c>
      <c r="B903" s="11" t="s">
        <v>1519</v>
      </c>
      <c r="C903" s="11"/>
      <c r="D903" s="13">
        <v>185.2</v>
      </c>
      <c r="E903" s="11" t="s">
        <v>1524</v>
      </c>
      <c r="F903" s="11" t="s">
        <v>141</v>
      </c>
      <c r="G903" s="11" t="s">
        <v>157</v>
      </c>
      <c r="H903" s="11" t="s">
        <v>686</v>
      </c>
      <c r="I903" s="11" t="s">
        <v>141</v>
      </c>
      <c r="J903" s="11" t="s">
        <v>1521</v>
      </c>
      <c r="K903" s="14">
        <v>35521</v>
      </c>
      <c r="L903" s="11" t="s">
        <v>1525</v>
      </c>
      <c r="M903" s="11">
        <v>444183</v>
      </c>
      <c r="N903" s="11">
        <v>381110</v>
      </c>
      <c r="O903" s="11">
        <v>111</v>
      </c>
      <c r="P903" s="11" t="s">
        <v>207</v>
      </c>
      <c r="Q903" s="11" t="s">
        <v>1523</v>
      </c>
      <c r="R903" s="11">
        <v>10</v>
      </c>
      <c r="S903" s="11" t="s">
        <v>162</v>
      </c>
      <c r="T903" s="11">
        <v>52</v>
      </c>
      <c r="U903" s="11">
        <v>5</v>
      </c>
      <c r="V903" s="11" t="s">
        <v>1526</v>
      </c>
      <c r="W903" s="11">
        <v>1</v>
      </c>
      <c r="X903" s="11">
        <v>1</v>
      </c>
      <c r="Y903" s="11">
        <v>0</v>
      </c>
      <c r="Z903" s="11">
        <v>0</v>
      </c>
      <c r="AA903" s="11">
        <v>0</v>
      </c>
      <c r="AB903" s="11">
        <v>0</v>
      </c>
      <c r="AC903" s="11">
        <v>0</v>
      </c>
      <c r="AD903" s="11">
        <v>0</v>
      </c>
      <c r="AE903" s="11">
        <v>0</v>
      </c>
      <c r="AF903" s="11">
        <v>0</v>
      </c>
      <c r="AG903" s="11">
        <v>0</v>
      </c>
      <c r="AH903" s="11">
        <v>0</v>
      </c>
      <c r="AI903" s="11">
        <v>0</v>
      </c>
      <c r="AJ903" s="11">
        <v>0</v>
      </c>
      <c r="AK903" s="11">
        <v>0</v>
      </c>
      <c r="AL903" s="11">
        <v>0</v>
      </c>
      <c r="AM903" s="11">
        <v>0</v>
      </c>
      <c r="AN903" s="11" t="s">
        <v>472</v>
      </c>
      <c r="AO903" s="11">
        <v>0</v>
      </c>
      <c r="AP903" s="11"/>
      <c r="AQ903" s="11" t="s">
        <v>141</v>
      </c>
      <c r="AR903" s="11" t="s">
        <v>152</v>
      </c>
      <c r="AS903" s="11" t="s">
        <v>153</v>
      </c>
      <c r="AT903" s="11">
        <v>2</v>
      </c>
      <c r="AU903" s="11">
        <v>0</v>
      </c>
      <c r="AV903" s="11"/>
      <c r="AW903" s="11"/>
      <c r="AX903" s="17"/>
      <c r="AY903" s="11"/>
      <c r="AZ903" s="11"/>
      <c r="BA903" s="11"/>
      <c r="BB903" s="11"/>
      <c r="BC903" s="16"/>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4">
        <v>41411</v>
      </c>
    </row>
    <row r="904" spans="1:85" s="14" customFormat="1" ht="30" x14ac:dyDescent="0.25">
      <c r="A904" s="11">
        <v>666</v>
      </c>
      <c r="B904" s="11" t="s">
        <v>4953</v>
      </c>
      <c r="C904" s="11"/>
      <c r="D904" s="13">
        <v>666.1</v>
      </c>
      <c r="E904" s="11" t="s">
        <v>512</v>
      </c>
      <c r="F904" s="11" t="s">
        <v>141</v>
      </c>
      <c r="G904" s="11" t="s">
        <v>157</v>
      </c>
      <c r="H904" s="11" t="s">
        <v>3244</v>
      </c>
      <c r="I904" s="11" t="s">
        <v>141</v>
      </c>
      <c r="J904" s="11" t="s">
        <v>1232</v>
      </c>
      <c r="K904" s="14">
        <v>38117</v>
      </c>
      <c r="L904" s="11" t="s">
        <v>4954</v>
      </c>
      <c r="M904" s="11">
        <v>427614</v>
      </c>
      <c r="N904" s="11">
        <v>397279</v>
      </c>
      <c r="O904" s="11">
        <v>110</v>
      </c>
      <c r="P904" s="11" t="s">
        <v>207</v>
      </c>
      <c r="Q904" s="11" t="s">
        <v>4955</v>
      </c>
      <c r="R904" s="11">
        <v>20</v>
      </c>
      <c r="S904" s="11" t="s">
        <v>162</v>
      </c>
      <c r="T904" s="11">
        <v>259</v>
      </c>
      <c r="U904" s="11">
        <v>5</v>
      </c>
      <c r="V904" s="11" t="s">
        <v>150</v>
      </c>
      <c r="W904" s="11">
        <v>1</v>
      </c>
      <c r="X904" s="11">
        <v>0</v>
      </c>
      <c r="Y904" s="11">
        <v>0</v>
      </c>
      <c r="Z904" s="11">
        <v>1</v>
      </c>
      <c r="AA904" s="11">
        <v>0</v>
      </c>
      <c r="AB904" s="11">
        <v>0</v>
      </c>
      <c r="AC904" s="11">
        <v>0</v>
      </c>
      <c r="AD904" s="11">
        <v>0</v>
      </c>
      <c r="AE904" s="11">
        <v>0</v>
      </c>
      <c r="AF904" s="11">
        <v>0</v>
      </c>
      <c r="AG904" s="11">
        <v>0</v>
      </c>
      <c r="AH904" s="11">
        <v>1</v>
      </c>
      <c r="AI904" s="11">
        <v>0</v>
      </c>
      <c r="AJ904" s="11">
        <v>0</v>
      </c>
      <c r="AK904" s="11">
        <v>0</v>
      </c>
      <c r="AL904" s="11">
        <v>0</v>
      </c>
      <c r="AM904" s="11">
        <v>0</v>
      </c>
      <c r="AN904" s="11" t="s">
        <v>195</v>
      </c>
      <c r="AO904" s="11">
        <v>0</v>
      </c>
      <c r="AP904" s="11"/>
      <c r="AQ904" s="11" t="s">
        <v>141</v>
      </c>
      <c r="AR904" s="11" t="s">
        <v>152</v>
      </c>
      <c r="AS904" s="11" t="s">
        <v>153</v>
      </c>
      <c r="AT904" s="11">
        <v>2</v>
      </c>
      <c r="AU904" s="11">
        <v>2</v>
      </c>
      <c r="AV904" s="11"/>
      <c r="AW904" s="11"/>
      <c r="AX904" s="17"/>
      <c r="AY904" s="11"/>
      <c r="AZ904" s="11"/>
      <c r="BA904" s="11"/>
      <c r="BB904" s="11"/>
      <c r="BC904" s="16"/>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4">
        <v>41411</v>
      </c>
      <c r="CG904" s="14">
        <v>39881</v>
      </c>
    </row>
    <row r="905" spans="1:85" s="14" customFormat="1" ht="30" x14ac:dyDescent="0.25">
      <c r="A905" s="11">
        <v>111</v>
      </c>
      <c r="B905" s="11" t="s">
        <v>1049</v>
      </c>
      <c r="C905" s="11"/>
      <c r="D905" s="13">
        <v>111.1</v>
      </c>
      <c r="E905" s="11" t="s">
        <v>1050</v>
      </c>
      <c r="F905" s="11" t="s">
        <v>141</v>
      </c>
      <c r="G905" s="11" t="s">
        <v>205</v>
      </c>
      <c r="H905" s="11" t="s">
        <v>206</v>
      </c>
      <c r="I905" s="11" t="s">
        <v>141</v>
      </c>
      <c r="J905" s="11" t="s">
        <v>145</v>
      </c>
      <c r="K905" s="14">
        <v>34790</v>
      </c>
      <c r="L905" s="11" t="s">
        <v>1051</v>
      </c>
      <c r="M905" s="11">
        <v>441506</v>
      </c>
      <c r="N905" s="11">
        <v>374648</v>
      </c>
      <c r="O905" s="11">
        <v>120</v>
      </c>
      <c r="P905" s="11" t="s">
        <v>207</v>
      </c>
      <c r="Q905" s="11" t="s">
        <v>1052</v>
      </c>
      <c r="R905" s="11">
        <v>20</v>
      </c>
      <c r="S905" s="11" t="s">
        <v>162</v>
      </c>
      <c r="T905" s="11">
        <v>60</v>
      </c>
      <c r="U905" s="11">
        <v>5</v>
      </c>
      <c r="V905" s="11" t="s">
        <v>150</v>
      </c>
      <c r="W905" s="11">
        <v>1</v>
      </c>
      <c r="X905" s="11">
        <v>0</v>
      </c>
      <c r="Y905" s="11">
        <v>0</v>
      </c>
      <c r="Z905" s="11">
        <v>0</v>
      </c>
      <c r="AA905" s="11">
        <v>0</v>
      </c>
      <c r="AB905" s="11">
        <v>0</v>
      </c>
      <c r="AC905" s="11">
        <v>0</v>
      </c>
      <c r="AD905" s="11">
        <v>0</v>
      </c>
      <c r="AE905" s="11">
        <v>0</v>
      </c>
      <c r="AF905" s="11">
        <v>0</v>
      </c>
      <c r="AG905" s="11">
        <v>0</v>
      </c>
      <c r="AH905" s="11">
        <v>1</v>
      </c>
      <c r="AI905" s="11">
        <v>0</v>
      </c>
      <c r="AJ905" s="11">
        <v>0</v>
      </c>
      <c r="AK905" s="11">
        <v>0</v>
      </c>
      <c r="AL905" s="11">
        <v>0</v>
      </c>
      <c r="AM905" s="11">
        <v>0</v>
      </c>
      <c r="AN905" s="11" t="s">
        <v>154</v>
      </c>
      <c r="AO905" s="11">
        <v>0</v>
      </c>
      <c r="AP905" s="11"/>
      <c r="AQ905" s="11" t="s">
        <v>141</v>
      </c>
      <c r="AR905" s="11" t="s">
        <v>152</v>
      </c>
      <c r="AS905" s="11" t="s">
        <v>164</v>
      </c>
      <c r="AT905" s="11">
        <v>4</v>
      </c>
      <c r="AU905" s="11">
        <v>4</v>
      </c>
      <c r="AV905" s="11"/>
      <c r="AW905" s="11"/>
      <c r="AX905" s="17"/>
      <c r="AY905" s="11"/>
      <c r="AZ905" s="11"/>
      <c r="BA905" s="11"/>
      <c r="BB905" s="11"/>
      <c r="BC905" s="16"/>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4">
        <v>41411</v>
      </c>
    </row>
    <row r="906" spans="1:85" s="14" customFormat="1" ht="30" x14ac:dyDescent="0.25">
      <c r="A906" s="11">
        <v>111</v>
      </c>
      <c r="B906" s="11" t="s">
        <v>1049</v>
      </c>
      <c r="C906" s="11"/>
      <c r="D906" s="13">
        <v>111.2</v>
      </c>
      <c r="E906" s="11" t="s">
        <v>1053</v>
      </c>
      <c r="F906" s="11" t="s">
        <v>141</v>
      </c>
      <c r="G906" s="11" t="s">
        <v>205</v>
      </c>
      <c r="H906" s="11" t="s">
        <v>206</v>
      </c>
      <c r="I906" s="11" t="s">
        <v>141</v>
      </c>
      <c r="J906" s="11" t="s">
        <v>145</v>
      </c>
      <c r="K906" s="14">
        <v>34790</v>
      </c>
      <c r="L906" s="11" t="s">
        <v>1051</v>
      </c>
      <c r="M906" s="11">
        <v>441505</v>
      </c>
      <c r="N906" s="11">
        <v>374648</v>
      </c>
      <c r="O906" s="11">
        <v>120</v>
      </c>
      <c r="P906" s="11" t="s">
        <v>207</v>
      </c>
      <c r="Q906" s="11" t="s">
        <v>1054</v>
      </c>
      <c r="R906" s="11">
        <v>10</v>
      </c>
      <c r="S906" s="11" t="s">
        <v>162</v>
      </c>
      <c r="T906" s="11">
        <v>60</v>
      </c>
      <c r="U906" s="11">
        <v>5</v>
      </c>
      <c r="V906" s="11" t="s">
        <v>150</v>
      </c>
      <c r="W906" s="11">
        <v>1</v>
      </c>
      <c r="X906" s="11">
        <v>0</v>
      </c>
      <c r="Y906" s="11">
        <v>0</v>
      </c>
      <c r="Z906" s="11">
        <v>0</v>
      </c>
      <c r="AA906" s="11">
        <v>0</v>
      </c>
      <c r="AB906" s="11">
        <v>0</v>
      </c>
      <c r="AC906" s="11">
        <v>0</v>
      </c>
      <c r="AD906" s="11">
        <v>0</v>
      </c>
      <c r="AE906" s="11">
        <v>0</v>
      </c>
      <c r="AF906" s="11">
        <v>0</v>
      </c>
      <c r="AG906" s="11">
        <v>0</v>
      </c>
      <c r="AH906" s="11">
        <v>1</v>
      </c>
      <c r="AI906" s="11">
        <v>0</v>
      </c>
      <c r="AJ906" s="11">
        <v>0</v>
      </c>
      <c r="AK906" s="11">
        <v>0</v>
      </c>
      <c r="AL906" s="11">
        <v>0</v>
      </c>
      <c r="AM906" s="11">
        <v>0</v>
      </c>
      <c r="AN906" s="11" t="s">
        <v>154</v>
      </c>
      <c r="AO906" s="11">
        <v>0</v>
      </c>
      <c r="AP906" s="11"/>
      <c r="AQ906" s="11" t="s">
        <v>141</v>
      </c>
      <c r="AR906" s="11" t="s">
        <v>152</v>
      </c>
      <c r="AS906" s="11" t="s">
        <v>164</v>
      </c>
      <c r="AT906" s="11">
        <v>4</v>
      </c>
      <c r="AU906" s="11">
        <v>0</v>
      </c>
      <c r="AV906" s="11"/>
      <c r="AW906" s="11"/>
      <c r="AX906" s="17"/>
      <c r="AY906" s="11"/>
      <c r="AZ906" s="11"/>
      <c r="BA906" s="11"/>
      <c r="BB906" s="11"/>
      <c r="BC906" s="16"/>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4">
        <v>41411</v>
      </c>
    </row>
    <row r="907" spans="1:85" s="14" customFormat="1" ht="45" x14ac:dyDescent="0.25">
      <c r="A907" s="11">
        <v>39</v>
      </c>
      <c r="B907" s="11" t="s">
        <v>543</v>
      </c>
      <c r="C907" s="11" t="s">
        <v>544</v>
      </c>
      <c r="D907" s="13">
        <v>39.1</v>
      </c>
      <c r="E907" s="11" t="s">
        <v>545</v>
      </c>
      <c r="F907" s="11" t="s">
        <v>546</v>
      </c>
      <c r="G907" s="11" t="s">
        <v>157</v>
      </c>
      <c r="H907" s="11" t="s">
        <v>158</v>
      </c>
      <c r="I907" s="11" t="s">
        <v>253</v>
      </c>
      <c r="J907" s="11" t="s">
        <v>145</v>
      </c>
      <c r="K907" s="14">
        <v>34608</v>
      </c>
      <c r="L907" s="11" t="s">
        <v>547</v>
      </c>
      <c r="M907" s="11">
        <v>424864</v>
      </c>
      <c r="N907" s="11">
        <v>416190</v>
      </c>
      <c r="O907" s="11">
        <v>110</v>
      </c>
      <c r="P907" s="11" t="s">
        <v>160</v>
      </c>
      <c r="Q907" s="11" t="s">
        <v>548</v>
      </c>
      <c r="R907" s="11">
        <v>5</v>
      </c>
      <c r="S907" s="11" t="s">
        <v>162</v>
      </c>
      <c r="T907" s="11">
        <v>146.5</v>
      </c>
      <c r="U907" s="11">
        <v>0.1</v>
      </c>
      <c r="V907" s="11" t="s">
        <v>162</v>
      </c>
      <c r="W907" s="11">
        <v>1</v>
      </c>
      <c r="X907" s="11">
        <v>0</v>
      </c>
      <c r="Y907" s="11">
        <v>1</v>
      </c>
      <c r="Z907" s="11">
        <v>1</v>
      </c>
      <c r="AA907" s="11">
        <v>0</v>
      </c>
      <c r="AB907" s="11">
        <v>0</v>
      </c>
      <c r="AC907" s="11">
        <v>0</v>
      </c>
      <c r="AD907" s="11">
        <v>0</v>
      </c>
      <c r="AE907" s="11">
        <v>0</v>
      </c>
      <c r="AF907" s="11">
        <v>1</v>
      </c>
      <c r="AG907" s="11">
        <v>0</v>
      </c>
      <c r="AH907" s="11">
        <v>1</v>
      </c>
      <c r="AI907" s="11">
        <v>0</v>
      </c>
      <c r="AJ907" s="11">
        <v>0</v>
      </c>
      <c r="AK907" s="11">
        <v>0</v>
      </c>
      <c r="AL907" s="11">
        <v>0</v>
      </c>
      <c r="AM907" s="11">
        <v>0</v>
      </c>
      <c r="AN907" s="11" t="s">
        <v>405</v>
      </c>
      <c r="AO907" s="11">
        <v>1</v>
      </c>
      <c r="AP907" s="11" t="s">
        <v>549</v>
      </c>
      <c r="AQ907" s="11" t="s">
        <v>256</v>
      </c>
      <c r="AR907" s="11" t="s">
        <v>152</v>
      </c>
      <c r="AS907" s="11" t="s">
        <v>209</v>
      </c>
      <c r="AT907" s="11">
        <v>12</v>
      </c>
      <c r="AU907" s="11">
        <v>12</v>
      </c>
      <c r="AV907" s="11" t="s">
        <v>550</v>
      </c>
      <c r="AW907" s="11" t="s">
        <v>165</v>
      </c>
      <c r="AX907" s="17"/>
      <c r="AY907" s="11" t="s">
        <v>435</v>
      </c>
      <c r="AZ907" s="11" t="s">
        <v>551</v>
      </c>
      <c r="BA907" s="11" t="s">
        <v>544</v>
      </c>
      <c r="BB907" s="11" t="s">
        <v>259</v>
      </c>
      <c r="BC907" s="16">
        <v>12</v>
      </c>
      <c r="BD907" s="11" t="s">
        <v>552</v>
      </c>
      <c r="BE907" s="11" t="s">
        <v>168</v>
      </c>
      <c r="BF907" s="11" t="s">
        <v>261</v>
      </c>
      <c r="BG907" s="11" t="s">
        <v>262</v>
      </c>
      <c r="BH907" s="11" t="s">
        <v>263</v>
      </c>
      <c r="BI907" s="11" t="s">
        <v>553</v>
      </c>
      <c r="BJ907" s="11" t="s">
        <v>173</v>
      </c>
      <c r="BK907" s="11">
        <v>1</v>
      </c>
      <c r="BL907" s="11" t="s">
        <v>554</v>
      </c>
      <c r="BM907" s="11"/>
      <c r="BN907" s="11"/>
      <c r="BO907" s="11"/>
      <c r="BP907" s="11" t="s">
        <v>265</v>
      </c>
      <c r="BQ907" s="11"/>
      <c r="BR907" s="11"/>
      <c r="BS907" s="11"/>
      <c r="BT907" s="11" t="s">
        <v>265</v>
      </c>
      <c r="BU907" s="11" t="s">
        <v>265</v>
      </c>
      <c r="BV907" s="11" t="s">
        <v>265</v>
      </c>
      <c r="BW907" s="11" t="s">
        <v>265</v>
      </c>
      <c r="BX907" s="11" t="s">
        <v>265</v>
      </c>
      <c r="BY907" s="11" t="s">
        <v>265</v>
      </c>
      <c r="BZ907" s="11" t="s">
        <v>265</v>
      </c>
      <c r="CA907" s="11" t="s">
        <v>265</v>
      </c>
      <c r="CB907" s="11" t="s">
        <v>265</v>
      </c>
      <c r="CC907" s="11" t="s">
        <v>265</v>
      </c>
      <c r="CD907" s="11" t="s">
        <v>265</v>
      </c>
      <c r="CE907" s="11" t="s">
        <v>265</v>
      </c>
      <c r="CF907" s="14">
        <v>41411</v>
      </c>
      <c r="CG907" s="14">
        <v>39832</v>
      </c>
    </row>
    <row r="908" spans="1:85" s="14" customFormat="1" ht="45" x14ac:dyDescent="0.25">
      <c r="A908" s="11">
        <v>39</v>
      </c>
      <c r="B908" s="11" t="s">
        <v>543</v>
      </c>
      <c r="C908" s="11" t="s">
        <v>544</v>
      </c>
      <c r="D908" s="13">
        <v>39.200000000000003</v>
      </c>
      <c r="E908" s="11" t="s">
        <v>555</v>
      </c>
      <c r="F908" s="11" t="s">
        <v>546</v>
      </c>
      <c r="G908" s="11" t="s">
        <v>157</v>
      </c>
      <c r="H908" s="11" t="s">
        <v>158</v>
      </c>
      <c r="I908" s="11" t="s">
        <v>253</v>
      </c>
      <c r="J908" s="11" t="s">
        <v>145</v>
      </c>
      <c r="K908" s="14">
        <v>34608</v>
      </c>
      <c r="L908" s="11"/>
      <c r="M908" s="11">
        <v>424960</v>
      </c>
      <c r="N908" s="11">
        <v>416270</v>
      </c>
      <c r="O908" s="11">
        <v>110</v>
      </c>
      <c r="P908" s="11" t="s">
        <v>160</v>
      </c>
      <c r="Q908" s="11" t="s">
        <v>556</v>
      </c>
      <c r="R908" s="11">
        <v>20</v>
      </c>
      <c r="S908" s="11" t="s">
        <v>149</v>
      </c>
      <c r="T908" s="11">
        <v>140</v>
      </c>
      <c r="U908" s="11">
        <v>5</v>
      </c>
      <c r="V908" s="11" t="s">
        <v>150</v>
      </c>
      <c r="W908" s="11">
        <v>1</v>
      </c>
      <c r="X908" s="11">
        <v>0</v>
      </c>
      <c r="Y908" s="11">
        <v>0</v>
      </c>
      <c r="Z908" s="11">
        <v>0</v>
      </c>
      <c r="AA908" s="11">
        <v>1</v>
      </c>
      <c r="AB908" s="11">
        <v>0</v>
      </c>
      <c r="AC908" s="11">
        <v>0</v>
      </c>
      <c r="AD908" s="11">
        <v>0</v>
      </c>
      <c r="AE908" s="11">
        <v>0</v>
      </c>
      <c r="AF908" s="11">
        <v>0</v>
      </c>
      <c r="AG908" s="11">
        <v>0</v>
      </c>
      <c r="AH908" s="11">
        <v>0</v>
      </c>
      <c r="AI908" s="11">
        <v>0</v>
      </c>
      <c r="AJ908" s="11">
        <v>0</v>
      </c>
      <c r="AK908" s="11">
        <v>0</v>
      </c>
      <c r="AL908" s="11">
        <v>0</v>
      </c>
      <c r="AM908" s="11">
        <v>0</v>
      </c>
      <c r="AN908" s="11" t="s">
        <v>557</v>
      </c>
      <c r="AO908" s="11">
        <v>1</v>
      </c>
      <c r="AP908" s="11" t="s">
        <v>549</v>
      </c>
      <c r="AQ908" s="11" t="s">
        <v>256</v>
      </c>
      <c r="AR908" s="11" t="s">
        <v>152</v>
      </c>
      <c r="AS908" s="11" t="s">
        <v>209</v>
      </c>
      <c r="AT908" s="11">
        <v>12</v>
      </c>
      <c r="AU908" s="11">
        <v>0</v>
      </c>
      <c r="AV908" s="11" t="s">
        <v>558</v>
      </c>
      <c r="AW908" s="11"/>
      <c r="AX908" s="17"/>
      <c r="AY908" s="11"/>
      <c r="AZ908" s="11"/>
      <c r="BA908" s="11"/>
      <c r="BB908" s="11"/>
      <c r="BC908" s="16"/>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4">
        <v>41411</v>
      </c>
    </row>
    <row r="909" spans="1:85" s="14" customFormat="1" ht="45" x14ac:dyDescent="0.25">
      <c r="A909" s="11">
        <v>39</v>
      </c>
      <c r="B909" s="11" t="s">
        <v>543</v>
      </c>
      <c r="C909" s="11" t="s">
        <v>544</v>
      </c>
      <c r="D909" s="13">
        <v>39.299999999999997</v>
      </c>
      <c r="E909" s="11" t="s">
        <v>559</v>
      </c>
      <c r="F909" s="11" t="s">
        <v>546</v>
      </c>
      <c r="G909" s="11" t="s">
        <v>157</v>
      </c>
      <c r="H909" s="11" t="s">
        <v>158</v>
      </c>
      <c r="I909" s="11" t="s">
        <v>253</v>
      </c>
      <c r="J909" s="11" t="s">
        <v>145</v>
      </c>
      <c r="K909" s="14">
        <v>34608</v>
      </c>
      <c r="L909" s="11"/>
      <c r="M909" s="11">
        <v>425025</v>
      </c>
      <c r="N909" s="11">
        <v>416355</v>
      </c>
      <c r="O909" s="11">
        <v>110</v>
      </c>
      <c r="P909" s="11" t="s">
        <v>160</v>
      </c>
      <c r="Q909" s="11" t="s">
        <v>560</v>
      </c>
      <c r="R909" s="11">
        <v>20</v>
      </c>
      <c r="S909" s="11" t="s">
        <v>149</v>
      </c>
      <c r="T909" s="11">
        <v>135</v>
      </c>
      <c r="U909" s="11">
        <v>5</v>
      </c>
      <c r="V909" s="11" t="s">
        <v>150</v>
      </c>
      <c r="W909" s="11">
        <v>1</v>
      </c>
      <c r="X909" s="11">
        <v>0</v>
      </c>
      <c r="Y909" s="11">
        <v>0</v>
      </c>
      <c r="Z909" s="11">
        <v>0</v>
      </c>
      <c r="AA909" s="11">
        <v>1</v>
      </c>
      <c r="AB909" s="11">
        <v>0</v>
      </c>
      <c r="AC909" s="11">
        <v>0</v>
      </c>
      <c r="AD909" s="11">
        <v>0</v>
      </c>
      <c r="AE909" s="11">
        <v>0</v>
      </c>
      <c r="AF909" s="11">
        <v>1</v>
      </c>
      <c r="AG909" s="11">
        <v>0</v>
      </c>
      <c r="AH909" s="11">
        <v>0</v>
      </c>
      <c r="AI909" s="11">
        <v>0</v>
      </c>
      <c r="AJ909" s="11">
        <v>0</v>
      </c>
      <c r="AK909" s="11">
        <v>0</v>
      </c>
      <c r="AL909" s="11">
        <v>0</v>
      </c>
      <c r="AM909" s="11">
        <v>0</v>
      </c>
      <c r="AN909" s="11" t="s">
        <v>274</v>
      </c>
      <c r="AO909" s="11">
        <v>1</v>
      </c>
      <c r="AP909" s="11" t="s">
        <v>549</v>
      </c>
      <c r="AQ909" s="11" t="s">
        <v>256</v>
      </c>
      <c r="AR909" s="11" t="s">
        <v>152</v>
      </c>
      <c r="AS909" s="11" t="s">
        <v>209</v>
      </c>
      <c r="AT909" s="11">
        <v>12</v>
      </c>
      <c r="AU909" s="11">
        <v>0</v>
      </c>
      <c r="AV909" s="11" t="s">
        <v>558</v>
      </c>
      <c r="AW909" s="11"/>
      <c r="AX909" s="17"/>
      <c r="AY909" s="11"/>
      <c r="AZ909" s="11"/>
      <c r="BA909" s="11"/>
      <c r="BB909" s="11"/>
      <c r="BC909" s="16"/>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4">
        <v>41411</v>
      </c>
    </row>
    <row r="910" spans="1:85" s="14" customFormat="1" ht="45" x14ac:dyDescent="0.25">
      <c r="A910" s="11">
        <v>39</v>
      </c>
      <c r="B910" s="11" t="s">
        <v>543</v>
      </c>
      <c r="C910" s="11" t="s">
        <v>544</v>
      </c>
      <c r="D910" s="13">
        <v>39.4</v>
      </c>
      <c r="E910" s="11" t="s">
        <v>561</v>
      </c>
      <c r="F910" s="11" t="s">
        <v>546</v>
      </c>
      <c r="G910" s="11" t="s">
        <v>157</v>
      </c>
      <c r="H910" s="11" t="s">
        <v>158</v>
      </c>
      <c r="I910" s="11" t="s">
        <v>253</v>
      </c>
      <c r="J910" s="11" t="s">
        <v>145</v>
      </c>
      <c r="K910" s="14">
        <v>34608</v>
      </c>
      <c r="L910" s="11"/>
      <c r="M910" s="11">
        <v>425075</v>
      </c>
      <c r="N910" s="11">
        <v>416365</v>
      </c>
      <c r="O910" s="11">
        <v>110</v>
      </c>
      <c r="P910" s="11" t="s">
        <v>160</v>
      </c>
      <c r="Q910" s="11" t="s">
        <v>562</v>
      </c>
      <c r="R910" s="11">
        <v>20</v>
      </c>
      <c r="S910" s="11" t="s">
        <v>149</v>
      </c>
      <c r="T910" s="11">
        <v>130</v>
      </c>
      <c r="U910" s="11">
        <v>5</v>
      </c>
      <c r="V910" s="11" t="s">
        <v>150</v>
      </c>
      <c r="W910" s="11">
        <v>1</v>
      </c>
      <c r="X910" s="11">
        <v>0</v>
      </c>
      <c r="Y910" s="11">
        <v>0</v>
      </c>
      <c r="Z910" s="11">
        <v>0</v>
      </c>
      <c r="AA910" s="11">
        <v>1</v>
      </c>
      <c r="AB910" s="11">
        <v>0</v>
      </c>
      <c r="AC910" s="11">
        <v>0</v>
      </c>
      <c r="AD910" s="11">
        <v>0</v>
      </c>
      <c r="AE910" s="11">
        <v>0</v>
      </c>
      <c r="AF910" s="11">
        <v>0</v>
      </c>
      <c r="AG910" s="11">
        <v>0</v>
      </c>
      <c r="AH910" s="11">
        <v>0</v>
      </c>
      <c r="AI910" s="11">
        <v>0</v>
      </c>
      <c r="AJ910" s="11">
        <v>0</v>
      </c>
      <c r="AK910" s="11">
        <v>0</v>
      </c>
      <c r="AL910" s="11">
        <v>0</v>
      </c>
      <c r="AM910" s="11">
        <v>0</v>
      </c>
      <c r="AN910" s="11" t="s">
        <v>557</v>
      </c>
      <c r="AO910" s="11">
        <v>1</v>
      </c>
      <c r="AP910" s="11" t="s">
        <v>549</v>
      </c>
      <c r="AQ910" s="11" t="s">
        <v>256</v>
      </c>
      <c r="AR910" s="11" t="s">
        <v>152</v>
      </c>
      <c r="AS910" s="11" t="s">
        <v>209</v>
      </c>
      <c r="AT910" s="11">
        <v>12</v>
      </c>
      <c r="AU910" s="11">
        <v>0</v>
      </c>
      <c r="AV910" s="11" t="s">
        <v>558</v>
      </c>
      <c r="AW910" s="11"/>
      <c r="AX910" s="17"/>
      <c r="AY910" s="11"/>
      <c r="AZ910" s="11"/>
      <c r="BA910" s="11"/>
      <c r="BB910" s="11"/>
      <c r="BC910" s="16"/>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4">
        <v>41411</v>
      </c>
    </row>
    <row r="911" spans="1:85" s="14" customFormat="1" ht="45" x14ac:dyDescent="0.25">
      <c r="A911" s="11">
        <v>39</v>
      </c>
      <c r="B911" s="11" t="s">
        <v>543</v>
      </c>
      <c r="C911" s="11" t="s">
        <v>544</v>
      </c>
      <c r="D911" s="13">
        <v>39.5</v>
      </c>
      <c r="E911" s="11" t="s">
        <v>279</v>
      </c>
      <c r="F911" s="11" t="s">
        <v>546</v>
      </c>
      <c r="G911" s="11" t="s">
        <v>157</v>
      </c>
      <c r="H911" s="11" t="s">
        <v>158</v>
      </c>
      <c r="I911" s="11" t="s">
        <v>253</v>
      </c>
      <c r="J911" s="11" t="s">
        <v>145</v>
      </c>
      <c r="K911" s="14">
        <v>34608</v>
      </c>
      <c r="L911" s="11"/>
      <c r="M911" s="11">
        <v>425155</v>
      </c>
      <c r="N911" s="11">
        <v>416445</v>
      </c>
      <c r="O911" s="11">
        <v>110</v>
      </c>
      <c r="P911" s="11" t="s">
        <v>160</v>
      </c>
      <c r="Q911" s="11" t="s">
        <v>563</v>
      </c>
      <c r="R911" s="11">
        <v>10</v>
      </c>
      <c r="S911" s="11" t="s">
        <v>149</v>
      </c>
      <c r="T911" s="11">
        <v>123</v>
      </c>
      <c r="U911" s="11">
        <v>5</v>
      </c>
      <c r="V911" s="11" t="s">
        <v>150</v>
      </c>
      <c r="W911" s="11">
        <v>1</v>
      </c>
      <c r="X911" s="11">
        <v>0</v>
      </c>
      <c r="Y911" s="11">
        <v>0</v>
      </c>
      <c r="Z911" s="11">
        <v>0</v>
      </c>
      <c r="AA911" s="11">
        <v>0</v>
      </c>
      <c r="AB911" s="11">
        <v>0</v>
      </c>
      <c r="AC911" s="11">
        <v>0</v>
      </c>
      <c r="AD911" s="11">
        <v>1</v>
      </c>
      <c r="AE911" s="11">
        <v>0</v>
      </c>
      <c r="AF911" s="11">
        <v>1</v>
      </c>
      <c r="AG911" s="11">
        <v>0</v>
      </c>
      <c r="AH911" s="11">
        <v>0</v>
      </c>
      <c r="AI911" s="11">
        <v>0</v>
      </c>
      <c r="AJ911" s="11">
        <v>0</v>
      </c>
      <c r="AK911" s="11">
        <v>0</v>
      </c>
      <c r="AL911" s="11">
        <v>0</v>
      </c>
      <c r="AM911" s="11">
        <v>0</v>
      </c>
      <c r="AN911" s="11" t="s">
        <v>281</v>
      </c>
      <c r="AO911" s="11">
        <v>1</v>
      </c>
      <c r="AP911" s="11" t="s">
        <v>549</v>
      </c>
      <c r="AQ911" s="11" t="s">
        <v>256</v>
      </c>
      <c r="AR911" s="11" t="s">
        <v>152</v>
      </c>
      <c r="AS911" s="11" t="s">
        <v>209</v>
      </c>
      <c r="AT911" s="11">
        <v>12</v>
      </c>
      <c r="AU911" s="11">
        <v>0</v>
      </c>
      <c r="AV911" s="11" t="s">
        <v>558</v>
      </c>
      <c r="AW911" s="11" t="s">
        <v>165</v>
      </c>
      <c r="AX911" s="17"/>
      <c r="AY911" s="11" t="s">
        <v>564</v>
      </c>
      <c r="AZ911" s="11" t="s">
        <v>565</v>
      </c>
      <c r="BA911" s="11" t="s">
        <v>544</v>
      </c>
      <c r="BB911" s="11" t="s">
        <v>259</v>
      </c>
      <c r="BC911" s="16">
        <v>12</v>
      </c>
      <c r="BD911" s="11" t="s">
        <v>552</v>
      </c>
      <c r="BE911" s="11" t="s">
        <v>168</v>
      </c>
      <c r="BF911" s="11" t="s">
        <v>261</v>
      </c>
      <c r="BG911" s="11" t="s">
        <v>262</v>
      </c>
      <c r="BH911" s="11" t="s">
        <v>263</v>
      </c>
      <c r="BI911" s="11" t="s">
        <v>553</v>
      </c>
      <c r="BJ911" s="11" t="s">
        <v>173</v>
      </c>
      <c r="BK911" s="11">
        <v>1</v>
      </c>
      <c r="BL911" s="11" t="s">
        <v>554</v>
      </c>
      <c r="BM911" s="11"/>
      <c r="BN911" s="11"/>
      <c r="BO911" s="11"/>
      <c r="BP911" s="11" t="s">
        <v>265</v>
      </c>
      <c r="BQ911" s="11"/>
      <c r="BR911" s="11"/>
      <c r="BS911" s="11"/>
      <c r="BT911" s="11" t="s">
        <v>265</v>
      </c>
      <c r="BU911" s="11" t="s">
        <v>265</v>
      </c>
      <c r="BV911" s="11" t="s">
        <v>265</v>
      </c>
      <c r="BW911" s="11" t="s">
        <v>265</v>
      </c>
      <c r="BX911" s="11" t="s">
        <v>265</v>
      </c>
      <c r="BY911" s="11" t="s">
        <v>265</v>
      </c>
      <c r="BZ911" s="11" t="s">
        <v>265</v>
      </c>
      <c r="CA911" s="11" t="s">
        <v>265</v>
      </c>
      <c r="CB911" s="11" t="s">
        <v>265</v>
      </c>
      <c r="CC911" s="11" t="s">
        <v>265</v>
      </c>
      <c r="CD911" s="11" t="s">
        <v>265</v>
      </c>
      <c r="CE911" s="11" t="s">
        <v>265</v>
      </c>
      <c r="CF911" s="14">
        <v>41411</v>
      </c>
      <c r="CG911" s="14">
        <v>39832</v>
      </c>
    </row>
    <row r="912" spans="1:85" s="14" customFormat="1" ht="45" x14ac:dyDescent="0.25">
      <c r="A912" s="24">
        <v>39</v>
      </c>
      <c r="B912" s="24" t="s">
        <v>543</v>
      </c>
      <c r="C912" s="25" t="s">
        <v>544</v>
      </c>
      <c r="D912" s="26">
        <v>39.6</v>
      </c>
      <c r="E912" s="24" t="s">
        <v>566</v>
      </c>
      <c r="F912" s="24" t="s">
        <v>546</v>
      </c>
      <c r="G912" s="24" t="s">
        <v>157</v>
      </c>
      <c r="H912" s="24" t="s">
        <v>158</v>
      </c>
      <c r="I912" s="24" t="s">
        <v>253</v>
      </c>
      <c r="J912" s="24" t="s">
        <v>145</v>
      </c>
      <c r="K912" s="27">
        <v>34608</v>
      </c>
      <c r="L912" s="24"/>
      <c r="M912" s="24">
        <v>425155</v>
      </c>
      <c r="N912" s="24">
        <v>416445</v>
      </c>
      <c r="O912" s="24">
        <v>110</v>
      </c>
      <c r="P912" s="24" t="s">
        <v>160</v>
      </c>
      <c r="Q912" s="24" t="s">
        <v>563</v>
      </c>
      <c r="R912" s="24">
        <v>10</v>
      </c>
      <c r="S912" s="24" t="s">
        <v>149</v>
      </c>
      <c r="T912" s="24">
        <v>123</v>
      </c>
      <c r="U912" s="24">
        <v>5</v>
      </c>
      <c r="V912" s="24" t="s">
        <v>150</v>
      </c>
      <c r="W912" s="24">
        <v>1</v>
      </c>
      <c r="X912" s="24">
        <v>0</v>
      </c>
      <c r="Y912" s="24">
        <v>0</v>
      </c>
      <c r="Z912" s="24">
        <v>0</v>
      </c>
      <c r="AA912" s="24">
        <v>0</v>
      </c>
      <c r="AB912" s="24">
        <v>0</v>
      </c>
      <c r="AC912" s="24">
        <v>0</v>
      </c>
      <c r="AD912" s="24">
        <v>1</v>
      </c>
      <c r="AE912" s="24">
        <v>0</v>
      </c>
      <c r="AF912" s="24">
        <v>1</v>
      </c>
      <c r="AG912" s="24">
        <v>0</v>
      </c>
      <c r="AH912" s="24">
        <v>0</v>
      </c>
      <c r="AI912" s="24">
        <v>0</v>
      </c>
      <c r="AJ912" s="24">
        <v>0</v>
      </c>
      <c r="AK912" s="24">
        <v>0</v>
      </c>
      <c r="AL912" s="24">
        <v>0</v>
      </c>
      <c r="AM912" s="24">
        <v>0</v>
      </c>
      <c r="AN912" s="24" t="s">
        <v>281</v>
      </c>
      <c r="AO912" s="24">
        <v>1</v>
      </c>
      <c r="AP912" s="24" t="s">
        <v>549</v>
      </c>
      <c r="AQ912" s="24" t="s">
        <v>256</v>
      </c>
      <c r="AR912" s="24" t="s">
        <v>152</v>
      </c>
      <c r="AS912" s="25" t="s">
        <v>209</v>
      </c>
      <c r="AT912" s="24">
        <v>12</v>
      </c>
      <c r="AU912" s="11">
        <v>0</v>
      </c>
      <c r="AV912" s="24" t="s">
        <v>558</v>
      </c>
      <c r="AW912" s="25" t="s">
        <v>165</v>
      </c>
      <c r="AX912" s="28"/>
      <c r="AY912" s="25" t="s">
        <v>566</v>
      </c>
      <c r="AZ912" s="25" t="s">
        <v>567</v>
      </c>
      <c r="BA912" s="25" t="s">
        <v>544</v>
      </c>
      <c r="BB912" s="25" t="s">
        <v>259</v>
      </c>
      <c r="BC912" s="29">
        <v>12</v>
      </c>
      <c r="BD912" s="25" t="s">
        <v>552</v>
      </c>
      <c r="BE912" s="25" t="s">
        <v>168</v>
      </c>
      <c r="BF912" s="25" t="s">
        <v>261</v>
      </c>
      <c r="BG912" s="25" t="s">
        <v>262</v>
      </c>
      <c r="BH912" s="25" t="s">
        <v>263</v>
      </c>
      <c r="BI912" s="25" t="s">
        <v>553</v>
      </c>
      <c r="BJ912" s="25" t="s">
        <v>173</v>
      </c>
      <c r="BK912" s="25">
        <v>1</v>
      </c>
      <c r="BL912" s="25" t="s">
        <v>554</v>
      </c>
      <c r="BM912" s="25"/>
      <c r="BN912" s="25"/>
      <c r="BO912" s="25"/>
      <c r="BP912" s="25" t="s">
        <v>265</v>
      </c>
      <c r="BQ912" s="25"/>
      <c r="BR912" s="25"/>
      <c r="BS912" s="25"/>
      <c r="BT912" s="25" t="s">
        <v>265</v>
      </c>
      <c r="BU912" s="25" t="s">
        <v>265</v>
      </c>
      <c r="BV912" s="25" t="s">
        <v>265</v>
      </c>
      <c r="BW912" s="25" t="s">
        <v>265</v>
      </c>
      <c r="BX912" s="25" t="s">
        <v>265</v>
      </c>
      <c r="BY912" s="25" t="s">
        <v>265</v>
      </c>
      <c r="BZ912" s="25" t="s">
        <v>265</v>
      </c>
      <c r="CA912" s="25" t="s">
        <v>265</v>
      </c>
      <c r="CB912" s="25" t="s">
        <v>265</v>
      </c>
      <c r="CC912" s="25" t="s">
        <v>265</v>
      </c>
      <c r="CD912" s="25" t="s">
        <v>265</v>
      </c>
      <c r="CE912" s="25" t="s">
        <v>265</v>
      </c>
      <c r="CF912" s="30">
        <v>41411</v>
      </c>
      <c r="CG912" s="14">
        <v>39832</v>
      </c>
    </row>
    <row r="913" spans="1:85" s="14" customFormat="1" ht="45" x14ac:dyDescent="0.25">
      <c r="A913" s="39">
        <v>39</v>
      </c>
      <c r="B913" s="39" t="s">
        <v>543</v>
      </c>
      <c r="C913" s="40" t="s">
        <v>544</v>
      </c>
      <c r="D913" s="41">
        <v>39.700000000000003</v>
      </c>
      <c r="E913" s="39" t="s">
        <v>568</v>
      </c>
      <c r="F913" s="39" t="s">
        <v>546</v>
      </c>
      <c r="G913" s="39" t="s">
        <v>157</v>
      </c>
      <c r="H913" s="39" t="s">
        <v>158</v>
      </c>
      <c r="I913" s="39" t="s">
        <v>253</v>
      </c>
      <c r="J913" s="39" t="s">
        <v>145</v>
      </c>
      <c r="K913" s="42">
        <v>34608</v>
      </c>
      <c r="L913" s="39"/>
      <c r="M913" s="39"/>
      <c r="N913" s="39"/>
      <c r="O913" s="39"/>
      <c r="P913" s="39"/>
      <c r="Q913" s="39"/>
      <c r="R913" s="39"/>
      <c r="S913" s="39"/>
      <c r="T913" s="39"/>
      <c r="U913" s="39"/>
      <c r="V913" s="39"/>
      <c r="W913" s="39">
        <v>1</v>
      </c>
      <c r="X913" s="39">
        <v>0</v>
      </c>
      <c r="Y913" s="39">
        <v>0</v>
      </c>
      <c r="Z913" s="39">
        <v>0</v>
      </c>
      <c r="AA913" s="39">
        <v>0</v>
      </c>
      <c r="AB913" s="39">
        <v>0</v>
      </c>
      <c r="AC913" s="39">
        <v>0</v>
      </c>
      <c r="AD913" s="39">
        <v>0</v>
      </c>
      <c r="AE913" s="39">
        <v>0</v>
      </c>
      <c r="AF913" s="39">
        <v>1</v>
      </c>
      <c r="AG913" s="39">
        <v>0</v>
      </c>
      <c r="AH913" s="39">
        <v>0</v>
      </c>
      <c r="AI913" s="39">
        <v>0</v>
      </c>
      <c r="AJ913" s="39">
        <v>0</v>
      </c>
      <c r="AK913" s="39">
        <v>0</v>
      </c>
      <c r="AL913" s="39">
        <v>0</v>
      </c>
      <c r="AM913" s="39">
        <v>0</v>
      </c>
      <c r="AN913" s="39" t="s">
        <v>185</v>
      </c>
      <c r="AO913" s="39">
        <v>1</v>
      </c>
      <c r="AP913" s="39" t="s">
        <v>549</v>
      </c>
      <c r="AQ913" s="39" t="s">
        <v>256</v>
      </c>
      <c r="AR913" s="39" t="s">
        <v>152</v>
      </c>
      <c r="AS913" s="40" t="s">
        <v>209</v>
      </c>
      <c r="AT913" s="39">
        <v>12</v>
      </c>
      <c r="AU913" s="40">
        <v>0</v>
      </c>
      <c r="AV913" s="39" t="s">
        <v>558</v>
      </c>
      <c r="AW913" s="40" t="s">
        <v>165</v>
      </c>
      <c r="AX913" s="43"/>
      <c r="AY913" s="40"/>
      <c r="AZ913" s="40"/>
      <c r="BA913" s="40"/>
      <c r="BB913" s="40"/>
      <c r="BC913" s="44"/>
      <c r="BD913" s="40"/>
      <c r="BE913" s="40"/>
      <c r="BF913" s="40"/>
      <c r="BG913" s="40"/>
      <c r="BH913" s="40"/>
      <c r="BI913" s="40"/>
      <c r="BJ913" s="40"/>
      <c r="BK913" s="40"/>
      <c r="BL913" s="40"/>
      <c r="BM913" s="40"/>
      <c r="BN913" s="40"/>
      <c r="BO913" s="40"/>
      <c r="BP913" s="40"/>
      <c r="BQ913" s="40"/>
      <c r="BR913" s="40"/>
      <c r="BS913" s="40"/>
      <c r="BT913" s="40"/>
      <c r="BU913" s="40"/>
      <c r="BV913" s="40"/>
      <c r="BW913" s="40"/>
      <c r="BX913" s="40"/>
      <c r="BY913" s="40"/>
      <c r="BZ913" s="40"/>
      <c r="CA913" s="40"/>
      <c r="CB913" s="40"/>
      <c r="CC913" s="40"/>
      <c r="CD913" s="40"/>
      <c r="CE913" s="40"/>
      <c r="CF913" s="45"/>
      <c r="CG913" s="45"/>
    </row>
    <row r="914" spans="1:85" s="14" customFormat="1" ht="45" x14ac:dyDescent="0.25">
      <c r="A914" s="39">
        <v>39</v>
      </c>
      <c r="B914" s="39" t="s">
        <v>543</v>
      </c>
      <c r="C914" s="40" t="s">
        <v>544</v>
      </c>
      <c r="D914" s="41">
        <v>39.799999999999997</v>
      </c>
      <c r="E914" s="39" t="s">
        <v>569</v>
      </c>
      <c r="F914" s="39" t="s">
        <v>546</v>
      </c>
      <c r="G914" s="39" t="s">
        <v>157</v>
      </c>
      <c r="H914" s="39" t="s">
        <v>158</v>
      </c>
      <c r="I914" s="39" t="s">
        <v>253</v>
      </c>
      <c r="J914" s="39" t="s">
        <v>145</v>
      </c>
      <c r="K914" s="42">
        <v>34608</v>
      </c>
      <c r="L914" s="39"/>
      <c r="M914" s="39"/>
      <c r="N914" s="39"/>
      <c r="O914" s="39"/>
      <c r="P914" s="39"/>
      <c r="Q914" s="39"/>
      <c r="R914" s="39"/>
      <c r="S914" s="39"/>
      <c r="T914" s="39"/>
      <c r="U914" s="39"/>
      <c r="V914" s="39"/>
      <c r="W914" s="39">
        <v>1</v>
      </c>
      <c r="X914" s="39">
        <v>0</v>
      </c>
      <c r="Y914" s="39">
        <v>0</v>
      </c>
      <c r="Z914" s="39">
        <v>0</v>
      </c>
      <c r="AA914" s="39">
        <v>0</v>
      </c>
      <c r="AB914" s="39">
        <v>0</v>
      </c>
      <c r="AC914" s="39">
        <v>0</v>
      </c>
      <c r="AD914" s="39">
        <v>0</v>
      </c>
      <c r="AE914" s="39">
        <v>0</v>
      </c>
      <c r="AF914" s="39">
        <v>1</v>
      </c>
      <c r="AG914" s="39">
        <v>0</v>
      </c>
      <c r="AH914" s="39">
        <v>0</v>
      </c>
      <c r="AI914" s="39">
        <v>0</v>
      </c>
      <c r="AJ914" s="39">
        <v>0</v>
      </c>
      <c r="AK914" s="39">
        <v>0</v>
      </c>
      <c r="AL914" s="39">
        <v>0</v>
      </c>
      <c r="AM914" s="39">
        <v>0</v>
      </c>
      <c r="AN914" s="39" t="s">
        <v>185</v>
      </c>
      <c r="AO914" s="39">
        <v>1</v>
      </c>
      <c r="AP914" s="39" t="s">
        <v>549</v>
      </c>
      <c r="AQ914" s="39" t="s">
        <v>256</v>
      </c>
      <c r="AR914" s="39" t="s">
        <v>152</v>
      </c>
      <c r="AS914" s="40" t="s">
        <v>209</v>
      </c>
      <c r="AT914" s="39">
        <v>12</v>
      </c>
      <c r="AU914" s="40">
        <v>0</v>
      </c>
      <c r="AV914" s="39" t="s">
        <v>558</v>
      </c>
      <c r="AW914" s="40" t="s">
        <v>165</v>
      </c>
      <c r="AX914" s="43"/>
      <c r="AY914" s="40"/>
      <c r="AZ914" s="40"/>
      <c r="BA914" s="40"/>
      <c r="BB914" s="40"/>
      <c r="BC914" s="44"/>
      <c r="BD914" s="40"/>
      <c r="BE914" s="40"/>
      <c r="BF914" s="40"/>
      <c r="BG914" s="40"/>
      <c r="BH914" s="40"/>
      <c r="BI914" s="40"/>
      <c r="BJ914" s="40"/>
      <c r="BK914" s="40"/>
      <c r="BL914" s="40"/>
      <c r="BM914" s="40"/>
      <c r="BN914" s="40"/>
      <c r="BO914" s="40"/>
      <c r="BP914" s="40"/>
      <c r="BQ914" s="40"/>
      <c r="BR914" s="40"/>
      <c r="BS914" s="40"/>
      <c r="BT914" s="40"/>
      <c r="BU914" s="40"/>
      <c r="BV914" s="40"/>
      <c r="BW914" s="40"/>
      <c r="BX914" s="40"/>
      <c r="BY914" s="40"/>
      <c r="BZ914" s="40"/>
      <c r="CA914" s="40"/>
      <c r="CB914" s="40"/>
      <c r="CC914" s="40"/>
      <c r="CD914" s="40"/>
      <c r="CE914" s="40"/>
      <c r="CF914" s="45"/>
      <c r="CG914" s="45"/>
    </row>
    <row r="915" spans="1:85" s="14" customFormat="1" ht="30" x14ac:dyDescent="0.25">
      <c r="A915" s="11">
        <v>215</v>
      </c>
      <c r="B915" s="11" t="s">
        <v>1751</v>
      </c>
      <c r="C915" s="11"/>
      <c r="D915" s="13">
        <v>215.1</v>
      </c>
      <c r="E915" s="11" t="s">
        <v>1752</v>
      </c>
      <c r="F915" s="11" t="s">
        <v>141</v>
      </c>
      <c r="G915" s="11" t="s">
        <v>157</v>
      </c>
      <c r="H915" s="11" t="s">
        <v>744</v>
      </c>
      <c r="I915" s="11" t="s">
        <v>141</v>
      </c>
      <c r="J915" s="11" t="s">
        <v>1753</v>
      </c>
      <c r="K915" s="14">
        <v>35855</v>
      </c>
      <c r="L915" s="11"/>
      <c r="M915" s="11">
        <v>429515</v>
      </c>
      <c r="N915" s="11">
        <v>418207</v>
      </c>
      <c r="O915" s="11">
        <v>110</v>
      </c>
      <c r="P915" s="11" t="s">
        <v>160</v>
      </c>
      <c r="Q915" s="11" t="s">
        <v>1754</v>
      </c>
      <c r="R915" s="11">
        <v>10</v>
      </c>
      <c r="S915" s="11" t="s">
        <v>149</v>
      </c>
      <c r="T915" s="11">
        <v>0</v>
      </c>
      <c r="U915" s="11">
        <v>20</v>
      </c>
      <c r="V915" s="11"/>
      <c r="W915" s="11">
        <v>1</v>
      </c>
      <c r="X915" s="11">
        <v>0</v>
      </c>
      <c r="Y915" s="11">
        <v>0</v>
      </c>
      <c r="Z915" s="11">
        <v>0</v>
      </c>
      <c r="AA915" s="11">
        <v>0</v>
      </c>
      <c r="AB915" s="11">
        <v>0</v>
      </c>
      <c r="AC915" s="11">
        <v>0</v>
      </c>
      <c r="AD915" s="11">
        <v>0</v>
      </c>
      <c r="AE915" s="11">
        <v>0</v>
      </c>
      <c r="AF915" s="11">
        <v>0</v>
      </c>
      <c r="AG915" s="11">
        <v>0</v>
      </c>
      <c r="AH915" s="11">
        <v>1</v>
      </c>
      <c r="AI915" s="11">
        <v>0</v>
      </c>
      <c r="AJ915" s="11">
        <v>0</v>
      </c>
      <c r="AK915" s="11">
        <v>0</v>
      </c>
      <c r="AL915" s="11">
        <v>0</v>
      </c>
      <c r="AM915" s="11">
        <v>0</v>
      </c>
      <c r="AN915" s="11" t="s">
        <v>154</v>
      </c>
      <c r="AO915" s="11">
        <v>0</v>
      </c>
      <c r="AP915" s="11"/>
      <c r="AQ915" s="11" t="s">
        <v>141</v>
      </c>
      <c r="AR915" s="11" t="s">
        <v>152</v>
      </c>
      <c r="AS915" s="11" t="s">
        <v>164</v>
      </c>
      <c r="AT915" s="11">
        <v>4</v>
      </c>
      <c r="AU915" s="11">
        <v>4</v>
      </c>
      <c r="AV915" s="11"/>
      <c r="AW915" s="11"/>
      <c r="AX915" s="17"/>
      <c r="AY915" s="11"/>
      <c r="AZ915" s="11"/>
      <c r="BA915" s="11"/>
      <c r="BB915" s="11"/>
      <c r="BC915" s="16"/>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4">
        <v>41411</v>
      </c>
    </row>
    <row r="916" spans="1:85" ht="30" x14ac:dyDescent="0.25">
      <c r="A916" s="11">
        <v>215</v>
      </c>
      <c r="B916" s="11" t="s">
        <v>1751</v>
      </c>
      <c r="D916" s="13">
        <v>215.2</v>
      </c>
      <c r="E916" s="11" t="s">
        <v>1755</v>
      </c>
      <c r="F916" s="11" t="s">
        <v>141</v>
      </c>
      <c r="G916" s="11" t="s">
        <v>157</v>
      </c>
      <c r="H916" s="11" t="s">
        <v>744</v>
      </c>
      <c r="I916" s="11" t="s">
        <v>141</v>
      </c>
      <c r="J916" s="11" t="s">
        <v>1753</v>
      </c>
      <c r="K916" s="14">
        <v>35855</v>
      </c>
      <c r="M916" s="11">
        <v>429600</v>
      </c>
      <c r="N916" s="11">
        <v>418300</v>
      </c>
      <c r="O916" s="11">
        <v>110</v>
      </c>
      <c r="P916" s="11" t="s">
        <v>160</v>
      </c>
      <c r="Q916" s="11" t="s">
        <v>1756</v>
      </c>
      <c r="R916" s="11">
        <v>200</v>
      </c>
      <c r="T916" s="11">
        <v>0</v>
      </c>
      <c r="U916" s="11">
        <v>20</v>
      </c>
      <c r="W916" s="11">
        <v>1</v>
      </c>
      <c r="X916" s="11">
        <v>0</v>
      </c>
      <c r="Y916" s="11">
        <v>0</v>
      </c>
      <c r="Z916" s="11">
        <v>0</v>
      </c>
      <c r="AA916" s="11">
        <v>0</v>
      </c>
      <c r="AB916" s="11">
        <v>0</v>
      </c>
      <c r="AC916" s="11">
        <v>0</v>
      </c>
      <c r="AD916" s="11">
        <v>0</v>
      </c>
      <c r="AE916" s="11">
        <v>0</v>
      </c>
      <c r="AF916" s="11">
        <v>0</v>
      </c>
      <c r="AG916" s="11">
        <v>0</v>
      </c>
      <c r="AH916" s="11">
        <v>1</v>
      </c>
      <c r="AI916" s="11">
        <v>0</v>
      </c>
      <c r="AJ916" s="11">
        <v>0</v>
      </c>
      <c r="AK916" s="11">
        <v>0</v>
      </c>
      <c r="AL916" s="11">
        <v>0</v>
      </c>
      <c r="AM916" s="11">
        <v>0</v>
      </c>
      <c r="AN916" s="11" t="s">
        <v>154</v>
      </c>
      <c r="AO916" s="11">
        <v>0</v>
      </c>
      <c r="AQ916" s="11" t="s">
        <v>141</v>
      </c>
      <c r="AR916" s="11" t="s">
        <v>152</v>
      </c>
      <c r="AS916" s="11" t="s">
        <v>164</v>
      </c>
      <c r="AT916" s="11">
        <v>4</v>
      </c>
      <c r="AU916" s="11">
        <v>0</v>
      </c>
      <c r="AX916" s="17"/>
      <c r="CF916" s="14">
        <v>41411</v>
      </c>
    </row>
    <row r="917" spans="1:85" s="18" customFormat="1" ht="30" x14ac:dyDescent="0.25">
      <c r="A917" s="11">
        <v>215</v>
      </c>
      <c r="B917" s="11" t="s">
        <v>1751</v>
      </c>
      <c r="C917" s="11"/>
      <c r="D917" s="13">
        <v>215.3</v>
      </c>
      <c r="E917" s="11" t="s">
        <v>1757</v>
      </c>
      <c r="F917" s="11" t="s">
        <v>141</v>
      </c>
      <c r="G917" s="11" t="s">
        <v>157</v>
      </c>
      <c r="H917" s="11" t="s">
        <v>744</v>
      </c>
      <c r="I917" s="11" t="s">
        <v>141</v>
      </c>
      <c r="J917" s="11" t="s">
        <v>1753</v>
      </c>
      <c r="K917" s="14">
        <v>35855</v>
      </c>
      <c r="L917" s="11"/>
      <c r="M917" s="11">
        <v>429600</v>
      </c>
      <c r="N917" s="11">
        <v>418300</v>
      </c>
      <c r="O917" s="11">
        <v>110</v>
      </c>
      <c r="P917" s="11" t="s">
        <v>160</v>
      </c>
      <c r="Q917" s="11" t="s">
        <v>1756</v>
      </c>
      <c r="R917" s="11">
        <v>200</v>
      </c>
      <c r="S917" s="11"/>
      <c r="T917" s="11">
        <v>0</v>
      </c>
      <c r="U917" s="11">
        <v>20</v>
      </c>
      <c r="V917" s="11"/>
      <c r="W917" s="11">
        <v>1</v>
      </c>
      <c r="X917" s="11">
        <v>0</v>
      </c>
      <c r="Y917" s="11">
        <v>0</v>
      </c>
      <c r="Z917" s="11">
        <v>0</v>
      </c>
      <c r="AA917" s="11">
        <v>0</v>
      </c>
      <c r="AB917" s="11">
        <v>0</v>
      </c>
      <c r="AC917" s="11">
        <v>0</v>
      </c>
      <c r="AD917" s="11">
        <v>0</v>
      </c>
      <c r="AE917" s="11">
        <v>0</v>
      </c>
      <c r="AF917" s="11">
        <v>0</v>
      </c>
      <c r="AG917" s="11">
        <v>0</v>
      </c>
      <c r="AH917" s="11">
        <v>1</v>
      </c>
      <c r="AI917" s="11">
        <v>0</v>
      </c>
      <c r="AJ917" s="11">
        <v>0</v>
      </c>
      <c r="AK917" s="11">
        <v>0</v>
      </c>
      <c r="AL917" s="11">
        <v>0</v>
      </c>
      <c r="AM917" s="11">
        <v>0</v>
      </c>
      <c r="AN917" s="11" t="s">
        <v>154</v>
      </c>
      <c r="AO917" s="11">
        <v>0</v>
      </c>
      <c r="AP917" s="11"/>
      <c r="AQ917" s="11" t="s">
        <v>141</v>
      </c>
      <c r="AR917" s="11" t="s">
        <v>152</v>
      </c>
      <c r="AS917" s="11" t="s">
        <v>164</v>
      </c>
      <c r="AT917" s="11">
        <v>4</v>
      </c>
      <c r="AU917" s="11">
        <v>0</v>
      </c>
      <c r="AV917" s="11"/>
      <c r="AW917" s="11"/>
      <c r="AX917" s="17"/>
      <c r="AY917" s="11"/>
      <c r="AZ917" s="11"/>
      <c r="BA917" s="11"/>
      <c r="BB917" s="11"/>
      <c r="BC917" s="16"/>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4">
        <v>41411</v>
      </c>
      <c r="CG917" s="14"/>
    </row>
    <row r="918" spans="1:85" s="18" customFormat="1" ht="30" x14ac:dyDescent="0.25">
      <c r="A918" s="11">
        <v>215</v>
      </c>
      <c r="B918" s="11" t="s">
        <v>1751</v>
      </c>
      <c r="C918" s="11"/>
      <c r="D918" s="13">
        <v>215.4</v>
      </c>
      <c r="E918" s="11" t="s">
        <v>1758</v>
      </c>
      <c r="F918" s="11" t="s">
        <v>141</v>
      </c>
      <c r="G918" s="11" t="s">
        <v>157</v>
      </c>
      <c r="H918" s="11" t="s">
        <v>744</v>
      </c>
      <c r="I918" s="11" t="s">
        <v>141</v>
      </c>
      <c r="J918" s="11" t="s">
        <v>1753</v>
      </c>
      <c r="K918" s="14">
        <v>35855</v>
      </c>
      <c r="L918" s="11"/>
      <c r="M918" s="11">
        <v>429600</v>
      </c>
      <c r="N918" s="11">
        <v>418300</v>
      </c>
      <c r="O918" s="11">
        <v>110</v>
      </c>
      <c r="P918" s="11" t="s">
        <v>160</v>
      </c>
      <c r="Q918" s="11" t="s">
        <v>1756</v>
      </c>
      <c r="R918" s="11">
        <v>200</v>
      </c>
      <c r="S918" s="11"/>
      <c r="T918" s="11">
        <v>0</v>
      </c>
      <c r="U918" s="11">
        <v>20</v>
      </c>
      <c r="V918" s="11"/>
      <c r="W918" s="11">
        <v>1</v>
      </c>
      <c r="X918" s="11">
        <v>0</v>
      </c>
      <c r="Y918" s="11">
        <v>0</v>
      </c>
      <c r="Z918" s="11">
        <v>0</v>
      </c>
      <c r="AA918" s="11">
        <v>0</v>
      </c>
      <c r="AB918" s="11">
        <v>0</v>
      </c>
      <c r="AC918" s="11">
        <v>0</v>
      </c>
      <c r="AD918" s="11">
        <v>0</v>
      </c>
      <c r="AE918" s="11">
        <v>0</v>
      </c>
      <c r="AF918" s="11">
        <v>0</v>
      </c>
      <c r="AG918" s="11">
        <v>0</v>
      </c>
      <c r="AH918" s="11">
        <v>1</v>
      </c>
      <c r="AI918" s="11">
        <v>0</v>
      </c>
      <c r="AJ918" s="11">
        <v>0</v>
      </c>
      <c r="AK918" s="11">
        <v>0</v>
      </c>
      <c r="AL918" s="11">
        <v>0</v>
      </c>
      <c r="AM918" s="11">
        <v>0</v>
      </c>
      <c r="AN918" s="11" t="s">
        <v>154</v>
      </c>
      <c r="AO918" s="11">
        <v>0</v>
      </c>
      <c r="AP918" s="11"/>
      <c r="AQ918" s="11" t="s">
        <v>141</v>
      </c>
      <c r="AR918" s="11" t="s">
        <v>152</v>
      </c>
      <c r="AS918" s="11" t="s">
        <v>164</v>
      </c>
      <c r="AT918" s="11">
        <v>4</v>
      </c>
      <c r="AU918" s="11">
        <v>0</v>
      </c>
      <c r="AV918" s="11"/>
      <c r="AW918" s="11"/>
      <c r="AX918" s="17"/>
      <c r="AY918" s="11"/>
      <c r="AZ918" s="11"/>
      <c r="BA918" s="11"/>
      <c r="BB918" s="11"/>
      <c r="BC918" s="16"/>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4">
        <v>41411</v>
      </c>
      <c r="CG918" s="14"/>
    </row>
    <row r="919" spans="1:85" s="18" customFormat="1" ht="30" x14ac:dyDescent="0.25">
      <c r="A919" s="11">
        <v>215</v>
      </c>
      <c r="B919" s="11" t="s">
        <v>1751</v>
      </c>
      <c r="C919" s="11"/>
      <c r="D919" s="13">
        <v>215.5</v>
      </c>
      <c r="E919" s="11" t="s">
        <v>1759</v>
      </c>
      <c r="F919" s="11" t="s">
        <v>141</v>
      </c>
      <c r="G919" s="11" t="s">
        <v>157</v>
      </c>
      <c r="H919" s="11" t="s">
        <v>744</v>
      </c>
      <c r="I919" s="11" t="s">
        <v>141</v>
      </c>
      <c r="J919" s="11" t="s">
        <v>1753</v>
      </c>
      <c r="K919" s="14">
        <v>35855</v>
      </c>
      <c r="L919" s="11"/>
      <c r="M919" s="11">
        <v>429600</v>
      </c>
      <c r="N919" s="11">
        <v>418300</v>
      </c>
      <c r="O919" s="11">
        <v>110</v>
      </c>
      <c r="P919" s="11" t="s">
        <v>160</v>
      </c>
      <c r="Q919" s="11" t="s">
        <v>1756</v>
      </c>
      <c r="R919" s="11">
        <v>200</v>
      </c>
      <c r="S919" s="11"/>
      <c r="T919" s="11">
        <v>0</v>
      </c>
      <c r="U919" s="11">
        <v>20</v>
      </c>
      <c r="V919" s="11"/>
      <c r="W919" s="11">
        <v>1</v>
      </c>
      <c r="X919" s="11">
        <v>0</v>
      </c>
      <c r="Y919" s="11">
        <v>0</v>
      </c>
      <c r="Z919" s="11">
        <v>0</v>
      </c>
      <c r="AA919" s="11">
        <v>0</v>
      </c>
      <c r="AB919" s="11">
        <v>0</v>
      </c>
      <c r="AC919" s="11">
        <v>0</v>
      </c>
      <c r="AD919" s="11">
        <v>0</v>
      </c>
      <c r="AE919" s="11">
        <v>0</v>
      </c>
      <c r="AF919" s="11">
        <v>0</v>
      </c>
      <c r="AG919" s="11">
        <v>0</v>
      </c>
      <c r="AH919" s="11">
        <v>1</v>
      </c>
      <c r="AI919" s="11">
        <v>0</v>
      </c>
      <c r="AJ919" s="11">
        <v>0</v>
      </c>
      <c r="AK919" s="11">
        <v>0</v>
      </c>
      <c r="AL919" s="11">
        <v>0</v>
      </c>
      <c r="AM919" s="11">
        <v>0</v>
      </c>
      <c r="AN919" s="11" t="s">
        <v>154</v>
      </c>
      <c r="AO919" s="11">
        <v>0</v>
      </c>
      <c r="AP919" s="11"/>
      <c r="AQ919" s="11" t="s">
        <v>141</v>
      </c>
      <c r="AR919" s="11" t="s">
        <v>152</v>
      </c>
      <c r="AS919" s="11" t="s">
        <v>164</v>
      </c>
      <c r="AT919" s="11">
        <v>4</v>
      </c>
      <c r="AU919" s="11">
        <v>0</v>
      </c>
      <c r="AV919" s="11"/>
      <c r="AW919" s="11"/>
      <c r="AX919" s="17"/>
      <c r="AY919" s="11"/>
      <c r="AZ919" s="11"/>
      <c r="BA919" s="11"/>
      <c r="BB919" s="11"/>
      <c r="BC919" s="16"/>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4">
        <v>41411</v>
      </c>
      <c r="CG919" s="14"/>
    </row>
    <row r="920" spans="1:85" s="18" customFormat="1" ht="30" x14ac:dyDescent="0.25">
      <c r="A920" s="11">
        <v>215</v>
      </c>
      <c r="B920" s="11" t="s">
        <v>1751</v>
      </c>
      <c r="C920" s="11"/>
      <c r="D920" s="13">
        <v>215.6</v>
      </c>
      <c r="E920" s="11" t="s">
        <v>1760</v>
      </c>
      <c r="F920" s="11" t="s">
        <v>141</v>
      </c>
      <c r="G920" s="11" t="s">
        <v>157</v>
      </c>
      <c r="H920" s="11" t="s">
        <v>744</v>
      </c>
      <c r="I920" s="11" t="s">
        <v>141</v>
      </c>
      <c r="J920" s="11" t="s">
        <v>1753</v>
      </c>
      <c r="K920" s="14">
        <v>35855</v>
      </c>
      <c r="L920" s="11"/>
      <c r="M920" s="11">
        <v>429600</v>
      </c>
      <c r="N920" s="11">
        <v>418300</v>
      </c>
      <c r="O920" s="11">
        <v>110</v>
      </c>
      <c r="P920" s="11" t="s">
        <v>160</v>
      </c>
      <c r="Q920" s="11" t="s">
        <v>1756</v>
      </c>
      <c r="R920" s="11">
        <v>200</v>
      </c>
      <c r="S920" s="11"/>
      <c r="T920" s="11">
        <v>0</v>
      </c>
      <c r="U920" s="11">
        <v>20</v>
      </c>
      <c r="V920" s="11"/>
      <c r="W920" s="11">
        <v>1</v>
      </c>
      <c r="X920" s="11">
        <v>0</v>
      </c>
      <c r="Y920" s="11">
        <v>0</v>
      </c>
      <c r="Z920" s="11">
        <v>0</v>
      </c>
      <c r="AA920" s="11">
        <v>0</v>
      </c>
      <c r="AB920" s="11">
        <v>0</v>
      </c>
      <c r="AC920" s="11">
        <v>0</v>
      </c>
      <c r="AD920" s="11">
        <v>0</v>
      </c>
      <c r="AE920" s="11">
        <v>0</v>
      </c>
      <c r="AF920" s="11">
        <v>0</v>
      </c>
      <c r="AG920" s="11">
        <v>0</v>
      </c>
      <c r="AH920" s="11">
        <v>1</v>
      </c>
      <c r="AI920" s="11">
        <v>0</v>
      </c>
      <c r="AJ920" s="11">
        <v>0</v>
      </c>
      <c r="AK920" s="11">
        <v>0</v>
      </c>
      <c r="AL920" s="11">
        <v>0</v>
      </c>
      <c r="AM920" s="11">
        <v>0</v>
      </c>
      <c r="AN920" s="11" t="s">
        <v>154</v>
      </c>
      <c r="AO920" s="11">
        <v>0</v>
      </c>
      <c r="AP920" s="11"/>
      <c r="AQ920" s="11" t="s">
        <v>141</v>
      </c>
      <c r="AR920" s="11" t="s">
        <v>152</v>
      </c>
      <c r="AS920" s="11" t="s">
        <v>164</v>
      </c>
      <c r="AT920" s="11">
        <v>4</v>
      </c>
      <c r="AU920" s="11">
        <v>0</v>
      </c>
      <c r="AV920" s="11"/>
      <c r="AW920" s="11"/>
      <c r="AX920" s="17"/>
      <c r="AY920" s="11"/>
      <c r="AZ920" s="11"/>
      <c r="BA920" s="11"/>
      <c r="BB920" s="11"/>
      <c r="BC920" s="16"/>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4">
        <v>41411</v>
      </c>
      <c r="CG920" s="14"/>
    </row>
    <row r="921" spans="1:85" ht="30" x14ac:dyDescent="0.25">
      <c r="A921" s="11">
        <v>215</v>
      </c>
      <c r="B921" s="11" t="s">
        <v>1751</v>
      </c>
      <c r="D921" s="13">
        <v>215.7</v>
      </c>
      <c r="E921" s="11" t="s">
        <v>1761</v>
      </c>
      <c r="F921" s="11" t="s">
        <v>141</v>
      </c>
      <c r="G921" s="11" t="s">
        <v>157</v>
      </c>
      <c r="H921" s="11" t="s">
        <v>744</v>
      </c>
      <c r="I921" s="11" t="s">
        <v>141</v>
      </c>
      <c r="J921" s="11" t="s">
        <v>1753</v>
      </c>
      <c r="K921" s="14">
        <v>35855</v>
      </c>
      <c r="M921" s="11">
        <v>429600</v>
      </c>
      <c r="N921" s="11">
        <v>418300</v>
      </c>
      <c r="O921" s="11">
        <v>110</v>
      </c>
      <c r="P921" s="11" t="s">
        <v>160</v>
      </c>
      <c r="Q921" s="11" t="s">
        <v>1756</v>
      </c>
      <c r="R921" s="11">
        <v>200</v>
      </c>
      <c r="T921" s="11">
        <v>0</v>
      </c>
      <c r="U921" s="11">
        <v>20</v>
      </c>
      <c r="W921" s="11">
        <v>1</v>
      </c>
      <c r="X921" s="11">
        <v>0</v>
      </c>
      <c r="Y921" s="11">
        <v>0</v>
      </c>
      <c r="Z921" s="11">
        <v>0</v>
      </c>
      <c r="AA921" s="11">
        <v>0</v>
      </c>
      <c r="AB921" s="11">
        <v>0</v>
      </c>
      <c r="AC921" s="11">
        <v>0</v>
      </c>
      <c r="AD921" s="11">
        <v>0</v>
      </c>
      <c r="AE921" s="11">
        <v>0</v>
      </c>
      <c r="AF921" s="11">
        <v>0</v>
      </c>
      <c r="AG921" s="11">
        <v>0</v>
      </c>
      <c r="AH921" s="11">
        <v>1</v>
      </c>
      <c r="AI921" s="11">
        <v>0</v>
      </c>
      <c r="AJ921" s="11">
        <v>0</v>
      </c>
      <c r="AK921" s="11">
        <v>0</v>
      </c>
      <c r="AL921" s="11">
        <v>0</v>
      </c>
      <c r="AM921" s="11">
        <v>0</v>
      </c>
      <c r="AN921" s="11" t="s">
        <v>154</v>
      </c>
      <c r="AO921" s="11">
        <v>0</v>
      </c>
      <c r="AQ921" s="11" t="s">
        <v>141</v>
      </c>
      <c r="AR921" s="11" t="s">
        <v>152</v>
      </c>
      <c r="AS921" s="11" t="s">
        <v>164</v>
      </c>
      <c r="AT921" s="11">
        <v>4</v>
      </c>
      <c r="AU921" s="11">
        <v>0</v>
      </c>
      <c r="AX921" s="17"/>
      <c r="CF921" s="14">
        <v>41411</v>
      </c>
    </row>
    <row r="922" spans="1:85" ht="30" x14ac:dyDescent="0.25">
      <c r="A922" s="11">
        <v>215</v>
      </c>
      <c r="B922" s="11" t="s">
        <v>1751</v>
      </c>
      <c r="D922" s="13">
        <v>215.8</v>
      </c>
      <c r="E922" s="11" t="s">
        <v>1762</v>
      </c>
      <c r="F922" s="11" t="s">
        <v>141</v>
      </c>
      <c r="G922" s="11" t="s">
        <v>157</v>
      </c>
      <c r="H922" s="11" t="s">
        <v>744</v>
      </c>
      <c r="I922" s="11" t="s">
        <v>141</v>
      </c>
      <c r="J922" s="11" t="s">
        <v>1753</v>
      </c>
      <c r="K922" s="14">
        <v>35855</v>
      </c>
      <c r="M922" s="11">
        <v>429600</v>
      </c>
      <c r="N922" s="11">
        <v>418300</v>
      </c>
      <c r="O922" s="11">
        <v>110</v>
      </c>
      <c r="P922" s="11" t="s">
        <v>160</v>
      </c>
      <c r="Q922" s="11" t="s">
        <v>1756</v>
      </c>
      <c r="R922" s="11">
        <v>200</v>
      </c>
      <c r="T922" s="11">
        <v>0</v>
      </c>
      <c r="U922" s="11">
        <v>20</v>
      </c>
      <c r="W922" s="11">
        <v>1</v>
      </c>
      <c r="X922" s="11">
        <v>0</v>
      </c>
      <c r="Y922" s="11">
        <v>0</v>
      </c>
      <c r="Z922" s="11">
        <v>0</v>
      </c>
      <c r="AA922" s="11">
        <v>0</v>
      </c>
      <c r="AB922" s="11">
        <v>0</v>
      </c>
      <c r="AC922" s="11">
        <v>0</v>
      </c>
      <c r="AD922" s="11">
        <v>0</v>
      </c>
      <c r="AE922" s="11">
        <v>0</v>
      </c>
      <c r="AF922" s="11">
        <v>0</v>
      </c>
      <c r="AG922" s="11">
        <v>0</v>
      </c>
      <c r="AH922" s="11">
        <v>1</v>
      </c>
      <c r="AI922" s="11">
        <v>0</v>
      </c>
      <c r="AJ922" s="11">
        <v>0</v>
      </c>
      <c r="AK922" s="11">
        <v>0</v>
      </c>
      <c r="AL922" s="11">
        <v>0</v>
      </c>
      <c r="AM922" s="11">
        <v>0</v>
      </c>
      <c r="AN922" s="11" t="s">
        <v>154</v>
      </c>
      <c r="AO922" s="11">
        <v>0</v>
      </c>
      <c r="AQ922" s="11" t="s">
        <v>141</v>
      </c>
      <c r="AR922" s="11" t="s">
        <v>152</v>
      </c>
      <c r="AS922" s="11" t="s">
        <v>164</v>
      </c>
      <c r="AT922" s="11">
        <v>4</v>
      </c>
      <c r="AU922" s="11">
        <v>0</v>
      </c>
      <c r="AX922" s="17"/>
      <c r="CF922" s="14">
        <v>41411</v>
      </c>
    </row>
    <row r="923" spans="1:85" ht="30" x14ac:dyDescent="0.25">
      <c r="A923" s="11">
        <v>215</v>
      </c>
      <c r="B923" s="11" t="s">
        <v>1751</v>
      </c>
      <c r="D923" s="13">
        <v>215.9</v>
      </c>
      <c r="E923" s="11" t="s">
        <v>1763</v>
      </c>
      <c r="F923" s="11" t="s">
        <v>141</v>
      </c>
      <c r="G923" s="11" t="s">
        <v>157</v>
      </c>
      <c r="H923" s="11" t="s">
        <v>744</v>
      </c>
      <c r="I923" s="11" t="s">
        <v>141</v>
      </c>
      <c r="J923" s="11" t="s">
        <v>1753</v>
      </c>
      <c r="K923" s="14">
        <v>35855</v>
      </c>
      <c r="M923" s="11">
        <v>429600</v>
      </c>
      <c r="N923" s="11">
        <v>418300</v>
      </c>
      <c r="O923" s="11">
        <v>110</v>
      </c>
      <c r="P923" s="11" t="s">
        <v>160</v>
      </c>
      <c r="Q923" s="11" t="s">
        <v>1756</v>
      </c>
      <c r="R923" s="11">
        <v>200</v>
      </c>
      <c r="T923" s="11">
        <v>0</v>
      </c>
      <c r="U923" s="11">
        <v>20</v>
      </c>
      <c r="W923" s="11">
        <v>1</v>
      </c>
      <c r="X923" s="11">
        <v>0</v>
      </c>
      <c r="Y923" s="11">
        <v>0</v>
      </c>
      <c r="Z923" s="11">
        <v>0</v>
      </c>
      <c r="AA923" s="11">
        <v>0</v>
      </c>
      <c r="AB923" s="11">
        <v>0</v>
      </c>
      <c r="AC923" s="11">
        <v>0</v>
      </c>
      <c r="AD923" s="11">
        <v>0</v>
      </c>
      <c r="AE923" s="11">
        <v>0</v>
      </c>
      <c r="AF923" s="11">
        <v>0</v>
      </c>
      <c r="AG923" s="11">
        <v>0</v>
      </c>
      <c r="AH923" s="11">
        <v>1</v>
      </c>
      <c r="AI923" s="11">
        <v>0</v>
      </c>
      <c r="AJ923" s="11">
        <v>0</v>
      </c>
      <c r="AK923" s="11">
        <v>0</v>
      </c>
      <c r="AL923" s="11">
        <v>0</v>
      </c>
      <c r="AM923" s="11">
        <v>0</v>
      </c>
      <c r="AN923" s="11" t="s">
        <v>154</v>
      </c>
      <c r="AO923" s="11">
        <v>0</v>
      </c>
      <c r="AQ923" s="11" t="s">
        <v>141</v>
      </c>
      <c r="AR923" s="11" t="s">
        <v>152</v>
      </c>
      <c r="AS923" s="11" t="s">
        <v>164</v>
      </c>
      <c r="AT923" s="11">
        <v>4</v>
      </c>
      <c r="AU923" s="11">
        <v>0</v>
      </c>
      <c r="AX923" s="17"/>
      <c r="CF923" s="14">
        <v>41411</v>
      </c>
    </row>
    <row r="924" spans="1:85" s="18" customFormat="1" ht="30" x14ac:dyDescent="0.25">
      <c r="A924" s="11">
        <v>255</v>
      </c>
      <c r="B924" s="11" t="s">
        <v>2073</v>
      </c>
      <c r="C924" s="11"/>
      <c r="D924" s="13">
        <v>255.1</v>
      </c>
      <c r="E924" s="11" t="s">
        <v>2074</v>
      </c>
      <c r="F924" s="11" t="s">
        <v>141</v>
      </c>
      <c r="G924" s="11" t="s">
        <v>157</v>
      </c>
      <c r="H924" s="11" t="s">
        <v>744</v>
      </c>
      <c r="I924" s="11" t="s">
        <v>144</v>
      </c>
      <c r="J924" s="11" t="s">
        <v>1753</v>
      </c>
      <c r="K924" s="14">
        <v>35855</v>
      </c>
      <c r="L924" s="11"/>
      <c r="M924" s="11">
        <v>429515</v>
      </c>
      <c r="N924" s="11">
        <v>418207</v>
      </c>
      <c r="O924" s="11">
        <v>110</v>
      </c>
      <c r="P924" s="11" t="s">
        <v>160</v>
      </c>
      <c r="Q924" s="11" t="s">
        <v>1754</v>
      </c>
      <c r="R924" s="11">
        <v>10</v>
      </c>
      <c r="S924" s="11" t="s">
        <v>149</v>
      </c>
      <c r="T924" s="11">
        <v>0</v>
      </c>
      <c r="U924" s="11">
        <v>20</v>
      </c>
      <c r="V924" s="11"/>
      <c r="W924" s="11">
        <v>1</v>
      </c>
      <c r="X924" s="11">
        <v>0</v>
      </c>
      <c r="Y924" s="11">
        <v>0</v>
      </c>
      <c r="Z924" s="11">
        <v>0</v>
      </c>
      <c r="AA924" s="11">
        <v>0</v>
      </c>
      <c r="AB924" s="11">
        <v>0</v>
      </c>
      <c r="AC924" s="11">
        <v>0</v>
      </c>
      <c r="AD924" s="11">
        <v>0</v>
      </c>
      <c r="AE924" s="11">
        <v>0</v>
      </c>
      <c r="AF924" s="11">
        <v>0</v>
      </c>
      <c r="AG924" s="11">
        <v>0</v>
      </c>
      <c r="AH924" s="11">
        <v>1</v>
      </c>
      <c r="AI924" s="11">
        <v>0</v>
      </c>
      <c r="AJ924" s="11">
        <v>0</v>
      </c>
      <c r="AK924" s="11">
        <v>0</v>
      </c>
      <c r="AL924" s="11">
        <v>0</v>
      </c>
      <c r="AM924" s="11">
        <v>0</v>
      </c>
      <c r="AN924" s="11" t="s">
        <v>154</v>
      </c>
      <c r="AO924" s="11">
        <v>0</v>
      </c>
      <c r="AP924" s="11"/>
      <c r="AQ924" s="11" t="s">
        <v>141</v>
      </c>
      <c r="AR924" s="11" t="s">
        <v>152</v>
      </c>
      <c r="AS924" s="11" t="s">
        <v>164</v>
      </c>
      <c r="AT924" s="11">
        <v>4</v>
      </c>
      <c r="AU924" s="11">
        <v>4</v>
      </c>
      <c r="AV924" s="11"/>
      <c r="AW924" s="11"/>
      <c r="AX924" s="17"/>
      <c r="AY924" s="11"/>
      <c r="AZ924" s="11"/>
      <c r="BA924" s="11"/>
      <c r="BB924" s="11"/>
      <c r="BC924" s="16"/>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4">
        <v>41411</v>
      </c>
      <c r="CG924" s="14"/>
    </row>
    <row r="925" spans="1:85" s="18" customFormat="1" ht="30" x14ac:dyDescent="0.25">
      <c r="A925" s="11">
        <v>255</v>
      </c>
      <c r="B925" s="11" t="s">
        <v>2073</v>
      </c>
      <c r="C925" s="11"/>
      <c r="D925" s="13">
        <v>255.2</v>
      </c>
      <c r="E925" s="11" t="s">
        <v>2075</v>
      </c>
      <c r="F925" s="11" t="s">
        <v>141</v>
      </c>
      <c r="G925" s="11" t="s">
        <v>157</v>
      </c>
      <c r="H925" s="11" t="s">
        <v>744</v>
      </c>
      <c r="I925" s="11" t="s">
        <v>144</v>
      </c>
      <c r="J925" s="11" t="s">
        <v>1753</v>
      </c>
      <c r="K925" s="14">
        <v>35855</v>
      </c>
      <c r="L925" s="11"/>
      <c r="M925" s="11">
        <v>429500</v>
      </c>
      <c r="N925" s="11">
        <v>418400</v>
      </c>
      <c r="O925" s="11">
        <v>110</v>
      </c>
      <c r="P925" s="11" t="s">
        <v>160</v>
      </c>
      <c r="Q925" s="11" t="s">
        <v>2076</v>
      </c>
      <c r="R925" s="11">
        <v>200</v>
      </c>
      <c r="S925" s="11"/>
      <c r="T925" s="11">
        <v>0</v>
      </c>
      <c r="U925" s="11">
        <v>20</v>
      </c>
      <c r="V925" s="11"/>
      <c r="W925" s="11">
        <v>1</v>
      </c>
      <c r="X925" s="11">
        <v>0</v>
      </c>
      <c r="Y925" s="11">
        <v>0</v>
      </c>
      <c r="Z925" s="11">
        <v>0</v>
      </c>
      <c r="AA925" s="11">
        <v>0</v>
      </c>
      <c r="AB925" s="11">
        <v>0</v>
      </c>
      <c r="AC925" s="11">
        <v>0</v>
      </c>
      <c r="AD925" s="11">
        <v>0</v>
      </c>
      <c r="AE925" s="11">
        <v>0</v>
      </c>
      <c r="AF925" s="11">
        <v>0</v>
      </c>
      <c r="AG925" s="11">
        <v>0</v>
      </c>
      <c r="AH925" s="11">
        <v>1</v>
      </c>
      <c r="AI925" s="11">
        <v>0</v>
      </c>
      <c r="AJ925" s="11">
        <v>0</v>
      </c>
      <c r="AK925" s="11">
        <v>0</v>
      </c>
      <c r="AL925" s="11">
        <v>0</v>
      </c>
      <c r="AM925" s="11">
        <v>0</v>
      </c>
      <c r="AN925" s="11" t="s">
        <v>154</v>
      </c>
      <c r="AO925" s="11">
        <v>0</v>
      </c>
      <c r="AP925" s="11"/>
      <c r="AQ925" s="11" t="s">
        <v>141</v>
      </c>
      <c r="AR925" s="11" t="s">
        <v>152</v>
      </c>
      <c r="AS925" s="11" t="s">
        <v>164</v>
      </c>
      <c r="AT925" s="11">
        <v>4</v>
      </c>
      <c r="AU925" s="11">
        <v>0</v>
      </c>
      <c r="AV925" s="11"/>
      <c r="AW925" s="11"/>
      <c r="AX925" s="17"/>
      <c r="AY925" s="11"/>
      <c r="AZ925" s="11"/>
      <c r="BA925" s="11"/>
      <c r="BB925" s="11"/>
      <c r="BC925" s="16"/>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4">
        <v>41411</v>
      </c>
      <c r="CG925" s="14"/>
    </row>
    <row r="926" spans="1:85" s="18" customFormat="1" ht="30" x14ac:dyDescent="0.25">
      <c r="A926" s="11">
        <v>255</v>
      </c>
      <c r="B926" s="11" t="s">
        <v>2073</v>
      </c>
      <c r="C926" s="11"/>
      <c r="D926" s="13">
        <v>255.3</v>
      </c>
      <c r="E926" s="11" t="s">
        <v>2077</v>
      </c>
      <c r="F926" s="11" t="s">
        <v>141</v>
      </c>
      <c r="G926" s="11" t="s">
        <v>157</v>
      </c>
      <c r="H926" s="11" t="s">
        <v>744</v>
      </c>
      <c r="I926" s="11" t="s">
        <v>144</v>
      </c>
      <c r="J926" s="11" t="s">
        <v>1753</v>
      </c>
      <c r="K926" s="14">
        <v>35855</v>
      </c>
      <c r="L926" s="11"/>
      <c r="M926" s="11">
        <v>429500</v>
      </c>
      <c r="N926" s="11">
        <v>418400</v>
      </c>
      <c r="O926" s="11">
        <v>110</v>
      </c>
      <c r="P926" s="11" t="s">
        <v>160</v>
      </c>
      <c r="Q926" s="11" t="s">
        <v>2076</v>
      </c>
      <c r="R926" s="11">
        <v>200</v>
      </c>
      <c r="S926" s="11"/>
      <c r="T926" s="11">
        <v>0</v>
      </c>
      <c r="U926" s="11">
        <v>20</v>
      </c>
      <c r="V926" s="11"/>
      <c r="W926" s="11">
        <v>1</v>
      </c>
      <c r="X926" s="11">
        <v>0</v>
      </c>
      <c r="Y926" s="11">
        <v>0</v>
      </c>
      <c r="Z926" s="11">
        <v>0</v>
      </c>
      <c r="AA926" s="11">
        <v>0</v>
      </c>
      <c r="AB926" s="11">
        <v>0</v>
      </c>
      <c r="AC926" s="11">
        <v>0</v>
      </c>
      <c r="AD926" s="11">
        <v>0</v>
      </c>
      <c r="AE926" s="11">
        <v>0</v>
      </c>
      <c r="AF926" s="11">
        <v>0</v>
      </c>
      <c r="AG926" s="11">
        <v>0</v>
      </c>
      <c r="AH926" s="11">
        <v>1</v>
      </c>
      <c r="AI926" s="11">
        <v>0</v>
      </c>
      <c r="AJ926" s="11">
        <v>0</v>
      </c>
      <c r="AK926" s="11">
        <v>0</v>
      </c>
      <c r="AL926" s="11">
        <v>0</v>
      </c>
      <c r="AM926" s="11">
        <v>0</v>
      </c>
      <c r="AN926" s="11" t="s">
        <v>154</v>
      </c>
      <c r="AO926" s="11">
        <v>0</v>
      </c>
      <c r="AP926" s="11"/>
      <c r="AQ926" s="11" t="s">
        <v>141</v>
      </c>
      <c r="AR926" s="11" t="s">
        <v>152</v>
      </c>
      <c r="AS926" s="11" t="s">
        <v>164</v>
      </c>
      <c r="AT926" s="11">
        <v>4</v>
      </c>
      <c r="AU926" s="11">
        <v>0</v>
      </c>
      <c r="AV926" s="11"/>
      <c r="AW926" s="11"/>
      <c r="AX926" s="17"/>
      <c r="AY926" s="11"/>
      <c r="AZ926" s="11"/>
      <c r="BA926" s="11"/>
      <c r="BB926" s="11"/>
      <c r="BC926" s="16"/>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4">
        <v>41411</v>
      </c>
      <c r="CG926" s="14"/>
    </row>
    <row r="927" spans="1:85" s="18" customFormat="1" ht="30" x14ac:dyDescent="0.25">
      <c r="A927" s="11">
        <v>255</v>
      </c>
      <c r="B927" s="11" t="s">
        <v>2073</v>
      </c>
      <c r="C927" s="11"/>
      <c r="D927" s="13">
        <v>255.4</v>
      </c>
      <c r="E927" s="11" t="s">
        <v>2078</v>
      </c>
      <c r="F927" s="11" t="s">
        <v>141</v>
      </c>
      <c r="G927" s="11" t="s">
        <v>157</v>
      </c>
      <c r="H927" s="11" t="s">
        <v>744</v>
      </c>
      <c r="I927" s="11" t="s">
        <v>144</v>
      </c>
      <c r="J927" s="11" t="s">
        <v>1753</v>
      </c>
      <c r="K927" s="14">
        <v>35855</v>
      </c>
      <c r="L927" s="11"/>
      <c r="M927" s="11">
        <v>429500</v>
      </c>
      <c r="N927" s="11">
        <v>418400</v>
      </c>
      <c r="O927" s="11">
        <v>110</v>
      </c>
      <c r="P927" s="11" t="s">
        <v>160</v>
      </c>
      <c r="Q927" s="11" t="s">
        <v>2076</v>
      </c>
      <c r="R927" s="11">
        <v>200</v>
      </c>
      <c r="S927" s="11"/>
      <c r="T927" s="11">
        <v>0</v>
      </c>
      <c r="U927" s="11">
        <v>20</v>
      </c>
      <c r="V927" s="11"/>
      <c r="W927" s="11">
        <v>1</v>
      </c>
      <c r="X927" s="11">
        <v>0</v>
      </c>
      <c r="Y927" s="11">
        <v>0</v>
      </c>
      <c r="Z927" s="11">
        <v>0</v>
      </c>
      <c r="AA927" s="11">
        <v>0</v>
      </c>
      <c r="AB927" s="11">
        <v>0</v>
      </c>
      <c r="AC927" s="11">
        <v>0</v>
      </c>
      <c r="AD927" s="11">
        <v>0</v>
      </c>
      <c r="AE927" s="11">
        <v>0</v>
      </c>
      <c r="AF927" s="11">
        <v>0</v>
      </c>
      <c r="AG927" s="11">
        <v>0</v>
      </c>
      <c r="AH927" s="11">
        <v>1</v>
      </c>
      <c r="AI927" s="11">
        <v>0</v>
      </c>
      <c r="AJ927" s="11">
        <v>0</v>
      </c>
      <c r="AK927" s="11">
        <v>0</v>
      </c>
      <c r="AL927" s="11">
        <v>0</v>
      </c>
      <c r="AM927" s="11">
        <v>0</v>
      </c>
      <c r="AN927" s="11" t="s">
        <v>154</v>
      </c>
      <c r="AO927" s="11">
        <v>0</v>
      </c>
      <c r="AP927" s="11"/>
      <c r="AQ927" s="11" t="s">
        <v>141</v>
      </c>
      <c r="AR927" s="11" t="s">
        <v>152</v>
      </c>
      <c r="AS927" s="11" t="s">
        <v>164</v>
      </c>
      <c r="AT927" s="11">
        <v>4</v>
      </c>
      <c r="AU927" s="11">
        <v>0</v>
      </c>
      <c r="AV927" s="11"/>
      <c r="AW927" s="11"/>
      <c r="AX927" s="17"/>
      <c r="AY927" s="11"/>
      <c r="AZ927" s="11"/>
      <c r="BA927" s="11"/>
      <c r="BB927" s="11"/>
      <c r="BC927" s="16"/>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4">
        <v>41411</v>
      </c>
      <c r="CG927" s="14"/>
    </row>
    <row r="928" spans="1:85" ht="30" x14ac:dyDescent="0.25">
      <c r="A928" s="11">
        <v>255</v>
      </c>
      <c r="B928" s="11" t="s">
        <v>2073</v>
      </c>
      <c r="D928" s="13">
        <v>255.5</v>
      </c>
      <c r="E928" s="11" t="s">
        <v>2079</v>
      </c>
      <c r="F928" s="11" t="s">
        <v>141</v>
      </c>
      <c r="G928" s="11" t="s">
        <v>157</v>
      </c>
      <c r="H928" s="11" t="s">
        <v>744</v>
      </c>
      <c r="I928" s="11" t="s">
        <v>144</v>
      </c>
      <c r="J928" s="11" t="s">
        <v>1753</v>
      </c>
      <c r="K928" s="14">
        <v>35855</v>
      </c>
      <c r="M928" s="11">
        <v>429500</v>
      </c>
      <c r="N928" s="11">
        <v>418400</v>
      </c>
      <c r="O928" s="11">
        <v>110</v>
      </c>
      <c r="P928" s="11" t="s">
        <v>160</v>
      </c>
      <c r="Q928" s="11" t="s">
        <v>2076</v>
      </c>
      <c r="R928" s="11">
        <v>200</v>
      </c>
      <c r="T928" s="11">
        <v>0</v>
      </c>
      <c r="U928" s="11">
        <v>20</v>
      </c>
      <c r="W928" s="11">
        <v>1</v>
      </c>
      <c r="X928" s="11">
        <v>0</v>
      </c>
      <c r="Y928" s="11">
        <v>0</v>
      </c>
      <c r="Z928" s="11">
        <v>0</v>
      </c>
      <c r="AA928" s="11">
        <v>0</v>
      </c>
      <c r="AB928" s="11">
        <v>0</v>
      </c>
      <c r="AC928" s="11">
        <v>0</v>
      </c>
      <c r="AD928" s="11">
        <v>0</v>
      </c>
      <c r="AE928" s="11">
        <v>0</v>
      </c>
      <c r="AF928" s="11">
        <v>0</v>
      </c>
      <c r="AG928" s="11">
        <v>0</v>
      </c>
      <c r="AH928" s="11">
        <v>1</v>
      </c>
      <c r="AI928" s="11">
        <v>0</v>
      </c>
      <c r="AJ928" s="11">
        <v>0</v>
      </c>
      <c r="AK928" s="11">
        <v>0</v>
      </c>
      <c r="AL928" s="11">
        <v>0</v>
      </c>
      <c r="AM928" s="11">
        <v>0</v>
      </c>
      <c r="AN928" s="11" t="s">
        <v>154</v>
      </c>
      <c r="AO928" s="11">
        <v>0</v>
      </c>
      <c r="AQ928" s="11" t="s">
        <v>141</v>
      </c>
      <c r="AR928" s="11" t="s">
        <v>152</v>
      </c>
      <c r="AS928" s="11" t="s">
        <v>164</v>
      </c>
      <c r="AT928" s="11">
        <v>4</v>
      </c>
      <c r="AU928" s="11">
        <v>0</v>
      </c>
      <c r="AX928" s="17"/>
      <c r="CF928" s="14">
        <v>41411</v>
      </c>
    </row>
    <row r="929" spans="1:85" ht="30" x14ac:dyDescent="0.25">
      <c r="A929" s="11">
        <v>40</v>
      </c>
      <c r="B929" s="11" t="s">
        <v>20</v>
      </c>
      <c r="D929" s="13">
        <v>40.1</v>
      </c>
      <c r="E929" s="11" t="s">
        <v>570</v>
      </c>
      <c r="F929" s="11" t="s">
        <v>251</v>
      </c>
      <c r="G929" s="11" t="s">
        <v>58</v>
      </c>
      <c r="H929" s="11" t="s">
        <v>402</v>
      </c>
      <c r="I929" s="11" t="s">
        <v>253</v>
      </c>
      <c r="J929" s="11" t="s">
        <v>145</v>
      </c>
      <c r="K929" s="14">
        <v>34608</v>
      </c>
      <c r="L929" s="11" t="s">
        <v>571</v>
      </c>
      <c r="M929" s="11">
        <v>444225</v>
      </c>
      <c r="N929" s="11">
        <v>541858</v>
      </c>
      <c r="O929" s="11">
        <v>88</v>
      </c>
      <c r="P929" s="11" t="s">
        <v>216</v>
      </c>
      <c r="Q929" s="11" t="s">
        <v>572</v>
      </c>
      <c r="R929" s="11">
        <v>3</v>
      </c>
      <c r="S929" s="11" t="s">
        <v>162</v>
      </c>
      <c r="T929" s="11">
        <v>63.31</v>
      </c>
      <c r="U929" s="11">
        <v>0.01</v>
      </c>
      <c r="V929" s="11" t="s">
        <v>231</v>
      </c>
      <c r="W929" s="11">
        <v>1</v>
      </c>
      <c r="X929" s="11">
        <v>0</v>
      </c>
      <c r="Y929" s="11">
        <v>1</v>
      </c>
      <c r="Z929" s="11">
        <v>1</v>
      </c>
      <c r="AA929" s="11">
        <v>0</v>
      </c>
      <c r="AB929" s="11">
        <v>0</v>
      </c>
      <c r="AC929" s="11">
        <v>0</v>
      </c>
      <c r="AD929" s="11">
        <v>0</v>
      </c>
      <c r="AE929" s="11">
        <v>0</v>
      </c>
      <c r="AF929" s="11">
        <v>1</v>
      </c>
      <c r="AG929" s="11">
        <v>0</v>
      </c>
      <c r="AH929" s="11">
        <v>1</v>
      </c>
      <c r="AI929" s="11">
        <v>0</v>
      </c>
      <c r="AJ929" s="11">
        <v>0</v>
      </c>
      <c r="AK929" s="11">
        <v>0</v>
      </c>
      <c r="AL929" s="11">
        <v>0</v>
      </c>
      <c r="AM929" s="11">
        <v>0</v>
      </c>
      <c r="AN929" s="11" t="s">
        <v>405</v>
      </c>
      <c r="AO929" s="11">
        <v>0</v>
      </c>
      <c r="AQ929" s="11" t="s">
        <v>256</v>
      </c>
      <c r="AR929" s="11" t="s">
        <v>220</v>
      </c>
      <c r="AS929" s="11" t="s">
        <v>257</v>
      </c>
      <c r="AT929" s="11">
        <v>52</v>
      </c>
      <c r="AU929" s="11">
        <v>52</v>
      </c>
      <c r="AV929" s="11" t="s">
        <v>573</v>
      </c>
      <c r="AW929" s="11" t="s">
        <v>165</v>
      </c>
      <c r="AX929" s="17"/>
      <c r="AY929" s="11" t="s">
        <v>574</v>
      </c>
      <c r="AZ929" s="11" t="s">
        <v>406</v>
      </c>
      <c r="BA929" s="11" t="s">
        <v>20</v>
      </c>
      <c r="BB929" s="11" t="s">
        <v>259</v>
      </c>
      <c r="BC929" s="16">
        <v>12</v>
      </c>
      <c r="BD929" s="11" t="s">
        <v>408</v>
      </c>
      <c r="BE929" s="11" t="s">
        <v>168</v>
      </c>
      <c r="BF929" s="11" t="s">
        <v>261</v>
      </c>
      <c r="BG929" s="11" t="s">
        <v>262</v>
      </c>
      <c r="BH929" s="11" t="s">
        <v>263</v>
      </c>
      <c r="BI929" s="11" t="s">
        <v>172</v>
      </c>
      <c r="BJ929" s="11" t="s">
        <v>173</v>
      </c>
      <c r="BK929" s="11">
        <v>1</v>
      </c>
      <c r="BP929" s="11" t="s">
        <v>265</v>
      </c>
      <c r="BS929" s="11" t="s">
        <v>423</v>
      </c>
      <c r="BT929" s="11" t="s">
        <v>575</v>
      </c>
      <c r="BU929" s="11" t="s">
        <v>575</v>
      </c>
      <c r="BV929" s="11" t="s">
        <v>575</v>
      </c>
      <c r="BW929" s="11" t="s">
        <v>575</v>
      </c>
      <c r="BX929" s="11" t="s">
        <v>575</v>
      </c>
      <c r="BY929" s="11" t="s">
        <v>575</v>
      </c>
      <c r="BZ929" s="11" t="s">
        <v>575</v>
      </c>
      <c r="CA929" s="11" t="s">
        <v>575</v>
      </c>
      <c r="CB929" s="11" t="s">
        <v>575</v>
      </c>
      <c r="CC929" s="11" t="s">
        <v>575</v>
      </c>
      <c r="CD929" s="11" t="s">
        <v>575</v>
      </c>
      <c r="CE929" s="11" t="s">
        <v>575</v>
      </c>
      <c r="CF929" s="14">
        <v>41411</v>
      </c>
      <c r="CG929" s="14">
        <v>41282</v>
      </c>
    </row>
    <row r="930" spans="1:85" ht="30" x14ac:dyDescent="0.25">
      <c r="A930" s="11">
        <v>40</v>
      </c>
      <c r="B930" s="11" t="s">
        <v>20</v>
      </c>
      <c r="D930" s="13">
        <v>40.200000000000003</v>
      </c>
      <c r="E930" s="11" t="s">
        <v>576</v>
      </c>
      <c r="F930" s="11" t="s">
        <v>141</v>
      </c>
      <c r="G930" s="11" t="s">
        <v>58</v>
      </c>
      <c r="H930" s="11" t="s">
        <v>402</v>
      </c>
      <c r="I930" s="11" t="s">
        <v>253</v>
      </c>
      <c r="J930" s="11" t="s">
        <v>145</v>
      </c>
      <c r="K930" s="14">
        <v>34608</v>
      </c>
      <c r="L930" s="11" t="s">
        <v>577</v>
      </c>
      <c r="M930" s="11">
        <v>444209</v>
      </c>
      <c r="N930" s="11">
        <v>541916</v>
      </c>
      <c r="O930" s="11">
        <v>88</v>
      </c>
      <c r="P930" s="11" t="s">
        <v>216</v>
      </c>
      <c r="Q930" s="11" t="s">
        <v>578</v>
      </c>
      <c r="R930" s="11">
        <v>3</v>
      </c>
      <c r="S930" s="11" t="s">
        <v>162</v>
      </c>
      <c r="T930" s="11">
        <v>63</v>
      </c>
      <c r="U930" s="11">
        <v>2</v>
      </c>
      <c r="V930" s="11" t="s">
        <v>150</v>
      </c>
      <c r="W930" s="11">
        <v>1</v>
      </c>
      <c r="X930" s="11">
        <v>0</v>
      </c>
      <c r="Y930" s="11">
        <v>0</v>
      </c>
      <c r="Z930" s="11">
        <v>0</v>
      </c>
      <c r="AA930" s="11">
        <v>0</v>
      </c>
      <c r="AB930" s="11">
        <v>0</v>
      </c>
      <c r="AC930" s="11">
        <v>0</v>
      </c>
      <c r="AD930" s="11">
        <v>0</v>
      </c>
      <c r="AE930" s="11">
        <v>0</v>
      </c>
      <c r="AF930" s="11">
        <v>0</v>
      </c>
      <c r="AG930" s="11">
        <v>0</v>
      </c>
      <c r="AH930" s="11">
        <v>0</v>
      </c>
      <c r="AI930" s="11">
        <v>0</v>
      </c>
      <c r="AJ930" s="11">
        <v>1</v>
      </c>
      <c r="AK930" s="11">
        <v>0</v>
      </c>
      <c r="AL930" s="11">
        <v>0</v>
      </c>
      <c r="AM930" s="11">
        <v>0</v>
      </c>
      <c r="AN930" s="11" t="s">
        <v>151</v>
      </c>
      <c r="AO930" s="11">
        <v>0</v>
      </c>
      <c r="AQ930" s="11" t="s">
        <v>141</v>
      </c>
      <c r="AR930" s="11" t="s">
        <v>220</v>
      </c>
      <c r="AS930" s="11" t="s">
        <v>257</v>
      </c>
      <c r="AT930" s="11">
        <v>52</v>
      </c>
      <c r="AU930" s="11">
        <v>0</v>
      </c>
      <c r="AX930" s="17"/>
      <c r="CF930" s="14">
        <v>41411</v>
      </c>
    </row>
    <row r="931" spans="1:85" ht="30" x14ac:dyDescent="0.25">
      <c r="A931" s="11">
        <v>40</v>
      </c>
      <c r="B931" s="11" t="s">
        <v>20</v>
      </c>
      <c r="D931" s="13">
        <v>40.299999999999997</v>
      </c>
      <c r="E931" s="11" t="s">
        <v>579</v>
      </c>
      <c r="F931" s="11" t="s">
        <v>251</v>
      </c>
      <c r="G931" s="11" t="s">
        <v>58</v>
      </c>
      <c r="H931" s="11" t="s">
        <v>402</v>
      </c>
      <c r="I931" s="11" t="s">
        <v>253</v>
      </c>
      <c r="J931" s="11" t="s">
        <v>145</v>
      </c>
      <c r="K931" s="14">
        <v>34608</v>
      </c>
      <c r="M931" s="11">
        <v>444250</v>
      </c>
      <c r="N931" s="11">
        <v>541890</v>
      </c>
      <c r="O931" s="11">
        <v>88</v>
      </c>
      <c r="P931" s="11" t="s">
        <v>216</v>
      </c>
      <c r="Q931" s="11" t="s">
        <v>580</v>
      </c>
      <c r="R931" s="11">
        <v>10</v>
      </c>
      <c r="S931" s="11" t="s">
        <v>149</v>
      </c>
      <c r="T931" s="11">
        <v>63</v>
      </c>
      <c r="U931" s="11">
        <v>2</v>
      </c>
      <c r="V931" s="11" t="s">
        <v>150</v>
      </c>
      <c r="W931" s="11">
        <v>1</v>
      </c>
      <c r="X931" s="11">
        <v>0</v>
      </c>
      <c r="Y931" s="11">
        <v>0</v>
      </c>
      <c r="Z931" s="11">
        <v>0</v>
      </c>
      <c r="AA931" s="11">
        <v>1</v>
      </c>
      <c r="AB931" s="11">
        <v>0</v>
      </c>
      <c r="AC931" s="11">
        <v>0</v>
      </c>
      <c r="AD931" s="11">
        <v>0</v>
      </c>
      <c r="AE931" s="11">
        <v>0</v>
      </c>
      <c r="AF931" s="11">
        <v>0</v>
      </c>
      <c r="AG931" s="11">
        <v>0</v>
      </c>
      <c r="AH931" s="11">
        <v>0</v>
      </c>
      <c r="AI931" s="11">
        <v>0</v>
      </c>
      <c r="AJ931" s="11">
        <v>0</v>
      </c>
      <c r="AK931" s="11">
        <v>0</v>
      </c>
      <c r="AL931" s="11">
        <v>0</v>
      </c>
      <c r="AM931" s="11">
        <v>0</v>
      </c>
      <c r="AN931" s="11" t="s">
        <v>557</v>
      </c>
      <c r="AO931" s="11">
        <v>0</v>
      </c>
      <c r="AQ931" s="11" t="s">
        <v>256</v>
      </c>
      <c r="AR931" s="11" t="s">
        <v>220</v>
      </c>
      <c r="AS931" s="11" t="s">
        <v>257</v>
      </c>
      <c r="AT931" s="11">
        <v>52</v>
      </c>
      <c r="AU931" s="11">
        <v>0</v>
      </c>
      <c r="AX931" s="17"/>
      <c r="CF931" s="14">
        <v>41411</v>
      </c>
    </row>
    <row r="932" spans="1:85" ht="30" x14ac:dyDescent="0.25">
      <c r="A932" s="11">
        <v>40</v>
      </c>
      <c r="B932" s="11" t="s">
        <v>20</v>
      </c>
      <c r="C932" s="11" t="s">
        <v>581</v>
      </c>
      <c r="D932" s="13">
        <v>40.4</v>
      </c>
      <c r="E932" s="11" t="s">
        <v>279</v>
      </c>
      <c r="F932" s="11" t="s">
        <v>251</v>
      </c>
      <c r="G932" s="11" t="s">
        <v>58</v>
      </c>
      <c r="H932" s="11" t="s">
        <v>402</v>
      </c>
      <c r="I932" s="11" t="s">
        <v>253</v>
      </c>
      <c r="J932" s="11" t="s">
        <v>145</v>
      </c>
      <c r="K932" s="14">
        <v>34608</v>
      </c>
      <c r="M932" s="11">
        <v>445050</v>
      </c>
      <c r="N932" s="11">
        <v>542180</v>
      </c>
      <c r="O932" s="11">
        <v>88</v>
      </c>
      <c r="P932" s="11" t="s">
        <v>216</v>
      </c>
      <c r="Q932" s="11" t="s">
        <v>582</v>
      </c>
      <c r="R932" s="11">
        <v>30</v>
      </c>
      <c r="S932" s="11" t="s">
        <v>149</v>
      </c>
      <c r="T932" s="11">
        <v>1</v>
      </c>
      <c r="U932" s="11">
        <v>5</v>
      </c>
      <c r="V932" s="11" t="s">
        <v>150</v>
      </c>
      <c r="W932" s="11">
        <v>1</v>
      </c>
      <c r="X932" s="11">
        <v>0</v>
      </c>
      <c r="Y932" s="11">
        <v>0</v>
      </c>
      <c r="Z932" s="11">
        <v>0</v>
      </c>
      <c r="AA932" s="11">
        <v>0</v>
      </c>
      <c r="AB932" s="11">
        <v>0</v>
      </c>
      <c r="AC932" s="11">
        <v>0</v>
      </c>
      <c r="AD932" s="11">
        <v>1</v>
      </c>
      <c r="AE932" s="11">
        <v>0</v>
      </c>
      <c r="AF932" s="11">
        <v>1</v>
      </c>
      <c r="AG932" s="11">
        <v>0</v>
      </c>
      <c r="AH932" s="11">
        <v>0</v>
      </c>
      <c r="AI932" s="11">
        <v>0</v>
      </c>
      <c r="AJ932" s="11">
        <v>0</v>
      </c>
      <c r="AK932" s="11">
        <v>0</v>
      </c>
      <c r="AL932" s="11">
        <v>0</v>
      </c>
      <c r="AM932" s="11">
        <v>0</v>
      </c>
      <c r="AN932" s="11" t="s">
        <v>281</v>
      </c>
      <c r="AO932" s="11">
        <v>0</v>
      </c>
      <c r="AQ932" s="11" t="s">
        <v>256</v>
      </c>
      <c r="AR932" s="11" t="s">
        <v>220</v>
      </c>
      <c r="AS932" s="11" t="s">
        <v>257</v>
      </c>
      <c r="AT932" s="11">
        <v>52</v>
      </c>
      <c r="AU932" s="11">
        <v>0</v>
      </c>
      <c r="AW932" s="11" t="s">
        <v>165</v>
      </c>
      <c r="AX932" s="17"/>
      <c r="AY932" s="11" t="s">
        <v>583</v>
      </c>
      <c r="AZ932" s="11" t="s">
        <v>584</v>
      </c>
      <c r="BA932" s="11" t="s">
        <v>20</v>
      </c>
      <c r="BB932" s="11" t="s">
        <v>259</v>
      </c>
      <c r="BC932" s="16">
        <v>12</v>
      </c>
      <c r="BD932" s="11" t="s">
        <v>408</v>
      </c>
      <c r="BE932" s="11" t="s">
        <v>168</v>
      </c>
      <c r="BF932" s="11" t="s">
        <v>261</v>
      </c>
      <c r="BG932" s="11" t="s">
        <v>262</v>
      </c>
      <c r="BH932" s="11" t="s">
        <v>263</v>
      </c>
      <c r="BI932" s="11" t="s">
        <v>172</v>
      </c>
      <c r="BJ932" s="11" t="s">
        <v>173</v>
      </c>
      <c r="BK932" s="11">
        <v>1</v>
      </c>
      <c r="BL932" s="11" t="s">
        <v>585</v>
      </c>
      <c r="BP932" s="11" t="s">
        <v>265</v>
      </c>
      <c r="BS932" s="11" t="s">
        <v>423</v>
      </c>
      <c r="BT932" s="11" t="s">
        <v>575</v>
      </c>
      <c r="BU932" s="11" t="s">
        <v>575</v>
      </c>
      <c r="BV932" s="11" t="s">
        <v>575</v>
      </c>
      <c r="BW932" s="11" t="s">
        <v>575</v>
      </c>
      <c r="BX932" s="11" t="s">
        <v>575</v>
      </c>
      <c r="BY932" s="11" t="s">
        <v>575</v>
      </c>
      <c r="BZ932" s="11" t="s">
        <v>575</v>
      </c>
      <c r="CA932" s="11" t="s">
        <v>575</v>
      </c>
      <c r="CB932" s="11" t="s">
        <v>575</v>
      </c>
      <c r="CC932" s="11" t="s">
        <v>575</v>
      </c>
      <c r="CD932" s="11" t="s">
        <v>575</v>
      </c>
      <c r="CE932" s="11" t="s">
        <v>575</v>
      </c>
      <c r="CF932" s="14">
        <v>41411</v>
      </c>
      <c r="CG932" s="14">
        <v>41282</v>
      </c>
    </row>
    <row r="933" spans="1:85" ht="30" x14ac:dyDescent="0.25">
      <c r="A933" s="11">
        <v>40</v>
      </c>
      <c r="B933" s="11" t="s">
        <v>20</v>
      </c>
      <c r="C933" s="11" t="s">
        <v>581</v>
      </c>
      <c r="D933" s="13">
        <v>40.450000000000003</v>
      </c>
      <c r="E933" s="13" t="s">
        <v>270</v>
      </c>
      <c r="F933" s="11" t="s">
        <v>251</v>
      </c>
      <c r="G933" s="11" t="s">
        <v>58</v>
      </c>
      <c r="H933" s="11" t="s">
        <v>402</v>
      </c>
      <c r="I933" s="11" t="s">
        <v>253</v>
      </c>
      <c r="J933" s="11" t="s">
        <v>145</v>
      </c>
      <c r="K933" s="14">
        <v>42439</v>
      </c>
      <c r="M933" s="11">
        <v>444370</v>
      </c>
      <c r="N933" s="11">
        <v>542030</v>
      </c>
      <c r="O933" s="11">
        <v>88</v>
      </c>
      <c r="P933" s="11" t="s">
        <v>216</v>
      </c>
      <c r="Q933" s="11" t="s">
        <v>586</v>
      </c>
      <c r="R933" s="11">
        <v>100</v>
      </c>
      <c r="AX933" s="17"/>
    </row>
    <row r="934" spans="1:85" ht="30" x14ac:dyDescent="0.25">
      <c r="A934" s="24">
        <v>40</v>
      </c>
      <c r="B934" s="24" t="s">
        <v>20</v>
      </c>
      <c r="C934" s="25" t="s">
        <v>581</v>
      </c>
      <c r="D934" s="26">
        <v>40.5</v>
      </c>
      <c r="E934" s="24" t="s">
        <v>587</v>
      </c>
      <c r="F934" s="24" t="s">
        <v>251</v>
      </c>
      <c r="G934" s="24" t="s">
        <v>58</v>
      </c>
      <c r="H934" s="24" t="s">
        <v>402</v>
      </c>
      <c r="I934" s="24" t="s">
        <v>253</v>
      </c>
      <c r="J934" s="24" t="s">
        <v>145</v>
      </c>
      <c r="K934" s="27"/>
      <c r="L934" s="24"/>
      <c r="M934" s="24">
        <v>444520</v>
      </c>
      <c r="N934" s="24">
        <v>542000</v>
      </c>
      <c r="O934" s="24">
        <v>88</v>
      </c>
      <c r="P934" s="24" t="s">
        <v>216</v>
      </c>
      <c r="Q934" s="24" t="s">
        <v>588</v>
      </c>
      <c r="R934" s="24">
        <v>10</v>
      </c>
      <c r="S934" s="24" t="s">
        <v>149</v>
      </c>
      <c r="T934" s="24"/>
      <c r="U934" s="24"/>
      <c r="V934" s="24"/>
      <c r="W934" s="24">
        <v>1</v>
      </c>
      <c r="X934" s="24">
        <v>0</v>
      </c>
      <c r="Y934" s="24">
        <v>0</v>
      </c>
      <c r="Z934" s="24">
        <v>0</v>
      </c>
      <c r="AA934" s="24">
        <v>0</v>
      </c>
      <c r="AB934" s="24">
        <v>0</v>
      </c>
      <c r="AC934" s="24">
        <v>0</v>
      </c>
      <c r="AD934" s="24">
        <v>0</v>
      </c>
      <c r="AE934" s="24">
        <v>0</v>
      </c>
      <c r="AF934" s="24">
        <v>1</v>
      </c>
      <c r="AG934" s="24">
        <v>0</v>
      </c>
      <c r="AH934" s="24">
        <v>0</v>
      </c>
      <c r="AI934" s="24">
        <v>0</v>
      </c>
      <c r="AJ934" s="24">
        <v>0</v>
      </c>
      <c r="AK934" s="24">
        <v>0</v>
      </c>
      <c r="AL934" s="24">
        <v>0</v>
      </c>
      <c r="AM934" s="24">
        <v>0</v>
      </c>
      <c r="AN934" s="24" t="s">
        <v>185</v>
      </c>
      <c r="AO934" s="24">
        <v>0</v>
      </c>
      <c r="AP934" s="24"/>
      <c r="AQ934" s="24" t="s">
        <v>256</v>
      </c>
      <c r="AR934" s="24" t="s">
        <v>220</v>
      </c>
      <c r="AS934" s="25" t="s">
        <v>257</v>
      </c>
      <c r="AT934" s="24">
        <v>52</v>
      </c>
      <c r="AU934" s="11">
        <v>0</v>
      </c>
      <c r="AV934" s="24"/>
      <c r="AW934" s="25" t="s">
        <v>165</v>
      </c>
      <c r="AX934" s="28"/>
      <c r="AY934" s="25" t="s">
        <v>589</v>
      </c>
      <c r="AZ934" s="25" t="s">
        <v>590</v>
      </c>
      <c r="BA934" s="25" t="s">
        <v>20</v>
      </c>
      <c r="BB934" s="25" t="s">
        <v>259</v>
      </c>
      <c r="BC934" s="29">
        <v>12</v>
      </c>
      <c r="BD934" s="25" t="s">
        <v>408</v>
      </c>
      <c r="BE934" s="25" t="s">
        <v>168</v>
      </c>
      <c r="BF934" s="25" t="s">
        <v>261</v>
      </c>
      <c r="BG934" s="25" t="s">
        <v>262</v>
      </c>
      <c r="BH934" s="25" t="s">
        <v>263</v>
      </c>
      <c r="BI934" s="25" t="s">
        <v>172</v>
      </c>
      <c r="BJ934" s="25" t="s">
        <v>173</v>
      </c>
      <c r="BK934" s="25">
        <v>1</v>
      </c>
      <c r="BL934" s="25" t="s">
        <v>585</v>
      </c>
      <c r="BM934" s="25"/>
      <c r="BN934" s="25"/>
      <c r="BO934" s="25"/>
      <c r="BP934" s="25" t="s">
        <v>286</v>
      </c>
      <c r="BQ934" s="25"/>
      <c r="BR934" s="25"/>
      <c r="BS934" s="25"/>
      <c r="BT934" s="25" t="s">
        <v>286</v>
      </c>
      <c r="BU934" s="25" t="s">
        <v>286</v>
      </c>
      <c r="BV934" s="25" t="s">
        <v>286</v>
      </c>
      <c r="BW934" s="25" t="s">
        <v>286</v>
      </c>
      <c r="BX934" s="25" t="s">
        <v>286</v>
      </c>
      <c r="BY934" s="25" t="s">
        <v>286</v>
      </c>
      <c r="BZ934" s="25" t="s">
        <v>286</v>
      </c>
      <c r="CA934" s="25" t="s">
        <v>286</v>
      </c>
      <c r="CB934" s="25" t="s">
        <v>286</v>
      </c>
      <c r="CC934" s="25" t="s">
        <v>286</v>
      </c>
      <c r="CD934" s="25" t="s">
        <v>286</v>
      </c>
      <c r="CE934" s="25" t="s">
        <v>286</v>
      </c>
      <c r="CF934" s="30">
        <v>41411</v>
      </c>
      <c r="CG934" s="14">
        <v>41282</v>
      </c>
    </row>
    <row r="935" spans="1:85" ht="30" x14ac:dyDescent="0.25">
      <c r="A935" s="24">
        <v>40</v>
      </c>
      <c r="B935" s="24" t="s">
        <v>20</v>
      </c>
      <c r="C935" s="25" t="s">
        <v>581</v>
      </c>
      <c r="D935" s="26">
        <v>40.6</v>
      </c>
      <c r="E935" s="24" t="s">
        <v>591</v>
      </c>
      <c r="F935" s="24" t="s">
        <v>251</v>
      </c>
      <c r="G935" s="24" t="s">
        <v>58</v>
      </c>
      <c r="H935" s="24" t="s">
        <v>402</v>
      </c>
      <c r="I935" s="24" t="s">
        <v>253</v>
      </c>
      <c r="J935" s="24" t="s">
        <v>145</v>
      </c>
      <c r="K935" s="27"/>
      <c r="L935" s="24"/>
      <c r="M935" s="24">
        <v>444495</v>
      </c>
      <c r="N935" s="24">
        <v>541955</v>
      </c>
      <c r="O935" s="24">
        <v>88</v>
      </c>
      <c r="P935" s="24" t="s">
        <v>216</v>
      </c>
      <c r="Q935" s="24" t="s">
        <v>592</v>
      </c>
      <c r="R935" s="24">
        <v>10</v>
      </c>
      <c r="S935" s="24" t="s">
        <v>149</v>
      </c>
      <c r="T935" s="24"/>
      <c r="U935" s="24"/>
      <c r="V935" s="24"/>
      <c r="W935" s="24">
        <v>1</v>
      </c>
      <c r="X935" s="24">
        <v>0</v>
      </c>
      <c r="Y935" s="24">
        <v>0</v>
      </c>
      <c r="Z935" s="24">
        <v>0</v>
      </c>
      <c r="AA935" s="24">
        <v>0</v>
      </c>
      <c r="AB935" s="24">
        <v>0</v>
      </c>
      <c r="AC935" s="24">
        <v>0</v>
      </c>
      <c r="AD935" s="24">
        <v>0</v>
      </c>
      <c r="AE935" s="24">
        <v>0</v>
      </c>
      <c r="AF935" s="24">
        <v>1</v>
      </c>
      <c r="AG935" s="24">
        <v>0</v>
      </c>
      <c r="AH935" s="24">
        <v>0</v>
      </c>
      <c r="AI935" s="24">
        <v>0</v>
      </c>
      <c r="AJ935" s="24">
        <v>0</v>
      </c>
      <c r="AK935" s="24">
        <v>0</v>
      </c>
      <c r="AL935" s="24">
        <v>0</v>
      </c>
      <c r="AM935" s="24">
        <v>0</v>
      </c>
      <c r="AN935" s="24" t="s">
        <v>185</v>
      </c>
      <c r="AO935" s="24">
        <v>0</v>
      </c>
      <c r="AP935" s="24"/>
      <c r="AQ935" s="24" t="s">
        <v>256</v>
      </c>
      <c r="AR935" s="24" t="s">
        <v>220</v>
      </c>
      <c r="AS935" s="25" t="s">
        <v>257</v>
      </c>
      <c r="AT935" s="24">
        <v>52</v>
      </c>
      <c r="AU935" s="11">
        <v>0</v>
      </c>
      <c r="AV935" s="24"/>
      <c r="AW935" s="25" t="s">
        <v>165</v>
      </c>
      <c r="AX935" s="28"/>
      <c r="AY935" s="25" t="s">
        <v>593</v>
      </c>
      <c r="AZ935" s="25" t="s">
        <v>594</v>
      </c>
      <c r="BA935" s="25" t="s">
        <v>20</v>
      </c>
      <c r="BB935" s="25" t="s">
        <v>259</v>
      </c>
      <c r="BC935" s="29">
        <v>12</v>
      </c>
      <c r="BD935" s="25" t="s">
        <v>408</v>
      </c>
      <c r="BE935" s="25" t="s">
        <v>168</v>
      </c>
      <c r="BF935" s="25" t="s">
        <v>261</v>
      </c>
      <c r="BG935" s="25" t="s">
        <v>262</v>
      </c>
      <c r="BH935" s="25" t="s">
        <v>263</v>
      </c>
      <c r="BI935" s="25" t="s">
        <v>172</v>
      </c>
      <c r="BJ935" s="25" t="s">
        <v>173</v>
      </c>
      <c r="BK935" s="25">
        <v>1</v>
      </c>
      <c r="BL935" s="25" t="s">
        <v>585</v>
      </c>
      <c r="BM935" s="25"/>
      <c r="BN935" s="25"/>
      <c r="BO935" s="25"/>
      <c r="BP935" s="25" t="s">
        <v>286</v>
      </c>
      <c r="BQ935" s="25"/>
      <c r="BR935" s="25"/>
      <c r="BS935" s="25"/>
      <c r="BT935" s="25" t="s">
        <v>286</v>
      </c>
      <c r="BU935" s="25" t="s">
        <v>286</v>
      </c>
      <c r="BV935" s="25" t="s">
        <v>286</v>
      </c>
      <c r="BW935" s="25" t="s">
        <v>286</v>
      </c>
      <c r="BX935" s="25" t="s">
        <v>286</v>
      </c>
      <c r="BY935" s="25" t="s">
        <v>286</v>
      </c>
      <c r="BZ935" s="25" t="s">
        <v>286</v>
      </c>
      <c r="CA935" s="25" t="s">
        <v>286</v>
      </c>
      <c r="CB935" s="25" t="s">
        <v>286</v>
      </c>
      <c r="CC935" s="25" t="s">
        <v>286</v>
      </c>
      <c r="CD935" s="25" t="s">
        <v>286</v>
      </c>
      <c r="CE935" s="25" t="s">
        <v>286</v>
      </c>
      <c r="CF935" s="30">
        <v>41411</v>
      </c>
      <c r="CG935" s="14">
        <v>41282</v>
      </c>
    </row>
    <row r="936" spans="1:85" ht="30" x14ac:dyDescent="0.25">
      <c r="A936" s="39">
        <v>40</v>
      </c>
      <c r="B936" s="39" t="s">
        <v>20</v>
      </c>
      <c r="C936" s="40" t="s">
        <v>581</v>
      </c>
      <c r="D936" s="46">
        <v>40.700000000000003</v>
      </c>
      <c r="E936" s="39" t="s">
        <v>595</v>
      </c>
      <c r="F936" s="39" t="s">
        <v>251</v>
      </c>
      <c r="G936" s="39" t="s">
        <v>58</v>
      </c>
      <c r="H936" s="39" t="s">
        <v>402</v>
      </c>
      <c r="I936" s="39" t="s">
        <v>253</v>
      </c>
      <c r="J936" s="39" t="s">
        <v>145</v>
      </c>
      <c r="K936" s="42"/>
      <c r="L936" s="39"/>
      <c r="M936" s="39">
        <v>444400</v>
      </c>
      <c r="N936" s="39">
        <v>542120</v>
      </c>
      <c r="O936" s="24">
        <v>88</v>
      </c>
      <c r="P936" s="24" t="s">
        <v>216</v>
      </c>
      <c r="Q936" s="39"/>
      <c r="R936" s="39">
        <v>50</v>
      </c>
      <c r="S936" s="39"/>
      <c r="T936" s="39"/>
      <c r="U936" s="39"/>
      <c r="V936" s="39"/>
      <c r="W936" s="39">
        <v>0</v>
      </c>
      <c r="X936" s="39">
        <v>0</v>
      </c>
      <c r="Y936" s="39">
        <v>0</v>
      </c>
      <c r="Z936" s="39">
        <v>0</v>
      </c>
      <c r="AA936" s="39">
        <v>0</v>
      </c>
      <c r="AB936" s="39">
        <v>0</v>
      </c>
      <c r="AC936" s="39">
        <v>0</v>
      </c>
      <c r="AD936" s="39">
        <v>0</v>
      </c>
      <c r="AE936" s="39">
        <v>0</v>
      </c>
      <c r="AF936" s="39">
        <v>1</v>
      </c>
      <c r="AG936" s="39">
        <v>0</v>
      </c>
      <c r="AH936" s="39">
        <v>0</v>
      </c>
      <c r="AI936" s="39">
        <v>0</v>
      </c>
      <c r="AJ936" s="39">
        <v>0</v>
      </c>
      <c r="AK936" s="39">
        <v>0</v>
      </c>
      <c r="AL936" s="39">
        <v>0</v>
      </c>
      <c r="AM936" s="39">
        <v>0</v>
      </c>
      <c r="AN936" s="39" t="s">
        <v>185</v>
      </c>
      <c r="AO936" s="39">
        <v>0</v>
      </c>
      <c r="AP936" s="39"/>
      <c r="AQ936" s="39" t="s">
        <v>256</v>
      </c>
      <c r="AR936" s="39" t="s">
        <v>220</v>
      </c>
      <c r="AS936" s="40" t="s">
        <v>257</v>
      </c>
      <c r="AT936" s="39">
        <v>52</v>
      </c>
      <c r="AU936" s="40">
        <v>0</v>
      </c>
      <c r="AV936" s="39"/>
      <c r="AW936" s="40" t="s">
        <v>165</v>
      </c>
      <c r="AX936" s="43"/>
      <c r="AY936" s="40" t="s">
        <v>596</v>
      </c>
      <c r="AZ936" s="40"/>
      <c r="BA936" s="40" t="s">
        <v>20</v>
      </c>
      <c r="BB936" s="40" t="s">
        <v>259</v>
      </c>
      <c r="BC936" s="44">
        <v>12</v>
      </c>
      <c r="BD936" s="40" t="s">
        <v>408</v>
      </c>
      <c r="BE936" s="40" t="s">
        <v>168</v>
      </c>
      <c r="BF936" s="40" t="s">
        <v>261</v>
      </c>
      <c r="BG936" s="40" t="s">
        <v>262</v>
      </c>
      <c r="BH936" s="40" t="s">
        <v>263</v>
      </c>
      <c r="BI936" s="40" t="s">
        <v>172</v>
      </c>
      <c r="BJ936" s="40" t="s">
        <v>173</v>
      </c>
      <c r="BK936" s="40">
        <v>1</v>
      </c>
      <c r="BL936" s="40" t="s">
        <v>585</v>
      </c>
      <c r="BM936" s="40"/>
      <c r="BN936" s="40"/>
      <c r="BO936" s="40"/>
      <c r="BP936" s="40" t="s">
        <v>286</v>
      </c>
      <c r="BQ936" s="40"/>
      <c r="BR936" s="40"/>
      <c r="BS936" s="40"/>
      <c r="BT936" s="40" t="s">
        <v>286</v>
      </c>
      <c r="BU936" s="40" t="s">
        <v>286</v>
      </c>
      <c r="BV936" s="40" t="s">
        <v>286</v>
      </c>
      <c r="BW936" s="40" t="s">
        <v>286</v>
      </c>
      <c r="BX936" s="40" t="s">
        <v>286</v>
      </c>
      <c r="BY936" s="40" t="s">
        <v>286</v>
      </c>
      <c r="BZ936" s="40" t="s">
        <v>286</v>
      </c>
      <c r="CA936" s="40" t="s">
        <v>286</v>
      </c>
      <c r="CB936" s="40" t="s">
        <v>286</v>
      </c>
      <c r="CC936" s="40" t="s">
        <v>286</v>
      </c>
      <c r="CD936" s="40" t="s">
        <v>286</v>
      </c>
      <c r="CE936" s="40" t="s">
        <v>286</v>
      </c>
      <c r="CF936" s="45">
        <v>41411</v>
      </c>
      <c r="CG936" s="45">
        <v>41282</v>
      </c>
    </row>
    <row r="937" spans="1:85" ht="30" x14ac:dyDescent="0.25">
      <c r="A937" s="24">
        <v>40</v>
      </c>
      <c r="B937" s="24" t="s">
        <v>20</v>
      </c>
      <c r="C937" s="25" t="s">
        <v>581</v>
      </c>
      <c r="D937" s="47">
        <v>40.799999999999997</v>
      </c>
      <c r="E937" s="24" t="s">
        <v>597</v>
      </c>
      <c r="F937" s="24" t="s">
        <v>251</v>
      </c>
      <c r="G937" s="24" t="s">
        <v>58</v>
      </c>
      <c r="H937" s="24" t="s">
        <v>402</v>
      </c>
      <c r="I937" s="24" t="s">
        <v>253</v>
      </c>
      <c r="J937" s="24" t="s">
        <v>145</v>
      </c>
      <c r="K937" s="27"/>
      <c r="L937" s="24"/>
      <c r="M937" s="24">
        <v>444465</v>
      </c>
      <c r="N937" s="24">
        <v>542120</v>
      </c>
      <c r="O937" s="24">
        <v>88</v>
      </c>
      <c r="P937" s="24" t="s">
        <v>216</v>
      </c>
      <c r="Q937" s="24" t="s">
        <v>598</v>
      </c>
      <c r="R937" s="24">
        <v>10</v>
      </c>
      <c r="S937" s="24" t="s">
        <v>149</v>
      </c>
      <c r="T937" s="24"/>
      <c r="U937" s="24"/>
      <c r="V937" s="24"/>
      <c r="W937" s="24">
        <v>1</v>
      </c>
      <c r="X937" s="24">
        <v>0</v>
      </c>
      <c r="Y937" s="24">
        <v>0</v>
      </c>
      <c r="Z937" s="24">
        <v>0</v>
      </c>
      <c r="AA937" s="24">
        <v>0</v>
      </c>
      <c r="AB937" s="24">
        <v>0</v>
      </c>
      <c r="AC937" s="24">
        <v>0</v>
      </c>
      <c r="AD937" s="24">
        <v>0</v>
      </c>
      <c r="AE937" s="24">
        <v>0</v>
      </c>
      <c r="AF937" s="24">
        <v>1</v>
      </c>
      <c r="AG937" s="24">
        <v>0</v>
      </c>
      <c r="AH937" s="24">
        <v>0</v>
      </c>
      <c r="AI937" s="24">
        <v>0</v>
      </c>
      <c r="AJ937" s="24">
        <v>0</v>
      </c>
      <c r="AK937" s="24">
        <v>0</v>
      </c>
      <c r="AL937" s="24">
        <v>0</v>
      </c>
      <c r="AM937" s="24">
        <v>0</v>
      </c>
      <c r="AN937" s="24" t="s">
        <v>185</v>
      </c>
      <c r="AO937" s="24">
        <v>0</v>
      </c>
      <c r="AP937" s="24"/>
      <c r="AQ937" s="24" t="s">
        <v>256</v>
      </c>
      <c r="AR937" s="24" t="s">
        <v>220</v>
      </c>
      <c r="AS937" s="25" t="s">
        <v>257</v>
      </c>
      <c r="AT937" s="24">
        <v>52</v>
      </c>
      <c r="AU937" s="11">
        <v>0</v>
      </c>
      <c r="AV937" s="24"/>
      <c r="AW937" s="25" t="s">
        <v>165</v>
      </c>
      <c r="AX937" s="28"/>
      <c r="AY937" s="25" t="s">
        <v>596</v>
      </c>
      <c r="AZ937" s="25"/>
      <c r="BA937" s="25" t="s">
        <v>20</v>
      </c>
      <c r="BB937" s="25" t="s">
        <v>259</v>
      </c>
      <c r="BC937" s="29">
        <v>12</v>
      </c>
      <c r="BD937" s="25" t="s">
        <v>408</v>
      </c>
      <c r="BE937" s="25" t="s">
        <v>168</v>
      </c>
      <c r="BF937" s="25" t="s">
        <v>261</v>
      </c>
      <c r="BG937" s="25" t="s">
        <v>262</v>
      </c>
      <c r="BH937" s="25" t="s">
        <v>263</v>
      </c>
      <c r="BI937" s="25" t="s">
        <v>172</v>
      </c>
      <c r="BJ937" s="25" t="s">
        <v>173</v>
      </c>
      <c r="BK937" s="25">
        <v>1</v>
      </c>
      <c r="BL937" s="25" t="s">
        <v>585</v>
      </c>
      <c r="BM937" s="25"/>
      <c r="BN937" s="25"/>
      <c r="BO937" s="25"/>
      <c r="BP937" s="25" t="s">
        <v>286</v>
      </c>
      <c r="BQ937" s="25"/>
      <c r="BR937" s="25"/>
      <c r="BS937" s="25"/>
      <c r="BT937" s="25" t="s">
        <v>286</v>
      </c>
      <c r="BU937" s="25" t="s">
        <v>286</v>
      </c>
      <c r="BV937" s="25" t="s">
        <v>286</v>
      </c>
      <c r="BW937" s="25" t="s">
        <v>286</v>
      </c>
      <c r="BX937" s="25" t="s">
        <v>286</v>
      </c>
      <c r="BY937" s="25" t="s">
        <v>286</v>
      </c>
      <c r="BZ937" s="25" t="s">
        <v>286</v>
      </c>
      <c r="CA937" s="25" t="s">
        <v>286</v>
      </c>
      <c r="CB937" s="25" t="s">
        <v>286</v>
      </c>
      <c r="CC937" s="25" t="s">
        <v>286</v>
      </c>
      <c r="CD937" s="25" t="s">
        <v>286</v>
      </c>
      <c r="CE937" s="25" t="s">
        <v>286</v>
      </c>
      <c r="CF937" s="30">
        <v>41411</v>
      </c>
      <c r="CG937" s="14">
        <v>41282</v>
      </c>
    </row>
    <row r="938" spans="1:85" x14ac:dyDescent="0.25">
      <c r="A938" s="11">
        <v>41</v>
      </c>
      <c r="B938" s="11" t="s">
        <v>599</v>
      </c>
      <c r="D938" s="13">
        <v>41.1</v>
      </c>
      <c r="E938" s="11" t="s">
        <v>600</v>
      </c>
      <c r="F938" s="11" t="s">
        <v>141</v>
      </c>
      <c r="G938" s="11" t="s">
        <v>297</v>
      </c>
      <c r="H938" s="11" t="s">
        <v>298</v>
      </c>
      <c r="I938" s="11" t="s">
        <v>141</v>
      </c>
      <c r="J938" s="11" t="s">
        <v>145</v>
      </c>
      <c r="K938" s="14">
        <v>34608</v>
      </c>
      <c r="L938" s="11" t="s">
        <v>601</v>
      </c>
      <c r="M938" s="11">
        <v>297474</v>
      </c>
      <c r="N938" s="11">
        <v>516898</v>
      </c>
      <c r="O938" s="11">
        <v>89</v>
      </c>
      <c r="P938" s="11" t="s">
        <v>300</v>
      </c>
      <c r="Q938" s="11" t="s">
        <v>602</v>
      </c>
      <c r="R938" s="11">
        <v>3</v>
      </c>
      <c r="S938" s="11" t="s">
        <v>149</v>
      </c>
      <c r="T938" s="11">
        <v>15</v>
      </c>
      <c r="U938" s="11">
        <v>5</v>
      </c>
      <c r="V938" s="11" t="s">
        <v>150</v>
      </c>
      <c r="W938" s="11">
        <v>1</v>
      </c>
      <c r="X938" s="11">
        <v>0</v>
      </c>
      <c r="Y938" s="11">
        <v>0</v>
      </c>
      <c r="Z938" s="11">
        <v>0</v>
      </c>
      <c r="AA938" s="11">
        <v>0</v>
      </c>
      <c r="AB938" s="11">
        <v>0</v>
      </c>
      <c r="AC938" s="11">
        <v>0</v>
      </c>
      <c r="AD938" s="11">
        <v>0</v>
      </c>
      <c r="AE938" s="11">
        <v>0</v>
      </c>
      <c r="AF938" s="11">
        <v>0</v>
      </c>
      <c r="AG938" s="11">
        <v>0</v>
      </c>
      <c r="AH938" s="11">
        <v>1</v>
      </c>
      <c r="AI938" s="11">
        <v>0</v>
      </c>
      <c r="AJ938" s="11">
        <v>0</v>
      </c>
      <c r="AK938" s="11">
        <v>0</v>
      </c>
      <c r="AL938" s="11">
        <v>0</v>
      </c>
      <c r="AM938" s="11">
        <v>0</v>
      </c>
      <c r="AN938" s="11" t="s">
        <v>154</v>
      </c>
      <c r="AO938" s="11">
        <v>0</v>
      </c>
      <c r="AQ938" s="11" t="s">
        <v>141</v>
      </c>
      <c r="AR938" s="11" t="s">
        <v>220</v>
      </c>
      <c r="AS938" s="11" t="s">
        <v>164</v>
      </c>
      <c r="AT938" s="11">
        <v>4</v>
      </c>
      <c r="AU938" s="11">
        <v>4</v>
      </c>
      <c r="AX938" s="17"/>
      <c r="CF938" s="14">
        <v>41411</v>
      </c>
      <c r="CG938" s="14">
        <v>39881</v>
      </c>
    </row>
    <row r="939" spans="1:85" ht="30" x14ac:dyDescent="0.25">
      <c r="A939" s="11">
        <v>130</v>
      </c>
      <c r="B939" s="11" t="s">
        <v>1156</v>
      </c>
      <c r="D939" s="13">
        <v>130.1</v>
      </c>
      <c r="E939" s="11" t="s">
        <v>1157</v>
      </c>
      <c r="F939" s="11" t="s">
        <v>141</v>
      </c>
      <c r="G939" s="11" t="s">
        <v>157</v>
      </c>
      <c r="H939" s="11" t="s">
        <v>245</v>
      </c>
      <c r="I939" s="11" t="s">
        <v>141</v>
      </c>
      <c r="J939" s="11" t="s">
        <v>1158</v>
      </c>
      <c r="K939" s="14">
        <v>35004</v>
      </c>
      <c r="L939" s="11" t="s">
        <v>1159</v>
      </c>
      <c r="M939" s="11">
        <v>440615</v>
      </c>
      <c r="N939" s="11">
        <v>394765</v>
      </c>
      <c r="O939" s="11">
        <v>111</v>
      </c>
      <c r="P939" s="11" t="s">
        <v>207</v>
      </c>
      <c r="Q939" s="11" t="s">
        <v>1160</v>
      </c>
      <c r="R939" s="11">
        <v>20</v>
      </c>
      <c r="S939" s="11" t="s">
        <v>162</v>
      </c>
      <c r="T939" s="11">
        <v>0</v>
      </c>
      <c r="U939" s="11">
        <v>20</v>
      </c>
      <c r="W939" s="11">
        <v>1</v>
      </c>
      <c r="X939" s="11">
        <v>0</v>
      </c>
      <c r="Y939" s="11">
        <v>0</v>
      </c>
      <c r="Z939" s="11">
        <v>0</v>
      </c>
      <c r="AA939" s="11">
        <v>0</v>
      </c>
      <c r="AB939" s="11">
        <v>0</v>
      </c>
      <c r="AC939" s="11">
        <v>0</v>
      </c>
      <c r="AD939" s="11">
        <v>0</v>
      </c>
      <c r="AE939" s="11">
        <v>0</v>
      </c>
      <c r="AF939" s="11">
        <v>0</v>
      </c>
      <c r="AG939" s="11">
        <v>0</v>
      </c>
      <c r="AH939" s="11">
        <v>1</v>
      </c>
      <c r="AI939" s="11">
        <v>0</v>
      </c>
      <c r="AJ939" s="11">
        <v>0</v>
      </c>
      <c r="AK939" s="11">
        <v>0</v>
      </c>
      <c r="AL939" s="11">
        <v>0</v>
      </c>
      <c r="AM939" s="11">
        <v>0</v>
      </c>
      <c r="AN939" s="11" t="s">
        <v>154</v>
      </c>
      <c r="AO939" s="11">
        <v>0</v>
      </c>
      <c r="AQ939" s="11" t="s">
        <v>141</v>
      </c>
      <c r="AR939" s="11" t="s">
        <v>152</v>
      </c>
      <c r="AS939" s="11" t="s">
        <v>164</v>
      </c>
      <c r="AT939" s="11">
        <v>4</v>
      </c>
      <c r="AU939" s="11">
        <v>4</v>
      </c>
      <c r="AV939" s="11" t="s">
        <v>1161</v>
      </c>
      <c r="AX939" s="17"/>
      <c r="CF939" s="14">
        <v>41411</v>
      </c>
    </row>
    <row r="940" spans="1:85" ht="30" x14ac:dyDescent="0.25">
      <c r="A940" s="11">
        <v>130</v>
      </c>
      <c r="B940" s="11" t="s">
        <v>1156</v>
      </c>
      <c r="D940" s="13">
        <v>130.19999999999999</v>
      </c>
      <c r="E940" s="11" t="s">
        <v>1162</v>
      </c>
      <c r="F940" s="11" t="s">
        <v>141</v>
      </c>
      <c r="G940" s="11" t="s">
        <v>157</v>
      </c>
      <c r="H940" s="11" t="s">
        <v>245</v>
      </c>
      <c r="I940" s="11" t="s">
        <v>141</v>
      </c>
      <c r="J940" s="11" t="s">
        <v>1158</v>
      </c>
      <c r="K940" s="14">
        <v>35004</v>
      </c>
      <c r="L940" s="11" t="s">
        <v>1159</v>
      </c>
      <c r="M940" s="11">
        <v>440615</v>
      </c>
      <c r="N940" s="11">
        <v>394765</v>
      </c>
      <c r="O940" s="11">
        <v>111</v>
      </c>
      <c r="P940" s="11" t="s">
        <v>207</v>
      </c>
      <c r="Q940" s="11" t="s">
        <v>1160</v>
      </c>
      <c r="R940" s="11">
        <v>20</v>
      </c>
      <c r="S940" s="11" t="s">
        <v>162</v>
      </c>
      <c r="T940" s="11">
        <v>0</v>
      </c>
      <c r="U940" s="11">
        <v>20</v>
      </c>
      <c r="W940" s="11">
        <v>1</v>
      </c>
      <c r="X940" s="11">
        <v>0</v>
      </c>
      <c r="Y940" s="11">
        <v>0</v>
      </c>
      <c r="Z940" s="11">
        <v>0</v>
      </c>
      <c r="AA940" s="11">
        <v>0</v>
      </c>
      <c r="AB940" s="11">
        <v>0</v>
      </c>
      <c r="AC940" s="11">
        <v>0</v>
      </c>
      <c r="AD940" s="11">
        <v>0</v>
      </c>
      <c r="AE940" s="11">
        <v>0</v>
      </c>
      <c r="AF940" s="11">
        <v>0</v>
      </c>
      <c r="AG940" s="11">
        <v>0</v>
      </c>
      <c r="AH940" s="11">
        <v>1</v>
      </c>
      <c r="AI940" s="11">
        <v>0</v>
      </c>
      <c r="AJ940" s="11">
        <v>0</v>
      </c>
      <c r="AK940" s="11">
        <v>0</v>
      </c>
      <c r="AL940" s="11">
        <v>0</v>
      </c>
      <c r="AM940" s="11">
        <v>0</v>
      </c>
      <c r="AN940" s="11" t="s">
        <v>154</v>
      </c>
      <c r="AO940" s="11">
        <v>0</v>
      </c>
      <c r="AQ940" s="11" t="s">
        <v>141</v>
      </c>
      <c r="AR940" s="11" t="s">
        <v>152</v>
      </c>
      <c r="AS940" s="11" t="s">
        <v>164</v>
      </c>
      <c r="AT940" s="11">
        <v>4</v>
      </c>
      <c r="AU940" s="11">
        <v>0</v>
      </c>
      <c r="AV940" s="11" t="s">
        <v>1161</v>
      </c>
      <c r="AX940" s="17"/>
      <c r="CF940" s="14">
        <v>41411</v>
      </c>
    </row>
    <row r="941" spans="1:85" ht="30" x14ac:dyDescent="0.25">
      <c r="A941" s="11">
        <v>552</v>
      </c>
      <c r="B941" s="11" t="s">
        <v>4329</v>
      </c>
      <c r="D941" s="13">
        <v>552.1</v>
      </c>
      <c r="E941" s="11" t="s">
        <v>783</v>
      </c>
      <c r="F941" s="11" t="s">
        <v>505</v>
      </c>
      <c r="G941" s="11" t="s">
        <v>58</v>
      </c>
      <c r="H941" s="11" t="s">
        <v>343</v>
      </c>
      <c r="I941" s="11" t="s">
        <v>141</v>
      </c>
      <c r="J941" s="11" t="s">
        <v>1232</v>
      </c>
      <c r="K941" s="14">
        <v>37267</v>
      </c>
      <c r="L941" s="11" t="s">
        <v>4330</v>
      </c>
      <c r="M941" s="11">
        <v>436581</v>
      </c>
      <c r="N941" s="11">
        <v>558281</v>
      </c>
      <c r="O941" s="11">
        <v>88</v>
      </c>
      <c r="P941" s="11" t="s">
        <v>216</v>
      </c>
      <c r="Q941" s="11" t="s">
        <v>4331</v>
      </c>
      <c r="R941" s="11">
        <v>20</v>
      </c>
      <c r="S941" s="11" t="s">
        <v>162</v>
      </c>
      <c r="T941" s="11">
        <v>5</v>
      </c>
      <c r="U941" s="11">
        <v>10</v>
      </c>
      <c r="V941" s="11" t="s">
        <v>150</v>
      </c>
      <c r="W941" s="11">
        <v>0</v>
      </c>
      <c r="X941" s="11">
        <v>0</v>
      </c>
      <c r="Y941" s="11">
        <v>0</v>
      </c>
      <c r="Z941" s="11">
        <v>0</v>
      </c>
      <c r="AA941" s="11">
        <v>0</v>
      </c>
      <c r="AB941" s="11">
        <v>0</v>
      </c>
      <c r="AC941" s="11">
        <v>0</v>
      </c>
      <c r="AD941" s="11">
        <v>0</v>
      </c>
      <c r="AE941" s="11">
        <v>0</v>
      </c>
      <c r="AF941" s="11">
        <v>0</v>
      </c>
      <c r="AG941" s="11">
        <v>0</v>
      </c>
      <c r="AH941" s="11">
        <v>1</v>
      </c>
      <c r="AI941" s="11">
        <v>0</v>
      </c>
      <c r="AJ941" s="11">
        <v>0</v>
      </c>
      <c r="AK941" s="11">
        <v>0</v>
      </c>
      <c r="AL941" s="11">
        <v>0</v>
      </c>
      <c r="AM941" s="11">
        <v>0</v>
      </c>
      <c r="AN941" s="11" t="s">
        <v>154</v>
      </c>
      <c r="AO941" s="11">
        <v>0</v>
      </c>
      <c r="AQ941" s="11" t="s">
        <v>505</v>
      </c>
      <c r="AS941" s="11" t="s">
        <v>407</v>
      </c>
      <c r="AT941" s="11">
        <v>0</v>
      </c>
      <c r="AU941" s="11">
        <v>0</v>
      </c>
      <c r="AX941" s="17"/>
      <c r="CF941" s="14">
        <v>41411</v>
      </c>
    </row>
    <row r="942" spans="1:85" ht="30" x14ac:dyDescent="0.25">
      <c r="A942" s="11">
        <v>552</v>
      </c>
      <c r="B942" s="11" t="s">
        <v>4329</v>
      </c>
      <c r="D942" s="13">
        <v>552.20000000000005</v>
      </c>
      <c r="E942" s="11" t="s">
        <v>787</v>
      </c>
      <c r="F942" s="11" t="s">
        <v>505</v>
      </c>
      <c r="G942" s="11" t="s">
        <v>58</v>
      </c>
      <c r="H942" s="11" t="s">
        <v>343</v>
      </c>
      <c r="I942" s="11" t="s">
        <v>141</v>
      </c>
      <c r="J942" s="11" t="s">
        <v>1232</v>
      </c>
      <c r="K942" s="14">
        <v>37267</v>
      </c>
      <c r="L942" s="11" t="s">
        <v>4332</v>
      </c>
      <c r="M942" s="11">
        <v>436553</v>
      </c>
      <c r="N942" s="11">
        <v>558269</v>
      </c>
      <c r="O942" s="11">
        <v>88</v>
      </c>
      <c r="P942" s="11" t="s">
        <v>216</v>
      </c>
      <c r="Q942" s="11" t="s">
        <v>4333</v>
      </c>
      <c r="R942" s="11">
        <v>20</v>
      </c>
      <c r="S942" s="11" t="s">
        <v>162</v>
      </c>
      <c r="T942" s="11">
        <v>5</v>
      </c>
      <c r="U942" s="11">
        <v>10</v>
      </c>
      <c r="V942" s="11" t="s">
        <v>150</v>
      </c>
      <c r="W942" s="11">
        <v>0</v>
      </c>
      <c r="X942" s="11">
        <v>0</v>
      </c>
      <c r="Y942" s="11">
        <v>0</v>
      </c>
      <c r="Z942" s="11">
        <v>0</v>
      </c>
      <c r="AA942" s="11">
        <v>0</v>
      </c>
      <c r="AB942" s="11">
        <v>0</v>
      </c>
      <c r="AC942" s="11">
        <v>0</v>
      </c>
      <c r="AD942" s="11">
        <v>0</v>
      </c>
      <c r="AE942" s="11">
        <v>0</v>
      </c>
      <c r="AF942" s="11">
        <v>0</v>
      </c>
      <c r="AG942" s="11">
        <v>0</v>
      </c>
      <c r="AH942" s="11">
        <v>1</v>
      </c>
      <c r="AI942" s="11">
        <v>0</v>
      </c>
      <c r="AJ942" s="11">
        <v>0</v>
      </c>
      <c r="AK942" s="11">
        <v>0</v>
      </c>
      <c r="AL942" s="11">
        <v>0</v>
      </c>
      <c r="AM942" s="11">
        <v>0</v>
      </c>
      <c r="AN942" s="11" t="s">
        <v>154</v>
      </c>
      <c r="AO942" s="11">
        <v>0</v>
      </c>
      <c r="AQ942" s="11" t="s">
        <v>505</v>
      </c>
      <c r="AS942" s="11" t="s">
        <v>407</v>
      </c>
      <c r="AT942" s="11">
        <v>0</v>
      </c>
      <c r="AU942" s="11">
        <v>0</v>
      </c>
      <c r="AX942" s="17"/>
      <c r="CF942" s="14">
        <v>41411</v>
      </c>
    </row>
    <row r="943" spans="1:85" ht="30" x14ac:dyDescent="0.25">
      <c r="A943" s="11">
        <v>542</v>
      </c>
      <c r="B943" s="11" t="s">
        <v>4282</v>
      </c>
      <c r="D943" s="13">
        <v>542.1</v>
      </c>
      <c r="E943" s="11" t="s">
        <v>4283</v>
      </c>
      <c r="F943" s="11" t="s">
        <v>141</v>
      </c>
      <c r="G943" s="11" t="s">
        <v>226</v>
      </c>
      <c r="H943" s="11" t="s">
        <v>1436</v>
      </c>
      <c r="I943" s="11" t="s">
        <v>141</v>
      </c>
      <c r="J943" s="11" t="s">
        <v>1232</v>
      </c>
      <c r="K943" s="14">
        <v>37184</v>
      </c>
      <c r="M943" s="11">
        <v>387505</v>
      </c>
      <c r="N943" s="11">
        <v>425853</v>
      </c>
      <c r="O943" s="11">
        <v>103</v>
      </c>
      <c r="P943" s="11" t="s">
        <v>229</v>
      </c>
      <c r="Q943" s="11" t="s">
        <v>4284</v>
      </c>
      <c r="R943" s="11">
        <v>5</v>
      </c>
      <c r="S943" s="11" t="s">
        <v>149</v>
      </c>
      <c r="T943" s="11">
        <v>342</v>
      </c>
      <c r="U943" s="11">
        <v>2</v>
      </c>
      <c r="V943" s="11" t="s">
        <v>150</v>
      </c>
      <c r="W943" s="11">
        <v>1</v>
      </c>
      <c r="X943" s="11">
        <v>1</v>
      </c>
      <c r="Y943" s="11">
        <v>0</v>
      </c>
      <c r="Z943" s="11">
        <v>1</v>
      </c>
      <c r="AA943" s="11">
        <v>0</v>
      </c>
      <c r="AB943" s="11">
        <v>0</v>
      </c>
      <c r="AC943" s="11">
        <v>0</v>
      </c>
      <c r="AD943" s="11">
        <v>0</v>
      </c>
      <c r="AE943" s="11">
        <v>0</v>
      </c>
      <c r="AF943" s="11">
        <v>1</v>
      </c>
      <c r="AG943" s="11">
        <v>0</v>
      </c>
      <c r="AH943" s="11">
        <v>1</v>
      </c>
      <c r="AI943" s="11">
        <v>0</v>
      </c>
      <c r="AJ943" s="11">
        <v>0</v>
      </c>
      <c r="AK943" s="11">
        <v>0</v>
      </c>
      <c r="AL943" s="11">
        <v>0</v>
      </c>
      <c r="AM943" s="11">
        <v>0</v>
      </c>
      <c r="AN943" s="11" t="s">
        <v>4285</v>
      </c>
      <c r="AO943" s="11">
        <v>0</v>
      </c>
      <c r="AQ943" s="11" t="s">
        <v>141</v>
      </c>
      <c r="AR943" s="11" t="s">
        <v>152</v>
      </c>
      <c r="AS943" s="11" t="s">
        <v>164</v>
      </c>
      <c r="AT943" s="11">
        <v>4</v>
      </c>
      <c r="AU943" s="11">
        <v>4</v>
      </c>
      <c r="AW943" s="11" t="s">
        <v>165</v>
      </c>
      <c r="AX943" s="17"/>
      <c r="AY943" s="11" t="s">
        <v>166</v>
      </c>
      <c r="BA943" s="11" t="s">
        <v>1436</v>
      </c>
      <c r="BB943" s="11" t="s">
        <v>153</v>
      </c>
      <c r="BC943" s="16">
        <v>2</v>
      </c>
      <c r="BD943" s="11" t="s">
        <v>1465</v>
      </c>
      <c r="BE943" s="11" t="s">
        <v>168</v>
      </c>
      <c r="BF943" s="11" t="s">
        <v>169</v>
      </c>
      <c r="BG943" s="11" t="s">
        <v>170</v>
      </c>
      <c r="BH943" s="11" t="s">
        <v>171</v>
      </c>
      <c r="BI943" s="11" t="s">
        <v>172</v>
      </c>
      <c r="BJ943" s="11" t="s">
        <v>173</v>
      </c>
      <c r="BK943" s="11">
        <v>1</v>
      </c>
      <c r="BR943" s="11" t="s">
        <v>174</v>
      </c>
      <c r="BT943" s="11" t="s">
        <v>174</v>
      </c>
      <c r="BU943" s="11" t="s">
        <v>175</v>
      </c>
      <c r="BV943" s="11" t="s">
        <v>175</v>
      </c>
      <c r="BW943" s="11" t="s">
        <v>175</v>
      </c>
      <c r="BX943" s="11" t="s">
        <v>175</v>
      </c>
      <c r="BY943" s="11" t="s">
        <v>175</v>
      </c>
      <c r="BZ943" s="11" t="s">
        <v>174</v>
      </c>
      <c r="CA943" s="11" t="s">
        <v>175</v>
      </c>
      <c r="CB943" s="11" t="s">
        <v>175</v>
      </c>
      <c r="CC943" s="11" t="s">
        <v>175</v>
      </c>
      <c r="CD943" s="11" t="s">
        <v>175</v>
      </c>
      <c r="CE943" s="11" t="s">
        <v>175</v>
      </c>
      <c r="CF943" s="14">
        <v>41411</v>
      </c>
      <c r="CG943" s="14">
        <v>39884</v>
      </c>
    </row>
    <row r="944" spans="1:85" ht="30" x14ac:dyDescent="0.25">
      <c r="A944" s="11">
        <v>578</v>
      </c>
      <c r="B944" s="11" t="s">
        <v>4440</v>
      </c>
      <c r="C944" s="11" t="s">
        <v>4440</v>
      </c>
      <c r="D944" s="13">
        <v>578.1</v>
      </c>
      <c r="E944" s="11" t="s">
        <v>4441</v>
      </c>
      <c r="F944" s="11" t="s">
        <v>141</v>
      </c>
      <c r="G944" s="11" t="s">
        <v>429</v>
      </c>
      <c r="H944" s="11" t="s">
        <v>35</v>
      </c>
      <c r="I944" s="11" t="s">
        <v>141</v>
      </c>
      <c r="J944" s="11" t="s">
        <v>1232</v>
      </c>
      <c r="K944" s="14">
        <v>37469</v>
      </c>
      <c r="L944" s="11" t="s">
        <v>4442</v>
      </c>
      <c r="M944" s="11">
        <v>328453</v>
      </c>
      <c r="N944" s="11">
        <v>692008</v>
      </c>
      <c r="O944" s="11">
        <v>59</v>
      </c>
      <c r="P944" s="11" t="s">
        <v>695</v>
      </c>
      <c r="Q944" s="11" t="s">
        <v>4443</v>
      </c>
      <c r="R944" s="11">
        <v>20</v>
      </c>
      <c r="S944" s="11" t="s">
        <v>162</v>
      </c>
      <c r="T944" s="11">
        <v>5</v>
      </c>
      <c r="U944" s="11">
        <v>5</v>
      </c>
      <c r="V944" s="11" t="s">
        <v>150</v>
      </c>
      <c r="W944" s="11">
        <v>1</v>
      </c>
      <c r="X944" s="11">
        <v>1</v>
      </c>
      <c r="Y944" s="11">
        <v>0</v>
      </c>
      <c r="Z944" s="11">
        <v>0</v>
      </c>
      <c r="AA944" s="11">
        <v>0</v>
      </c>
      <c r="AB944" s="11">
        <v>0</v>
      </c>
      <c r="AC944" s="11">
        <v>0</v>
      </c>
      <c r="AD944" s="11">
        <v>0</v>
      </c>
      <c r="AE944" s="11">
        <v>0</v>
      </c>
      <c r="AF944" s="11">
        <v>1</v>
      </c>
      <c r="AG944" s="11">
        <v>0</v>
      </c>
      <c r="AH944" s="11">
        <v>0</v>
      </c>
      <c r="AI944" s="11">
        <v>0</v>
      </c>
      <c r="AJ944" s="11">
        <v>0</v>
      </c>
      <c r="AK944" s="11">
        <v>0</v>
      </c>
      <c r="AL944" s="11">
        <v>0</v>
      </c>
      <c r="AM944" s="11">
        <v>0</v>
      </c>
      <c r="AN944" s="11" t="s">
        <v>972</v>
      </c>
      <c r="AO944" s="11">
        <v>0</v>
      </c>
      <c r="AQ944" s="11" t="s">
        <v>141</v>
      </c>
      <c r="AR944" s="11" t="s">
        <v>220</v>
      </c>
      <c r="AS944" s="11" t="s">
        <v>164</v>
      </c>
      <c r="AT944" s="11">
        <v>4</v>
      </c>
      <c r="AU944" s="11">
        <v>4</v>
      </c>
      <c r="AW944" s="11" t="s">
        <v>165</v>
      </c>
      <c r="AX944" s="17"/>
      <c r="AY944" s="11" t="s">
        <v>166</v>
      </c>
      <c r="BA944" s="11" t="s">
        <v>2603</v>
      </c>
      <c r="BB944" s="11" t="s">
        <v>164</v>
      </c>
      <c r="BC944" s="16">
        <v>4</v>
      </c>
      <c r="BD944" s="11" t="s">
        <v>35</v>
      </c>
      <c r="BE944" s="11" t="s">
        <v>429</v>
      </c>
      <c r="BF944" s="11" t="s">
        <v>169</v>
      </c>
      <c r="BG944" s="11" t="s">
        <v>170</v>
      </c>
      <c r="BH944" s="11" t="s">
        <v>171</v>
      </c>
      <c r="BI944" s="11" t="s">
        <v>172</v>
      </c>
      <c r="BJ944" s="11" t="s">
        <v>173</v>
      </c>
      <c r="BK944" s="11">
        <v>1</v>
      </c>
      <c r="BQ944" s="11" t="s">
        <v>174</v>
      </c>
      <c r="BT944" s="11" t="s">
        <v>174</v>
      </c>
      <c r="BU944" s="11" t="s">
        <v>175</v>
      </c>
      <c r="BV944" s="11" t="s">
        <v>175</v>
      </c>
      <c r="BW944" s="11" t="s">
        <v>174</v>
      </c>
      <c r="BX944" s="11" t="s">
        <v>175</v>
      </c>
      <c r="BY944" s="11" t="s">
        <v>175</v>
      </c>
      <c r="BZ944" s="11" t="s">
        <v>174</v>
      </c>
      <c r="CA944" s="11" t="s">
        <v>175</v>
      </c>
      <c r="CB944" s="11" t="s">
        <v>175</v>
      </c>
      <c r="CC944" s="11" t="s">
        <v>175</v>
      </c>
      <c r="CD944" s="11" t="s">
        <v>175</v>
      </c>
      <c r="CE944" s="11" t="s">
        <v>175</v>
      </c>
      <c r="CF944" s="14">
        <v>41411</v>
      </c>
      <c r="CG944" s="14">
        <v>38718</v>
      </c>
    </row>
    <row r="945" spans="1:85" ht="30" x14ac:dyDescent="0.25">
      <c r="A945" s="11">
        <v>201</v>
      </c>
      <c r="B945" s="11" t="s">
        <v>1657</v>
      </c>
      <c r="D945" s="13">
        <v>201.1</v>
      </c>
      <c r="E945" s="11" t="s">
        <v>1658</v>
      </c>
      <c r="F945" s="11" t="s">
        <v>141</v>
      </c>
      <c r="G945" s="11" t="s">
        <v>58</v>
      </c>
      <c r="H945" s="11" t="s">
        <v>1659</v>
      </c>
      <c r="I945" s="11" t="s">
        <v>141</v>
      </c>
      <c r="J945" s="11" t="s">
        <v>145</v>
      </c>
      <c r="K945" s="14">
        <v>34608</v>
      </c>
      <c r="L945" s="11" t="s">
        <v>1660</v>
      </c>
      <c r="M945" s="11">
        <v>412222</v>
      </c>
      <c r="N945" s="11">
        <v>564854</v>
      </c>
      <c r="O945" s="11">
        <v>88</v>
      </c>
      <c r="P945" s="11" t="s">
        <v>216</v>
      </c>
      <c r="Q945" s="11" t="s">
        <v>1661</v>
      </c>
      <c r="R945" s="11">
        <v>20</v>
      </c>
      <c r="S945" s="11" t="s">
        <v>149</v>
      </c>
      <c r="T945" s="11">
        <v>9.9700000000000006</v>
      </c>
      <c r="U945" s="11">
        <v>0.01</v>
      </c>
      <c r="V945" s="11" t="s">
        <v>1662</v>
      </c>
      <c r="W945" s="11">
        <v>1</v>
      </c>
      <c r="X945" s="11">
        <v>0</v>
      </c>
      <c r="Y945" s="11">
        <v>0</v>
      </c>
      <c r="Z945" s="11">
        <v>1</v>
      </c>
      <c r="AA945" s="11">
        <v>0</v>
      </c>
      <c r="AB945" s="11">
        <v>0</v>
      </c>
      <c r="AC945" s="11">
        <v>0</v>
      </c>
      <c r="AD945" s="11">
        <v>0</v>
      </c>
      <c r="AE945" s="11">
        <v>0</v>
      </c>
      <c r="AF945" s="11">
        <v>0</v>
      </c>
      <c r="AG945" s="11">
        <v>0</v>
      </c>
      <c r="AH945" s="11">
        <v>0</v>
      </c>
      <c r="AI945" s="11">
        <v>0</v>
      </c>
      <c r="AJ945" s="11">
        <v>0</v>
      </c>
      <c r="AK945" s="11">
        <v>0</v>
      </c>
      <c r="AL945" s="11">
        <v>0</v>
      </c>
      <c r="AM945" s="11">
        <v>0</v>
      </c>
      <c r="AN945" s="11" t="s">
        <v>308</v>
      </c>
      <c r="AO945" s="11">
        <v>0</v>
      </c>
      <c r="AQ945" s="11" t="s">
        <v>141</v>
      </c>
      <c r="AR945" s="11" t="s">
        <v>220</v>
      </c>
      <c r="AS945" s="11" t="s">
        <v>153</v>
      </c>
      <c r="AT945" s="11">
        <v>2</v>
      </c>
      <c r="AU945" s="11">
        <v>2</v>
      </c>
      <c r="AX945" s="17"/>
      <c r="CF945" s="14">
        <v>41411</v>
      </c>
    </row>
    <row r="946" spans="1:85" s="18" customFormat="1" ht="30" x14ac:dyDescent="0.25">
      <c r="A946" s="11">
        <v>201</v>
      </c>
      <c r="B946" s="11" t="s">
        <v>1657</v>
      </c>
      <c r="C946" s="11"/>
      <c r="D946" s="13">
        <v>201.2</v>
      </c>
      <c r="E946" s="11" t="s">
        <v>279</v>
      </c>
      <c r="F946" s="11" t="s">
        <v>141</v>
      </c>
      <c r="G946" s="11" t="s">
        <v>58</v>
      </c>
      <c r="H946" s="11" t="s">
        <v>1659</v>
      </c>
      <c r="I946" s="11" t="s">
        <v>141</v>
      </c>
      <c r="J946" s="11" t="s">
        <v>145</v>
      </c>
      <c r="K946" s="14">
        <v>34608</v>
      </c>
      <c r="L946" s="11"/>
      <c r="M946" s="11">
        <v>412265</v>
      </c>
      <c r="N946" s="11">
        <v>564752</v>
      </c>
      <c r="O946" s="11">
        <v>88</v>
      </c>
      <c r="P946" s="11" t="s">
        <v>216</v>
      </c>
      <c r="Q946" s="11" t="s">
        <v>1663</v>
      </c>
      <c r="R946" s="11">
        <v>20</v>
      </c>
      <c r="S946" s="11" t="s">
        <v>149</v>
      </c>
      <c r="T946" s="11">
        <v>7.2</v>
      </c>
      <c r="U946" s="11">
        <v>0.1</v>
      </c>
      <c r="V946" s="11" t="s">
        <v>162</v>
      </c>
      <c r="W946" s="11">
        <v>1</v>
      </c>
      <c r="X946" s="11">
        <v>0</v>
      </c>
      <c r="Y946" s="11">
        <v>0</v>
      </c>
      <c r="Z946" s="11">
        <v>0</v>
      </c>
      <c r="AA946" s="11">
        <v>0</v>
      </c>
      <c r="AB946" s="11">
        <v>0</v>
      </c>
      <c r="AC946" s="11">
        <v>0</v>
      </c>
      <c r="AD946" s="11">
        <v>1</v>
      </c>
      <c r="AE946" s="11">
        <v>0</v>
      </c>
      <c r="AF946" s="11">
        <v>1</v>
      </c>
      <c r="AG946" s="11">
        <v>0</v>
      </c>
      <c r="AH946" s="11">
        <v>0</v>
      </c>
      <c r="AI946" s="11">
        <v>0</v>
      </c>
      <c r="AJ946" s="11">
        <v>0</v>
      </c>
      <c r="AK946" s="11">
        <v>0</v>
      </c>
      <c r="AL946" s="11">
        <v>0</v>
      </c>
      <c r="AM946" s="11">
        <v>0</v>
      </c>
      <c r="AN946" s="11" t="s">
        <v>281</v>
      </c>
      <c r="AO946" s="11">
        <v>0</v>
      </c>
      <c r="AP946" s="11"/>
      <c r="AQ946" s="11" t="s">
        <v>141</v>
      </c>
      <c r="AR946" s="11" t="s">
        <v>220</v>
      </c>
      <c r="AS946" s="11" t="s">
        <v>153</v>
      </c>
      <c r="AT946" s="11">
        <v>2</v>
      </c>
      <c r="AU946" s="11">
        <v>0</v>
      </c>
      <c r="AV946" s="11"/>
      <c r="AW946" s="11" t="s">
        <v>165</v>
      </c>
      <c r="AX946" s="17"/>
      <c r="AY946" s="11" t="s">
        <v>166</v>
      </c>
      <c r="AZ946" s="11"/>
      <c r="BA946" s="11" t="s">
        <v>1664</v>
      </c>
      <c r="BB946" s="11" t="s">
        <v>153</v>
      </c>
      <c r="BC946" s="16">
        <v>2</v>
      </c>
      <c r="BD946" s="11" t="s">
        <v>1665</v>
      </c>
      <c r="BE946" s="11" t="s">
        <v>168</v>
      </c>
      <c r="BF946" s="11" t="s">
        <v>169</v>
      </c>
      <c r="BG946" s="11" t="s">
        <v>170</v>
      </c>
      <c r="BH946" s="11" t="s">
        <v>171</v>
      </c>
      <c r="BI946" s="11" t="s">
        <v>172</v>
      </c>
      <c r="BJ946" s="11" t="s">
        <v>173</v>
      </c>
      <c r="BK946" s="11">
        <v>1</v>
      </c>
      <c r="BL946" s="11" t="s">
        <v>615</v>
      </c>
      <c r="BM946" s="11"/>
      <c r="BN946" s="11"/>
      <c r="BO946" s="11"/>
      <c r="BP946" s="11"/>
      <c r="BQ946" s="11" t="s">
        <v>174</v>
      </c>
      <c r="BR946" s="11"/>
      <c r="BS946" s="11"/>
      <c r="BT946" s="11" t="s">
        <v>174</v>
      </c>
      <c r="BU946" s="11" t="s">
        <v>175</v>
      </c>
      <c r="BV946" s="11" t="s">
        <v>175</v>
      </c>
      <c r="BW946" s="11" t="s">
        <v>174</v>
      </c>
      <c r="BX946" s="11" t="s">
        <v>175</v>
      </c>
      <c r="BY946" s="11" t="s">
        <v>175</v>
      </c>
      <c r="BZ946" s="11" t="s">
        <v>174</v>
      </c>
      <c r="CA946" s="11" t="s">
        <v>175</v>
      </c>
      <c r="CB946" s="11" t="s">
        <v>175</v>
      </c>
      <c r="CC946" s="11" t="s">
        <v>175</v>
      </c>
      <c r="CD946" s="11" t="s">
        <v>175</v>
      </c>
      <c r="CE946" s="11" t="s">
        <v>175</v>
      </c>
      <c r="CF946" s="14">
        <v>41411</v>
      </c>
      <c r="CG946" s="14">
        <v>41411</v>
      </c>
    </row>
    <row r="947" spans="1:85" s="18" customFormat="1" ht="30" x14ac:dyDescent="0.25">
      <c r="A947" s="11">
        <v>563</v>
      </c>
      <c r="B947" s="11" t="s">
        <v>4366</v>
      </c>
      <c r="C947" s="11"/>
      <c r="D947" s="13">
        <v>563.1</v>
      </c>
      <c r="E947" s="11" t="s">
        <v>4367</v>
      </c>
      <c r="F947" s="11" t="s">
        <v>141</v>
      </c>
      <c r="G947" s="11" t="s">
        <v>58</v>
      </c>
      <c r="H947" s="11" t="s">
        <v>338</v>
      </c>
      <c r="I947" s="11" t="s">
        <v>141</v>
      </c>
      <c r="J947" s="11" t="s">
        <v>1232</v>
      </c>
      <c r="K947" s="14">
        <v>37376</v>
      </c>
      <c r="L947" s="11"/>
      <c r="M947" s="11">
        <v>417340</v>
      </c>
      <c r="N947" s="11">
        <v>535296</v>
      </c>
      <c r="O947" s="11">
        <v>92</v>
      </c>
      <c r="P947" s="11" t="s">
        <v>216</v>
      </c>
      <c r="Q947" s="11" t="s">
        <v>4368</v>
      </c>
      <c r="R947" s="11">
        <v>10</v>
      </c>
      <c r="S947" s="11" t="s">
        <v>149</v>
      </c>
      <c r="T947" s="11">
        <v>0</v>
      </c>
      <c r="U947" s="11">
        <v>20</v>
      </c>
      <c r="V947" s="11"/>
      <c r="W947" s="11">
        <v>1</v>
      </c>
      <c r="X947" s="11">
        <v>0</v>
      </c>
      <c r="Y947" s="11">
        <v>0</v>
      </c>
      <c r="Z947" s="11">
        <v>1</v>
      </c>
      <c r="AA947" s="11">
        <v>0</v>
      </c>
      <c r="AB947" s="11">
        <v>0</v>
      </c>
      <c r="AC947" s="11">
        <v>0</v>
      </c>
      <c r="AD947" s="11">
        <v>0</v>
      </c>
      <c r="AE947" s="11">
        <v>0</v>
      </c>
      <c r="AF947" s="11">
        <v>0</v>
      </c>
      <c r="AG947" s="11">
        <v>0</v>
      </c>
      <c r="AH947" s="11">
        <v>1</v>
      </c>
      <c r="AI947" s="11">
        <v>0</v>
      </c>
      <c r="AJ947" s="11">
        <v>0</v>
      </c>
      <c r="AK947" s="11">
        <v>0</v>
      </c>
      <c r="AL947" s="11">
        <v>0</v>
      </c>
      <c r="AM947" s="11">
        <v>0</v>
      </c>
      <c r="AN947" s="11" t="s">
        <v>195</v>
      </c>
      <c r="AO947" s="11">
        <v>0</v>
      </c>
      <c r="AP947" s="11"/>
      <c r="AQ947" s="11" t="s">
        <v>141</v>
      </c>
      <c r="AR947" s="11" t="s">
        <v>220</v>
      </c>
      <c r="AS947" s="11" t="s">
        <v>209</v>
      </c>
      <c r="AT947" s="11">
        <v>12</v>
      </c>
      <c r="AU947" s="11">
        <v>12</v>
      </c>
      <c r="AV947" s="11"/>
      <c r="AW947" s="11"/>
      <c r="AX947" s="17"/>
      <c r="AY947" s="11"/>
      <c r="AZ947" s="11"/>
      <c r="BA947" s="11"/>
      <c r="BB947" s="11"/>
      <c r="BC947" s="16"/>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4">
        <v>41411</v>
      </c>
      <c r="CG947" s="14"/>
    </row>
    <row r="948" spans="1:85" s="18" customFormat="1" ht="45" x14ac:dyDescent="0.25">
      <c r="A948" s="11">
        <v>216</v>
      </c>
      <c r="B948" s="11" t="s">
        <v>1773</v>
      </c>
      <c r="C948" s="11" t="s">
        <v>1774</v>
      </c>
      <c r="D948" s="13">
        <v>216.5</v>
      </c>
      <c r="E948" s="11" t="s">
        <v>304</v>
      </c>
      <c r="F948" s="11" t="s">
        <v>141</v>
      </c>
      <c r="G948" s="11" t="s">
        <v>226</v>
      </c>
      <c r="H948" s="11" t="s">
        <v>1766</v>
      </c>
      <c r="I948" s="11" t="s">
        <v>141</v>
      </c>
      <c r="J948" s="11" t="s">
        <v>1767</v>
      </c>
      <c r="K948" s="14">
        <v>35947</v>
      </c>
      <c r="L948" s="11" t="s">
        <v>1775</v>
      </c>
      <c r="M948" s="11">
        <v>355245</v>
      </c>
      <c r="N948" s="11">
        <v>408118</v>
      </c>
      <c r="O948" s="11">
        <v>108</v>
      </c>
      <c r="P948" s="11" t="s">
        <v>229</v>
      </c>
      <c r="Q948" s="11" t="s">
        <v>1776</v>
      </c>
      <c r="R948" s="11">
        <v>20</v>
      </c>
      <c r="S948" s="11" t="s">
        <v>162</v>
      </c>
      <c r="T948" s="11">
        <v>40</v>
      </c>
      <c r="U948" s="11">
        <v>10</v>
      </c>
      <c r="V948" s="11" t="s">
        <v>150</v>
      </c>
      <c r="W948" s="11">
        <v>1</v>
      </c>
      <c r="X948" s="11">
        <v>0</v>
      </c>
      <c r="Y948" s="11">
        <v>0</v>
      </c>
      <c r="Z948" s="11">
        <v>0</v>
      </c>
      <c r="AA948" s="11">
        <v>0</v>
      </c>
      <c r="AB948" s="11">
        <v>0</v>
      </c>
      <c r="AC948" s="11">
        <v>0</v>
      </c>
      <c r="AD948" s="11">
        <v>0</v>
      </c>
      <c r="AE948" s="11">
        <v>0</v>
      </c>
      <c r="AF948" s="11">
        <v>0</v>
      </c>
      <c r="AG948" s="11">
        <v>0</v>
      </c>
      <c r="AH948" s="11">
        <v>0</v>
      </c>
      <c r="AI948" s="11">
        <v>1</v>
      </c>
      <c r="AJ948" s="11">
        <v>0</v>
      </c>
      <c r="AK948" s="11">
        <v>0</v>
      </c>
      <c r="AL948" s="11">
        <v>0</v>
      </c>
      <c r="AM948" s="11">
        <v>0</v>
      </c>
      <c r="AN948" s="11" t="s">
        <v>412</v>
      </c>
      <c r="AO948" s="11">
        <v>0</v>
      </c>
      <c r="AP948" s="11"/>
      <c r="AQ948" s="11" t="s">
        <v>141</v>
      </c>
      <c r="AR948" s="11" t="s">
        <v>152</v>
      </c>
      <c r="AS948" s="11" t="s">
        <v>164</v>
      </c>
      <c r="AT948" s="11">
        <v>4</v>
      </c>
      <c r="AU948" s="11">
        <v>0</v>
      </c>
      <c r="AV948" s="11"/>
      <c r="AW948" s="11"/>
      <c r="AX948" s="17"/>
      <c r="AY948" s="11"/>
      <c r="AZ948" s="11"/>
      <c r="BA948" s="11"/>
      <c r="BB948" s="11"/>
      <c r="BC948" s="16"/>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4">
        <v>41411</v>
      </c>
      <c r="CG948" s="14"/>
    </row>
    <row r="949" spans="1:85" s="18" customFormat="1" ht="45" x14ac:dyDescent="0.25">
      <c r="A949" s="11">
        <v>216</v>
      </c>
      <c r="B949" s="11" t="s">
        <v>1773</v>
      </c>
      <c r="C949" s="11" t="s">
        <v>1774</v>
      </c>
      <c r="D949" s="13">
        <v>216.6</v>
      </c>
      <c r="E949" s="11" t="s">
        <v>310</v>
      </c>
      <c r="F949" s="11" t="s">
        <v>141</v>
      </c>
      <c r="G949" s="11" t="s">
        <v>226</v>
      </c>
      <c r="H949" s="11" t="s">
        <v>1766</v>
      </c>
      <c r="I949" s="11" t="s">
        <v>141</v>
      </c>
      <c r="J949" s="11" t="s">
        <v>1767</v>
      </c>
      <c r="K949" s="14">
        <v>35947</v>
      </c>
      <c r="L949" s="11" t="s">
        <v>1777</v>
      </c>
      <c r="M949" s="11">
        <v>355234</v>
      </c>
      <c r="N949" s="11">
        <v>408146</v>
      </c>
      <c r="O949" s="11">
        <v>108</v>
      </c>
      <c r="P949" s="11" t="s">
        <v>229</v>
      </c>
      <c r="Q949" s="11" t="s">
        <v>1778</v>
      </c>
      <c r="R949" s="11">
        <v>20</v>
      </c>
      <c r="S949" s="11" t="s">
        <v>162</v>
      </c>
      <c r="T949" s="11">
        <v>40</v>
      </c>
      <c r="U949" s="11">
        <v>10</v>
      </c>
      <c r="V949" s="11" t="s">
        <v>150</v>
      </c>
      <c r="W949" s="11">
        <v>1</v>
      </c>
      <c r="X949" s="11">
        <v>0</v>
      </c>
      <c r="Y949" s="11">
        <v>0</v>
      </c>
      <c r="Z949" s="11">
        <v>0</v>
      </c>
      <c r="AA949" s="11">
        <v>0</v>
      </c>
      <c r="AB949" s="11">
        <v>0</v>
      </c>
      <c r="AC949" s="11">
        <v>0</v>
      </c>
      <c r="AD949" s="11">
        <v>0</v>
      </c>
      <c r="AE949" s="11">
        <v>0</v>
      </c>
      <c r="AF949" s="11">
        <v>0</v>
      </c>
      <c r="AG949" s="11">
        <v>0</v>
      </c>
      <c r="AH949" s="11">
        <v>0</v>
      </c>
      <c r="AI949" s="11">
        <v>1</v>
      </c>
      <c r="AJ949" s="11">
        <v>0</v>
      </c>
      <c r="AK949" s="11">
        <v>0</v>
      </c>
      <c r="AL949" s="11">
        <v>0</v>
      </c>
      <c r="AM949" s="11">
        <v>0</v>
      </c>
      <c r="AN949" s="11" t="s">
        <v>412</v>
      </c>
      <c r="AO949" s="11">
        <v>0</v>
      </c>
      <c r="AP949" s="11"/>
      <c r="AQ949" s="11" t="s">
        <v>141</v>
      </c>
      <c r="AR949" s="11" t="s">
        <v>152</v>
      </c>
      <c r="AS949" s="11" t="s">
        <v>164</v>
      </c>
      <c r="AT949" s="11">
        <v>4</v>
      </c>
      <c r="AU949" s="11">
        <v>0</v>
      </c>
      <c r="AV949" s="11"/>
      <c r="AW949" s="11"/>
      <c r="AX949" s="17"/>
      <c r="AY949" s="11"/>
      <c r="AZ949" s="11"/>
      <c r="BA949" s="11"/>
      <c r="BB949" s="11"/>
      <c r="BC949" s="16"/>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4">
        <v>41411</v>
      </c>
      <c r="CG949" s="14"/>
    </row>
    <row r="950" spans="1:85" ht="60" x14ac:dyDescent="0.25">
      <c r="A950" s="11">
        <v>315</v>
      </c>
      <c r="B950" s="11" t="s">
        <v>2598</v>
      </c>
      <c r="D950" s="13">
        <v>315.10000000000002</v>
      </c>
      <c r="E950" s="11" t="s">
        <v>2599</v>
      </c>
      <c r="F950" s="11" t="s">
        <v>141</v>
      </c>
      <c r="G950" s="11" t="s">
        <v>429</v>
      </c>
      <c r="H950" s="11" t="s">
        <v>693</v>
      </c>
      <c r="I950" s="11" t="s">
        <v>141</v>
      </c>
      <c r="J950" s="11" t="s">
        <v>1232</v>
      </c>
      <c r="K950" s="14">
        <v>36220</v>
      </c>
      <c r="M950" s="11">
        <v>331500</v>
      </c>
      <c r="N950" s="11">
        <v>673512</v>
      </c>
      <c r="O950" s="11">
        <v>66</v>
      </c>
      <c r="P950" s="11" t="s">
        <v>695</v>
      </c>
      <c r="Q950" s="11" t="s">
        <v>2600</v>
      </c>
      <c r="R950" s="11">
        <v>0.1</v>
      </c>
      <c r="S950" s="11" t="s">
        <v>231</v>
      </c>
      <c r="T950" s="11">
        <v>5.38</v>
      </c>
      <c r="U950" s="11">
        <v>0.01</v>
      </c>
      <c r="V950" s="11" t="s">
        <v>231</v>
      </c>
      <c r="W950" s="11">
        <v>1</v>
      </c>
      <c r="X950" s="11">
        <v>1</v>
      </c>
      <c r="Y950" s="11">
        <v>0</v>
      </c>
      <c r="Z950" s="11">
        <v>0</v>
      </c>
      <c r="AA950" s="11">
        <v>0</v>
      </c>
      <c r="AB950" s="11">
        <v>0</v>
      </c>
      <c r="AC950" s="11">
        <v>0</v>
      </c>
      <c r="AD950" s="11">
        <v>0</v>
      </c>
      <c r="AE950" s="11">
        <v>1</v>
      </c>
      <c r="AF950" s="11">
        <v>1</v>
      </c>
      <c r="AG950" s="11">
        <v>0</v>
      </c>
      <c r="AH950" s="11">
        <v>0</v>
      </c>
      <c r="AI950" s="11">
        <v>0</v>
      </c>
      <c r="AJ950" s="11">
        <v>0</v>
      </c>
      <c r="AK950" s="11">
        <v>0</v>
      </c>
      <c r="AL950" s="11">
        <v>0</v>
      </c>
      <c r="AM950" s="11">
        <v>0</v>
      </c>
      <c r="AN950" s="11" t="s">
        <v>1194</v>
      </c>
      <c r="AO950" s="11">
        <v>0</v>
      </c>
      <c r="AQ950" s="11" t="s">
        <v>141</v>
      </c>
      <c r="AR950" s="11" t="s">
        <v>220</v>
      </c>
      <c r="AS950" s="11" t="s">
        <v>209</v>
      </c>
      <c r="AT950" s="11">
        <v>12</v>
      </c>
      <c r="AU950" s="11">
        <v>12</v>
      </c>
      <c r="AV950" s="11" t="s">
        <v>2601</v>
      </c>
      <c r="AW950" s="11" t="s">
        <v>165</v>
      </c>
      <c r="AX950" s="17"/>
      <c r="AY950" s="11" t="s">
        <v>2602</v>
      </c>
      <c r="BA950" s="11" t="s">
        <v>2603</v>
      </c>
      <c r="BB950" s="11" t="s">
        <v>259</v>
      </c>
      <c r="BC950" s="16">
        <v>12</v>
      </c>
      <c r="BD950" s="11" t="s">
        <v>2604</v>
      </c>
      <c r="BE950" s="11" t="s">
        <v>429</v>
      </c>
      <c r="BF950" s="11" t="s">
        <v>169</v>
      </c>
      <c r="BG950" s="11" t="s">
        <v>170</v>
      </c>
      <c r="BH950" s="11" t="s">
        <v>171</v>
      </c>
      <c r="BI950" s="11" t="s">
        <v>172</v>
      </c>
      <c r="BJ950" s="11" t="s">
        <v>173</v>
      </c>
      <c r="BK950" s="11">
        <v>1</v>
      </c>
      <c r="BL950" s="11" t="s">
        <v>2605</v>
      </c>
      <c r="BP950" s="11" t="s">
        <v>174</v>
      </c>
      <c r="BQ950" s="11" t="s">
        <v>174</v>
      </c>
      <c r="BR950" s="11" t="s">
        <v>318</v>
      </c>
      <c r="BT950" s="11" t="s">
        <v>318</v>
      </c>
      <c r="BU950" s="11" t="s">
        <v>174</v>
      </c>
      <c r="BV950" s="11" t="s">
        <v>174</v>
      </c>
      <c r="BW950" s="11" t="s">
        <v>174</v>
      </c>
      <c r="BX950" s="11" t="s">
        <v>174</v>
      </c>
      <c r="BY950" s="11" t="s">
        <v>174</v>
      </c>
      <c r="BZ950" s="11" t="s">
        <v>318</v>
      </c>
      <c r="CA950" s="11" t="s">
        <v>174</v>
      </c>
      <c r="CB950" s="11" t="s">
        <v>174</v>
      </c>
      <c r="CC950" s="11" t="s">
        <v>174</v>
      </c>
      <c r="CD950" s="11" t="s">
        <v>174</v>
      </c>
      <c r="CE950" s="11" t="s">
        <v>174</v>
      </c>
      <c r="CF950" s="14">
        <v>41411</v>
      </c>
      <c r="CG950" s="14">
        <v>38718</v>
      </c>
    </row>
    <row r="951" spans="1:85" ht="45" x14ac:dyDescent="0.25">
      <c r="A951" s="11">
        <v>315</v>
      </c>
      <c r="B951" s="11" t="s">
        <v>2598</v>
      </c>
      <c r="D951" s="13">
        <v>315.2</v>
      </c>
      <c r="E951" s="11" t="s">
        <v>2606</v>
      </c>
      <c r="F951" s="11" t="s">
        <v>141</v>
      </c>
      <c r="G951" s="11" t="s">
        <v>429</v>
      </c>
      <c r="H951" s="11" t="s">
        <v>693</v>
      </c>
      <c r="I951" s="11" t="s">
        <v>141</v>
      </c>
      <c r="J951" s="11" t="s">
        <v>1232</v>
      </c>
      <c r="K951" s="14">
        <v>36220</v>
      </c>
      <c r="M951" s="11">
        <v>331516</v>
      </c>
      <c r="N951" s="11">
        <v>673537</v>
      </c>
      <c r="O951" s="11">
        <v>66</v>
      </c>
      <c r="P951" s="11" t="s">
        <v>695</v>
      </c>
      <c r="Q951" s="11" t="s">
        <v>2607</v>
      </c>
      <c r="R951" s="11">
        <v>10</v>
      </c>
      <c r="S951" s="11" t="s">
        <v>149</v>
      </c>
      <c r="T951" s="11">
        <v>5</v>
      </c>
      <c r="U951" s="11">
        <v>5</v>
      </c>
      <c r="V951" s="11" t="s">
        <v>150</v>
      </c>
      <c r="W951" s="11">
        <v>1</v>
      </c>
      <c r="X951" s="11">
        <v>1</v>
      </c>
      <c r="Y951" s="11">
        <v>0</v>
      </c>
      <c r="Z951" s="11">
        <v>0</v>
      </c>
      <c r="AA951" s="11">
        <v>0</v>
      </c>
      <c r="AB951" s="11">
        <v>0</v>
      </c>
      <c r="AC951" s="11">
        <v>0</v>
      </c>
      <c r="AD951" s="11">
        <v>0</v>
      </c>
      <c r="AE951" s="11">
        <v>0</v>
      </c>
      <c r="AF951" s="11">
        <v>0</v>
      </c>
      <c r="AG951" s="11">
        <v>0</v>
      </c>
      <c r="AH951" s="11">
        <v>0</v>
      </c>
      <c r="AI951" s="11">
        <v>0</v>
      </c>
      <c r="AJ951" s="11">
        <v>0</v>
      </c>
      <c r="AK951" s="11">
        <v>0</v>
      </c>
      <c r="AL951" s="11">
        <v>0</v>
      </c>
      <c r="AM951" s="11">
        <v>0</v>
      </c>
      <c r="AN951" s="11" t="s">
        <v>472</v>
      </c>
      <c r="AO951" s="11">
        <v>0</v>
      </c>
      <c r="AQ951" s="11" t="s">
        <v>141</v>
      </c>
      <c r="AR951" s="11" t="s">
        <v>220</v>
      </c>
      <c r="AS951" s="11" t="s">
        <v>209</v>
      </c>
      <c r="AT951" s="11">
        <v>12</v>
      </c>
      <c r="AU951" s="11">
        <v>0</v>
      </c>
      <c r="AX951" s="17"/>
      <c r="CF951" s="14">
        <v>41411</v>
      </c>
    </row>
    <row r="952" spans="1:85" ht="45" x14ac:dyDescent="0.25">
      <c r="A952" s="25">
        <v>315</v>
      </c>
      <c r="B952" s="25" t="s">
        <v>2598</v>
      </c>
      <c r="C952" s="25"/>
      <c r="D952" s="55">
        <v>315.3</v>
      </c>
      <c r="E952" s="25" t="s">
        <v>2608</v>
      </c>
      <c r="F952" s="25" t="s">
        <v>141</v>
      </c>
      <c r="G952" s="25" t="s">
        <v>429</v>
      </c>
      <c r="H952" s="25" t="s">
        <v>693</v>
      </c>
      <c r="I952" s="25" t="s">
        <v>141</v>
      </c>
      <c r="J952" s="25" t="s">
        <v>1232</v>
      </c>
      <c r="K952" s="30"/>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8"/>
      <c r="AY952" s="25"/>
      <c r="AZ952" s="25"/>
      <c r="BA952" s="25"/>
      <c r="BB952" s="25"/>
      <c r="BC952" s="29"/>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c r="CC952" s="25"/>
      <c r="CD952" s="25"/>
      <c r="CE952" s="25"/>
      <c r="CF952" s="30"/>
      <c r="CG952" s="30"/>
    </row>
    <row r="953" spans="1:85" ht="30" x14ac:dyDescent="0.25">
      <c r="A953" s="11">
        <v>650</v>
      </c>
      <c r="B953" s="11" t="s">
        <v>4792</v>
      </c>
      <c r="D953" s="13">
        <v>650.1</v>
      </c>
      <c r="E953" s="11" t="s">
        <v>4793</v>
      </c>
      <c r="F953" s="11" t="s">
        <v>141</v>
      </c>
      <c r="G953" s="11" t="s">
        <v>429</v>
      </c>
      <c r="H953" s="11" t="s">
        <v>693</v>
      </c>
      <c r="I953" s="11" t="s">
        <v>144</v>
      </c>
      <c r="J953" s="11" t="s">
        <v>4794</v>
      </c>
      <c r="K953" s="14">
        <v>38014</v>
      </c>
      <c r="M953" s="11">
        <v>331486</v>
      </c>
      <c r="N953" s="11">
        <v>673482</v>
      </c>
      <c r="O953" s="11">
        <v>66</v>
      </c>
      <c r="P953" s="11" t="s">
        <v>695</v>
      </c>
      <c r="Q953" s="11" t="s">
        <v>4795</v>
      </c>
      <c r="R953" s="11">
        <v>1</v>
      </c>
      <c r="S953" s="11" t="s">
        <v>231</v>
      </c>
      <c r="T953" s="11">
        <v>6.46</v>
      </c>
      <c r="U953" s="11">
        <v>0.01</v>
      </c>
      <c r="V953" s="11" t="s">
        <v>231</v>
      </c>
      <c r="W953" s="11">
        <v>1</v>
      </c>
      <c r="X953" s="11">
        <v>0</v>
      </c>
      <c r="Y953" s="11">
        <v>0</v>
      </c>
      <c r="Z953" s="11">
        <v>1</v>
      </c>
      <c r="AA953" s="11">
        <v>0</v>
      </c>
      <c r="AB953" s="11">
        <v>0</v>
      </c>
      <c r="AC953" s="11">
        <v>0</v>
      </c>
      <c r="AD953" s="11">
        <v>0</v>
      </c>
      <c r="AE953" s="11">
        <v>0</v>
      </c>
      <c r="AF953" s="11">
        <v>0</v>
      </c>
      <c r="AG953" s="11">
        <v>0</v>
      </c>
      <c r="AH953" s="11">
        <v>1</v>
      </c>
      <c r="AI953" s="11">
        <v>0</v>
      </c>
      <c r="AJ953" s="11">
        <v>0</v>
      </c>
      <c r="AK953" s="11">
        <v>0</v>
      </c>
      <c r="AL953" s="11">
        <v>0</v>
      </c>
      <c r="AM953" s="11">
        <v>0</v>
      </c>
      <c r="AN953" s="11" t="s">
        <v>195</v>
      </c>
      <c r="AO953" s="11">
        <v>0</v>
      </c>
      <c r="AQ953" s="11" t="s">
        <v>141</v>
      </c>
      <c r="AR953" s="11" t="s">
        <v>220</v>
      </c>
      <c r="AS953" s="11" t="s">
        <v>209</v>
      </c>
      <c r="AT953" s="11">
        <v>12</v>
      </c>
      <c r="AU953" s="11">
        <v>12</v>
      </c>
      <c r="AX953" s="17"/>
      <c r="CF953" s="14">
        <v>41411</v>
      </c>
    </row>
    <row r="954" spans="1:85" s="18" customFormat="1" ht="30" x14ac:dyDescent="0.25">
      <c r="A954" s="11">
        <v>650</v>
      </c>
      <c r="B954" s="11" t="s">
        <v>4792</v>
      </c>
      <c r="C954" s="11"/>
      <c r="D954" s="13">
        <v>650.20000000000005</v>
      </c>
      <c r="E954" s="11" t="s">
        <v>4796</v>
      </c>
      <c r="F954" s="11" t="s">
        <v>141</v>
      </c>
      <c r="G954" s="11" t="s">
        <v>429</v>
      </c>
      <c r="H954" s="11" t="s">
        <v>693</v>
      </c>
      <c r="I954" s="11" t="s">
        <v>144</v>
      </c>
      <c r="J954" s="11" t="s">
        <v>4794</v>
      </c>
      <c r="K954" s="14">
        <v>38014</v>
      </c>
      <c r="L954" s="11"/>
      <c r="M954" s="11">
        <v>331446</v>
      </c>
      <c r="N954" s="11">
        <v>673481</v>
      </c>
      <c r="O954" s="11">
        <v>66</v>
      </c>
      <c r="P954" s="11" t="s">
        <v>695</v>
      </c>
      <c r="Q954" s="11" t="s">
        <v>4797</v>
      </c>
      <c r="R954" s="11">
        <v>1</v>
      </c>
      <c r="S954" s="11" t="s">
        <v>231</v>
      </c>
      <c r="T954" s="11">
        <v>8.41</v>
      </c>
      <c r="U954" s="11">
        <v>0.01</v>
      </c>
      <c r="V954" s="11" t="s">
        <v>231</v>
      </c>
      <c r="W954" s="11">
        <v>1</v>
      </c>
      <c r="X954" s="11">
        <v>0</v>
      </c>
      <c r="Y954" s="11">
        <v>0</v>
      </c>
      <c r="Z954" s="11">
        <v>1</v>
      </c>
      <c r="AA954" s="11">
        <v>0</v>
      </c>
      <c r="AB954" s="11">
        <v>0</v>
      </c>
      <c r="AC954" s="11">
        <v>0</v>
      </c>
      <c r="AD954" s="11">
        <v>0</v>
      </c>
      <c r="AE954" s="11">
        <v>0</v>
      </c>
      <c r="AF954" s="11">
        <v>0</v>
      </c>
      <c r="AG954" s="11">
        <v>0</v>
      </c>
      <c r="AH954" s="11">
        <v>1</v>
      </c>
      <c r="AI954" s="11">
        <v>0</v>
      </c>
      <c r="AJ954" s="11">
        <v>0</v>
      </c>
      <c r="AK954" s="11">
        <v>0</v>
      </c>
      <c r="AL954" s="11">
        <v>0</v>
      </c>
      <c r="AM954" s="11">
        <v>0</v>
      </c>
      <c r="AN954" s="11" t="s">
        <v>195</v>
      </c>
      <c r="AO954" s="11">
        <v>0</v>
      </c>
      <c r="AP954" s="11"/>
      <c r="AQ954" s="11" t="s">
        <v>141</v>
      </c>
      <c r="AR954" s="11" t="s">
        <v>220</v>
      </c>
      <c r="AS954" s="11" t="s">
        <v>209</v>
      </c>
      <c r="AT954" s="11">
        <v>12</v>
      </c>
      <c r="AU954" s="11">
        <v>0</v>
      </c>
      <c r="AV954" s="11"/>
      <c r="AW954" s="11"/>
      <c r="AX954" s="17"/>
      <c r="AY954" s="11"/>
      <c r="AZ954" s="11"/>
      <c r="BA954" s="11"/>
      <c r="BB954" s="11"/>
      <c r="BC954" s="16"/>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4">
        <v>41411</v>
      </c>
      <c r="CG954" s="14"/>
    </row>
    <row r="955" spans="1:85" s="18" customFormat="1" ht="30" x14ac:dyDescent="0.25">
      <c r="A955" s="11">
        <v>650</v>
      </c>
      <c r="B955" s="11" t="s">
        <v>4792</v>
      </c>
      <c r="C955" s="11"/>
      <c r="D955" s="13">
        <v>650.29999999999995</v>
      </c>
      <c r="E955" s="11" t="s">
        <v>4798</v>
      </c>
      <c r="F955" s="11" t="s">
        <v>141</v>
      </c>
      <c r="G955" s="11" t="s">
        <v>429</v>
      </c>
      <c r="H955" s="11" t="s">
        <v>693</v>
      </c>
      <c r="I955" s="11" t="s">
        <v>144</v>
      </c>
      <c r="J955" s="11" t="s">
        <v>4794</v>
      </c>
      <c r="K955" s="14">
        <v>38014</v>
      </c>
      <c r="L955" s="11"/>
      <c r="M955" s="11">
        <v>331435</v>
      </c>
      <c r="N955" s="11">
        <v>673458</v>
      </c>
      <c r="O955" s="11">
        <v>66</v>
      </c>
      <c r="P955" s="11" t="s">
        <v>695</v>
      </c>
      <c r="Q955" s="11" t="s">
        <v>4799</v>
      </c>
      <c r="R955" s="11">
        <v>1</v>
      </c>
      <c r="S955" s="11" t="s">
        <v>231</v>
      </c>
      <c r="T955" s="11">
        <v>10.67</v>
      </c>
      <c r="U955" s="11">
        <v>0.01</v>
      </c>
      <c r="V955" s="11" t="s">
        <v>231</v>
      </c>
      <c r="W955" s="11">
        <v>1</v>
      </c>
      <c r="X955" s="11">
        <v>0</v>
      </c>
      <c r="Y955" s="11">
        <v>0</v>
      </c>
      <c r="Z955" s="11">
        <v>1</v>
      </c>
      <c r="AA955" s="11">
        <v>0</v>
      </c>
      <c r="AB955" s="11">
        <v>0</v>
      </c>
      <c r="AC955" s="11">
        <v>0</v>
      </c>
      <c r="AD955" s="11">
        <v>0</v>
      </c>
      <c r="AE955" s="11">
        <v>0</v>
      </c>
      <c r="AF955" s="11">
        <v>0</v>
      </c>
      <c r="AG955" s="11">
        <v>0</v>
      </c>
      <c r="AH955" s="11">
        <v>1</v>
      </c>
      <c r="AI955" s="11">
        <v>0</v>
      </c>
      <c r="AJ955" s="11">
        <v>0</v>
      </c>
      <c r="AK955" s="11">
        <v>0</v>
      </c>
      <c r="AL955" s="11">
        <v>0</v>
      </c>
      <c r="AM955" s="11">
        <v>0</v>
      </c>
      <c r="AN955" s="11" t="s">
        <v>195</v>
      </c>
      <c r="AO955" s="11">
        <v>0</v>
      </c>
      <c r="AP955" s="11"/>
      <c r="AQ955" s="11" t="s">
        <v>141</v>
      </c>
      <c r="AR955" s="11" t="s">
        <v>220</v>
      </c>
      <c r="AS955" s="11" t="s">
        <v>209</v>
      </c>
      <c r="AT955" s="11">
        <v>12</v>
      </c>
      <c r="AU955" s="11">
        <v>0</v>
      </c>
      <c r="AV955" s="11"/>
      <c r="AW955" s="11"/>
      <c r="AX955" s="17"/>
      <c r="AY955" s="11"/>
      <c r="AZ955" s="11"/>
      <c r="BA955" s="11"/>
      <c r="BB955" s="11"/>
      <c r="BC955" s="16"/>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4">
        <v>41411</v>
      </c>
      <c r="CG955" s="14"/>
    </row>
    <row r="956" spans="1:85" s="18" customFormat="1" ht="30" x14ac:dyDescent="0.25">
      <c r="A956" s="11">
        <v>650</v>
      </c>
      <c r="B956" s="11" t="s">
        <v>4792</v>
      </c>
      <c r="C956" s="11"/>
      <c r="D956" s="13">
        <v>650.4</v>
      </c>
      <c r="E956" s="11" t="s">
        <v>4800</v>
      </c>
      <c r="F956" s="11" t="s">
        <v>141</v>
      </c>
      <c r="G956" s="11" t="s">
        <v>429</v>
      </c>
      <c r="H956" s="11" t="s">
        <v>693</v>
      </c>
      <c r="I956" s="11" t="s">
        <v>144</v>
      </c>
      <c r="J956" s="11" t="s">
        <v>4794</v>
      </c>
      <c r="K956" s="14">
        <v>38014</v>
      </c>
      <c r="L956" s="11"/>
      <c r="M956" s="11">
        <v>331467</v>
      </c>
      <c r="N956" s="11">
        <v>673444</v>
      </c>
      <c r="O956" s="11">
        <v>66</v>
      </c>
      <c r="P956" s="11" t="s">
        <v>695</v>
      </c>
      <c r="Q956" s="11" t="s">
        <v>4801</v>
      </c>
      <c r="R956" s="11">
        <v>1</v>
      </c>
      <c r="S956" s="11" t="s">
        <v>231</v>
      </c>
      <c r="T956" s="11">
        <v>10.51</v>
      </c>
      <c r="U956" s="11">
        <v>0.01</v>
      </c>
      <c r="V956" s="11" t="s">
        <v>231</v>
      </c>
      <c r="W956" s="11">
        <v>1</v>
      </c>
      <c r="X956" s="11">
        <v>0</v>
      </c>
      <c r="Y956" s="11">
        <v>0</v>
      </c>
      <c r="Z956" s="11">
        <v>1</v>
      </c>
      <c r="AA956" s="11">
        <v>0</v>
      </c>
      <c r="AB956" s="11">
        <v>0</v>
      </c>
      <c r="AC956" s="11">
        <v>0</v>
      </c>
      <c r="AD956" s="11">
        <v>0</v>
      </c>
      <c r="AE956" s="11">
        <v>0</v>
      </c>
      <c r="AF956" s="11">
        <v>0</v>
      </c>
      <c r="AG956" s="11">
        <v>0</v>
      </c>
      <c r="AH956" s="11">
        <v>1</v>
      </c>
      <c r="AI956" s="11">
        <v>0</v>
      </c>
      <c r="AJ956" s="11">
        <v>0</v>
      </c>
      <c r="AK956" s="11">
        <v>0</v>
      </c>
      <c r="AL956" s="11">
        <v>0</v>
      </c>
      <c r="AM956" s="11">
        <v>0</v>
      </c>
      <c r="AN956" s="11" t="s">
        <v>195</v>
      </c>
      <c r="AO956" s="11">
        <v>0</v>
      </c>
      <c r="AP956" s="11"/>
      <c r="AQ956" s="11" t="s">
        <v>141</v>
      </c>
      <c r="AR956" s="11" t="s">
        <v>220</v>
      </c>
      <c r="AS956" s="11" t="s">
        <v>209</v>
      </c>
      <c r="AT956" s="11">
        <v>12</v>
      </c>
      <c r="AU956" s="11">
        <v>0</v>
      </c>
      <c r="AV956" s="11"/>
      <c r="AW956" s="11"/>
      <c r="AX956" s="17"/>
      <c r="AY956" s="11"/>
      <c r="AZ956" s="11"/>
      <c r="BA956" s="11"/>
      <c r="BB956" s="11"/>
      <c r="BC956" s="16"/>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4">
        <v>41411</v>
      </c>
      <c r="CG956" s="14"/>
    </row>
    <row r="957" spans="1:85" s="21" customFormat="1" ht="30" x14ac:dyDescent="0.25">
      <c r="A957" s="11">
        <v>650</v>
      </c>
      <c r="B957" s="11" t="s">
        <v>4792</v>
      </c>
      <c r="C957" s="11"/>
      <c r="D957" s="13">
        <v>650.5</v>
      </c>
      <c r="E957" s="11" t="s">
        <v>4802</v>
      </c>
      <c r="F957" s="11" t="s">
        <v>141</v>
      </c>
      <c r="G957" s="11" t="s">
        <v>429</v>
      </c>
      <c r="H957" s="11" t="s">
        <v>693</v>
      </c>
      <c r="I957" s="11" t="s">
        <v>144</v>
      </c>
      <c r="J957" s="11" t="s">
        <v>4794</v>
      </c>
      <c r="K957" s="14">
        <v>38014</v>
      </c>
      <c r="L957" s="11"/>
      <c r="M957" s="11">
        <v>331490</v>
      </c>
      <c r="N957" s="11">
        <v>673436</v>
      </c>
      <c r="O957" s="11">
        <v>66</v>
      </c>
      <c r="P957" s="11" t="s">
        <v>695</v>
      </c>
      <c r="Q957" s="11" t="s">
        <v>4803</v>
      </c>
      <c r="R957" s="11">
        <v>1</v>
      </c>
      <c r="S957" s="11" t="s">
        <v>231</v>
      </c>
      <c r="T957" s="11">
        <v>10.15</v>
      </c>
      <c r="U957" s="11">
        <v>0.01</v>
      </c>
      <c r="V957" s="11" t="s">
        <v>231</v>
      </c>
      <c r="W957" s="11">
        <v>1</v>
      </c>
      <c r="X957" s="11">
        <v>0</v>
      </c>
      <c r="Y957" s="11">
        <v>0</v>
      </c>
      <c r="Z957" s="11">
        <v>1</v>
      </c>
      <c r="AA957" s="11">
        <v>0</v>
      </c>
      <c r="AB957" s="11">
        <v>0</v>
      </c>
      <c r="AC957" s="11">
        <v>0</v>
      </c>
      <c r="AD957" s="11">
        <v>0</v>
      </c>
      <c r="AE957" s="11">
        <v>0</v>
      </c>
      <c r="AF957" s="11">
        <v>0</v>
      </c>
      <c r="AG957" s="11">
        <v>0</v>
      </c>
      <c r="AH957" s="11">
        <v>1</v>
      </c>
      <c r="AI957" s="11">
        <v>0</v>
      </c>
      <c r="AJ957" s="11">
        <v>0</v>
      </c>
      <c r="AK957" s="11">
        <v>0</v>
      </c>
      <c r="AL957" s="11">
        <v>0</v>
      </c>
      <c r="AM957" s="11">
        <v>0</v>
      </c>
      <c r="AN957" s="11" t="s">
        <v>195</v>
      </c>
      <c r="AO957" s="11">
        <v>0</v>
      </c>
      <c r="AP957" s="11"/>
      <c r="AQ957" s="11" t="s">
        <v>141</v>
      </c>
      <c r="AR957" s="11" t="s">
        <v>220</v>
      </c>
      <c r="AS957" s="11" t="s">
        <v>209</v>
      </c>
      <c r="AT957" s="11">
        <v>12</v>
      </c>
      <c r="AU957" s="11">
        <v>0</v>
      </c>
      <c r="AV957" s="11"/>
      <c r="AW957" s="11"/>
      <c r="AX957" s="17"/>
      <c r="AY957" s="11"/>
      <c r="AZ957" s="11"/>
      <c r="BA957" s="11"/>
      <c r="BB957" s="11"/>
      <c r="BC957" s="16"/>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4">
        <v>41411</v>
      </c>
      <c r="CG957" s="14"/>
    </row>
    <row r="958" spans="1:85" s="21" customFormat="1" ht="30" x14ac:dyDescent="0.25">
      <c r="A958" s="11">
        <v>651</v>
      </c>
      <c r="B958" s="11" t="s">
        <v>4804</v>
      </c>
      <c r="C958" s="11"/>
      <c r="D958" s="13">
        <v>651.1</v>
      </c>
      <c r="E958" s="11" t="s">
        <v>4805</v>
      </c>
      <c r="F958" s="11" t="s">
        <v>141</v>
      </c>
      <c r="G958" s="11" t="s">
        <v>429</v>
      </c>
      <c r="H958" s="11" t="s">
        <v>693</v>
      </c>
      <c r="I958" s="11" t="s">
        <v>144</v>
      </c>
      <c r="J958" s="11" t="s">
        <v>4794</v>
      </c>
      <c r="K958" s="14">
        <v>38014</v>
      </c>
      <c r="L958" s="11"/>
      <c r="M958" s="11">
        <v>331406</v>
      </c>
      <c r="N958" s="11">
        <v>673361</v>
      </c>
      <c r="O958" s="11">
        <v>66</v>
      </c>
      <c r="P958" s="11" t="s">
        <v>695</v>
      </c>
      <c r="Q958" s="11" t="s">
        <v>4806</v>
      </c>
      <c r="R958" s="11">
        <v>1</v>
      </c>
      <c r="S958" s="11" t="s">
        <v>231</v>
      </c>
      <c r="T958" s="11">
        <v>16.23</v>
      </c>
      <c r="U958" s="11">
        <v>0.01</v>
      </c>
      <c r="V958" s="11" t="s">
        <v>231</v>
      </c>
      <c r="W958" s="11">
        <v>1</v>
      </c>
      <c r="X958" s="11">
        <v>0</v>
      </c>
      <c r="Y958" s="11">
        <v>0</v>
      </c>
      <c r="Z958" s="11">
        <v>1</v>
      </c>
      <c r="AA958" s="11">
        <v>0</v>
      </c>
      <c r="AB958" s="11">
        <v>0</v>
      </c>
      <c r="AC958" s="11">
        <v>0</v>
      </c>
      <c r="AD958" s="11">
        <v>0</v>
      </c>
      <c r="AE958" s="11">
        <v>0</v>
      </c>
      <c r="AF958" s="11">
        <v>0</v>
      </c>
      <c r="AG958" s="11">
        <v>0</v>
      </c>
      <c r="AH958" s="11">
        <v>1</v>
      </c>
      <c r="AI958" s="11">
        <v>0</v>
      </c>
      <c r="AJ958" s="11">
        <v>0</v>
      </c>
      <c r="AK958" s="11">
        <v>0</v>
      </c>
      <c r="AL958" s="11">
        <v>0</v>
      </c>
      <c r="AM958" s="11">
        <v>0</v>
      </c>
      <c r="AN958" s="11" t="s">
        <v>195</v>
      </c>
      <c r="AO958" s="11">
        <v>0</v>
      </c>
      <c r="AP958" s="11"/>
      <c r="AQ958" s="11" t="s">
        <v>141</v>
      </c>
      <c r="AR958" s="11" t="s">
        <v>220</v>
      </c>
      <c r="AS958" s="11" t="s">
        <v>209</v>
      </c>
      <c r="AT958" s="11">
        <v>12</v>
      </c>
      <c r="AU958" s="11">
        <v>12</v>
      </c>
      <c r="AV958" s="11"/>
      <c r="AW958" s="11"/>
      <c r="AX958" s="17"/>
      <c r="AY958" s="11"/>
      <c r="AZ958" s="11"/>
      <c r="BA958" s="11"/>
      <c r="BB958" s="11"/>
      <c r="BC958" s="16"/>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4">
        <v>41411</v>
      </c>
      <c r="CG958" s="14"/>
    </row>
    <row r="959" spans="1:85" ht="30" x14ac:dyDescent="0.25">
      <c r="A959" s="11">
        <v>651</v>
      </c>
      <c r="B959" s="11" t="s">
        <v>4804</v>
      </c>
      <c r="D959" s="13">
        <v>651.20000000000005</v>
      </c>
      <c r="E959" s="11" t="s">
        <v>4807</v>
      </c>
      <c r="F959" s="11" t="s">
        <v>141</v>
      </c>
      <c r="G959" s="11" t="s">
        <v>429</v>
      </c>
      <c r="H959" s="11" t="s">
        <v>693</v>
      </c>
      <c r="I959" s="11" t="s">
        <v>144</v>
      </c>
      <c r="J959" s="11" t="s">
        <v>4794</v>
      </c>
      <c r="K959" s="14">
        <v>38014</v>
      </c>
      <c r="M959" s="11">
        <v>331425</v>
      </c>
      <c r="N959" s="11">
        <v>673361</v>
      </c>
      <c r="O959" s="11">
        <v>66</v>
      </c>
      <c r="P959" s="11" t="s">
        <v>695</v>
      </c>
      <c r="Q959" s="11" t="s">
        <v>4808</v>
      </c>
      <c r="R959" s="11">
        <v>1</v>
      </c>
      <c r="S959" s="11" t="s">
        <v>231</v>
      </c>
      <c r="T959" s="11">
        <v>16.02</v>
      </c>
      <c r="U959" s="11">
        <v>0.01</v>
      </c>
      <c r="V959" s="11" t="s">
        <v>231</v>
      </c>
      <c r="W959" s="11">
        <v>1</v>
      </c>
      <c r="X959" s="11">
        <v>0</v>
      </c>
      <c r="Y959" s="11">
        <v>0</v>
      </c>
      <c r="Z959" s="11">
        <v>1</v>
      </c>
      <c r="AA959" s="11">
        <v>0</v>
      </c>
      <c r="AB959" s="11">
        <v>0</v>
      </c>
      <c r="AC959" s="11">
        <v>0</v>
      </c>
      <c r="AD959" s="11">
        <v>0</v>
      </c>
      <c r="AE959" s="11">
        <v>0</v>
      </c>
      <c r="AF959" s="11">
        <v>0</v>
      </c>
      <c r="AG959" s="11">
        <v>0</v>
      </c>
      <c r="AH959" s="11">
        <v>1</v>
      </c>
      <c r="AI959" s="11">
        <v>0</v>
      </c>
      <c r="AJ959" s="11">
        <v>0</v>
      </c>
      <c r="AK959" s="11">
        <v>0</v>
      </c>
      <c r="AL959" s="11">
        <v>0</v>
      </c>
      <c r="AM959" s="11">
        <v>0</v>
      </c>
      <c r="AN959" s="11" t="s">
        <v>195</v>
      </c>
      <c r="AO959" s="11">
        <v>0</v>
      </c>
      <c r="AQ959" s="11" t="s">
        <v>141</v>
      </c>
      <c r="AR959" s="11" t="s">
        <v>220</v>
      </c>
      <c r="AS959" s="11" t="s">
        <v>209</v>
      </c>
      <c r="AT959" s="11">
        <v>12</v>
      </c>
      <c r="AU959" s="11">
        <v>0</v>
      </c>
      <c r="AX959" s="17"/>
      <c r="CF959" s="14">
        <v>41411</v>
      </c>
    </row>
    <row r="960" spans="1:85" ht="30" x14ac:dyDescent="0.25">
      <c r="A960" s="11">
        <v>651</v>
      </c>
      <c r="B960" s="11" t="s">
        <v>4804</v>
      </c>
      <c r="D960" s="13">
        <v>651.29999999999995</v>
      </c>
      <c r="E960" s="11" t="s">
        <v>4809</v>
      </c>
      <c r="F960" s="11" t="s">
        <v>141</v>
      </c>
      <c r="G960" s="11" t="s">
        <v>429</v>
      </c>
      <c r="H960" s="11" t="s">
        <v>693</v>
      </c>
      <c r="I960" s="11" t="s">
        <v>144</v>
      </c>
      <c r="J960" s="11" t="s">
        <v>4794</v>
      </c>
      <c r="K960" s="14">
        <v>38014</v>
      </c>
      <c r="M960" s="11">
        <v>331451</v>
      </c>
      <c r="N960" s="11">
        <v>673359</v>
      </c>
      <c r="O960" s="11">
        <v>66</v>
      </c>
      <c r="P960" s="11" t="s">
        <v>695</v>
      </c>
      <c r="Q960" s="11" t="s">
        <v>4810</v>
      </c>
      <c r="R960" s="11">
        <v>1</v>
      </c>
      <c r="S960" s="11" t="s">
        <v>231</v>
      </c>
      <c r="T960" s="11">
        <v>16.010000000000002</v>
      </c>
      <c r="U960" s="11">
        <v>0.01</v>
      </c>
      <c r="V960" s="11" t="s">
        <v>231</v>
      </c>
      <c r="W960" s="11">
        <v>1</v>
      </c>
      <c r="X960" s="11">
        <v>0</v>
      </c>
      <c r="Y960" s="11">
        <v>0</v>
      </c>
      <c r="Z960" s="11">
        <v>1</v>
      </c>
      <c r="AA960" s="11">
        <v>0</v>
      </c>
      <c r="AB960" s="11">
        <v>0</v>
      </c>
      <c r="AC960" s="11">
        <v>0</v>
      </c>
      <c r="AD960" s="11">
        <v>0</v>
      </c>
      <c r="AE960" s="11">
        <v>0</v>
      </c>
      <c r="AF960" s="11">
        <v>0</v>
      </c>
      <c r="AG960" s="11">
        <v>0</v>
      </c>
      <c r="AH960" s="11">
        <v>1</v>
      </c>
      <c r="AI960" s="11">
        <v>0</v>
      </c>
      <c r="AJ960" s="11">
        <v>0</v>
      </c>
      <c r="AK960" s="11">
        <v>0</v>
      </c>
      <c r="AL960" s="11">
        <v>0</v>
      </c>
      <c r="AM960" s="11">
        <v>0</v>
      </c>
      <c r="AN960" s="11" t="s">
        <v>195</v>
      </c>
      <c r="AO960" s="11">
        <v>0</v>
      </c>
      <c r="AQ960" s="11" t="s">
        <v>141</v>
      </c>
      <c r="AR960" s="11" t="s">
        <v>220</v>
      </c>
      <c r="AS960" s="11" t="s">
        <v>209</v>
      </c>
      <c r="AT960" s="11">
        <v>12</v>
      </c>
      <c r="AU960" s="11">
        <v>0</v>
      </c>
      <c r="AX960" s="17"/>
      <c r="CF960" s="14">
        <v>41411</v>
      </c>
    </row>
    <row r="961" spans="1:85" ht="30" x14ac:dyDescent="0.25">
      <c r="A961" s="11">
        <v>651</v>
      </c>
      <c r="B961" s="11" t="s">
        <v>4804</v>
      </c>
      <c r="D961" s="13">
        <v>651.4</v>
      </c>
      <c r="E961" s="11" t="s">
        <v>4811</v>
      </c>
      <c r="F961" s="11" t="s">
        <v>141</v>
      </c>
      <c r="G961" s="11" t="s">
        <v>429</v>
      </c>
      <c r="H961" s="11" t="s">
        <v>693</v>
      </c>
      <c r="I961" s="11" t="s">
        <v>144</v>
      </c>
      <c r="J961" s="11" t="s">
        <v>4794</v>
      </c>
      <c r="K961" s="14">
        <v>38014</v>
      </c>
      <c r="M961" s="11">
        <v>331397</v>
      </c>
      <c r="N961" s="11">
        <v>673234</v>
      </c>
      <c r="O961" s="11">
        <v>66</v>
      </c>
      <c r="P961" s="11" t="s">
        <v>695</v>
      </c>
      <c r="Q961" s="11" t="s">
        <v>4812</v>
      </c>
      <c r="R961" s="11">
        <v>1</v>
      </c>
      <c r="S961" s="11" t="s">
        <v>231</v>
      </c>
      <c r="T961" s="11">
        <v>22.25</v>
      </c>
      <c r="U961" s="11">
        <v>0.01</v>
      </c>
      <c r="V961" s="11" t="s">
        <v>231</v>
      </c>
      <c r="W961" s="11">
        <v>1</v>
      </c>
      <c r="X961" s="11">
        <v>0</v>
      </c>
      <c r="Y961" s="11">
        <v>0</v>
      </c>
      <c r="Z961" s="11">
        <v>1</v>
      </c>
      <c r="AA961" s="11">
        <v>0</v>
      </c>
      <c r="AB961" s="11">
        <v>0</v>
      </c>
      <c r="AC961" s="11">
        <v>0</v>
      </c>
      <c r="AD961" s="11">
        <v>0</v>
      </c>
      <c r="AE961" s="11">
        <v>0</v>
      </c>
      <c r="AF961" s="11">
        <v>0</v>
      </c>
      <c r="AG961" s="11">
        <v>0</v>
      </c>
      <c r="AH961" s="11">
        <v>1</v>
      </c>
      <c r="AI961" s="11">
        <v>0</v>
      </c>
      <c r="AJ961" s="11">
        <v>0</v>
      </c>
      <c r="AK961" s="11">
        <v>0</v>
      </c>
      <c r="AL961" s="11">
        <v>0</v>
      </c>
      <c r="AM961" s="11">
        <v>0</v>
      </c>
      <c r="AN961" s="11" t="s">
        <v>195</v>
      </c>
      <c r="AO961" s="11">
        <v>0</v>
      </c>
      <c r="AQ961" s="11" t="s">
        <v>141</v>
      </c>
      <c r="AR961" s="11" t="s">
        <v>220</v>
      </c>
      <c r="AS961" s="11" t="s">
        <v>209</v>
      </c>
      <c r="AT961" s="11">
        <v>12</v>
      </c>
      <c r="AU961" s="11">
        <v>0</v>
      </c>
      <c r="AX961" s="17"/>
      <c r="CF961" s="14">
        <v>41411</v>
      </c>
    </row>
    <row r="962" spans="1:85" ht="60" x14ac:dyDescent="0.25">
      <c r="A962" s="11">
        <v>709</v>
      </c>
      <c r="B962" s="11" t="s">
        <v>5301</v>
      </c>
      <c r="C962" s="11" t="s">
        <v>5302</v>
      </c>
      <c r="D962" s="13">
        <v>709.1</v>
      </c>
      <c r="E962" s="11" t="s">
        <v>80</v>
      </c>
      <c r="F962" s="11" t="s">
        <v>141</v>
      </c>
      <c r="G962" s="11" t="s">
        <v>226</v>
      </c>
      <c r="H962" s="11" t="s">
        <v>5303</v>
      </c>
      <c r="I962" s="11" t="s">
        <v>2726</v>
      </c>
      <c r="J962" s="11" t="s">
        <v>2157</v>
      </c>
      <c r="K962" s="14">
        <v>38706</v>
      </c>
      <c r="L962" s="11" t="s">
        <v>5304</v>
      </c>
      <c r="M962" s="11">
        <v>385140</v>
      </c>
      <c r="N962" s="11">
        <v>413000</v>
      </c>
      <c r="O962" s="11">
        <v>109</v>
      </c>
      <c r="P962" s="11" t="s">
        <v>229</v>
      </c>
      <c r="Q962" s="11" t="s">
        <v>5305</v>
      </c>
      <c r="R962" s="11">
        <v>10</v>
      </c>
      <c r="S962" s="11" t="s">
        <v>162</v>
      </c>
      <c r="T962" s="11">
        <v>120</v>
      </c>
      <c r="U962" s="11">
        <v>5</v>
      </c>
      <c r="V962" s="11" t="s">
        <v>150</v>
      </c>
      <c r="W962" s="11">
        <v>1</v>
      </c>
      <c r="X962" s="11">
        <v>1</v>
      </c>
      <c r="Y962" s="11">
        <v>0</v>
      </c>
      <c r="Z962" s="11">
        <v>0</v>
      </c>
      <c r="AA962" s="11">
        <v>0</v>
      </c>
      <c r="AB962" s="11">
        <v>0</v>
      </c>
      <c r="AC962" s="11">
        <v>0</v>
      </c>
      <c r="AD962" s="11">
        <v>0</v>
      </c>
      <c r="AE962" s="11">
        <v>1</v>
      </c>
      <c r="AF962" s="11">
        <v>1</v>
      </c>
      <c r="AG962" s="11">
        <v>0</v>
      </c>
      <c r="AH962" s="11">
        <v>0</v>
      </c>
      <c r="AI962" s="11">
        <v>0</v>
      </c>
      <c r="AJ962" s="11">
        <v>0</v>
      </c>
      <c r="AK962" s="11">
        <v>0</v>
      </c>
      <c r="AL962" s="11">
        <v>0</v>
      </c>
      <c r="AM962" s="11">
        <v>0</v>
      </c>
      <c r="AN962" s="11" t="s">
        <v>1194</v>
      </c>
      <c r="AO962" s="11">
        <v>0</v>
      </c>
      <c r="AQ962" s="11" t="s">
        <v>141</v>
      </c>
      <c r="AR962" s="11" t="s">
        <v>152</v>
      </c>
      <c r="AS962" s="11" t="s">
        <v>164</v>
      </c>
      <c r="AT962" s="11">
        <v>4</v>
      </c>
      <c r="AU962" s="11">
        <v>4</v>
      </c>
      <c r="AW962" s="11" t="s">
        <v>165</v>
      </c>
      <c r="AX962" s="17"/>
      <c r="AY962" s="11" t="s">
        <v>5306</v>
      </c>
      <c r="BA962" s="11" t="s">
        <v>1331</v>
      </c>
      <c r="BB962" s="11" t="s">
        <v>164</v>
      </c>
      <c r="BC962" s="16">
        <v>4</v>
      </c>
      <c r="BD962" s="11" t="s">
        <v>5307</v>
      </c>
      <c r="BE962" s="11" t="s">
        <v>168</v>
      </c>
      <c r="BF962" s="11" t="s">
        <v>169</v>
      </c>
      <c r="BG962" s="11" t="s">
        <v>261</v>
      </c>
      <c r="BH962" s="11" t="s">
        <v>1333</v>
      </c>
      <c r="BI962" s="11" t="s">
        <v>172</v>
      </c>
      <c r="BJ962" s="11" t="s">
        <v>173</v>
      </c>
      <c r="BK962" s="11">
        <v>1</v>
      </c>
      <c r="BL962" s="11" t="s">
        <v>5308</v>
      </c>
      <c r="BQ962" s="11" t="s">
        <v>174</v>
      </c>
      <c r="BR962" s="11" t="s">
        <v>318</v>
      </c>
      <c r="BT962" s="11" t="s">
        <v>318</v>
      </c>
      <c r="BU962" s="11" t="s">
        <v>175</v>
      </c>
      <c r="BV962" s="11" t="s">
        <v>175</v>
      </c>
      <c r="BW962" s="11" t="s">
        <v>174</v>
      </c>
      <c r="BX962" s="11" t="s">
        <v>175</v>
      </c>
      <c r="BY962" s="11" t="s">
        <v>175</v>
      </c>
      <c r="BZ962" s="11" t="s">
        <v>318</v>
      </c>
      <c r="CA962" s="11" t="s">
        <v>175</v>
      </c>
      <c r="CB962" s="11" t="s">
        <v>175</v>
      </c>
      <c r="CC962" s="11" t="s">
        <v>175</v>
      </c>
      <c r="CD962" s="11" t="s">
        <v>175</v>
      </c>
      <c r="CE962" s="11" t="s">
        <v>175</v>
      </c>
      <c r="CF962" s="14">
        <v>41411</v>
      </c>
      <c r="CG962" s="14">
        <v>38718</v>
      </c>
    </row>
    <row r="963" spans="1:85" ht="60" x14ac:dyDescent="0.25">
      <c r="A963" s="11">
        <v>369</v>
      </c>
      <c r="B963" s="11" t="s">
        <v>2980</v>
      </c>
      <c r="D963" s="13">
        <v>369.1</v>
      </c>
      <c r="E963" s="11" t="s">
        <v>234</v>
      </c>
      <c r="F963" s="11" t="s">
        <v>1140</v>
      </c>
      <c r="G963" s="11" t="s">
        <v>429</v>
      </c>
      <c r="H963" s="11" t="s">
        <v>2981</v>
      </c>
      <c r="I963" s="11" t="s">
        <v>253</v>
      </c>
      <c r="J963" s="11" t="s">
        <v>2157</v>
      </c>
      <c r="K963" s="14">
        <v>36251</v>
      </c>
      <c r="L963" s="11" t="s">
        <v>2982</v>
      </c>
      <c r="M963" s="11">
        <v>268481</v>
      </c>
      <c r="N963" s="11">
        <v>626239</v>
      </c>
      <c r="O963" s="11">
        <v>71</v>
      </c>
      <c r="P963" s="11" t="s">
        <v>432</v>
      </c>
      <c r="Q963" s="11" t="s">
        <v>2983</v>
      </c>
      <c r="R963" s="11">
        <v>3</v>
      </c>
      <c r="S963" s="11" t="s">
        <v>149</v>
      </c>
      <c r="T963" s="11">
        <v>210</v>
      </c>
      <c r="U963" s="11">
        <v>2</v>
      </c>
      <c r="V963" s="11" t="s">
        <v>150</v>
      </c>
      <c r="W963" s="11">
        <v>1</v>
      </c>
      <c r="X963" s="11">
        <v>1</v>
      </c>
      <c r="Y963" s="11">
        <v>0</v>
      </c>
      <c r="Z963" s="11">
        <v>0</v>
      </c>
      <c r="AA963" s="11">
        <v>0</v>
      </c>
      <c r="AB963" s="11">
        <v>0</v>
      </c>
      <c r="AC963" s="11">
        <v>0</v>
      </c>
      <c r="AD963" s="11">
        <v>0</v>
      </c>
      <c r="AE963" s="11">
        <v>1</v>
      </c>
      <c r="AF963" s="11">
        <v>1</v>
      </c>
      <c r="AG963" s="11">
        <v>0</v>
      </c>
      <c r="AH963" s="11">
        <v>0</v>
      </c>
      <c r="AI963" s="11">
        <v>0</v>
      </c>
      <c r="AJ963" s="11">
        <v>0</v>
      </c>
      <c r="AK963" s="11">
        <v>0</v>
      </c>
      <c r="AL963" s="11">
        <v>0</v>
      </c>
      <c r="AM963" s="11">
        <v>0</v>
      </c>
      <c r="AN963" s="11" t="s">
        <v>1194</v>
      </c>
      <c r="AO963" s="11">
        <v>0</v>
      </c>
      <c r="AQ963" s="11" t="s">
        <v>256</v>
      </c>
      <c r="AR963" s="11" t="s">
        <v>220</v>
      </c>
      <c r="AS963" s="11" t="s">
        <v>209</v>
      </c>
      <c r="AT963" s="11">
        <v>12</v>
      </c>
      <c r="AU963" s="11">
        <v>12</v>
      </c>
      <c r="AW963" s="11" t="s">
        <v>165</v>
      </c>
      <c r="AX963" s="17"/>
      <c r="AY963" s="11" t="s">
        <v>435</v>
      </c>
      <c r="BA963" s="11" t="s">
        <v>2980</v>
      </c>
      <c r="BB963" s="11" t="s">
        <v>259</v>
      </c>
      <c r="BC963" s="16">
        <v>12</v>
      </c>
      <c r="BD963" s="11" t="s">
        <v>2984</v>
      </c>
      <c r="BE963" s="11" t="s">
        <v>429</v>
      </c>
      <c r="BF963" s="11" t="s">
        <v>169</v>
      </c>
      <c r="BG963" s="11" t="s">
        <v>262</v>
      </c>
      <c r="BH963" s="11" t="s">
        <v>263</v>
      </c>
      <c r="BI963" s="11" t="s">
        <v>172</v>
      </c>
      <c r="BJ963" s="11" t="s">
        <v>173</v>
      </c>
      <c r="BK963" s="11">
        <v>1</v>
      </c>
      <c r="BP963" s="11" t="s">
        <v>174</v>
      </c>
      <c r="BR963" s="11" t="s">
        <v>265</v>
      </c>
      <c r="BT963" s="11" t="s">
        <v>265</v>
      </c>
      <c r="BU963" s="11" t="s">
        <v>174</v>
      </c>
      <c r="BV963" s="11" t="s">
        <v>174</v>
      </c>
      <c r="BW963" s="11" t="s">
        <v>174</v>
      </c>
      <c r="BX963" s="11" t="s">
        <v>174</v>
      </c>
      <c r="BY963" s="11" t="s">
        <v>174</v>
      </c>
      <c r="BZ963" s="11" t="s">
        <v>265</v>
      </c>
      <c r="CA963" s="11" t="s">
        <v>174</v>
      </c>
      <c r="CB963" s="11" t="s">
        <v>174</v>
      </c>
      <c r="CC963" s="11" t="s">
        <v>174</v>
      </c>
      <c r="CD963" s="11" t="s">
        <v>174</v>
      </c>
      <c r="CE963" s="11" t="s">
        <v>174</v>
      </c>
      <c r="CF963" s="14">
        <v>41411</v>
      </c>
      <c r="CG963" s="14">
        <v>38718</v>
      </c>
    </row>
    <row r="964" spans="1:85" ht="60" x14ac:dyDescent="0.25">
      <c r="A964" s="11">
        <v>369</v>
      </c>
      <c r="B964" s="11" t="s">
        <v>2980</v>
      </c>
      <c r="D964" s="13">
        <v>369.2</v>
      </c>
      <c r="E964" s="11" t="s">
        <v>2985</v>
      </c>
      <c r="F964" s="11" t="s">
        <v>1140</v>
      </c>
      <c r="G964" s="11" t="s">
        <v>429</v>
      </c>
      <c r="H964" s="11" t="s">
        <v>2981</v>
      </c>
      <c r="I964" s="11" t="s">
        <v>253</v>
      </c>
      <c r="J964" s="11" t="s">
        <v>2157</v>
      </c>
      <c r="K964" s="14">
        <v>36251</v>
      </c>
      <c r="M964" s="11">
        <v>268455</v>
      </c>
      <c r="N964" s="11">
        <v>626258</v>
      </c>
      <c r="O964" s="11">
        <v>71</v>
      </c>
      <c r="P964" s="11" t="s">
        <v>432</v>
      </c>
      <c r="Q964" s="11" t="s">
        <v>2986</v>
      </c>
      <c r="R964" s="11">
        <v>15</v>
      </c>
      <c r="S964" s="11" t="s">
        <v>149</v>
      </c>
      <c r="T964" s="11">
        <v>208</v>
      </c>
      <c r="U964" s="11">
        <v>2</v>
      </c>
      <c r="V964" s="11" t="s">
        <v>1932</v>
      </c>
      <c r="W964" s="11">
        <v>1</v>
      </c>
      <c r="X964" s="11">
        <v>0</v>
      </c>
      <c r="Y964" s="11">
        <v>0</v>
      </c>
      <c r="Z964" s="11">
        <v>0</v>
      </c>
      <c r="AA964" s="11">
        <v>1</v>
      </c>
      <c r="AB964" s="11">
        <v>0</v>
      </c>
      <c r="AC964" s="11">
        <v>0</v>
      </c>
      <c r="AD964" s="11">
        <v>0</v>
      </c>
      <c r="AE964" s="11">
        <v>0</v>
      </c>
      <c r="AF964" s="11">
        <v>1</v>
      </c>
      <c r="AG964" s="11">
        <v>0</v>
      </c>
      <c r="AH964" s="11">
        <v>0</v>
      </c>
      <c r="AI964" s="11">
        <v>0</v>
      </c>
      <c r="AJ964" s="11">
        <v>0</v>
      </c>
      <c r="AK964" s="11">
        <v>0</v>
      </c>
      <c r="AL964" s="11">
        <v>0</v>
      </c>
      <c r="AM964" s="11">
        <v>0</v>
      </c>
      <c r="AN964" s="11" t="s">
        <v>274</v>
      </c>
      <c r="AO964" s="11">
        <v>0</v>
      </c>
      <c r="AQ964" s="11" t="s">
        <v>256</v>
      </c>
      <c r="AR964" s="11" t="s">
        <v>220</v>
      </c>
      <c r="AS964" s="11" t="s">
        <v>209</v>
      </c>
      <c r="AT964" s="11">
        <v>12</v>
      </c>
      <c r="AU964" s="11">
        <v>0</v>
      </c>
      <c r="AW964" s="11" t="s">
        <v>165</v>
      </c>
      <c r="AX964" s="17"/>
      <c r="AY964" s="11" t="s">
        <v>2987</v>
      </c>
      <c r="BA964" s="11" t="s">
        <v>2980</v>
      </c>
      <c r="BB964" s="11" t="s">
        <v>259</v>
      </c>
      <c r="BC964" s="16">
        <v>12</v>
      </c>
      <c r="BD964" s="11" t="s">
        <v>2984</v>
      </c>
      <c r="BE964" s="11" t="s">
        <v>429</v>
      </c>
      <c r="BF964" s="11" t="s">
        <v>169</v>
      </c>
      <c r="BG964" s="11" t="s">
        <v>262</v>
      </c>
      <c r="BH964" s="11" t="s">
        <v>263</v>
      </c>
      <c r="BI964" s="11" t="s">
        <v>172</v>
      </c>
      <c r="BJ964" s="11" t="s">
        <v>173</v>
      </c>
      <c r="BK964" s="11">
        <v>1</v>
      </c>
      <c r="BP964" s="11" t="s">
        <v>286</v>
      </c>
      <c r="BT964" s="11" t="s">
        <v>286</v>
      </c>
      <c r="BU964" s="11" t="s">
        <v>286</v>
      </c>
      <c r="BV964" s="11" t="s">
        <v>286</v>
      </c>
      <c r="BW964" s="11" t="s">
        <v>286</v>
      </c>
      <c r="BX964" s="11" t="s">
        <v>286</v>
      </c>
      <c r="BY964" s="11" t="s">
        <v>286</v>
      </c>
      <c r="BZ964" s="11" t="s">
        <v>286</v>
      </c>
      <c r="CA964" s="11" t="s">
        <v>286</v>
      </c>
      <c r="CB964" s="11" t="s">
        <v>286</v>
      </c>
      <c r="CC964" s="11" t="s">
        <v>286</v>
      </c>
      <c r="CD964" s="11" t="s">
        <v>286</v>
      </c>
      <c r="CE964" s="11" t="s">
        <v>286</v>
      </c>
      <c r="CF964" s="14">
        <v>41411</v>
      </c>
      <c r="CG964" s="14">
        <v>39001</v>
      </c>
    </row>
    <row r="965" spans="1:85" s="18" customFormat="1" ht="60" x14ac:dyDescent="0.25">
      <c r="A965" s="11">
        <v>369</v>
      </c>
      <c r="B965" s="11" t="s">
        <v>2980</v>
      </c>
      <c r="C965" s="11"/>
      <c r="D965" s="13">
        <v>369.3</v>
      </c>
      <c r="E965" s="11" t="s">
        <v>2988</v>
      </c>
      <c r="F965" s="11" t="s">
        <v>1140</v>
      </c>
      <c r="G965" s="11" t="s">
        <v>429</v>
      </c>
      <c r="H965" s="11" t="s">
        <v>2981</v>
      </c>
      <c r="I965" s="11" t="s">
        <v>253</v>
      </c>
      <c r="J965" s="11" t="s">
        <v>2157</v>
      </c>
      <c r="K965" s="14">
        <v>36251</v>
      </c>
      <c r="L965" s="11"/>
      <c r="M965" s="11">
        <v>268317</v>
      </c>
      <c r="N965" s="11">
        <v>626163</v>
      </c>
      <c r="O965" s="11">
        <v>71</v>
      </c>
      <c r="P965" s="11" t="s">
        <v>432</v>
      </c>
      <c r="Q965" s="11" t="s">
        <v>2989</v>
      </c>
      <c r="R965" s="11">
        <v>3</v>
      </c>
      <c r="S965" s="11" t="s">
        <v>149</v>
      </c>
      <c r="T965" s="11">
        <v>205</v>
      </c>
      <c r="U965" s="11">
        <v>3</v>
      </c>
      <c r="V965" s="11" t="s">
        <v>150</v>
      </c>
      <c r="W965" s="11">
        <v>1</v>
      </c>
      <c r="X965" s="11">
        <v>0</v>
      </c>
      <c r="Y965" s="11">
        <v>0</v>
      </c>
      <c r="Z965" s="11">
        <v>0</v>
      </c>
      <c r="AA965" s="11">
        <v>0</v>
      </c>
      <c r="AB965" s="11">
        <v>0</v>
      </c>
      <c r="AC965" s="11">
        <v>0</v>
      </c>
      <c r="AD965" s="11">
        <v>1</v>
      </c>
      <c r="AE965" s="11">
        <v>1</v>
      </c>
      <c r="AF965" s="11">
        <v>1</v>
      </c>
      <c r="AG965" s="11">
        <v>0</v>
      </c>
      <c r="AH965" s="11">
        <v>0</v>
      </c>
      <c r="AI965" s="11">
        <v>0</v>
      </c>
      <c r="AJ965" s="11">
        <v>0</v>
      </c>
      <c r="AK965" s="11">
        <v>0</v>
      </c>
      <c r="AL965" s="11">
        <v>0</v>
      </c>
      <c r="AM965" s="11">
        <v>0</v>
      </c>
      <c r="AN965" s="11" t="s">
        <v>852</v>
      </c>
      <c r="AO965" s="11">
        <v>0</v>
      </c>
      <c r="AP965" s="11"/>
      <c r="AQ965" s="11" t="s">
        <v>256</v>
      </c>
      <c r="AR965" s="11" t="s">
        <v>220</v>
      </c>
      <c r="AS965" s="11" t="s">
        <v>209</v>
      </c>
      <c r="AT965" s="11">
        <v>12</v>
      </c>
      <c r="AU965" s="11">
        <v>0</v>
      </c>
      <c r="AV965" s="11"/>
      <c r="AW965" s="11" t="s">
        <v>165</v>
      </c>
      <c r="AX965" s="17"/>
      <c r="AY965" s="11" t="s">
        <v>564</v>
      </c>
      <c r="AZ965" s="11"/>
      <c r="BA965" s="11" t="s">
        <v>2980</v>
      </c>
      <c r="BB965" s="11" t="s">
        <v>259</v>
      </c>
      <c r="BC965" s="16">
        <v>12</v>
      </c>
      <c r="BD965" s="11" t="s">
        <v>2984</v>
      </c>
      <c r="BE965" s="11" t="s">
        <v>429</v>
      </c>
      <c r="BF965" s="11" t="s">
        <v>169</v>
      </c>
      <c r="BG965" s="11" t="s">
        <v>262</v>
      </c>
      <c r="BH965" s="11" t="s">
        <v>263</v>
      </c>
      <c r="BI965" s="11" t="s">
        <v>172</v>
      </c>
      <c r="BJ965" s="11" t="s">
        <v>173</v>
      </c>
      <c r="BK965" s="11">
        <v>1</v>
      </c>
      <c r="BL965" s="11"/>
      <c r="BM965" s="11"/>
      <c r="BN965" s="11"/>
      <c r="BO965" s="11"/>
      <c r="BP965" s="11" t="s">
        <v>174</v>
      </c>
      <c r="BQ965" s="11"/>
      <c r="BR965" s="11" t="s">
        <v>265</v>
      </c>
      <c r="BS965" s="11"/>
      <c r="BT965" s="11" t="s">
        <v>265</v>
      </c>
      <c r="BU965" s="11" t="s">
        <v>174</v>
      </c>
      <c r="BV965" s="11" t="s">
        <v>174</v>
      </c>
      <c r="BW965" s="11" t="s">
        <v>174</v>
      </c>
      <c r="BX965" s="11" t="s">
        <v>174</v>
      </c>
      <c r="BY965" s="11" t="s">
        <v>174</v>
      </c>
      <c r="BZ965" s="11" t="s">
        <v>265</v>
      </c>
      <c r="CA965" s="11" t="s">
        <v>174</v>
      </c>
      <c r="CB965" s="11" t="s">
        <v>174</v>
      </c>
      <c r="CC965" s="11" t="s">
        <v>174</v>
      </c>
      <c r="CD965" s="11" t="s">
        <v>174</v>
      </c>
      <c r="CE965" s="11" t="s">
        <v>174</v>
      </c>
      <c r="CF965" s="14">
        <v>41411</v>
      </c>
      <c r="CG965" s="14">
        <v>38718</v>
      </c>
    </row>
    <row r="966" spans="1:85" ht="60" x14ac:dyDescent="0.25">
      <c r="A966" s="11">
        <v>369</v>
      </c>
      <c r="B966" s="11" t="s">
        <v>2980</v>
      </c>
      <c r="D966" s="13">
        <v>369.4</v>
      </c>
      <c r="E966" s="11" t="s">
        <v>225</v>
      </c>
      <c r="F966" s="11" t="s">
        <v>1140</v>
      </c>
      <c r="G966" s="11" t="s">
        <v>429</v>
      </c>
      <c r="H966" s="11" t="s">
        <v>2981</v>
      </c>
      <c r="I966" s="11" t="s">
        <v>253</v>
      </c>
      <c r="J966" s="11" t="s">
        <v>2157</v>
      </c>
      <c r="K966" s="14">
        <v>36251</v>
      </c>
      <c r="L966" s="11" t="s">
        <v>2990</v>
      </c>
      <c r="M966" s="11">
        <v>268486</v>
      </c>
      <c r="N966" s="11">
        <v>626207</v>
      </c>
      <c r="O966" s="11">
        <v>71</v>
      </c>
      <c r="P966" s="11" t="s">
        <v>432</v>
      </c>
      <c r="Q966" s="11" t="s">
        <v>2991</v>
      </c>
      <c r="R966" s="11">
        <v>3</v>
      </c>
      <c r="S966" s="11" t="s">
        <v>149</v>
      </c>
      <c r="T966" s="11">
        <v>210</v>
      </c>
      <c r="U966" s="11">
        <v>2</v>
      </c>
      <c r="V966" s="11" t="s">
        <v>150</v>
      </c>
      <c r="W966" s="11">
        <v>1</v>
      </c>
      <c r="X966" s="11">
        <v>0</v>
      </c>
      <c r="Y966" s="11">
        <v>0</v>
      </c>
      <c r="Z966" s="11">
        <v>0</v>
      </c>
      <c r="AA966" s="11">
        <v>0</v>
      </c>
      <c r="AB966" s="11">
        <v>0</v>
      </c>
      <c r="AC966" s="11">
        <v>0</v>
      </c>
      <c r="AD966" s="11">
        <v>0</v>
      </c>
      <c r="AE966" s="11">
        <v>0</v>
      </c>
      <c r="AF966" s="11">
        <v>0</v>
      </c>
      <c r="AG966" s="11">
        <v>0</v>
      </c>
      <c r="AH966" s="11">
        <v>0</v>
      </c>
      <c r="AI966" s="11">
        <v>0</v>
      </c>
      <c r="AJ966" s="11">
        <v>0</v>
      </c>
      <c r="AK966" s="11">
        <v>1</v>
      </c>
      <c r="AL966" s="11">
        <v>0</v>
      </c>
      <c r="AM966" s="11">
        <v>0</v>
      </c>
      <c r="AN966" s="11" t="s">
        <v>1904</v>
      </c>
      <c r="AO966" s="11">
        <v>0</v>
      </c>
      <c r="AQ966" s="11" t="s">
        <v>256</v>
      </c>
      <c r="AR966" s="11" t="s">
        <v>220</v>
      </c>
      <c r="AS966" s="11" t="s">
        <v>209</v>
      </c>
      <c r="AT966" s="11">
        <v>12</v>
      </c>
      <c r="AU966" s="11">
        <v>0</v>
      </c>
      <c r="AX966" s="17"/>
      <c r="CF966" s="14">
        <v>41411</v>
      </c>
    </row>
    <row r="967" spans="1:85" ht="60" x14ac:dyDescent="0.25">
      <c r="A967" s="11">
        <v>369</v>
      </c>
      <c r="B967" s="11" t="s">
        <v>2980</v>
      </c>
      <c r="D967" s="13">
        <v>369.5</v>
      </c>
      <c r="E967" s="11" t="s">
        <v>2992</v>
      </c>
      <c r="F967" s="11" t="s">
        <v>1140</v>
      </c>
      <c r="G967" s="11" t="s">
        <v>429</v>
      </c>
      <c r="H967" s="11" t="s">
        <v>2981</v>
      </c>
      <c r="I967" s="11" t="s">
        <v>253</v>
      </c>
      <c r="J967" s="11" t="s">
        <v>2157</v>
      </c>
      <c r="K967" s="14">
        <v>36251</v>
      </c>
      <c r="M967" s="11">
        <v>268422</v>
      </c>
      <c r="N967" s="11">
        <v>626329</v>
      </c>
      <c r="O967" s="11">
        <v>71</v>
      </c>
      <c r="P967" s="11" t="s">
        <v>432</v>
      </c>
      <c r="Q967" s="11" t="s">
        <v>2993</v>
      </c>
      <c r="R967" s="11">
        <v>10</v>
      </c>
      <c r="S967" s="11" t="s">
        <v>149</v>
      </c>
      <c r="T967" s="11">
        <v>205</v>
      </c>
      <c r="U967" s="11">
        <v>5</v>
      </c>
      <c r="V967" s="11" t="s">
        <v>150</v>
      </c>
      <c r="W967" s="11">
        <v>1</v>
      </c>
      <c r="X967" s="11">
        <v>1</v>
      </c>
      <c r="Y967" s="11">
        <v>0</v>
      </c>
      <c r="Z967" s="11">
        <v>0</v>
      </c>
      <c r="AA967" s="11">
        <v>0</v>
      </c>
      <c r="AB967" s="11">
        <v>0</v>
      </c>
      <c r="AC967" s="11">
        <v>0</v>
      </c>
      <c r="AD967" s="11">
        <v>0</v>
      </c>
      <c r="AE967" s="11">
        <v>0</v>
      </c>
      <c r="AF967" s="11">
        <v>1</v>
      </c>
      <c r="AG967" s="11">
        <v>0</v>
      </c>
      <c r="AH967" s="11">
        <v>0</v>
      </c>
      <c r="AI967" s="11">
        <v>0</v>
      </c>
      <c r="AJ967" s="11">
        <v>0</v>
      </c>
      <c r="AK967" s="11">
        <v>0</v>
      </c>
      <c r="AL967" s="11">
        <v>0</v>
      </c>
      <c r="AM967" s="11">
        <v>0</v>
      </c>
      <c r="AN967" s="11" t="s">
        <v>972</v>
      </c>
      <c r="AO967" s="11">
        <v>0</v>
      </c>
      <c r="AQ967" s="11" t="s">
        <v>256</v>
      </c>
      <c r="AR967" s="11" t="s">
        <v>220</v>
      </c>
      <c r="AS967" s="11" t="s">
        <v>209</v>
      </c>
      <c r="AT967" s="11">
        <v>12</v>
      </c>
      <c r="AU967" s="11">
        <v>0</v>
      </c>
      <c r="AX967" s="17"/>
      <c r="CF967" s="14">
        <v>41411</v>
      </c>
    </row>
    <row r="968" spans="1:85" ht="60" x14ac:dyDescent="0.25">
      <c r="A968" s="18">
        <v>369</v>
      </c>
      <c r="B968" s="18" t="s">
        <v>2980</v>
      </c>
      <c r="D968" s="19">
        <v>369.6</v>
      </c>
      <c r="E968" s="18" t="s">
        <v>2994</v>
      </c>
      <c r="F968" s="18" t="s">
        <v>1140</v>
      </c>
      <c r="G968" s="18" t="s">
        <v>429</v>
      </c>
      <c r="H968" s="18" t="s">
        <v>2981</v>
      </c>
      <c r="I968" s="18" t="s">
        <v>253</v>
      </c>
      <c r="J968" s="18" t="s">
        <v>2157</v>
      </c>
      <c r="K968" s="20">
        <v>36251</v>
      </c>
      <c r="L968" s="18"/>
      <c r="M968" s="18">
        <v>268375</v>
      </c>
      <c r="N968" s="18">
        <v>626255</v>
      </c>
      <c r="O968" s="18">
        <v>71</v>
      </c>
      <c r="P968" s="18" t="s">
        <v>432</v>
      </c>
      <c r="Q968" s="24" t="s">
        <v>2995</v>
      </c>
      <c r="R968" s="18">
        <v>20</v>
      </c>
      <c r="S968" s="18" t="s">
        <v>149</v>
      </c>
      <c r="T968" s="18"/>
      <c r="U968" s="18"/>
      <c r="V968" s="18"/>
      <c r="W968" s="18">
        <v>1</v>
      </c>
      <c r="X968" s="18">
        <v>0</v>
      </c>
      <c r="Y968" s="18">
        <v>0</v>
      </c>
      <c r="Z968" s="18">
        <v>0</v>
      </c>
      <c r="AA968" s="18">
        <v>0</v>
      </c>
      <c r="AB968" s="18">
        <v>0</v>
      </c>
      <c r="AC968" s="18">
        <v>0</v>
      </c>
      <c r="AD968" s="18">
        <v>0</v>
      </c>
      <c r="AE968" s="18">
        <v>0</v>
      </c>
      <c r="AF968" s="18">
        <v>1</v>
      </c>
      <c r="AG968" s="18">
        <v>0</v>
      </c>
      <c r="AH968" s="18">
        <v>0</v>
      </c>
      <c r="AI968" s="18">
        <v>0</v>
      </c>
      <c r="AJ968" s="18">
        <v>0</v>
      </c>
      <c r="AK968" s="18">
        <v>0</v>
      </c>
      <c r="AL968" s="18">
        <v>0</v>
      </c>
      <c r="AM968" s="18">
        <v>0</v>
      </c>
      <c r="AN968" s="18" t="s">
        <v>185</v>
      </c>
      <c r="AO968" s="18">
        <v>0</v>
      </c>
      <c r="AP968" s="18"/>
      <c r="AQ968" s="18" t="s">
        <v>256</v>
      </c>
      <c r="AR968" s="18" t="s">
        <v>220</v>
      </c>
      <c r="AS968" s="11" t="s">
        <v>209</v>
      </c>
      <c r="AT968" s="18">
        <v>12</v>
      </c>
      <c r="AU968" s="11">
        <v>0</v>
      </c>
      <c r="AV968" s="18"/>
      <c r="AW968" s="11" t="s">
        <v>165</v>
      </c>
      <c r="AX968" s="17"/>
      <c r="AY968" s="11" t="s">
        <v>2996</v>
      </c>
      <c r="BA968" s="11" t="s">
        <v>2980</v>
      </c>
      <c r="BB968" s="11" t="s">
        <v>259</v>
      </c>
      <c r="BC968" s="16">
        <v>12</v>
      </c>
      <c r="BD968" s="11" t="s">
        <v>2984</v>
      </c>
      <c r="BE968" s="11" t="s">
        <v>429</v>
      </c>
      <c r="BF968" s="11" t="s">
        <v>169</v>
      </c>
      <c r="BG968" s="11" t="s">
        <v>262</v>
      </c>
      <c r="BH968" s="11" t="s">
        <v>263</v>
      </c>
      <c r="BI968" s="11" t="s">
        <v>172</v>
      </c>
      <c r="BJ968" s="11" t="s">
        <v>173</v>
      </c>
      <c r="BK968" s="11">
        <v>1</v>
      </c>
      <c r="BP968" s="11" t="s">
        <v>286</v>
      </c>
      <c r="BT968" s="11" t="s">
        <v>286</v>
      </c>
      <c r="BU968" s="11" t="s">
        <v>286</v>
      </c>
      <c r="BV968" s="11" t="s">
        <v>286</v>
      </c>
      <c r="BW968" s="11" t="s">
        <v>286</v>
      </c>
      <c r="BX968" s="11" t="s">
        <v>286</v>
      </c>
      <c r="BY968" s="11" t="s">
        <v>286</v>
      </c>
      <c r="BZ968" s="11" t="s">
        <v>286</v>
      </c>
      <c r="CA968" s="11" t="s">
        <v>286</v>
      </c>
      <c r="CB968" s="11" t="s">
        <v>286</v>
      </c>
      <c r="CC968" s="11" t="s">
        <v>286</v>
      </c>
      <c r="CD968" s="11" t="s">
        <v>286</v>
      </c>
      <c r="CE968" s="11" t="s">
        <v>286</v>
      </c>
      <c r="CF968" s="14">
        <v>41411</v>
      </c>
      <c r="CG968" s="14">
        <v>39001</v>
      </c>
    </row>
    <row r="969" spans="1:85" ht="60" x14ac:dyDescent="0.25">
      <c r="A969" s="18">
        <v>369</v>
      </c>
      <c r="B969" s="18" t="s">
        <v>2980</v>
      </c>
      <c r="D969" s="19">
        <v>369.7</v>
      </c>
      <c r="E969" s="18" t="s">
        <v>2997</v>
      </c>
      <c r="F969" s="18" t="s">
        <v>1140</v>
      </c>
      <c r="G969" s="18" t="s">
        <v>429</v>
      </c>
      <c r="H969" s="18" t="s">
        <v>2981</v>
      </c>
      <c r="I969" s="18" t="s">
        <v>253</v>
      </c>
      <c r="J969" s="18" t="s">
        <v>2157</v>
      </c>
      <c r="K969" s="20">
        <v>36251</v>
      </c>
      <c r="L969" s="18"/>
      <c r="M969" s="18">
        <v>268395</v>
      </c>
      <c r="N969" s="18">
        <v>626230</v>
      </c>
      <c r="O969" s="18">
        <v>71</v>
      </c>
      <c r="P969" s="18" t="s">
        <v>432</v>
      </c>
      <c r="Q969" s="24" t="s">
        <v>2998</v>
      </c>
      <c r="R969" s="18">
        <v>20</v>
      </c>
      <c r="S969" s="18" t="s">
        <v>149</v>
      </c>
      <c r="T969" s="18"/>
      <c r="U969" s="18"/>
      <c r="V969" s="18"/>
      <c r="W969" s="18">
        <v>1</v>
      </c>
      <c r="X969" s="18">
        <v>0</v>
      </c>
      <c r="Y969" s="18">
        <v>0</v>
      </c>
      <c r="Z969" s="18">
        <v>0</v>
      </c>
      <c r="AA969" s="18">
        <v>0</v>
      </c>
      <c r="AB969" s="18">
        <v>0</v>
      </c>
      <c r="AC969" s="18">
        <v>0</v>
      </c>
      <c r="AD969" s="18">
        <v>0</v>
      </c>
      <c r="AE969" s="18">
        <v>0</v>
      </c>
      <c r="AF969" s="18">
        <v>1</v>
      </c>
      <c r="AG969" s="18">
        <v>0</v>
      </c>
      <c r="AH969" s="18">
        <v>0</v>
      </c>
      <c r="AI969" s="18">
        <v>0</v>
      </c>
      <c r="AJ969" s="18">
        <v>0</v>
      </c>
      <c r="AK969" s="18">
        <v>0</v>
      </c>
      <c r="AL969" s="18">
        <v>0</v>
      </c>
      <c r="AM969" s="18">
        <v>0</v>
      </c>
      <c r="AN969" s="18" t="s">
        <v>185</v>
      </c>
      <c r="AO969" s="18">
        <v>0</v>
      </c>
      <c r="AP969" s="18"/>
      <c r="AQ969" s="18" t="s">
        <v>256</v>
      </c>
      <c r="AR969" s="18" t="s">
        <v>220</v>
      </c>
      <c r="AS969" s="11" t="s">
        <v>209</v>
      </c>
      <c r="AT969" s="18">
        <v>12</v>
      </c>
      <c r="AU969" s="11">
        <v>0</v>
      </c>
      <c r="AV969" s="18"/>
      <c r="AW969" s="11" t="s">
        <v>165</v>
      </c>
      <c r="AX969" s="17"/>
      <c r="AY969" s="11" t="s">
        <v>2999</v>
      </c>
      <c r="BA969" s="11" t="s">
        <v>2980</v>
      </c>
      <c r="BB969" s="11" t="s">
        <v>259</v>
      </c>
      <c r="BC969" s="16">
        <v>12</v>
      </c>
      <c r="BD969" s="11" t="s">
        <v>2984</v>
      </c>
      <c r="BE969" s="11" t="s">
        <v>429</v>
      </c>
      <c r="BF969" s="11" t="s">
        <v>169</v>
      </c>
      <c r="BG969" s="11" t="s">
        <v>262</v>
      </c>
      <c r="BH969" s="11" t="s">
        <v>263</v>
      </c>
      <c r="BI969" s="11" t="s">
        <v>172</v>
      </c>
      <c r="BJ969" s="11" t="s">
        <v>173</v>
      </c>
      <c r="BK969" s="11">
        <v>1</v>
      </c>
      <c r="BP969" s="11" t="s">
        <v>286</v>
      </c>
      <c r="BT969" s="11" t="s">
        <v>286</v>
      </c>
      <c r="BU969" s="11" t="s">
        <v>286</v>
      </c>
      <c r="BV969" s="11" t="s">
        <v>286</v>
      </c>
      <c r="BW969" s="11" t="s">
        <v>286</v>
      </c>
      <c r="BX969" s="11" t="s">
        <v>286</v>
      </c>
      <c r="BY969" s="11" t="s">
        <v>286</v>
      </c>
      <c r="BZ969" s="11" t="s">
        <v>286</v>
      </c>
      <c r="CA969" s="11" t="s">
        <v>286</v>
      </c>
      <c r="CB969" s="11" t="s">
        <v>286</v>
      </c>
      <c r="CC969" s="11" t="s">
        <v>286</v>
      </c>
      <c r="CD969" s="11" t="s">
        <v>286</v>
      </c>
      <c r="CE969" s="11" t="s">
        <v>286</v>
      </c>
      <c r="CF969" s="14">
        <v>41411</v>
      </c>
      <c r="CG969" s="14">
        <v>39001</v>
      </c>
    </row>
    <row r="970" spans="1:85" ht="60" x14ac:dyDescent="0.25">
      <c r="A970" s="18">
        <v>369</v>
      </c>
      <c r="B970" s="18" t="s">
        <v>2980</v>
      </c>
      <c r="D970" s="19">
        <v>369.8</v>
      </c>
      <c r="E970" s="18" t="s">
        <v>3000</v>
      </c>
      <c r="F970" s="18" t="s">
        <v>1140</v>
      </c>
      <c r="G970" s="18" t="s">
        <v>429</v>
      </c>
      <c r="H970" s="18" t="s">
        <v>2981</v>
      </c>
      <c r="I970" s="18" t="s">
        <v>253</v>
      </c>
      <c r="J970" s="18" t="s">
        <v>2157</v>
      </c>
      <c r="K970" s="20">
        <v>36251</v>
      </c>
      <c r="L970" s="18"/>
      <c r="M970" s="18">
        <v>268320</v>
      </c>
      <c r="N970" s="18">
        <v>626210</v>
      </c>
      <c r="O970" s="18">
        <v>71</v>
      </c>
      <c r="P970" s="18" t="s">
        <v>432</v>
      </c>
      <c r="Q970" s="24" t="s">
        <v>3001</v>
      </c>
      <c r="R970" s="18">
        <v>20</v>
      </c>
      <c r="S970" s="18" t="s">
        <v>149</v>
      </c>
      <c r="T970" s="18"/>
      <c r="U970" s="18"/>
      <c r="V970" s="18"/>
      <c r="W970" s="18">
        <v>1</v>
      </c>
      <c r="X970" s="18">
        <v>0</v>
      </c>
      <c r="Y970" s="18">
        <v>0</v>
      </c>
      <c r="Z970" s="18">
        <v>0</v>
      </c>
      <c r="AA970" s="18">
        <v>0</v>
      </c>
      <c r="AB970" s="18">
        <v>0</v>
      </c>
      <c r="AC970" s="18">
        <v>0</v>
      </c>
      <c r="AD970" s="18">
        <v>0</v>
      </c>
      <c r="AE970" s="18">
        <v>0</v>
      </c>
      <c r="AF970" s="18">
        <v>1</v>
      </c>
      <c r="AG970" s="18">
        <v>0</v>
      </c>
      <c r="AH970" s="18">
        <v>0</v>
      </c>
      <c r="AI970" s="18">
        <v>0</v>
      </c>
      <c r="AJ970" s="18">
        <v>0</v>
      </c>
      <c r="AK970" s="18">
        <v>0</v>
      </c>
      <c r="AL970" s="18">
        <v>0</v>
      </c>
      <c r="AM970" s="18">
        <v>0</v>
      </c>
      <c r="AN970" s="18" t="s">
        <v>185</v>
      </c>
      <c r="AO970" s="18">
        <v>0</v>
      </c>
      <c r="AP970" s="18"/>
      <c r="AQ970" s="18" t="s">
        <v>256</v>
      </c>
      <c r="AR970" s="18" t="s">
        <v>220</v>
      </c>
      <c r="AS970" s="11" t="s">
        <v>209</v>
      </c>
      <c r="AT970" s="18">
        <v>12</v>
      </c>
      <c r="AU970" s="11">
        <v>0</v>
      </c>
      <c r="AV970" s="18"/>
      <c r="AW970" s="11" t="s">
        <v>165</v>
      </c>
      <c r="AX970" s="17"/>
      <c r="AY970" s="11" t="s">
        <v>3002</v>
      </c>
      <c r="BA970" s="11" t="s">
        <v>2980</v>
      </c>
      <c r="BB970" s="11" t="s">
        <v>259</v>
      </c>
      <c r="BC970" s="16">
        <v>12</v>
      </c>
      <c r="BD970" s="11" t="s">
        <v>2984</v>
      </c>
      <c r="BE970" s="11" t="s">
        <v>429</v>
      </c>
      <c r="BF970" s="11" t="s">
        <v>169</v>
      </c>
      <c r="BG970" s="11" t="s">
        <v>262</v>
      </c>
      <c r="BH970" s="11" t="s">
        <v>263</v>
      </c>
      <c r="BI970" s="11" t="s">
        <v>172</v>
      </c>
      <c r="BJ970" s="11" t="s">
        <v>173</v>
      </c>
      <c r="BK970" s="11">
        <v>1</v>
      </c>
      <c r="BP970" s="11" t="s">
        <v>286</v>
      </c>
      <c r="BT970" s="11" t="s">
        <v>286</v>
      </c>
      <c r="BU970" s="11" t="s">
        <v>286</v>
      </c>
      <c r="BV970" s="11" t="s">
        <v>286</v>
      </c>
      <c r="BW970" s="11" t="s">
        <v>286</v>
      </c>
      <c r="BX970" s="11" t="s">
        <v>286</v>
      </c>
      <c r="BY970" s="11" t="s">
        <v>286</v>
      </c>
      <c r="BZ970" s="11" t="s">
        <v>286</v>
      </c>
      <c r="CA970" s="11" t="s">
        <v>286</v>
      </c>
      <c r="CB970" s="11" t="s">
        <v>286</v>
      </c>
      <c r="CC970" s="11" t="s">
        <v>286</v>
      </c>
      <c r="CD970" s="11" t="s">
        <v>286</v>
      </c>
      <c r="CE970" s="11" t="s">
        <v>286</v>
      </c>
      <c r="CF970" s="14">
        <v>41411</v>
      </c>
      <c r="CG970" s="14">
        <v>39001</v>
      </c>
    </row>
    <row r="971" spans="1:85" ht="60" x14ac:dyDescent="0.25">
      <c r="A971" s="18">
        <v>369</v>
      </c>
      <c r="B971" s="18" t="s">
        <v>2980</v>
      </c>
      <c r="D971" s="19">
        <v>369.9</v>
      </c>
      <c r="E971" s="18" t="s">
        <v>3003</v>
      </c>
      <c r="F971" s="18" t="s">
        <v>1140</v>
      </c>
      <c r="G971" s="18" t="s">
        <v>429</v>
      </c>
      <c r="H971" s="18" t="s">
        <v>2981</v>
      </c>
      <c r="I971" s="18" t="s">
        <v>253</v>
      </c>
      <c r="J971" s="18" t="s">
        <v>2157</v>
      </c>
      <c r="K971" s="20">
        <v>36251</v>
      </c>
      <c r="L971" s="18"/>
      <c r="M971" s="18">
        <v>268330</v>
      </c>
      <c r="N971" s="18">
        <v>626205</v>
      </c>
      <c r="O971" s="18">
        <v>71</v>
      </c>
      <c r="P971" s="18" t="s">
        <v>432</v>
      </c>
      <c r="Q971" s="24" t="s">
        <v>3004</v>
      </c>
      <c r="R971" s="18">
        <v>20</v>
      </c>
      <c r="S971" s="18" t="s">
        <v>149</v>
      </c>
      <c r="T971" s="18"/>
      <c r="U971" s="18"/>
      <c r="V971" s="18"/>
      <c r="W971" s="18">
        <v>1</v>
      </c>
      <c r="X971" s="18">
        <v>0</v>
      </c>
      <c r="Y971" s="18">
        <v>0</v>
      </c>
      <c r="Z971" s="18">
        <v>0</v>
      </c>
      <c r="AA971" s="18">
        <v>0</v>
      </c>
      <c r="AB971" s="18">
        <v>0</v>
      </c>
      <c r="AC971" s="18">
        <v>0</v>
      </c>
      <c r="AD971" s="18">
        <v>0</v>
      </c>
      <c r="AE971" s="18">
        <v>0</v>
      </c>
      <c r="AF971" s="18">
        <v>1</v>
      </c>
      <c r="AG971" s="18">
        <v>0</v>
      </c>
      <c r="AH971" s="18">
        <v>0</v>
      </c>
      <c r="AI971" s="18">
        <v>0</v>
      </c>
      <c r="AJ971" s="18">
        <v>0</v>
      </c>
      <c r="AK971" s="18">
        <v>0</v>
      </c>
      <c r="AL971" s="18">
        <v>0</v>
      </c>
      <c r="AM971" s="18">
        <v>0</v>
      </c>
      <c r="AN971" s="18" t="s">
        <v>185</v>
      </c>
      <c r="AO971" s="18">
        <v>0</v>
      </c>
      <c r="AP971" s="18"/>
      <c r="AQ971" s="18" t="s">
        <v>256</v>
      </c>
      <c r="AR971" s="18" t="s">
        <v>220</v>
      </c>
      <c r="AS971" s="11" t="s">
        <v>209</v>
      </c>
      <c r="AT971" s="18">
        <v>12</v>
      </c>
      <c r="AU971" s="11">
        <v>0</v>
      </c>
      <c r="AV971" s="18"/>
      <c r="AW971" s="11" t="s">
        <v>165</v>
      </c>
      <c r="AX971" s="17"/>
      <c r="AY971" s="11" t="s">
        <v>3005</v>
      </c>
      <c r="BA971" s="11" t="s">
        <v>2980</v>
      </c>
      <c r="BB971" s="11" t="s">
        <v>259</v>
      </c>
      <c r="BC971" s="16">
        <v>12</v>
      </c>
      <c r="BD971" s="11" t="s">
        <v>2984</v>
      </c>
      <c r="BE971" s="11" t="s">
        <v>429</v>
      </c>
      <c r="BF971" s="11" t="s">
        <v>169</v>
      </c>
      <c r="BG971" s="11" t="s">
        <v>262</v>
      </c>
      <c r="BH971" s="11" t="s">
        <v>263</v>
      </c>
      <c r="BI971" s="11" t="s">
        <v>172</v>
      </c>
      <c r="BJ971" s="11" t="s">
        <v>173</v>
      </c>
      <c r="BK971" s="11">
        <v>1</v>
      </c>
      <c r="BP971" s="11" t="s">
        <v>286</v>
      </c>
      <c r="BT971" s="11" t="s">
        <v>286</v>
      </c>
      <c r="BU971" s="11" t="s">
        <v>286</v>
      </c>
      <c r="BV971" s="11" t="s">
        <v>286</v>
      </c>
      <c r="BW971" s="11" t="s">
        <v>286</v>
      </c>
      <c r="BX971" s="11" t="s">
        <v>286</v>
      </c>
      <c r="BY971" s="11" t="s">
        <v>286</v>
      </c>
      <c r="BZ971" s="11" t="s">
        <v>286</v>
      </c>
      <c r="CA971" s="11" t="s">
        <v>286</v>
      </c>
      <c r="CB971" s="11" t="s">
        <v>286</v>
      </c>
      <c r="CC971" s="11" t="s">
        <v>286</v>
      </c>
      <c r="CD971" s="11" t="s">
        <v>286</v>
      </c>
      <c r="CE971" s="11" t="s">
        <v>286</v>
      </c>
      <c r="CF971" s="14">
        <v>41411</v>
      </c>
      <c r="CG971" s="14">
        <v>39001</v>
      </c>
    </row>
    <row r="972" spans="1:85" x14ac:dyDescent="0.25">
      <c r="A972" s="11">
        <v>414</v>
      </c>
      <c r="B972" s="11" t="s">
        <v>3402</v>
      </c>
      <c r="D972" s="13">
        <v>414.1</v>
      </c>
      <c r="E972" s="11" t="s">
        <v>3398</v>
      </c>
      <c r="F972" s="11" t="s">
        <v>141</v>
      </c>
      <c r="G972" s="11" t="s">
        <v>429</v>
      </c>
      <c r="H972" s="11" t="s">
        <v>3399</v>
      </c>
      <c r="I972" s="11" t="s">
        <v>144</v>
      </c>
      <c r="J972" s="11" t="s">
        <v>3403</v>
      </c>
      <c r="K972" s="14">
        <v>36588</v>
      </c>
      <c r="M972" s="11">
        <v>272438</v>
      </c>
      <c r="N972" s="11">
        <v>612499</v>
      </c>
      <c r="O972" s="11">
        <v>71</v>
      </c>
      <c r="P972" s="11" t="s">
        <v>432</v>
      </c>
      <c r="Q972" s="11" t="s">
        <v>3404</v>
      </c>
      <c r="R972" s="11">
        <v>10</v>
      </c>
      <c r="S972" s="11" t="s">
        <v>149</v>
      </c>
      <c r="T972" s="11">
        <v>165</v>
      </c>
      <c r="U972" s="11">
        <v>5</v>
      </c>
      <c r="V972" s="11" t="s">
        <v>150</v>
      </c>
      <c r="W972" s="11">
        <v>1</v>
      </c>
      <c r="X972" s="11">
        <v>0</v>
      </c>
      <c r="Y972" s="11">
        <v>0</v>
      </c>
      <c r="Z972" s="11">
        <v>1</v>
      </c>
      <c r="AA972" s="11">
        <v>0</v>
      </c>
      <c r="AB972" s="11">
        <v>0</v>
      </c>
      <c r="AC972" s="11">
        <v>0</v>
      </c>
      <c r="AD972" s="11">
        <v>0</v>
      </c>
      <c r="AE972" s="11">
        <v>0</v>
      </c>
      <c r="AF972" s="11">
        <v>0</v>
      </c>
      <c r="AG972" s="11">
        <v>0</v>
      </c>
      <c r="AH972" s="11">
        <v>1</v>
      </c>
      <c r="AI972" s="11">
        <v>0</v>
      </c>
      <c r="AJ972" s="11">
        <v>0</v>
      </c>
      <c r="AK972" s="11">
        <v>0</v>
      </c>
      <c r="AL972" s="11">
        <v>0</v>
      </c>
      <c r="AM972" s="11">
        <v>0</v>
      </c>
      <c r="AN972" s="11" t="s">
        <v>195</v>
      </c>
      <c r="AO972" s="11">
        <v>0</v>
      </c>
      <c r="AQ972" s="11" t="s">
        <v>141</v>
      </c>
      <c r="AR972" s="11" t="s">
        <v>220</v>
      </c>
      <c r="AS972" s="11" t="s">
        <v>164</v>
      </c>
      <c r="AT972" s="11">
        <v>4</v>
      </c>
      <c r="AU972" s="11">
        <v>4</v>
      </c>
      <c r="AX972" s="17"/>
      <c r="CF972" s="14">
        <v>41411</v>
      </c>
    </row>
    <row r="973" spans="1:85" ht="30" x14ac:dyDescent="0.25">
      <c r="A973" s="11">
        <v>360</v>
      </c>
      <c r="B973" s="11" t="s">
        <v>2894</v>
      </c>
      <c r="D973" s="13">
        <v>360.1</v>
      </c>
      <c r="E973" s="11" t="s">
        <v>510</v>
      </c>
      <c r="F973" s="11" t="s">
        <v>141</v>
      </c>
      <c r="G973" s="11" t="s">
        <v>297</v>
      </c>
      <c r="H973" s="11" t="s">
        <v>298</v>
      </c>
      <c r="I973" s="11" t="s">
        <v>141</v>
      </c>
      <c r="J973" s="11" t="s">
        <v>1221</v>
      </c>
      <c r="K973" s="14">
        <v>36220</v>
      </c>
      <c r="M973" s="11">
        <v>297286</v>
      </c>
      <c r="N973" s="11">
        <v>517168</v>
      </c>
      <c r="O973" s="11">
        <v>89</v>
      </c>
      <c r="P973" s="11" t="s">
        <v>300</v>
      </c>
      <c r="Q973" s="11" t="s">
        <v>2895</v>
      </c>
      <c r="R973" s="11">
        <v>10</v>
      </c>
      <c r="S973" s="11" t="s">
        <v>149</v>
      </c>
      <c r="T973" s="11">
        <v>0</v>
      </c>
      <c r="U973" s="11">
        <v>20</v>
      </c>
      <c r="W973" s="11">
        <v>1</v>
      </c>
      <c r="X973" s="11">
        <v>0</v>
      </c>
      <c r="Y973" s="11">
        <v>0</v>
      </c>
      <c r="Z973" s="11">
        <v>0</v>
      </c>
      <c r="AA973" s="11">
        <v>0</v>
      </c>
      <c r="AB973" s="11">
        <v>0</v>
      </c>
      <c r="AC973" s="11">
        <v>0</v>
      </c>
      <c r="AD973" s="11">
        <v>0</v>
      </c>
      <c r="AE973" s="11">
        <v>0</v>
      </c>
      <c r="AF973" s="11">
        <v>0</v>
      </c>
      <c r="AG973" s="11">
        <v>0</v>
      </c>
      <c r="AH973" s="11">
        <v>1</v>
      </c>
      <c r="AI973" s="11">
        <v>0</v>
      </c>
      <c r="AJ973" s="11">
        <v>0</v>
      </c>
      <c r="AK973" s="11">
        <v>0</v>
      </c>
      <c r="AL973" s="11">
        <v>0</v>
      </c>
      <c r="AM973" s="11">
        <v>0</v>
      </c>
      <c r="AN973" s="11" t="s">
        <v>154</v>
      </c>
      <c r="AO973" s="11">
        <v>0</v>
      </c>
      <c r="AQ973" s="11" t="s">
        <v>141</v>
      </c>
      <c r="AR973" s="11" t="s">
        <v>220</v>
      </c>
      <c r="AS973" s="11" t="s">
        <v>164</v>
      </c>
      <c r="AT973" s="11">
        <v>4</v>
      </c>
      <c r="AU973" s="11">
        <v>4</v>
      </c>
      <c r="AX973" s="17"/>
      <c r="CF973" s="14">
        <v>41411</v>
      </c>
    </row>
    <row r="974" spans="1:85" ht="30" x14ac:dyDescent="0.25">
      <c r="A974" s="11">
        <v>43</v>
      </c>
      <c r="B974" s="11" t="s">
        <v>619</v>
      </c>
      <c r="D974" s="13">
        <v>43.1</v>
      </c>
      <c r="E974" s="11" t="s">
        <v>620</v>
      </c>
      <c r="F974" s="11" t="s">
        <v>378</v>
      </c>
      <c r="G974" s="11" t="s">
        <v>58</v>
      </c>
      <c r="H974" s="11" t="s">
        <v>621</v>
      </c>
      <c r="I974" s="11" t="s">
        <v>379</v>
      </c>
      <c r="J974" s="11" t="s">
        <v>145</v>
      </c>
      <c r="K974" s="14">
        <v>34608</v>
      </c>
      <c r="L974" s="11" t="s">
        <v>622</v>
      </c>
      <c r="M974" s="11">
        <v>424358</v>
      </c>
      <c r="N974" s="11">
        <v>556232</v>
      </c>
      <c r="O974" s="11">
        <v>88</v>
      </c>
      <c r="P974" s="11" t="s">
        <v>216</v>
      </c>
      <c r="Q974" s="11" t="s">
        <v>623</v>
      </c>
      <c r="R974" s="11">
        <v>5</v>
      </c>
      <c r="S974" s="11" t="s">
        <v>162</v>
      </c>
      <c r="T974" s="11">
        <v>74.010000000000005</v>
      </c>
      <c r="U974" s="11">
        <v>0.01</v>
      </c>
      <c r="V974" s="11" t="s">
        <v>162</v>
      </c>
      <c r="W974" s="11">
        <v>1</v>
      </c>
      <c r="X974" s="11">
        <v>0</v>
      </c>
      <c r="Y974" s="11">
        <v>1</v>
      </c>
      <c r="Z974" s="11">
        <v>1</v>
      </c>
      <c r="AA974" s="11">
        <v>0</v>
      </c>
      <c r="AB974" s="11">
        <v>0</v>
      </c>
      <c r="AC974" s="11">
        <v>0</v>
      </c>
      <c r="AD974" s="11">
        <v>0</v>
      </c>
      <c r="AE974" s="11">
        <v>0</v>
      </c>
      <c r="AF974" s="11">
        <v>1</v>
      </c>
      <c r="AG974" s="11">
        <v>0</v>
      </c>
      <c r="AH974" s="11">
        <v>1</v>
      </c>
      <c r="AI974" s="11">
        <v>0</v>
      </c>
      <c r="AJ974" s="11">
        <v>0</v>
      </c>
      <c r="AK974" s="11">
        <v>0</v>
      </c>
      <c r="AL974" s="11">
        <v>0</v>
      </c>
      <c r="AM974" s="11">
        <v>0</v>
      </c>
      <c r="AN974" s="11" t="s">
        <v>405</v>
      </c>
      <c r="AO974" s="11">
        <v>0</v>
      </c>
      <c r="AQ974" s="11" t="s">
        <v>256</v>
      </c>
      <c r="AR974" s="11" t="s">
        <v>220</v>
      </c>
      <c r="AS974" s="11" t="s">
        <v>257</v>
      </c>
      <c r="AT974" s="11">
        <v>52</v>
      </c>
      <c r="AU974" s="11">
        <v>52</v>
      </c>
      <c r="AW974" s="11" t="s">
        <v>165</v>
      </c>
      <c r="AX974" s="17"/>
      <c r="AY974" s="11" t="s">
        <v>383</v>
      </c>
      <c r="BA974" s="11" t="s">
        <v>361</v>
      </c>
      <c r="BB974" s="11" t="s">
        <v>259</v>
      </c>
      <c r="BC974" s="16">
        <v>12</v>
      </c>
      <c r="BD974" s="11" t="s">
        <v>9</v>
      </c>
      <c r="BE974" s="11" t="s">
        <v>168</v>
      </c>
      <c r="BF974" s="11" t="s">
        <v>261</v>
      </c>
      <c r="BG974" s="11" t="s">
        <v>170</v>
      </c>
      <c r="BH974" s="11" t="s">
        <v>263</v>
      </c>
      <c r="BI974" s="11" t="s">
        <v>172</v>
      </c>
      <c r="BJ974" s="11" t="s">
        <v>173</v>
      </c>
      <c r="BK974" s="11">
        <v>1</v>
      </c>
      <c r="BL974" s="11" t="s">
        <v>624</v>
      </c>
      <c r="BP974" s="11" t="s">
        <v>174</v>
      </c>
      <c r="BR974" s="11" t="s">
        <v>265</v>
      </c>
      <c r="BT974" s="11" t="s">
        <v>265</v>
      </c>
      <c r="BU974" s="11" t="s">
        <v>174</v>
      </c>
      <c r="BV974" s="11" t="s">
        <v>174</v>
      </c>
      <c r="BW974" s="11" t="s">
        <v>174</v>
      </c>
      <c r="BX974" s="11" t="s">
        <v>174</v>
      </c>
      <c r="BY974" s="11" t="s">
        <v>174</v>
      </c>
      <c r="BZ974" s="11" t="s">
        <v>265</v>
      </c>
      <c r="CA974" s="11" t="s">
        <v>174</v>
      </c>
      <c r="CB974" s="11" t="s">
        <v>174</v>
      </c>
      <c r="CC974" s="11" t="s">
        <v>174</v>
      </c>
      <c r="CD974" s="11" t="s">
        <v>174</v>
      </c>
      <c r="CE974" s="11" t="s">
        <v>174</v>
      </c>
      <c r="CF974" s="14">
        <v>41411</v>
      </c>
      <c r="CG974" s="14">
        <v>38718</v>
      </c>
    </row>
    <row r="975" spans="1:85" ht="30" x14ac:dyDescent="0.25">
      <c r="A975" s="11">
        <v>43</v>
      </c>
      <c r="B975" s="11" t="s">
        <v>619</v>
      </c>
      <c r="D975" s="13">
        <v>43.2</v>
      </c>
      <c r="E975" s="11" t="s">
        <v>279</v>
      </c>
      <c r="F975" s="11" t="s">
        <v>378</v>
      </c>
      <c r="G975" s="11" t="s">
        <v>58</v>
      </c>
      <c r="H975" s="11" t="s">
        <v>621</v>
      </c>
      <c r="I975" s="11" t="s">
        <v>379</v>
      </c>
      <c r="J975" s="11" t="s">
        <v>145</v>
      </c>
      <c r="K975" s="14">
        <v>34608</v>
      </c>
      <c r="M975" s="11">
        <v>425939</v>
      </c>
      <c r="N975" s="11">
        <v>556836</v>
      </c>
      <c r="O975" s="11">
        <v>88</v>
      </c>
      <c r="P975" s="11" t="s">
        <v>216</v>
      </c>
      <c r="Q975" s="11" t="s">
        <v>625</v>
      </c>
      <c r="R975" s="11">
        <v>3</v>
      </c>
      <c r="S975" s="11" t="s">
        <v>149</v>
      </c>
      <c r="T975" s="11">
        <v>15</v>
      </c>
      <c r="U975" s="11">
        <v>5</v>
      </c>
      <c r="V975" s="11" t="s">
        <v>150</v>
      </c>
      <c r="W975" s="11">
        <v>1</v>
      </c>
      <c r="X975" s="11">
        <v>0</v>
      </c>
      <c r="Y975" s="11">
        <v>0</v>
      </c>
      <c r="Z975" s="11">
        <v>0</v>
      </c>
      <c r="AA975" s="11">
        <v>0</v>
      </c>
      <c r="AB975" s="11">
        <v>0</v>
      </c>
      <c r="AC975" s="11">
        <v>0</v>
      </c>
      <c r="AD975" s="11">
        <v>1</v>
      </c>
      <c r="AE975" s="11">
        <v>0</v>
      </c>
      <c r="AF975" s="11">
        <v>0</v>
      </c>
      <c r="AG975" s="11">
        <v>0</v>
      </c>
      <c r="AH975" s="11">
        <v>0</v>
      </c>
      <c r="AI975" s="11">
        <v>0</v>
      </c>
      <c r="AJ975" s="11">
        <v>0</v>
      </c>
      <c r="AK975" s="11">
        <v>0</v>
      </c>
      <c r="AL975" s="11">
        <v>0</v>
      </c>
      <c r="AM975" s="11">
        <v>0</v>
      </c>
      <c r="AN975" s="11" t="s">
        <v>434</v>
      </c>
      <c r="AO975" s="11">
        <v>0</v>
      </c>
      <c r="AQ975" s="11" t="s">
        <v>256</v>
      </c>
      <c r="AR975" s="11" t="s">
        <v>220</v>
      </c>
      <c r="AS975" s="11" t="s">
        <v>257</v>
      </c>
      <c r="AT975" s="11">
        <v>52</v>
      </c>
      <c r="AU975" s="11">
        <v>0</v>
      </c>
      <c r="AX975" s="17"/>
      <c r="CF975" s="14">
        <v>41411</v>
      </c>
    </row>
    <row r="976" spans="1:85" x14ac:dyDescent="0.25">
      <c r="A976" s="11">
        <v>501</v>
      </c>
      <c r="B976" s="11" t="s">
        <v>3987</v>
      </c>
      <c r="D976" s="13">
        <v>501.1</v>
      </c>
      <c r="E976" s="11" t="s">
        <v>24</v>
      </c>
      <c r="F976" s="11" t="s">
        <v>141</v>
      </c>
      <c r="G976" s="11" t="s">
        <v>429</v>
      </c>
      <c r="H976" s="11" t="s">
        <v>35</v>
      </c>
      <c r="I976" s="11" t="s">
        <v>141</v>
      </c>
      <c r="J976" s="11" t="s">
        <v>3456</v>
      </c>
      <c r="K976" s="14">
        <v>37027</v>
      </c>
      <c r="L976" s="11" t="s">
        <v>3988</v>
      </c>
      <c r="M976" s="11">
        <v>336342</v>
      </c>
      <c r="N976" s="11">
        <v>704299</v>
      </c>
      <c r="O976" s="11">
        <v>59</v>
      </c>
      <c r="P976" s="11" t="s">
        <v>3933</v>
      </c>
      <c r="Q976" s="11" t="s">
        <v>3989</v>
      </c>
      <c r="R976" s="11">
        <v>20</v>
      </c>
      <c r="S976" s="11" t="s">
        <v>162</v>
      </c>
      <c r="T976" s="11">
        <v>110</v>
      </c>
      <c r="U976" s="11">
        <v>5</v>
      </c>
      <c r="V976" s="11" t="s">
        <v>150</v>
      </c>
      <c r="W976" s="11">
        <v>1</v>
      </c>
      <c r="X976" s="11">
        <v>0</v>
      </c>
      <c r="Y976" s="11">
        <v>0</v>
      </c>
      <c r="Z976" s="11">
        <v>0</v>
      </c>
      <c r="AA976" s="11">
        <v>0</v>
      </c>
      <c r="AB976" s="11">
        <v>0</v>
      </c>
      <c r="AC976" s="11">
        <v>0</v>
      </c>
      <c r="AD976" s="11">
        <v>0</v>
      </c>
      <c r="AE976" s="11">
        <v>0</v>
      </c>
      <c r="AF976" s="11">
        <v>0</v>
      </c>
      <c r="AG976" s="11">
        <v>0</v>
      </c>
      <c r="AH976" s="11">
        <v>0</v>
      </c>
      <c r="AI976" s="11">
        <v>0</v>
      </c>
      <c r="AJ976" s="11">
        <v>1</v>
      </c>
      <c r="AK976" s="11">
        <v>0</v>
      </c>
      <c r="AL976" s="11">
        <v>0</v>
      </c>
      <c r="AM976" s="11">
        <v>0</v>
      </c>
      <c r="AN976" s="11" t="s">
        <v>151</v>
      </c>
      <c r="AO976" s="11">
        <v>0</v>
      </c>
      <c r="AQ976" s="11" t="s">
        <v>505</v>
      </c>
      <c r="AS976" s="11" t="s">
        <v>407</v>
      </c>
      <c r="AT976" s="11">
        <v>0</v>
      </c>
      <c r="AU976" s="11">
        <v>0</v>
      </c>
      <c r="AX976" s="17"/>
      <c r="CF976" s="14">
        <v>41411</v>
      </c>
    </row>
    <row r="977" spans="1:85" ht="75" x14ac:dyDescent="0.25">
      <c r="A977" s="11">
        <v>305</v>
      </c>
      <c r="B977" s="11" t="s">
        <v>2536</v>
      </c>
      <c r="D977" s="13">
        <v>305.10000000000002</v>
      </c>
      <c r="E977" s="11" t="s">
        <v>244</v>
      </c>
      <c r="F977" s="11" t="s">
        <v>141</v>
      </c>
      <c r="G977" s="11" t="s">
        <v>157</v>
      </c>
      <c r="H977" s="11" t="s">
        <v>535</v>
      </c>
      <c r="I977" s="11" t="s">
        <v>141</v>
      </c>
      <c r="J977" s="11" t="s">
        <v>2447</v>
      </c>
      <c r="K977" s="14">
        <v>36069</v>
      </c>
      <c r="L977" s="11" t="s">
        <v>2537</v>
      </c>
      <c r="M977" s="11">
        <v>446190</v>
      </c>
      <c r="N977" s="11">
        <v>396909</v>
      </c>
      <c r="O977" s="11">
        <v>111</v>
      </c>
      <c r="P977" s="11" t="s">
        <v>207</v>
      </c>
      <c r="Q977" s="11" t="s">
        <v>2538</v>
      </c>
      <c r="R977" s="11">
        <v>5</v>
      </c>
      <c r="S977" s="11" t="s">
        <v>162</v>
      </c>
      <c r="T977" s="11">
        <v>23.22</v>
      </c>
      <c r="U977" s="11">
        <v>0.01</v>
      </c>
      <c r="V977" s="11" t="s">
        <v>162</v>
      </c>
      <c r="W977" s="11">
        <v>1</v>
      </c>
      <c r="X977" s="11">
        <v>0</v>
      </c>
      <c r="Y977" s="11">
        <v>0</v>
      </c>
      <c r="Z977" s="11">
        <v>1</v>
      </c>
      <c r="AA977" s="11">
        <v>0</v>
      </c>
      <c r="AB977" s="11">
        <v>0</v>
      </c>
      <c r="AC977" s="11">
        <v>0</v>
      </c>
      <c r="AD977" s="11">
        <v>0</v>
      </c>
      <c r="AE977" s="11">
        <v>0</v>
      </c>
      <c r="AF977" s="11">
        <v>0</v>
      </c>
      <c r="AG977" s="11">
        <v>0</v>
      </c>
      <c r="AH977" s="11">
        <v>0</v>
      </c>
      <c r="AI977" s="11">
        <v>0</v>
      </c>
      <c r="AJ977" s="11">
        <v>0</v>
      </c>
      <c r="AK977" s="11">
        <v>0</v>
      </c>
      <c r="AL977" s="11">
        <v>0</v>
      </c>
      <c r="AM977" s="11">
        <v>0</v>
      </c>
      <c r="AN977" s="11" t="s">
        <v>308</v>
      </c>
      <c r="AO977" s="11">
        <v>1</v>
      </c>
      <c r="AP977" s="11" t="s">
        <v>1638</v>
      </c>
      <c r="AQ977" s="11" t="s">
        <v>141</v>
      </c>
      <c r="AR977" s="11" t="s">
        <v>1638</v>
      </c>
      <c r="AS977" s="11" t="s">
        <v>407</v>
      </c>
      <c r="AT977" s="11">
        <v>0</v>
      </c>
      <c r="AU977" s="11">
        <v>0</v>
      </c>
      <c r="AX977" s="17"/>
      <c r="CF977" s="14">
        <v>41411</v>
      </c>
    </row>
    <row r="978" spans="1:85" ht="30" x14ac:dyDescent="0.25">
      <c r="A978" s="11">
        <v>195</v>
      </c>
      <c r="B978" s="11" t="s">
        <v>1615</v>
      </c>
      <c r="D978" s="13">
        <v>195.1</v>
      </c>
      <c r="E978" s="11" t="s">
        <v>1616</v>
      </c>
      <c r="F978" s="11" t="s">
        <v>141</v>
      </c>
      <c r="G978" s="11" t="s">
        <v>157</v>
      </c>
      <c r="H978" s="11" t="s">
        <v>245</v>
      </c>
      <c r="I978" s="11" t="s">
        <v>144</v>
      </c>
      <c r="J978" s="11" t="s">
        <v>1617</v>
      </c>
      <c r="K978" s="14">
        <v>35521</v>
      </c>
      <c r="M978" s="11">
        <v>440637</v>
      </c>
      <c r="N978" s="11">
        <v>394296</v>
      </c>
      <c r="O978" s="11">
        <v>111</v>
      </c>
      <c r="P978" s="11" t="s">
        <v>207</v>
      </c>
      <c r="Q978" s="11" t="s">
        <v>1618</v>
      </c>
      <c r="R978" s="11">
        <v>20</v>
      </c>
      <c r="S978" s="11" t="s">
        <v>211</v>
      </c>
      <c r="T978" s="11">
        <v>111</v>
      </c>
      <c r="U978" s="11">
        <v>10</v>
      </c>
      <c r="V978" s="11" t="s">
        <v>211</v>
      </c>
      <c r="W978" s="11">
        <v>1</v>
      </c>
      <c r="X978" s="11">
        <v>0</v>
      </c>
      <c r="Y978" s="11">
        <v>0</v>
      </c>
      <c r="Z978" s="11">
        <v>0</v>
      </c>
      <c r="AA978" s="11">
        <v>0</v>
      </c>
      <c r="AB978" s="11">
        <v>0</v>
      </c>
      <c r="AC978" s="11">
        <v>0</v>
      </c>
      <c r="AD978" s="11">
        <v>0</v>
      </c>
      <c r="AE978" s="11">
        <v>0</v>
      </c>
      <c r="AF978" s="11">
        <v>0</v>
      </c>
      <c r="AG978" s="11">
        <v>0</v>
      </c>
      <c r="AH978" s="11">
        <v>1</v>
      </c>
      <c r="AI978" s="11">
        <v>0</v>
      </c>
      <c r="AJ978" s="11">
        <v>0</v>
      </c>
      <c r="AK978" s="11">
        <v>0</v>
      </c>
      <c r="AL978" s="11">
        <v>0</v>
      </c>
      <c r="AM978" s="11">
        <v>0</v>
      </c>
      <c r="AN978" s="11" t="s">
        <v>154</v>
      </c>
      <c r="AO978" s="11">
        <v>0</v>
      </c>
      <c r="AQ978" s="11" t="s">
        <v>141</v>
      </c>
      <c r="AR978" s="11" t="s">
        <v>152</v>
      </c>
      <c r="AS978" s="11" t="s">
        <v>209</v>
      </c>
      <c r="AT978" s="11">
        <v>12</v>
      </c>
      <c r="AU978" s="11">
        <v>12</v>
      </c>
      <c r="AX978" s="17"/>
      <c r="CF978" s="14">
        <v>41411</v>
      </c>
    </row>
    <row r="979" spans="1:85" ht="30" x14ac:dyDescent="0.25">
      <c r="A979" s="11">
        <v>195</v>
      </c>
      <c r="B979" s="11" t="s">
        <v>1615</v>
      </c>
      <c r="D979" s="13">
        <v>195.2</v>
      </c>
      <c r="E979" s="11" t="s">
        <v>1619</v>
      </c>
      <c r="F979" s="11" t="s">
        <v>141</v>
      </c>
      <c r="G979" s="11" t="s">
        <v>157</v>
      </c>
      <c r="H979" s="11" t="s">
        <v>245</v>
      </c>
      <c r="I979" s="11" t="s">
        <v>144</v>
      </c>
      <c r="J979" s="11" t="s">
        <v>1617</v>
      </c>
      <c r="K979" s="14">
        <v>35521</v>
      </c>
      <c r="M979" s="11">
        <v>440637</v>
      </c>
      <c r="N979" s="11">
        <v>394296</v>
      </c>
      <c r="O979" s="11">
        <v>111</v>
      </c>
      <c r="P979" s="11" t="s">
        <v>207</v>
      </c>
      <c r="Q979" s="11" t="s">
        <v>1618</v>
      </c>
      <c r="R979" s="11">
        <v>20</v>
      </c>
      <c r="S979" s="11" t="s">
        <v>211</v>
      </c>
      <c r="T979" s="11">
        <v>111</v>
      </c>
      <c r="U979" s="11">
        <v>10</v>
      </c>
      <c r="V979" s="11" t="s">
        <v>211</v>
      </c>
      <c r="W979" s="11">
        <v>1</v>
      </c>
      <c r="X979" s="11">
        <v>0</v>
      </c>
      <c r="Y979" s="11">
        <v>0</v>
      </c>
      <c r="Z979" s="11">
        <v>0</v>
      </c>
      <c r="AA979" s="11">
        <v>0</v>
      </c>
      <c r="AB979" s="11">
        <v>0</v>
      </c>
      <c r="AC979" s="11">
        <v>0</v>
      </c>
      <c r="AD979" s="11">
        <v>0</v>
      </c>
      <c r="AE979" s="11">
        <v>0</v>
      </c>
      <c r="AF979" s="11">
        <v>0</v>
      </c>
      <c r="AG979" s="11">
        <v>0</v>
      </c>
      <c r="AH979" s="11">
        <v>1</v>
      </c>
      <c r="AI979" s="11">
        <v>0</v>
      </c>
      <c r="AJ979" s="11">
        <v>0</v>
      </c>
      <c r="AK979" s="11">
        <v>0</v>
      </c>
      <c r="AL979" s="11">
        <v>0</v>
      </c>
      <c r="AM979" s="11">
        <v>0</v>
      </c>
      <c r="AN979" s="11" t="s">
        <v>154</v>
      </c>
      <c r="AO979" s="11">
        <v>0</v>
      </c>
      <c r="AQ979" s="11" t="s">
        <v>141</v>
      </c>
      <c r="AR979" s="11" t="s">
        <v>152</v>
      </c>
      <c r="AS979" s="11" t="s">
        <v>209</v>
      </c>
      <c r="AT979" s="11">
        <v>12</v>
      </c>
      <c r="AU979" s="11">
        <v>0</v>
      </c>
      <c r="AX979" s="17"/>
      <c r="CF979" s="14">
        <v>41411</v>
      </c>
    </row>
    <row r="980" spans="1:85" ht="30" x14ac:dyDescent="0.25">
      <c r="A980" s="11">
        <v>195</v>
      </c>
      <c r="B980" s="11" t="s">
        <v>1615</v>
      </c>
      <c r="D980" s="13">
        <v>195.3</v>
      </c>
      <c r="E980" s="11" t="s">
        <v>1620</v>
      </c>
      <c r="F980" s="11" t="s">
        <v>141</v>
      </c>
      <c r="G980" s="11" t="s">
        <v>157</v>
      </c>
      <c r="H980" s="11" t="s">
        <v>245</v>
      </c>
      <c r="I980" s="11" t="s">
        <v>144</v>
      </c>
      <c r="J980" s="11" t="s">
        <v>1617</v>
      </c>
      <c r="K980" s="14">
        <v>35521</v>
      </c>
      <c r="M980" s="11">
        <v>440625</v>
      </c>
      <c r="N980" s="11">
        <v>394332</v>
      </c>
      <c r="O980" s="11">
        <v>111</v>
      </c>
      <c r="P980" s="11" t="s">
        <v>207</v>
      </c>
      <c r="Q980" s="11" t="s">
        <v>1621</v>
      </c>
      <c r="R980" s="11">
        <v>20</v>
      </c>
      <c r="S980" s="11" t="s">
        <v>211</v>
      </c>
      <c r="T980" s="11">
        <v>106</v>
      </c>
      <c r="U980" s="11">
        <v>10</v>
      </c>
      <c r="V980" s="11" t="s">
        <v>211</v>
      </c>
      <c r="W980" s="11">
        <v>1</v>
      </c>
      <c r="X980" s="11">
        <v>0</v>
      </c>
      <c r="Y980" s="11">
        <v>0</v>
      </c>
      <c r="Z980" s="11">
        <v>0</v>
      </c>
      <c r="AA980" s="11">
        <v>0</v>
      </c>
      <c r="AB980" s="11">
        <v>0</v>
      </c>
      <c r="AC980" s="11">
        <v>0</v>
      </c>
      <c r="AD980" s="11">
        <v>0</v>
      </c>
      <c r="AE980" s="11">
        <v>0</v>
      </c>
      <c r="AF980" s="11">
        <v>0</v>
      </c>
      <c r="AG980" s="11">
        <v>0</v>
      </c>
      <c r="AH980" s="11">
        <v>1</v>
      </c>
      <c r="AI980" s="11">
        <v>0</v>
      </c>
      <c r="AJ980" s="11">
        <v>0</v>
      </c>
      <c r="AK980" s="11">
        <v>0</v>
      </c>
      <c r="AL980" s="11">
        <v>0</v>
      </c>
      <c r="AM980" s="11">
        <v>0</v>
      </c>
      <c r="AN980" s="11" t="s">
        <v>154</v>
      </c>
      <c r="AO980" s="11">
        <v>0</v>
      </c>
      <c r="AQ980" s="11" t="s">
        <v>141</v>
      </c>
      <c r="AR980" s="11" t="s">
        <v>152</v>
      </c>
      <c r="AS980" s="11" t="s">
        <v>209</v>
      </c>
      <c r="AT980" s="11">
        <v>12</v>
      </c>
      <c r="AU980" s="11">
        <v>0</v>
      </c>
      <c r="AX980" s="17"/>
      <c r="CF980" s="14">
        <v>41411</v>
      </c>
    </row>
    <row r="981" spans="1:85" ht="30" x14ac:dyDescent="0.25">
      <c r="A981" s="11">
        <v>195</v>
      </c>
      <c r="B981" s="11" t="s">
        <v>1615</v>
      </c>
      <c r="D981" s="13">
        <v>195.4</v>
      </c>
      <c r="E981" s="11" t="s">
        <v>1622</v>
      </c>
      <c r="F981" s="11" t="s">
        <v>141</v>
      </c>
      <c r="G981" s="11" t="s">
        <v>157</v>
      </c>
      <c r="H981" s="11" t="s">
        <v>245</v>
      </c>
      <c r="I981" s="11" t="s">
        <v>144</v>
      </c>
      <c r="J981" s="11" t="s">
        <v>1617</v>
      </c>
      <c r="K981" s="14">
        <v>35521</v>
      </c>
      <c r="M981" s="11">
        <v>440664</v>
      </c>
      <c r="N981" s="11">
        <v>394174</v>
      </c>
      <c r="O981" s="11">
        <v>111</v>
      </c>
      <c r="P981" s="11" t="s">
        <v>207</v>
      </c>
      <c r="Q981" s="11" t="s">
        <v>1623</v>
      </c>
      <c r="R981" s="11">
        <v>20</v>
      </c>
      <c r="S981" s="11" t="s">
        <v>211</v>
      </c>
      <c r="T981" s="11">
        <v>110</v>
      </c>
      <c r="U981" s="11">
        <v>10</v>
      </c>
      <c r="V981" s="11" t="s">
        <v>211</v>
      </c>
      <c r="W981" s="11">
        <v>1</v>
      </c>
      <c r="X981" s="11">
        <v>0</v>
      </c>
      <c r="Y981" s="11">
        <v>0</v>
      </c>
      <c r="Z981" s="11">
        <v>0</v>
      </c>
      <c r="AA981" s="11">
        <v>0</v>
      </c>
      <c r="AB981" s="11">
        <v>0</v>
      </c>
      <c r="AC981" s="11">
        <v>0</v>
      </c>
      <c r="AD981" s="11">
        <v>0</v>
      </c>
      <c r="AE981" s="11">
        <v>0</v>
      </c>
      <c r="AF981" s="11">
        <v>0</v>
      </c>
      <c r="AG981" s="11">
        <v>0</v>
      </c>
      <c r="AH981" s="11">
        <v>1</v>
      </c>
      <c r="AI981" s="11">
        <v>0</v>
      </c>
      <c r="AJ981" s="11">
        <v>0</v>
      </c>
      <c r="AK981" s="11">
        <v>0</v>
      </c>
      <c r="AL981" s="11">
        <v>0</v>
      </c>
      <c r="AM981" s="11">
        <v>0</v>
      </c>
      <c r="AN981" s="11" t="s">
        <v>154</v>
      </c>
      <c r="AO981" s="11">
        <v>0</v>
      </c>
      <c r="AQ981" s="11" t="s">
        <v>141</v>
      </c>
      <c r="AR981" s="11" t="s">
        <v>152</v>
      </c>
      <c r="AS981" s="11" t="s">
        <v>209</v>
      </c>
      <c r="AT981" s="11">
        <v>12</v>
      </c>
      <c r="AU981" s="11">
        <v>0</v>
      </c>
      <c r="AX981" s="17"/>
      <c r="CF981" s="14">
        <v>41411</v>
      </c>
    </row>
    <row r="982" spans="1:85" ht="30" x14ac:dyDescent="0.25">
      <c r="A982" s="11">
        <v>196</v>
      </c>
      <c r="B982" s="11" t="s">
        <v>1624</v>
      </c>
      <c r="D982" s="13">
        <v>196.1</v>
      </c>
      <c r="E982" s="11" t="s">
        <v>1625</v>
      </c>
      <c r="F982" s="11" t="s">
        <v>141</v>
      </c>
      <c r="G982" s="11" t="s">
        <v>157</v>
      </c>
      <c r="H982" s="11" t="s">
        <v>245</v>
      </c>
      <c r="I982" s="11" t="s">
        <v>144</v>
      </c>
      <c r="J982" s="11" t="s">
        <v>1617</v>
      </c>
      <c r="K982" s="14">
        <v>35521</v>
      </c>
      <c r="M982" s="11">
        <v>440623</v>
      </c>
      <c r="N982" s="11">
        <v>394459</v>
      </c>
      <c r="O982" s="11">
        <v>111</v>
      </c>
      <c r="P982" s="11" t="s">
        <v>207</v>
      </c>
      <c r="Q982" s="11" t="s">
        <v>1626</v>
      </c>
      <c r="R982" s="11">
        <v>20</v>
      </c>
      <c r="S982" s="11" t="s">
        <v>211</v>
      </c>
      <c r="T982" s="11">
        <v>90</v>
      </c>
      <c r="U982" s="11">
        <v>10</v>
      </c>
      <c r="V982" s="11" t="s">
        <v>211</v>
      </c>
      <c r="W982" s="11">
        <v>1</v>
      </c>
      <c r="X982" s="11">
        <v>0</v>
      </c>
      <c r="Y982" s="11">
        <v>0</v>
      </c>
      <c r="Z982" s="11">
        <v>0</v>
      </c>
      <c r="AA982" s="11">
        <v>0</v>
      </c>
      <c r="AB982" s="11">
        <v>0</v>
      </c>
      <c r="AC982" s="11">
        <v>0</v>
      </c>
      <c r="AD982" s="11">
        <v>0</v>
      </c>
      <c r="AE982" s="11">
        <v>0</v>
      </c>
      <c r="AF982" s="11">
        <v>0</v>
      </c>
      <c r="AG982" s="11">
        <v>0</v>
      </c>
      <c r="AH982" s="11">
        <v>1</v>
      </c>
      <c r="AI982" s="11">
        <v>0</v>
      </c>
      <c r="AJ982" s="11">
        <v>0</v>
      </c>
      <c r="AK982" s="11">
        <v>0</v>
      </c>
      <c r="AL982" s="11">
        <v>0</v>
      </c>
      <c r="AM982" s="11">
        <v>0</v>
      </c>
      <c r="AN982" s="11" t="s">
        <v>154</v>
      </c>
      <c r="AO982" s="11">
        <v>0</v>
      </c>
      <c r="AQ982" s="11" t="s">
        <v>141</v>
      </c>
      <c r="AR982" s="11" t="s">
        <v>152</v>
      </c>
      <c r="AS982" s="11" t="s">
        <v>209</v>
      </c>
      <c r="AT982" s="11">
        <v>12</v>
      </c>
      <c r="AU982" s="11">
        <v>12</v>
      </c>
      <c r="AX982" s="17"/>
      <c r="CF982" s="14">
        <v>41411</v>
      </c>
    </row>
    <row r="983" spans="1:85" ht="30" x14ac:dyDescent="0.25">
      <c r="A983" s="11">
        <v>196</v>
      </c>
      <c r="B983" s="11" t="s">
        <v>1624</v>
      </c>
      <c r="D983" s="13">
        <v>196.2</v>
      </c>
      <c r="E983" s="11" t="s">
        <v>1627</v>
      </c>
      <c r="F983" s="11" t="s">
        <v>141</v>
      </c>
      <c r="G983" s="11" t="s">
        <v>157</v>
      </c>
      <c r="H983" s="11" t="s">
        <v>245</v>
      </c>
      <c r="I983" s="11" t="s">
        <v>144</v>
      </c>
      <c r="J983" s="11" t="s">
        <v>1617</v>
      </c>
      <c r="K983" s="14">
        <v>35521</v>
      </c>
      <c r="M983" s="11">
        <v>440784</v>
      </c>
      <c r="N983" s="11">
        <v>394483</v>
      </c>
      <c r="O983" s="11">
        <v>111</v>
      </c>
      <c r="P983" s="11" t="s">
        <v>207</v>
      </c>
      <c r="Q983" s="11" t="s">
        <v>1628</v>
      </c>
      <c r="R983" s="11">
        <v>20</v>
      </c>
      <c r="S983" s="11" t="s">
        <v>211</v>
      </c>
      <c r="T983" s="11">
        <v>84</v>
      </c>
      <c r="U983" s="11">
        <v>10</v>
      </c>
      <c r="V983" s="11" t="s">
        <v>211</v>
      </c>
      <c r="W983" s="11">
        <v>1</v>
      </c>
      <c r="X983" s="11">
        <v>0</v>
      </c>
      <c r="Y983" s="11">
        <v>0</v>
      </c>
      <c r="Z983" s="11">
        <v>0</v>
      </c>
      <c r="AA983" s="11">
        <v>0</v>
      </c>
      <c r="AB983" s="11">
        <v>0</v>
      </c>
      <c r="AC983" s="11">
        <v>0</v>
      </c>
      <c r="AD983" s="11">
        <v>0</v>
      </c>
      <c r="AE983" s="11">
        <v>0</v>
      </c>
      <c r="AF983" s="11">
        <v>0</v>
      </c>
      <c r="AG983" s="11">
        <v>0</v>
      </c>
      <c r="AH983" s="11">
        <v>1</v>
      </c>
      <c r="AI983" s="11">
        <v>0</v>
      </c>
      <c r="AJ983" s="11">
        <v>0</v>
      </c>
      <c r="AK983" s="11">
        <v>0</v>
      </c>
      <c r="AL983" s="11">
        <v>0</v>
      </c>
      <c r="AM983" s="11">
        <v>0</v>
      </c>
      <c r="AN983" s="11" t="s">
        <v>154</v>
      </c>
      <c r="AO983" s="11">
        <v>0</v>
      </c>
      <c r="AQ983" s="11" t="s">
        <v>141</v>
      </c>
      <c r="AR983" s="11" t="s">
        <v>152</v>
      </c>
      <c r="AS983" s="11" t="s">
        <v>209</v>
      </c>
      <c r="AT983" s="11">
        <v>12</v>
      </c>
      <c r="AU983" s="11">
        <v>0</v>
      </c>
      <c r="AX983" s="17"/>
      <c r="CF983" s="14">
        <v>41411</v>
      </c>
    </row>
    <row r="984" spans="1:85" ht="30" x14ac:dyDescent="0.25">
      <c r="A984" s="11">
        <v>196</v>
      </c>
      <c r="B984" s="11" t="s">
        <v>1624</v>
      </c>
      <c r="D984" s="13">
        <v>196.3</v>
      </c>
      <c r="E984" s="11" t="s">
        <v>1629</v>
      </c>
      <c r="F984" s="11" t="s">
        <v>141</v>
      </c>
      <c r="G984" s="11" t="s">
        <v>157</v>
      </c>
      <c r="H984" s="11" t="s">
        <v>245</v>
      </c>
      <c r="I984" s="11" t="s">
        <v>144</v>
      </c>
      <c r="J984" s="11" t="s">
        <v>1617</v>
      </c>
      <c r="K984" s="14">
        <v>35521</v>
      </c>
      <c r="M984" s="11">
        <v>440735</v>
      </c>
      <c r="N984" s="11">
        <v>394304</v>
      </c>
      <c r="O984" s="11">
        <v>111</v>
      </c>
      <c r="P984" s="11" t="s">
        <v>207</v>
      </c>
      <c r="Q984" s="11" t="s">
        <v>1630</v>
      </c>
      <c r="R984" s="11">
        <v>20</v>
      </c>
      <c r="S984" s="11" t="s">
        <v>211</v>
      </c>
      <c r="T984" s="11">
        <v>96</v>
      </c>
      <c r="U984" s="11">
        <v>10</v>
      </c>
      <c r="V984" s="11" t="s">
        <v>211</v>
      </c>
      <c r="W984" s="11">
        <v>1</v>
      </c>
      <c r="X984" s="11">
        <v>0</v>
      </c>
      <c r="Y984" s="11">
        <v>0</v>
      </c>
      <c r="Z984" s="11">
        <v>0</v>
      </c>
      <c r="AA984" s="11">
        <v>0</v>
      </c>
      <c r="AB984" s="11">
        <v>0</v>
      </c>
      <c r="AC984" s="11">
        <v>0</v>
      </c>
      <c r="AD984" s="11">
        <v>0</v>
      </c>
      <c r="AE984" s="11">
        <v>0</v>
      </c>
      <c r="AF984" s="11">
        <v>0</v>
      </c>
      <c r="AG984" s="11">
        <v>0</v>
      </c>
      <c r="AH984" s="11">
        <v>1</v>
      </c>
      <c r="AI984" s="11">
        <v>0</v>
      </c>
      <c r="AJ984" s="11">
        <v>0</v>
      </c>
      <c r="AK984" s="11">
        <v>0</v>
      </c>
      <c r="AL984" s="11">
        <v>0</v>
      </c>
      <c r="AM984" s="11">
        <v>0</v>
      </c>
      <c r="AN984" s="11" t="s">
        <v>154</v>
      </c>
      <c r="AO984" s="11">
        <v>0</v>
      </c>
      <c r="AQ984" s="11" t="s">
        <v>141</v>
      </c>
      <c r="AR984" s="11" t="s">
        <v>152</v>
      </c>
      <c r="AS984" s="11" t="s">
        <v>209</v>
      </c>
      <c r="AT984" s="11">
        <v>12</v>
      </c>
      <c r="AU984" s="11">
        <v>0</v>
      </c>
      <c r="AX984" s="17"/>
      <c r="CF984" s="14">
        <v>41411</v>
      </c>
    </row>
    <row r="985" spans="1:85" s="25" customFormat="1" ht="30" x14ac:dyDescent="0.25">
      <c r="A985" s="11">
        <v>196</v>
      </c>
      <c r="B985" s="11" t="s">
        <v>1624</v>
      </c>
      <c r="C985" s="11"/>
      <c r="D985" s="13">
        <v>196.4</v>
      </c>
      <c r="E985" s="11" t="s">
        <v>1631</v>
      </c>
      <c r="F985" s="11" t="s">
        <v>141</v>
      </c>
      <c r="G985" s="11" t="s">
        <v>157</v>
      </c>
      <c r="H985" s="11" t="s">
        <v>245</v>
      </c>
      <c r="I985" s="11" t="s">
        <v>144</v>
      </c>
      <c r="J985" s="11" t="s">
        <v>1617</v>
      </c>
      <c r="K985" s="14">
        <v>35521</v>
      </c>
      <c r="L985" s="11"/>
      <c r="M985" s="11">
        <v>440698</v>
      </c>
      <c r="N985" s="11">
        <v>394327</v>
      </c>
      <c r="O985" s="11">
        <v>111</v>
      </c>
      <c r="P985" s="11" t="s">
        <v>207</v>
      </c>
      <c r="Q985" s="11" t="s">
        <v>1632</v>
      </c>
      <c r="R985" s="11">
        <v>20</v>
      </c>
      <c r="S985" s="11" t="s">
        <v>211</v>
      </c>
      <c r="T985" s="11">
        <v>98</v>
      </c>
      <c r="U985" s="11">
        <v>10</v>
      </c>
      <c r="V985" s="11" t="s">
        <v>211</v>
      </c>
      <c r="W985" s="11">
        <v>1</v>
      </c>
      <c r="X985" s="11">
        <v>0</v>
      </c>
      <c r="Y985" s="11">
        <v>0</v>
      </c>
      <c r="Z985" s="11">
        <v>0</v>
      </c>
      <c r="AA985" s="11">
        <v>0</v>
      </c>
      <c r="AB985" s="11">
        <v>0</v>
      </c>
      <c r="AC985" s="11">
        <v>0</v>
      </c>
      <c r="AD985" s="11">
        <v>0</v>
      </c>
      <c r="AE985" s="11">
        <v>0</v>
      </c>
      <c r="AF985" s="11">
        <v>0</v>
      </c>
      <c r="AG985" s="11">
        <v>0</v>
      </c>
      <c r="AH985" s="11">
        <v>1</v>
      </c>
      <c r="AI985" s="11">
        <v>0</v>
      </c>
      <c r="AJ985" s="11">
        <v>0</v>
      </c>
      <c r="AK985" s="11">
        <v>0</v>
      </c>
      <c r="AL985" s="11">
        <v>0</v>
      </c>
      <c r="AM985" s="11">
        <v>0</v>
      </c>
      <c r="AN985" s="11" t="s">
        <v>154</v>
      </c>
      <c r="AO985" s="11">
        <v>0</v>
      </c>
      <c r="AP985" s="11"/>
      <c r="AQ985" s="11" t="s">
        <v>141</v>
      </c>
      <c r="AR985" s="11" t="s">
        <v>152</v>
      </c>
      <c r="AS985" s="11" t="s">
        <v>209</v>
      </c>
      <c r="AT985" s="11">
        <v>12</v>
      </c>
      <c r="AU985" s="11">
        <v>0</v>
      </c>
      <c r="AV985" s="11"/>
      <c r="AW985" s="11"/>
      <c r="AX985" s="17"/>
      <c r="AY985" s="11"/>
      <c r="AZ985" s="11"/>
      <c r="BA985" s="11"/>
      <c r="BB985" s="11"/>
      <c r="BC985" s="16"/>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4">
        <v>41411</v>
      </c>
      <c r="CG985" s="14"/>
    </row>
    <row r="986" spans="1:85" ht="30" x14ac:dyDescent="0.25">
      <c r="A986" s="11">
        <v>196</v>
      </c>
      <c r="B986" s="11" t="s">
        <v>1624</v>
      </c>
      <c r="D986" s="13">
        <v>196.5</v>
      </c>
      <c r="E986" s="11" t="s">
        <v>1633</v>
      </c>
      <c r="F986" s="11" t="s">
        <v>141</v>
      </c>
      <c r="G986" s="11" t="s">
        <v>157</v>
      </c>
      <c r="H986" s="11" t="s">
        <v>245</v>
      </c>
      <c r="I986" s="11" t="s">
        <v>144</v>
      </c>
      <c r="J986" s="11" t="s">
        <v>1617</v>
      </c>
      <c r="K986" s="14">
        <v>35521</v>
      </c>
      <c r="M986" s="11">
        <v>440728</v>
      </c>
      <c r="N986" s="11">
        <v>394411</v>
      </c>
      <c r="O986" s="11">
        <v>111</v>
      </c>
      <c r="P986" s="11" t="s">
        <v>207</v>
      </c>
      <c r="Q986" s="11" t="s">
        <v>1634</v>
      </c>
      <c r="R986" s="11">
        <v>20</v>
      </c>
      <c r="S986" s="11" t="s">
        <v>211</v>
      </c>
      <c r="T986" s="11">
        <v>93</v>
      </c>
      <c r="U986" s="11">
        <v>10</v>
      </c>
      <c r="V986" s="11" t="s">
        <v>211</v>
      </c>
      <c r="W986" s="11">
        <v>1</v>
      </c>
      <c r="X986" s="11">
        <v>0</v>
      </c>
      <c r="Y986" s="11">
        <v>0</v>
      </c>
      <c r="Z986" s="11">
        <v>0</v>
      </c>
      <c r="AA986" s="11">
        <v>0</v>
      </c>
      <c r="AB986" s="11">
        <v>0</v>
      </c>
      <c r="AC986" s="11">
        <v>0</v>
      </c>
      <c r="AD986" s="11">
        <v>0</v>
      </c>
      <c r="AE986" s="11">
        <v>0</v>
      </c>
      <c r="AF986" s="11">
        <v>0</v>
      </c>
      <c r="AG986" s="11">
        <v>0</v>
      </c>
      <c r="AH986" s="11">
        <v>1</v>
      </c>
      <c r="AI986" s="11">
        <v>0</v>
      </c>
      <c r="AJ986" s="11">
        <v>0</v>
      </c>
      <c r="AK986" s="11">
        <v>0</v>
      </c>
      <c r="AL986" s="11">
        <v>0</v>
      </c>
      <c r="AM986" s="11">
        <v>0</v>
      </c>
      <c r="AN986" s="11" t="s">
        <v>154</v>
      </c>
      <c r="AO986" s="11">
        <v>0</v>
      </c>
      <c r="AQ986" s="11" t="s">
        <v>141</v>
      </c>
      <c r="AR986" s="11" t="s">
        <v>152</v>
      </c>
      <c r="AS986" s="11" t="s">
        <v>209</v>
      </c>
      <c r="AT986" s="11">
        <v>12</v>
      </c>
      <c r="AU986" s="11">
        <v>0</v>
      </c>
      <c r="AX986" s="17"/>
      <c r="CF986" s="14">
        <v>41411</v>
      </c>
    </row>
    <row r="987" spans="1:85" ht="30" x14ac:dyDescent="0.25">
      <c r="A987" s="11">
        <v>421</v>
      </c>
      <c r="B987" s="11" t="s">
        <v>3461</v>
      </c>
      <c r="D987" s="13">
        <v>421.1</v>
      </c>
      <c r="E987" s="11" t="s">
        <v>3462</v>
      </c>
      <c r="F987" s="11" t="s">
        <v>141</v>
      </c>
      <c r="G987" s="11" t="s">
        <v>157</v>
      </c>
      <c r="H987" s="11" t="s">
        <v>245</v>
      </c>
      <c r="I987" s="11" t="s">
        <v>144</v>
      </c>
      <c r="J987" s="11" t="s">
        <v>1232</v>
      </c>
      <c r="K987" s="14">
        <v>36514</v>
      </c>
      <c r="M987" s="11">
        <v>440722</v>
      </c>
      <c r="N987" s="11">
        <v>394780</v>
      </c>
      <c r="O987" s="11">
        <v>110</v>
      </c>
      <c r="P987" s="11" t="s">
        <v>207</v>
      </c>
      <c r="Q987" s="11" t="s">
        <v>3463</v>
      </c>
      <c r="R987" s="11">
        <v>20</v>
      </c>
      <c r="S987" s="11" t="s">
        <v>162</v>
      </c>
      <c r="T987" s="11">
        <v>0</v>
      </c>
      <c r="U987" s="11">
        <v>20</v>
      </c>
      <c r="W987" s="11">
        <v>1</v>
      </c>
      <c r="X987" s="11">
        <v>0</v>
      </c>
      <c r="Y987" s="11">
        <v>0</v>
      </c>
      <c r="Z987" s="11">
        <v>1</v>
      </c>
      <c r="AA987" s="11">
        <v>0</v>
      </c>
      <c r="AB987" s="11">
        <v>0</v>
      </c>
      <c r="AC987" s="11">
        <v>0</v>
      </c>
      <c r="AD987" s="11">
        <v>0</v>
      </c>
      <c r="AE987" s="11">
        <v>0</v>
      </c>
      <c r="AF987" s="11">
        <v>0</v>
      </c>
      <c r="AG987" s="11">
        <v>0</v>
      </c>
      <c r="AH987" s="11">
        <v>1</v>
      </c>
      <c r="AI987" s="11">
        <v>0</v>
      </c>
      <c r="AJ987" s="11">
        <v>0</v>
      </c>
      <c r="AK987" s="11">
        <v>0</v>
      </c>
      <c r="AL987" s="11">
        <v>0</v>
      </c>
      <c r="AM987" s="11">
        <v>0</v>
      </c>
      <c r="AN987" s="11" t="s">
        <v>195</v>
      </c>
      <c r="AO987" s="11">
        <v>0</v>
      </c>
      <c r="AQ987" s="11" t="s">
        <v>141</v>
      </c>
      <c r="AR987" s="11" t="s">
        <v>152</v>
      </c>
      <c r="AS987" s="11" t="s">
        <v>209</v>
      </c>
      <c r="AT987" s="11">
        <v>12</v>
      </c>
      <c r="AU987" s="11">
        <v>12</v>
      </c>
      <c r="AX987" s="17"/>
      <c r="CF987" s="14">
        <v>41411</v>
      </c>
    </row>
    <row r="988" spans="1:85" ht="30" x14ac:dyDescent="0.25">
      <c r="A988" s="11">
        <v>421</v>
      </c>
      <c r="B988" s="11" t="s">
        <v>3461</v>
      </c>
      <c r="D988" s="13">
        <v>421.2</v>
      </c>
      <c r="E988" s="11" t="s">
        <v>3464</v>
      </c>
      <c r="F988" s="11" t="s">
        <v>141</v>
      </c>
      <c r="G988" s="11" t="s">
        <v>157</v>
      </c>
      <c r="H988" s="11" t="s">
        <v>245</v>
      </c>
      <c r="I988" s="11" t="s">
        <v>144</v>
      </c>
      <c r="J988" s="11" t="s">
        <v>1232</v>
      </c>
      <c r="K988" s="14">
        <v>36514</v>
      </c>
      <c r="M988" s="11">
        <v>440787</v>
      </c>
      <c r="N988" s="11">
        <v>394606</v>
      </c>
      <c r="O988" s="11">
        <v>110</v>
      </c>
      <c r="P988" s="11" t="s">
        <v>207</v>
      </c>
      <c r="Q988" s="11" t="s">
        <v>3465</v>
      </c>
      <c r="R988" s="11">
        <v>20</v>
      </c>
      <c r="S988" s="11" t="s">
        <v>162</v>
      </c>
      <c r="T988" s="11">
        <v>0</v>
      </c>
      <c r="U988" s="11">
        <v>20</v>
      </c>
      <c r="W988" s="11">
        <v>1</v>
      </c>
      <c r="X988" s="11">
        <v>0</v>
      </c>
      <c r="Y988" s="11">
        <v>0</v>
      </c>
      <c r="Z988" s="11">
        <v>0</v>
      </c>
      <c r="AA988" s="11">
        <v>0</v>
      </c>
      <c r="AB988" s="11">
        <v>0</v>
      </c>
      <c r="AC988" s="11">
        <v>0</v>
      </c>
      <c r="AD988" s="11">
        <v>0</v>
      </c>
      <c r="AE988" s="11">
        <v>0</v>
      </c>
      <c r="AF988" s="11">
        <v>0</v>
      </c>
      <c r="AG988" s="11">
        <v>0</v>
      </c>
      <c r="AH988" s="11">
        <v>1</v>
      </c>
      <c r="AI988" s="11">
        <v>0</v>
      </c>
      <c r="AJ988" s="11">
        <v>0</v>
      </c>
      <c r="AK988" s="11">
        <v>0</v>
      </c>
      <c r="AL988" s="11">
        <v>0</v>
      </c>
      <c r="AM988" s="11">
        <v>0</v>
      </c>
      <c r="AN988" s="11" t="s">
        <v>154</v>
      </c>
      <c r="AO988" s="11">
        <v>0</v>
      </c>
      <c r="AQ988" s="11" t="s">
        <v>141</v>
      </c>
      <c r="AR988" s="11" t="s">
        <v>152</v>
      </c>
      <c r="AS988" s="11" t="s">
        <v>209</v>
      </c>
      <c r="AT988" s="11">
        <v>12</v>
      </c>
      <c r="AU988" s="11">
        <v>0</v>
      </c>
      <c r="AX988" s="17"/>
      <c r="CF988" s="14">
        <v>41411</v>
      </c>
    </row>
    <row r="989" spans="1:85" s="18" customFormat="1" ht="30" x14ac:dyDescent="0.25">
      <c r="A989" s="11">
        <v>421</v>
      </c>
      <c r="B989" s="11" t="s">
        <v>3461</v>
      </c>
      <c r="C989" s="11"/>
      <c r="D989" s="13">
        <v>421.3</v>
      </c>
      <c r="E989" s="11" t="s">
        <v>3466</v>
      </c>
      <c r="F989" s="11" t="s">
        <v>141</v>
      </c>
      <c r="G989" s="11" t="s">
        <v>157</v>
      </c>
      <c r="H989" s="11" t="s">
        <v>245</v>
      </c>
      <c r="I989" s="11" t="s">
        <v>144</v>
      </c>
      <c r="J989" s="11" t="s">
        <v>1232</v>
      </c>
      <c r="K989" s="14">
        <v>36514</v>
      </c>
      <c r="L989" s="11"/>
      <c r="M989" s="11">
        <v>440787</v>
      </c>
      <c r="N989" s="11">
        <v>394606</v>
      </c>
      <c r="O989" s="11">
        <v>110</v>
      </c>
      <c r="P989" s="11" t="s">
        <v>207</v>
      </c>
      <c r="Q989" s="11" t="s">
        <v>3465</v>
      </c>
      <c r="R989" s="11">
        <v>20</v>
      </c>
      <c r="S989" s="11" t="s">
        <v>162</v>
      </c>
      <c r="T989" s="11">
        <v>0</v>
      </c>
      <c r="U989" s="11">
        <v>20</v>
      </c>
      <c r="V989" s="11"/>
      <c r="W989" s="11">
        <v>1</v>
      </c>
      <c r="X989" s="11">
        <v>0</v>
      </c>
      <c r="Y989" s="11">
        <v>0</v>
      </c>
      <c r="Z989" s="11">
        <v>1</v>
      </c>
      <c r="AA989" s="11">
        <v>0</v>
      </c>
      <c r="AB989" s="11">
        <v>0</v>
      </c>
      <c r="AC989" s="11">
        <v>0</v>
      </c>
      <c r="AD989" s="11">
        <v>0</v>
      </c>
      <c r="AE989" s="11">
        <v>0</v>
      </c>
      <c r="AF989" s="11">
        <v>0</v>
      </c>
      <c r="AG989" s="11">
        <v>0</v>
      </c>
      <c r="AH989" s="11">
        <v>1</v>
      </c>
      <c r="AI989" s="11">
        <v>0</v>
      </c>
      <c r="AJ989" s="11">
        <v>0</v>
      </c>
      <c r="AK989" s="11">
        <v>0</v>
      </c>
      <c r="AL989" s="11">
        <v>0</v>
      </c>
      <c r="AM989" s="11">
        <v>0</v>
      </c>
      <c r="AN989" s="11" t="s">
        <v>195</v>
      </c>
      <c r="AO989" s="11">
        <v>0</v>
      </c>
      <c r="AP989" s="11"/>
      <c r="AQ989" s="11" t="s">
        <v>141</v>
      </c>
      <c r="AR989" s="11" t="s">
        <v>152</v>
      </c>
      <c r="AS989" s="11" t="s">
        <v>209</v>
      </c>
      <c r="AT989" s="11">
        <v>12</v>
      </c>
      <c r="AU989" s="11">
        <v>0</v>
      </c>
      <c r="AV989" s="11"/>
      <c r="AW989" s="11"/>
      <c r="AX989" s="17"/>
      <c r="AY989" s="11"/>
      <c r="AZ989" s="11"/>
      <c r="BA989" s="11"/>
      <c r="BB989" s="11"/>
      <c r="BC989" s="16"/>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4">
        <v>41411</v>
      </c>
      <c r="CG989" s="14"/>
    </row>
    <row r="990" spans="1:85" s="18" customFormat="1" ht="30" x14ac:dyDescent="0.25">
      <c r="A990" s="11">
        <v>422</v>
      </c>
      <c r="B990" s="11" t="s">
        <v>3467</v>
      </c>
      <c r="C990" s="11"/>
      <c r="D990" s="13">
        <v>422.1</v>
      </c>
      <c r="E990" s="11" t="s">
        <v>3468</v>
      </c>
      <c r="F990" s="11" t="s">
        <v>141</v>
      </c>
      <c r="G990" s="11" t="s">
        <v>157</v>
      </c>
      <c r="H990" s="11" t="s">
        <v>245</v>
      </c>
      <c r="I990" s="11" t="s">
        <v>144</v>
      </c>
      <c r="J990" s="11" t="s">
        <v>1232</v>
      </c>
      <c r="K990" s="14">
        <v>36514</v>
      </c>
      <c r="L990" s="11"/>
      <c r="M990" s="11">
        <v>440855</v>
      </c>
      <c r="N990" s="11">
        <v>394225</v>
      </c>
      <c r="O990" s="11">
        <v>110</v>
      </c>
      <c r="P990" s="11" t="s">
        <v>207</v>
      </c>
      <c r="Q990" s="11" t="s">
        <v>3469</v>
      </c>
      <c r="R990" s="11">
        <v>20</v>
      </c>
      <c r="S990" s="11" t="s">
        <v>162</v>
      </c>
      <c r="T990" s="11">
        <v>0</v>
      </c>
      <c r="U990" s="11">
        <v>20</v>
      </c>
      <c r="V990" s="11"/>
      <c r="W990" s="11">
        <v>1</v>
      </c>
      <c r="X990" s="11">
        <v>0</v>
      </c>
      <c r="Y990" s="11">
        <v>0</v>
      </c>
      <c r="Z990" s="11">
        <v>0</v>
      </c>
      <c r="AA990" s="11">
        <v>0</v>
      </c>
      <c r="AB990" s="11">
        <v>0</v>
      </c>
      <c r="AC990" s="11">
        <v>0</v>
      </c>
      <c r="AD990" s="11">
        <v>0</v>
      </c>
      <c r="AE990" s="11">
        <v>0</v>
      </c>
      <c r="AF990" s="11">
        <v>0</v>
      </c>
      <c r="AG990" s="11">
        <v>0</v>
      </c>
      <c r="AH990" s="11">
        <v>1</v>
      </c>
      <c r="AI990" s="11">
        <v>0</v>
      </c>
      <c r="AJ990" s="11">
        <v>0</v>
      </c>
      <c r="AK990" s="11">
        <v>0</v>
      </c>
      <c r="AL990" s="11">
        <v>0</v>
      </c>
      <c r="AM990" s="11">
        <v>0</v>
      </c>
      <c r="AN990" s="11" t="s">
        <v>154</v>
      </c>
      <c r="AO990" s="11">
        <v>0</v>
      </c>
      <c r="AP990" s="11"/>
      <c r="AQ990" s="11" t="s">
        <v>141</v>
      </c>
      <c r="AR990" s="11" t="s">
        <v>152</v>
      </c>
      <c r="AS990" s="11" t="s">
        <v>209</v>
      </c>
      <c r="AT990" s="11">
        <v>12</v>
      </c>
      <c r="AU990" s="11">
        <v>12</v>
      </c>
      <c r="AV990" s="11"/>
      <c r="AW990" s="11"/>
      <c r="AX990" s="17"/>
      <c r="AY990" s="11"/>
      <c r="AZ990" s="11"/>
      <c r="BA990" s="11"/>
      <c r="BB990" s="11"/>
      <c r="BC990" s="16"/>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4">
        <v>41411</v>
      </c>
      <c r="CG990" s="14"/>
    </row>
    <row r="991" spans="1:85" s="18" customFormat="1" ht="30" x14ac:dyDescent="0.25">
      <c r="A991" s="11">
        <v>422</v>
      </c>
      <c r="B991" s="11" t="s">
        <v>3467</v>
      </c>
      <c r="C991" s="11"/>
      <c r="D991" s="13">
        <v>422.2</v>
      </c>
      <c r="E991" s="11" t="s">
        <v>3470</v>
      </c>
      <c r="F991" s="11" t="s">
        <v>141</v>
      </c>
      <c r="G991" s="11" t="s">
        <v>157</v>
      </c>
      <c r="H991" s="11" t="s">
        <v>245</v>
      </c>
      <c r="I991" s="11" t="s">
        <v>144</v>
      </c>
      <c r="J991" s="11" t="s">
        <v>1232</v>
      </c>
      <c r="K991" s="14">
        <v>36514</v>
      </c>
      <c r="L991" s="11"/>
      <c r="M991" s="11">
        <v>440855</v>
      </c>
      <c r="N991" s="11">
        <v>394225</v>
      </c>
      <c r="O991" s="11">
        <v>110</v>
      </c>
      <c r="P991" s="11" t="s">
        <v>207</v>
      </c>
      <c r="Q991" s="11" t="s">
        <v>3469</v>
      </c>
      <c r="R991" s="11">
        <v>20</v>
      </c>
      <c r="S991" s="11" t="s">
        <v>162</v>
      </c>
      <c r="T991" s="11">
        <v>0</v>
      </c>
      <c r="U991" s="11">
        <v>20</v>
      </c>
      <c r="V991" s="11"/>
      <c r="W991" s="11">
        <v>1</v>
      </c>
      <c r="X991" s="11">
        <v>0</v>
      </c>
      <c r="Y991" s="11">
        <v>0</v>
      </c>
      <c r="Z991" s="11">
        <v>0</v>
      </c>
      <c r="AA991" s="11">
        <v>0</v>
      </c>
      <c r="AB991" s="11">
        <v>0</v>
      </c>
      <c r="AC991" s="11">
        <v>0</v>
      </c>
      <c r="AD991" s="11">
        <v>0</v>
      </c>
      <c r="AE991" s="11">
        <v>0</v>
      </c>
      <c r="AF991" s="11">
        <v>0</v>
      </c>
      <c r="AG991" s="11">
        <v>0</v>
      </c>
      <c r="AH991" s="11">
        <v>1</v>
      </c>
      <c r="AI991" s="11">
        <v>0</v>
      </c>
      <c r="AJ991" s="11">
        <v>0</v>
      </c>
      <c r="AK991" s="11">
        <v>0</v>
      </c>
      <c r="AL991" s="11">
        <v>0</v>
      </c>
      <c r="AM991" s="11">
        <v>0</v>
      </c>
      <c r="AN991" s="11" t="s">
        <v>154</v>
      </c>
      <c r="AO991" s="11">
        <v>0</v>
      </c>
      <c r="AP991" s="11"/>
      <c r="AQ991" s="11" t="s">
        <v>141</v>
      </c>
      <c r="AR991" s="11" t="s">
        <v>152</v>
      </c>
      <c r="AS991" s="11" t="s">
        <v>209</v>
      </c>
      <c r="AT991" s="11">
        <v>12</v>
      </c>
      <c r="AU991" s="11">
        <v>0</v>
      </c>
      <c r="AV991" s="11"/>
      <c r="AW991" s="11"/>
      <c r="AX991" s="17"/>
      <c r="AY991" s="11"/>
      <c r="AZ991" s="11"/>
      <c r="BA991" s="11"/>
      <c r="BB991" s="11"/>
      <c r="BC991" s="16"/>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4">
        <v>41411</v>
      </c>
      <c r="CG991" s="14"/>
    </row>
    <row r="992" spans="1:85" ht="30" x14ac:dyDescent="0.25">
      <c r="A992" s="11">
        <v>422</v>
      </c>
      <c r="B992" s="11" t="s">
        <v>3467</v>
      </c>
      <c r="D992" s="13">
        <v>422.3</v>
      </c>
      <c r="E992" s="11" t="s">
        <v>3471</v>
      </c>
      <c r="F992" s="11" t="s">
        <v>141</v>
      </c>
      <c r="G992" s="11" t="s">
        <v>157</v>
      </c>
      <c r="H992" s="11" t="s">
        <v>245</v>
      </c>
      <c r="I992" s="11" t="s">
        <v>144</v>
      </c>
      <c r="J992" s="11" t="s">
        <v>1232</v>
      </c>
      <c r="K992" s="14">
        <v>36514</v>
      </c>
      <c r="M992" s="11">
        <v>440730</v>
      </c>
      <c r="N992" s="11">
        <v>394140</v>
      </c>
      <c r="O992" s="11">
        <v>110</v>
      </c>
      <c r="P992" s="11" t="s">
        <v>207</v>
      </c>
      <c r="Q992" s="11" t="s">
        <v>3472</v>
      </c>
      <c r="R992" s="11">
        <v>20</v>
      </c>
      <c r="S992" s="11" t="s">
        <v>162</v>
      </c>
      <c r="T992" s="11">
        <v>0</v>
      </c>
      <c r="U992" s="11">
        <v>20</v>
      </c>
      <c r="W992" s="11">
        <v>1</v>
      </c>
      <c r="X992" s="11">
        <v>0</v>
      </c>
      <c r="Y992" s="11">
        <v>0</v>
      </c>
      <c r="Z992" s="11">
        <v>0</v>
      </c>
      <c r="AA992" s="11">
        <v>0</v>
      </c>
      <c r="AB992" s="11">
        <v>0</v>
      </c>
      <c r="AC992" s="11">
        <v>0</v>
      </c>
      <c r="AD992" s="11">
        <v>0</v>
      </c>
      <c r="AE992" s="11">
        <v>0</v>
      </c>
      <c r="AF992" s="11">
        <v>0</v>
      </c>
      <c r="AG992" s="11">
        <v>0</v>
      </c>
      <c r="AH992" s="11">
        <v>1</v>
      </c>
      <c r="AI992" s="11">
        <v>0</v>
      </c>
      <c r="AJ992" s="11">
        <v>0</v>
      </c>
      <c r="AK992" s="11">
        <v>0</v>
      </c>
      <c r="AL992" s="11">
        <v>0</v>
      </c>
      <c r="AM992" s="11">
        <v>0</v>
      </c>
      <c r="AN992" s="11" t="s">
        <v>154</v>
      </c>
      <c r="AO992" s="11">
        <v>0</v>
      </c>
      <c r="AQ992" s="11" t="s">
        <v>141</v>
      </c>
      <c r="AR992" s="11" t="s">
        <v>152</v>
      </c>
      <c r="AS992" s="11" t="s">
        <v>209</v>
      </c>
      <c r="AT992" s="11">
        <v>12</v>
      </c>
      <c r="AU992" s="11">
        <v>0</v>
      </c>
      <c r="AX992" s="17"/>
      <c r="CF992" s="14">
        <v>41411</v>
      </c>
    </row>
    <row r="993" spans="1:85" ht="30" x14ac:dyDescent="0.25">
      <c r="A993" s="11">
        <v>275</v>
      </c>
      <c r="B993" s="11" t="s">
        <v>2242</v>
      </c>
      <c r="D993" s="13">
        <v>275.2</v>
      </c>
      <c r="E993" s="11" t="s">
        <v>2243</v>
      </c>
      <c r="F993" s="11" t="s">
        <v>141</v>
      </c>
      <c r="G993" s="11" t="s">
        <v>157</v>
      </c>
      <c r="H993" s="11" t="s">
        <v>245</v>
      </c>
      <c r="I993" s="11" t="s">
        <v>141</v>
      </c>
      <c r="J993" s="11" t="s">
        <v>1792</v>
      </c>
      <c r="K993" s="14">
        <v>35977</v>
      </c>
      <c r="M993" s="11">
        <v>440742</v>
      </c>
      <c r="N993" s="11">
        <v>393956</v>
      </c>
      <c r="O993" s="11">
        <v>111</v>
      </c>
      <c r="P993" s="11" t="s">
        <v>207</v>
      </c>
      <c r="Q993" s="11" t="s">
        <v>2244</v>
      </c>
      <c r="R993" s="11">
        <v>20</v>
      </c>
      <c r="S993" s="11" t="s">
        <v>162</v>
      </c>
      <c r="T993" s="11">
        <v>0</v>
      </c>
      <c r="U993" s="11">
        <v>20</v>
      </c>
      <c r="W993" s="11">
        <v>1</v>
      </c>
      <c r="X993" s="11">
        <v>0</v>
      </c>
      <c r="Y993" s="11">
        <v>0</v>
      </c>
      <c r="Z993" s="11">
        <v>0</v>
      </c>
      <c r="AA993" s="11">
        <v>0</v>
      </c>
      <c r="AB993" s="11">
        <v>0</v>
      </c>
      <c r="AC993" s="11">
        <v>0</v>
      </c>
      <c r="AD993" s="11">
        <v>0</v>
      </c>
      <c r="AE993" s="11">
        <v>0</v>
      </c>
      <c r="AF993" s="11">
        <v>0</v>
      </c>
      <c r="AG993" s="11">
        <v>0</v>
      </c>
      <c r="AH993" s="11">
        <v>1</v>
      </c>
      <c r="AI993" s="11">
        <v>0</v>
      </c>
      <c r="AJ993" s="11">
        <v>0</v>
      </c>
      <c r="AK993" s="11">
        <v>0</v>
      </c>
      <c r="AL993" s="11">
        <v>0</v>
      </c>
      <c r="AM993" s="11">
        <v>0</v>
      </c>
      <c r="AN993" s="11" t="s">
        <v>154</v>
      </c>
      <c r="AO993" s="11">
        <v>0</v>
      </c>
      <c r="AQ993" s="11" t="s">
        <v>141</v>
      </c>
      <c r="AR993" s="11" t="s">
        <v>152</v>
      </c>
      <c r="AS993" s="11" t="s">
        <v>209</v>
      </c>
      <c r="AT993" s="11">
        <v>12</v>
      </c>
      <c r="AU993" s="11">
        <v>12</v>
      </c>
      <c r="AX993" s="17"/>
      <c r="CF993" s="14">
        <v>41411</v>
      </c>
    </row>
    <row r="994" spans="1:85" ht="30" x14ac:dyDescent="0.25">
      <c r="A994" s="11">
        <v>275</v>
      </c>
      <c r="B994" s="11" t="s">
        <v>2242</v>
      </c>
      <c r="D994" s="13">
        <v>275.3</v>
      </c>
      <c r="E994" s="11" t="s">
        <v>2245</v>
      </c>
      <c r="F994" s="11" t="s">
        <v>141</v>
      </c>
      <c r="G994" s="11" t="s">
        <v>157</v>
      </c>
      <c r="H994" s="11" t="s">
        <v>245</v>
      </c>
      <c r="I994" s="11" t="s">
        <v>141</v>
      </c>
      <c r="J994" s="11" t="s">
        <v>1792</v>
      </c>
      <c r="K994" s="14">
        <v>35977</v>
      </c>
      <c r="M994" s="11">
        <v>440735</v>
      </c>
      <c r="N994" s="11">
        <v>393944</v>
      </c>
      <c r="O994" s="11">
        <v>111</v>
      </c>
      <c r="P994" s="11" t="s">
        <v>207</v>
      </c>
      <c r="Q994" s="11" t="s">
        <v>2246</v>
      </c>
      <c r="R994" s="11">
        <v>20</v>
      </c>
      <c r="S994" s="11" t="s">
        <v>162</v>
      </c>
      <c r="T994" s="11">
        <v>0</v>
      </c>
      <c r="U994" s="11">
        <v>20</v>
      </c>
      <c r="W994" s="11">
        <v>1</v>
      </c>
      <c r="X994" s="11">
        <v>0</v>
      </c>
      <c r="Y994" s="11">
        <v>0</v>
      </c>
      <c r="Z994" s="11">
        <v>0</v>
      </c>
      <c r="AA994" s="11">
        <v>0</v>
      </c>
      <c r="AB994" s="11">
        <v>0</v>
      </c>
      <c r="AC994" s="11">
        <v>0</v>
      </c>
      <c r="AD994" s="11">
        <v>0</v>
      </c>
      <c r="AE994" s="11">
        <v>0</v>
      </c>
      <c r="AF994" s="11">
        <v>0</v>
      </c>
      <c r="AG994" s="11">
        <v>0</v>
      </c>
      <c r="AH994" s="11">
        <v>1</v>
      </c>
      <c r="AI994" s="11">
        <v>0</v>
      </c>
      <c r="AJ994" s="11">
        <v>0</v>
      </c>
      <c r="AK994" s="11">
        <v>0</v>
      </c>
      <c r="AL994" s="11">
        <v>0</v>
      </c>
      <c r="AM994" s="11">
        <v>0</v>
      </c>
      <c r="AN994" s="11" t="s">
        <v>154</v>
      </c>
      <c r="AO994" s="11">
        <v>0</v>
      </c>
      <c r="AQ994" s="11" t="s">
        <v>141</v>
      </c>
      <c r="AR994" s="11" t="s">
        <v>152</v>
      </c>
      <c r="AS994" s="11" t="s">
        <v>209</v>
      </c>
      <c r="AT994" s="11">
        <v>12</v>
      </c>
      <c r="AU994" s="11">
        <v>0</v>
      </c>
      <c r="AX994" s="17"/>
      <c r="CF994" s="14">
        <v>41411</v>
      </c>
    </row>
    <row r="995" spans="1:85" ht="30" x14ac:dyDescent="0.25">
      <c r="A995" s="11">
        <v>218</v>
      </c>
      <c r="B995" s="11" t="s">
        <v>1790</v>
      </c>
      <c r="D995" s="13">
        <v>218.1</v>
      </c>
      <c r="E995" s="11" t="s">
        <v>1791</v>
      </c>
      <c r="F995" s="11" t="s">
        <v>141</v>
      </c>
      <c r="G995" s="11" t="s">
        <v>157</v>
      </c>
      <c r="H995" s="11" t="s">
        <v>245</v>
      </c>
      <c r="I995" s="11" t="s">
        <v>144</v>
      </c>
      <c r="J995" s="11" t="s">
        <v>1792</v>
      </c>
      <c r="K995" s="14">
        <v>35916</v>
      </c>
      <c r="M995" s="11">
        <v>440753</v>
      </c>
      <c r="N995" s="11">
        <v>393984</v>
      </c>
      <c r="O995" s="11">
        <v>111</v>
      </c>
      <c r="P995" s="11" t="s">
        <v>207</v>
      </c>
      <c r="Q995" s="11" t="s">
        <v>1793</v>
      </c>
      <c r="R995" s="11">
        <v>20</v>
      </c>
      <c r="S995" s="11" t="s">
        <v>211</v>
      </c>
      <c r="T995" s="11">
        <v>105</v>
      </c>
      <c r="U995" s="11">
        <v>10</v>
      </c>
      <c r="V995" s="11" t="s">
        <v>211</v>
      </c>
      <c r="W995" s="11">
        <v>1</v>
      </c>
      <c r="X995" s="11">
        <v>0</v>
      </c>
      <c r="Y995" s="11">
        <v>0</v>
      </c>
      <c r="Z995" s="11">
        <v>0</v>
      </c>
      <c r="AA995" s="11">
        <v>0</v>
      </c>
      <c r="AB995" s="11">
        <v>0</v>
      </c>
      <c r="AC995" s="11">
        <v>0</v>
      </c>
      <c r="AD995" s="11">
        <v>0</v>
      </c>
      <c r="AE995" s="11">
        <v>0</v>
      </c>
      <c r="AF995" s="11">
        <v>0</v>
      </c>
      <c r="AG995" s="11">
        <v>0</v>
      </c>
      <c r="AH995" s="11">
        <v>1</v>
      </c>
      <c r="AI995" s="11">
        <v>0</v>
      </c>
      <c r="AJ995" s="11">
        <v>0</v>
      </c>
      <c r="AK995" s="11">
        <v>0</v>
      </c>
      <c r="AL995" s="11">
        <v>0</v>
      </c>
      <c r="AM995" s="11">
        <v>0</v>
      </c>
      <c r="AN995" s="11" t="s">
        <v>154</v>
      </c>
      <c r="AO995" s="11">
        <v>0</v>
      </c>
      <c r="AQ995" s="11" t="s">
        <v>141</v>
      </c>
      <c r="AR995" s="11" t="s">
        <v>152</v>
      </c>
      <c r="AS995" s="11" t="s">
        <v>209</v>
      </c>
      <c r="AT995" s="11">
        <v>12</v>
      </c>
      <c r="AU995" s="11">
        <v>12</v>
      </c>
      <c r="AX995" s="17"/>
      <c r="CF995" s="14">
        <v>41411</v>
      </c>
    </row>
    <row r="996" spans="1:85" ht="30" x14ac:dyDescent="0.25">
      <c r="A996" s="11">
        <v>218</v>
      </c>
      <c r="B996" s="11" t="s">
        <v>1790</v>
      </c>
      <c r="D996" s="13">
        <v>218.2</v>
      </c>
      <c r="E996" s="11" t="s">
        <v>1794</v>
      </c>
      <c r="F996" s="11" t="s">
        <v>141</v>
      </c>
      <c r="G996" s="11" t="s">
        <v>157</v>
      </c>
      <c r="H996" s="11" t="s">
        <v>245</v>
      </c>
      <c r="I996" s="11" t="s">
        <v>144</v>
      </c>
      <c r="J996" s="11" t="s">
        <v>1792</v>
      </c>
      <c r="K996" s="14">
        <v>35916</v>
      </c>
      <c r="M996" s="11">
        <v>440753</v>
      </c>
      <c r="N996" s="11">
        <v>393984</v>
      </c>
      <c r="O996" s="11">
        <v>111</v>
      </c>
      <c r="P996" s="11" t="s">
        <v>207</v>
      </c>
      <c r="Q996" s="11" t="s">
        <v>1793</v>
      </c>
      <c r="R996" s="11">
        <v>20</v>
      </c>
      <c r="S996" s="11" t="s">
        <v>211</v>
      </c>
      <c r="T996" s="11">
        <v>105</v>
      </c>
      <c r="U996" s="11">
        <v>10</v>
      </c>
      <c r="V996" s="11" t="s">
        <v>211</v>
      </c>
      <c r="W996" s="11">
        <v>1</v>
      </c>
      <c r="X996" s="11">
        <v>0</v>
      </c>
      <c r="Y996" s="11">
        <v>0</v>
      </c>
      <c r="Z996" s="11">
        <v>1</v>
      </c>
      <c r="AA996" s="11">
        <v>0</v>
      </c>
      <c r="AB996" s="11">
        <v>0</v>
      </c>
      <c r="AC996" s="11">
        <v>0</v>
      </c>
      <c r="AD996" s="11">
        <v>0</v>
      </c>
      <c r="AE996" s="11">
        <v>0</v>
      </c>
      <c r="AF996" s="11">
        <v>0</v>
      </c>
      <c r="AG996" s="11">
        <v>0</v>
      </c>
      <c r="AH996" s="11">
        <v>1</v>
      </c>
      <c r="AI996" s="11">
        <v>0</v>
      </c>
      <c r="AJ996" s="11">
        <v>0</v>
      </c>
      <c r="AK996" s="11">
        <v>0</v>
      </c>
      <c r="AL996" s="11">
        <v>0</v>
      </c>
      <c r="AM996" s="11">
        <v>0</v>
      </c>
      <c r="AN996" s="11" t="s">
        <v>195</v>
      </c>
      <c r="AO996" s="11">
        <v>0</v>
      </c>
      <c r="AQ996" s="11" t="s">
        <v>141</v>
      </c>
      <c r="AR996" s="11" t="s">
        <v>152</v>
      </c>
      <c r="AS996" s="11" t="s">
        <v>209</v>
      </c>
      <c r="AT996" s="11">
        <v>12</v>
      </c>
      <c r="AU996" s="11">
        <v>0</v>
      </c>
      <c r="AX996" s="17"/>
      <c r="CF996" s="14">
        <v>41411</v>
      </c>
    </row>
    <row r="997" spans="1:85" ht="30" x14ac:dyDescent="0.25">
      <c r="A997" s="11">
        <v>44</v>
      </c>
      <c r="B997" s="11" t="s">
        <v>626</v>
      </c>
      <c r="D997" s="13">
        <v>44.1</v>
      </c>
      <c r="E997" s="11" t="s">
        <v>627</v>
      </c>
      <c r="F997" s="11" t="s">
        <v>378</v>
      </c>
      <c r="G997" s="11" t="s">
        <v>58</v>
      </c>
      <c r="H997" s="11" t="s">
        <v>338</v>
      </c>
      <c r="I997" s="11" t="s">
        <v>379</v>
      </c>
      <c r="J997" s="11" t="s">
        <v>145</v>
      </c>
      <c r="K997" s="14">
        <v>34608</v>
      </c>
      <c r="L997" s="11" t="s">
        <v>628</v>
      </c>
      <c r="M997" s="11">
        <v>426044</v>
      </c>
      <c r="N997" s="11">
        <v>546862</v>
      </c>
      <c r="O997" s="11">
        <v>88</v>
      </c>
      <c r="P997" s="11" t="s">
        <v>216</v>
      </c>
      <c r="Q997" s="11" t="s">
        <v>629</v>
      </c>
      <c r="R997" s="11">
        <v>5</v>
      </c>
      <c r="S997" s="11" t="s">
        <v>162</v>
      </c>
      <c r="T997" s="11">
        <v>87.8</v>
      </c>
      <c r="U997" s="11">
        <v>0.1</v>
      </c>
      <c r="V997" s="11" t="s">
        <v>162</v>
      </c>
      <c r="W997" s="11">
        <v>1</v>
      </c>
      <c r="X997" s="11">
        <v>0</v>
      </c>
      <c r="Y997" s="11">
        <v>1</v>
      </c>
      <c r="Z997" s="11">
        <v>1</v>
      </c>
      <c r="AA997" s="11">
        <v>0</v>
      </c>
      <c r="AB997" s="11">
        <v>0</v>
      </c>
      <c r="AC997" s="11">
        <v>0</v>
      </c>
      <c r="AD997" s="11">
        <v>0</v>
      </c>
      <c r="AE997" s="11">
        <v>0</v>
      </c>
      <c r="AF997" s="11">
        <v>0</v>
      </c>
      <c r="AG997" s="11">
        <v>0</v>
      </c>
      <c r="AH997" s="11">
        <v>1</v>
      </c>
      <c r="AI997" s="11">
        <v>0</v>
      </c>
      <c r="AJ997" s="11">
        <v>0</v>
      </c>
      <c r="AK997" s="11">
        <v>0</v>
      </c>
      <c r="AL997" s="11">
        <v>0</v>
      </c>
      <c r="AM997" s="11">
        <v>0</v>
      </c>
      <c r="AN997" s="11" t="s">
        <v>630</v>
      </c>
      <c r="AO997" s="11">
        <v>0</v>
      </c>
      <c r="AQ997" s="11" t="s">
        <v>256</v>
      </c>
      <c r="AR997" s="11" t="s">
        <v>220</v>
      </c>
      <c r="AS997" s="11" t="s">
        <v>257</v>
      </c>
      <c r="AT997" s="11">
        <v>52</v>
      </c>
      <c r="AU997" s="11">
        <v>52</v>
      </c>
      <c r="AW997" s="11" t="s">
        <v>165</v>
      </c>
      <c r="AX997" s="17"/>
      <c r="AY997" s="11" t="s">
        <v>383</v>
      </c>
      <c r="BA997" s="11" t="s">
        <v>361</v>
      </c>
      <c r="BB997" s="11" t="s">
        <v>259</v>
      </c>
      <c r="BC997" s="16">
        <v>12</v>
      </c>
      <c r="BD997" s="11" t="s">
        <v>9</v>
      </c>
      <c r="BE997" s="11" t="s">
        <v>168</v>
      </c>
      <c r="BF997" s="11" t="s">
        <v>261</v>
      </c>
      <c r="BG997" s="11" t="s">
        <v>170</v>
      </c>
      <c r="BH997" s="11" t="s">
        <v>263</v>
      </c>
      <c r="BI997" s="11" t="s">
        <v>172</v>
      </c>
      <c r="BJ997" s="11" t="s">
        <v>173</v>
      </c>
      <c r="BK997" s="11">
        <v>1</v>
      </c>
      <c r="BP997" s="11" t="s">
        <v>174</v>
      </c>
      <c r="BR997" s="11" t="s">
        <v>265</v>
      </c>
      <c r="BT997" s="11" t="s">
        <v>265</v>
      </c>
      <c r="BU997" s="11" t="s">
        <v>174</v>
      </c>
      <c r="BV997" s="11" t="s">
        <v>174</v>
      </c>
      <c r="BW997" s="11" t="s">
        <v>174</v>
      </c>
      <c r="BX997" s="11" t="s">
        <v>174</v>
      </c>
      <c r="BY997" s="11" t="s">
        <v>174</v>
      </c>
      <c r="BZ997" s="11" t="s">
        <v>265</v>
      </c>
      <c r="CA997" s="11" t="s">
        <v>174</v>
      </c>
      <c r="CB997" s="11" t="s">
        <v>174</v>
      </c>
      <c r="CC997" s="11" t="s">
        <v>174</v>
      </c>
      <c r="CD997" s="11" t="s">
        <v>174</v>
      </c>
      <c r="CE997" s="11" t="s">
        <v>174</v>
      </c>
      <c r="CF997" s="14">
        <v>41411</v>
      </c>
      <c r="CG997" s="14">
        <v>38718</v>
      </c>
    </row>
    <row r="998" spans="1:85" ht="30" x14ac:dyDescent="0.25">
      <c r="A998" s="11">
        <v>44</v>
      </c>
      <c r="B998" s="11" t="s">
        <v>626</v>
      </c>
      <c r="D998" s="13">
        <v>44.2</v>
      </c>
      <c r="E998" s="11" t="s">
        <v>225</v>
      </c>
      <c r="F998" s="11" t="s">
        <v>378</v>
      </c>
      <c r="G998" s="11" t="s">
        <v>58</v>
      </c>
      <c r="H998" s="11" t="s">
        <v>338</v>
      </c>
      <c r="I998" s="11" t="s">
        <v>379</v>
      </c>
      <c r="J998" s="11" t="s">
        <v>145</v>
      </c>
      <c r="K998" s="14">
        <v>34608</v>
      </c>
      <c r="L998" s="11" t="s">
        <v>631</v>
      </c>
      <c r="M998" s="11">
        <v>426053</v>
      </c>
      <c r="N998" s="11">
        <v>546880</v>
      </c>
      <c r="O998" s="11">
        <v>88</v>
      </c>
      <c r="P998" s="11" t="s">
        <v>216</v>
      </c>
      <c r="Q998" s="11" t="s">
        <v>632</v>
      </c>
      <c r="R998" s="11">
        <v>5</v>
      </c>
      <c r="S998" s="11" t="s">
        <v>162</v>
      </c>
      <c r="T998" s="11">
        <v>87</v>
      </c>
      <c r="U998" s="11">
        <v>5</v>
      </c>
      <c r="V998" s="11" t="s">
        <v>150</v>
      </c>
      <c r="W998" s="11">
        <v>1</v>
      </c>
      <c r="X998" s="11">
        <v>0</v>
      </c>
      <c r="Y998" s="11">
        <v>0</v>
      </c>
      <c r="Z998" s="11">
        <v>1</v>
      </c>
      <c r="AA998" s="11">
        <v>0</v>
      </c>
      <c r="AB998" s="11">
        <v>0</v>
      </c>
      <c r="AC998" s="11">
        <v>0</v>
      </c>
      <c r="AD998" s="11">
        <v>0</v>
      </c>
      <c r="AE998" s="11">
        <v>0</v>
      </c>
      <c r="AF998" s="11">
        <v>1</v>
      </c>
      <c r="AG998" s="11">
        <v>0</v>
      </c>
      <c r="AH998" s="11">
        <v>0</v>
      </c>
      <c r="AI998" s="11">
        <v>0</v>
      </c>
      <c r="AJ998" s="11">
        <v>0</v>
      </c>
      <c r="AK998" s="11">
        <v>0</v>
      </c>
      <c r="AL998" s="11">
        <v>0</v>
      </c>
      <c r="AM998" s="11">
        <v>0</v>
      </c>
      <c r="AN998" s="11" t="s">
        <v>633</v>
      </c>
      <c r="AO998" s="11">
        <v>0</v>
      </c>
      <c r="AQ998" s="11" t="s">
        <v>256</v>
      </c>
      <c r="AR998" s="11" t="s">
        <v>220</v>
      </c>
      <c r="AS998" s="11" t="s">
        <v>257</v>
      </c>
      <c r="AT998" s="11">
        <v>52</v>
      </c>
      <c r="AU998" s="11">
        <v>0</v>
      </c>
      <c r="AX998" s="17"/>
      <c r="CF998" s="14">
        <v>41411</v>
      </c>
    </row>
    <row r="999" spans="1:85" ht="30" x14ac:dyDescent="0.25">
      <c r="A999" s="11">
        <v>44</v>
      </c>
      <c r="B999" s="11" t="s">
        <v>626</v>
      </c>
      <c r="D999" s="13">
        <v>44.3</v>
      </c>
      <c r="E999" s="11" t="s">
        <v>279</v>
      </c>
      <c r="F999" s="11" t="s">
        <v>378</v>
      </c>
      <c r="G999" s="11" t="s">
        <v>58</v>
      </c>
      <c r="H999" s="11" t="s">
        <v>338</v>
      </c>
      <c r="I999" s="11" t="s">
        <v>379</v>
      </c>
      <c r="J999" s="11" t="s">
        <v>145</v>
      </c>
      <c r="K999" s="14">
        <v>34608</v>
      </c>
      <c r="M999" s="11">
        <v>426320</v>
      </c>
      <c r="N999" s="11">
        <v>547095</v>
      </c>
      <c r="O999" s="11">
        <v>88</v>
      </c>
      <c r="P999" s="11" t="s">
        <v>216</v>
      </c>
      <c r="Q999" s="11" t="s">
        <v>634</v>
      </c>
      <c r="R999" s="11">
        <v>10</v>
      </c>
      <c r="S999" s="11" t="s">
        <v>149</v>
      </c>
      <c r="T999" s="11">
        <v>68</v>
      </c>
      <c r="U999" s="11">
        <v>3</v>
      </c>
      <c r="V999" s="11" t="s">
        <v>150</v>
      </c>
      <c r="W999" s="11">
        <v>1</v>
      </c>
      <c r="X999" s="11">
        <v>0</v>
      </c>
      <c r="Y999" s="11">
        <v>0</v>
      </c>
      <c r="Z999" s="11">
        <v>0</v>
      </c>
      <c r="AA999" s="11">
        <v>0</v>
      </c>
      <c r="AB999" s="11">
        <v>0</v>
      </c>
      <c r="AC999" s="11">
        <v>0</v>
      </c>
      <c r="AD999" s="11">
        <v>1</v>
      </c>
      <c r="AE999" s="11">
        <v>0</v>
      </c>
      <c r="AF999" s="11">
        <v>0</v>
      </c>
      <c r="AG999" s="11">
        <v>0</v>
      </c>
      <c r="AH999" s="11">
        <v>0</v>
      </c>
      <c r="AI999" s="11">
        <v>0</v>
      </c>
      <c r="AJ999" s="11">
        <v>0</v>
      </c>
      <c r="AK999" s="11">
        <v>0</v>
      </c>
      <c r="AL999" s="11">
        <v>0</v>
      </c>
      <c r="AM999" s="11">
        <v>0</v>
      </c>
      <c r="AN999" s="11" t="s">
        <v>434</v>
      </c>
      <c r="AO999" s="11">
        <v>0</v>
      </c>
      <c r="AQ999" s="11" t="s">
        <v>256</v>
      </c>
      <c r="AR999" s="11" t="s">
        <v>220</v>
      </c>
      <c r="AS999" s="11" t="s">
        <v>257</v>
      </c>
      <c r="AT999" s="11">
        <v>52</v>
      </c>
      <c r="AU999" s="11">
        <v>0</v>
      </c>
      <c r="AX999" s="17"/>
      <c r="CF999" s="14">
        <v>41411</v>
      </c>
    </row>
    <row r="1000" spans="1:85" ht="45" x14ac:dyDescent="0.25">
      <c r="A1000" s="24">
        <v>789</v>
      </c>
      <c r="B1000" s="24" t="s">
        <v>626</v>
      </c>
      <c r="C1000" s="24"/>
      <c r="D1000" s="26">
        <v>789.1</v>
      </c>
      <c r="E1000" s="24" t="s">
        <v>5944</v>
      </c>
      <c r="F1000" s="24" t="s">
        <v>141</v>
      </c>
      <c r="G1000" s="24" t="s">
        <v>9</v>
      </c>
      <c r="H1000" s="24" t="s">
        <v>5945</v>
      </c>
      <c r="I1000" s="24" t="s">
        <v>141</v>
      </c>
      <c r="J1000" s="24" t="s">
        <v>5946</v>
      </c>
      <c r="K1000" s="27">
        <v>41463</v>
      </c>
      <c r="L1000" s="24"/>
      <c r="M1000" s="24">
        <v>428059</v>
      </c>
      <c r="N1000" s="24">
        <v>547270</v>
      </c>
      <c r="O1000" s="75"/>
      <c r="P1000" s="24" t="s">
        <v>216</v>
      </c>
      <c r="Q1000" s="24" t="s">
        <v>5947</v>
      </c>
      <c r="R1000" s="24">
        <v>1</v>
      </c>
      <c r="S1000" s="24" t="s">
        <v>231</v>
      </c>
      <c r="T1000" s="24">
        <v>12.78</v>
      </c>
      <c r="U1000" s="24">
        <v>0.01</v>
      </c>
      <c r="V1000" s="24" t="s">
        <v>231</v>
      </c>
      <c r="W1000" s="24">
        <v>1</v>
      </c>
      <c r="X1000" s="24">
        <v>0</v>
      </c>
      <c r="Y1000" s="24">
        <v>0</v>
      </c>
      <c r="Z1000" s="24">
        <v>1</v>
      </c>
      <c r="AA1000" s="24">
        <v>0</v>
      </c>
      <c r="AB1000" s="24">
        <v>0</v>
      </c>
      <c r="AC1000" s="24">
        <v>1</v>
      </c>
      <c r="AD1000" s="24">
        <v>0</v>
      </c>
      <c r="AE1000" s="24">
        <v>0</v>
      </c>
      <c r="AF1000" s="24">
        <v>1</v>
      </c>
      <c r="AG1000" s="24">
        <v>0</v>
      </c>
      <c r="AH1000" s="24">
        <v>0</v>
      </c>
      <c r="AI1000" s="24">
        <v>0</v>
      </c>
      <c r="AJ1000" s="24">
        <v>0</v>
      </c>
      <c r="AK1000" s="24">
        <v>0</v>
      </c>
      <c r="AL1000" s="24">
        <v>0</v>
      </c>
      <c r="AM1000" s="24">
        <v>0</v>
      </c>
      <c r="AN1000" s="24" t="s">
        <v>5941</v>
      </c>
      <c r="AO1000" s="24">
        <v>0</v>
      </c>
      <c r="AP1000" s="24"/>
      <c r="AQ1000" s="24" t="s">
        <v>141</v>
      </c>
      <c r="AR1000" s="24" t="s">
        <v>220</v>
      </c>
      <c r="AS1000" s="24" t="s">
        <v>257</v>
      </c>
      <c r="AT1000" s="24">
        <v>52</v>
      </c>
      <c r="AU1000" s="11">
        <v>52</v>
      </c>
      <c r="AV1000" s="24"/>
      <c r="AW1000" s="24" t="s">
        <v>165</v>
      </c>
      <c r="AX1000" s="53"/>
      <c r="AY1000" s="24" t="s">
        <v>5948</v>
      </c>
      <c r="AZ1000" s="24" t="s">
        <v>5949</v>
      </c>
      <c r="BA1000" s="24" t="s">
        <v>361</v>
      </c>
      <c r="BB1000" s="24" t="s">
        <v>259</v>
      </c>
      <c r="BC1000" s="54">
        <v>12</v>
      </c>
      <c r="BD1000" s="24" t="s">
        <v>9</v>
      </c>
      <c r="BE1000" s="24" t="s">
        <v>168</v>
      </c>
      <c r="BF1000" s="24" t="s">
        <v>169</v>
      </c>
      <c r="BG1000" s="24" t="s">
        <v>170</v>
      </c>
      <c r="BH1000" s="24" t="s">
        <v>1333</v>
      </c>
      <c r="BI1000" s="24" t="s">
        <v>172</v>
      </c>
      <c r="BJ1000" s="24" t="s">
        <v>173</v>
      </c>
      <c r="BK1000" s="24">
        <v>1</v>
      </c>
      <c r="BL1000" s="24" t="s">
        <v>5950</v>
      </c>
      <c r="BM1000" s="24"/>
      <c r="BN1000" s="24"/>
      <c r="BO1000" s="24"/>
      <c r="BP1000" s="24" t="s">
        <v>265</v>
      </c>
      <c r="BQ1000" s="24"/>
      <c r="BR1000" s="24"/>
      <c r="BS1000" s="24"/>
      <c r="BT1000" s="24" t="s">
        <v>265</v>
      </c>
      <c r="BU1000" s="24" t="s">
        <v>265</v>
      </c>
      <c r="BV1000" s="24" t="s">
        <v>265</v>
      </c>
      <c r="BW1000" s="24" t="s">
        <v>265</v>
      </c>
      <c r="BX1000" s="24" t="s">
        <v>265</v>
      </c>
      <c r="BY1000" s="24" t="s">
        <v>265</v>
      </c>
      <c r="BZ1000" s="24" t="s">
        <v>265</v>
      </c>
      <c r="CA1000" s="24" t="s">
        <v>265</v>
      </c>
      <c r="CB1000" s="24" t="s">
        <v>265</v>
      </c>
      <c r="CC1000" s="24" t="s">
        <v>265</v>
      </c>
      <c r="CD1000" s="24" t="s">
        <v>265</v>
      </c>
      <c r="CE1000" s="24" t="s">
        <v>265</v>
      </c>
      <c r="CF1000" s="27">
        <v>41463</v>
      </c>
      <c r="CG1000" s="27">
        <v>41463</v>
      </c>
    </row>
    <row r="1001" spans="1:85" ht="60" x14ac:dyDescent="0.25">
      <c r="A1001" s="11">
        <v>746</v>
      </c>
      <c r="B1001" s="11" t="s">
        <v>5686</v>
      </c>
      <c r="D1001" s="13">
        <v>746.1</v>
      </c>
      <c r="E1001" s="11" t="s">
        <v>80</v>
      </c>
      <c r="F1001" s="11" t="s">
        <v>141</v>
      </c>
      <c r="G1001" s="11" t="s">
        <v>429</v>
      </c>
      <c r="H1001" s="11" t="s">
        <v>35</v>
      </c>
      <c r="I1001" s="11" t="s">
        <v>253</v>
      </c>
      <c r="J1001" s="11" t="s">
        <v>2157</v>
      </c>
      <c r="K1001" s="14">
        <v>39622</v>
      </c>
      <c r="L1001" s="11" t="s">
        <v>5687</v>
      </c>
      <c r="M1001" s="11">
        <v>323800</v>
      </c>
      <c r="N1001" s="11">
        <v>698365</v>
      </c>
      <c r="O1001" s="11">
        <v>58</v>
      </c>
      <c r="P1001" s="11" t="s">
        <v>695</v>
      </c>
      <c r="Q1001" s="11" t="s">
        <v>5688</v>
      </c>
      <c r="R1001" s="11">
        <v>5</v>
      </c>
      <c r="S1001" s="11" t="s">
        <v>149</v>
      </c>
      <c r="T1001" s="11">
        <v>65</v>
      </c>
      <c r="U1001" s="11">
        <v>5</v>
      </c>
      <c r="V1001" s="11" t="s">
        <v>150</v>
      </c>
      <c r="W1001" s="11">
        <v>1</v>
      </c>
      <c r="X1001" s="11">
        <v>1</v>
      </c>
      <c r="Y1001" s="11">
        <v>0</v>
      </c>
      <c r="Z1001" s="11">
        <v>0</v>
      </c>
      <c r="AA1001" s="11">
        <v>0</v>
      </c>
      <c r="AB1001" s="11">
        <v>0</v>
      </c>
      <c r="AC1001" s="11">
        <v>0</v>
      </c>
      <c r="AD1001" s="11">
        <v>0</v>
      </c>
      <c r="AE1001" s="11">
        <v>0</v>
      </c>
      <c r="AF1001" s="11">
        <v>1</v>
      </c>
      <c r="AG1001" s="11">
        <v>0</v>
      </c>
      <c r="AH1001" s="11">
        <v>0</v>
      </c>
      <c r="AI1001" s="11">
        <v>0</v>
      </c>
      <c r="AJ1001" s="11">
        <v>0</v>
      </c>
      <c r="AK1001" s="11">
        <v>0</v>
      </c>
      <c r="AL1001" s="11">
        <v>0</v>
      </c>
      <c r="AM1001" s="11">
        <v>0</v>
      </c>
      <c r="AN1001" s="11" t="s">
        <v>972</v>
      </c>
      <c r="AO1001" s="11">
        <v>0</v>
      </c>
      <c r="AQ1001" s="11" t="s">
        <v>141</v>
      </c>
      <c r="AR1001" s="11" t="s">
        <v>220</v>
      </c>
      <c r="AS1001" s="11" t="s">
        <v>209</v>
      </c>
      <c r="AT1001" s="11">
        <v>12</v>
      </c>
      <c r="AU1001" s="11">
        <v>12</v>
      </c>
      <c r="AV1001" s="11" t="s">
        <v>5689</v>
      </c>
      <c r="AW1001" s="11" t="s">
        <v>165</v>
      </c>
      <c r="AX1001" s="17"/>
      <c r="AY1001" s="11" t="s">
        <v>80</v>
      </c>
      <c r="AZ1001" s="11" t="s">
        <v>5690</v>
      </c>
      <c r="BA1001" s="11" t="s">
        <v>2603</v>
      </c>
      <c r="BB1001" s="11" t="s">
        <v>259</v>
      </c>
      <c r="BC1001" s="16">
        <v>12</v>
      </c>
      <c r="BD1001" s="11" t="s">
        <v>5691</v>
      </c>
      <c r="BE1001" s="11" t="s">
        <v>429</v>
      </c>
      <c r="BF1001" s="11" t="s">
        <v>169</v>
      </c>
      <c r="BG1001" s="11" t="s">
        <v>261</v>
      </c>
      <c r="BH1001" s="11" t="s">
        <v>1333</v>
      </c>
      <c r="BI1001" s="11" t="s">
        <v>172</v>
      </c>
      <c r="BJ1001" s="11" t="s">
        <v>173</v>
      </c>
      <c r="BK1001" s="11">
        <v>1</v>
      </c>
      <c r="BM1001" s="11" t="s">
        <v>5692</v>
      </c>
      <c r="BP1001" s="11" t="s">
        <v>174</v>
      </c>
      <c r="BQ1001" s="11" t="s">
        <v>318</v>
      </c>
      <c r="BT1001" s="11" t="s">
        <v>318</v>
      </c>
      <c r="BU1001" s="11" t="s">
        <v>174</v>
      </c>
      <c r="BV1001" s="11" t="s">
        <v>174</v>
      </c>
      <c r="BW1001" s="11" t="s">
        <v>174</v>
      </c>
      <c r="BX1001" s="11" t="s">
        <v>174</v>
      </c>
      <c r="BY1001" s="11" t="s">
        <v>174</v>
      </c>
      <c r="BZ1001" s="11" t="s">
        <v>318</v>
      </c>
      <c r="CA1001" s="11" t="s">
        <v>174</v>
      </c>
      <c r="CB1001" s="11" t="s">
        <v>174</v>
      </c>
      <c r="CC1001" s="11" t="s">
        <v>174</v>
      </c>
      <c r="CD1001" s="11" t="s">
        <v>174</v>
      </c>
      <c r="CE1001" s="11" t="s">
        <v>174</v>
      </c>
      <c r="CF1001" s="14">
        <v>41411</v>
      </c>
      <c r="CG1001" s="14">
        <v>39675</v>
      </c>
    </row>
    <row r="1002" spans="1:85" ht="45" x14ac:dyDescent="0.25">
      <c r="A1002" s="11">
        <v>630</v>
      </c>
      <c r="B1002" s="11" t="s">
        <v>4712</v>
      </c>
      <c r="D1002" s="13">
        <v>630.1</v>
      </c>
      <c r="E1002" s="11" t="s">
        <v>4713</v>
      </c>
      <c r="F1002" s="11" t="s">
        <v>141</v>
      </c>
      <c r="G1002" s="11" t="s">
        <v>369</v>
      </c>
      <c r="H1002" s="11" t="s">
        <v>1164</v>
      </c>
      <c r="I1002" s="11" t="s">
        <v>141</v>
      </c>
      <c r="J1002" s="11" t="s">
        <v>1232</v>
      </c>
      <c r="K1002" s="14">
        <v>37819</v>
      </c>
      <c r="M1002" s="11">
        <v>421861</v>
      </c>
      <c r="N1002" s="11">
        <v>299205</v>
      </c>
      <c r="O1002" s="11">
        <v>139</v>
      </c>
      <c r="P1002" s="11" t="s">
        <v>1167</v>
      </c>
      <c r="Q1002" s="11" t="s">
        <v>4714</v>
      </c>
      <c r="R1002" s="11">
        <v>10</v>
      </c>
      <c r="S1002" s="11" t="s">
        <v>211</v>
      </c>
      <c r="T1002" s="11">
        <v>76.75</v>
      </c>
      <c r="U1002" s="11">
        <v>0.01</v>
      </c>
      <c r="V1002" s="11" t="s">
        <v>231</v>
      </c>
      <c r="W1002" s="11">
        <v>1</v>
      </c>
      <c r="X1002" s="11">
        <v>0</v>
      </c>
      <c r="Y1002" s="11">
        <v>0</v>
      </c>
      <c r="Z1002" s="11">
        <v>1</v>
      </c>
      <c r="AA1002" s="11">
        <v>0</v>
      </c>
      <c r="AB1002" s="11">
        <v>0</v>
      </c>
      <c r="AC1002" s="11">
        <v>0</v>
      </c>
      <c r="AD1002" s="11">
        <v>0</v>
      </c>
      <c r="AE1002" s="11">
        <v>0</v>
      </c>
      <c r="AF1002" s="11">
        <v>0</v>
      </c>
      <c r="AG1002" s="11">
        <v>0</v>
      </c>
      <c r="AH1002" s="11">
        <v>1</v>
      </c>
      <c r="AI1002" s="11">
        <v>0</v>
      </c>
      <c r="AJ1002" s="11">
        <v>0</v>
      </c>
      <c r="AK1002" s="11">
        <v>0</v>
      </c>
      <c r="AL1002" s="11">
        <v>0</v>
      </c>
      <c r="AM1002" s="11">
        <v>0</v>
      </c>
      <c r="AN1002" s="11" t="s">
        <v>195</v>
      </c>
      <c r="AO1002" s="11">
        <v>0</v>
      </c>
      <c r="AQ1002" s="11" t="s">
        <v>141</v>
      </c>
      <c r="AR1002" s="11" t="s">
        <v>152</v>
      </c>
      <c r="AS1002" s="11" t="s">
        <v>164</v>
      </c>
      <c r="AT1002" s="11">
        <v>4</v>
      </c>
      <c r="AU1002" s="11">
        <v>4</v>
      </c>
      <c r="AX1002" s="17"/>
      <c r="CF1002" s="14">
        <v>41411</v>
      </c>
      <c r="CG1002" s="14">
        <v>39881</v>
      </c>
    </row>
    <row r="1003" spans="1:85" ht="30" x14ac:dyDescent="0.25">
      <c r="A1003" s="11">
        <v>417</v>
      </c>
      <c r="B1003" s="11" t="s">
        <v>3419</v>
      </c>
      <c r="D1003" s="13">
        <v>417.1</v>
      </c>
      <c r="E1003" s="11" t="s">
        <v>3420</v>
      </c>
      <c r="F1003" s="11" t="s">
        <v>141</v>
      </c>
      <c r="G1003" s="11" t="s">
        <v>429</v>
      </c>
      <c r="H1003" s="11" t="s">
        <v>3412</v>
      </c>
      <c r="I1003" s="11" t="s">
        <v>141</v>
      </c>
      <c r="J1003" s="11" t="s">
        <v>1232</v>
      </c>
      <c r="K1003" s="14">
        <v>36773</v>
      </c>
      <c r="M1003" s="11">
        <v>285512</v>
      </c>
      <c r="N1003" s="11">
        <v>657314</v>
      </c>
      <c r="O1003" s="11">
        <v>65</v>
      </c>
      <c r="P1003" s="11" t="s">
        <v>432</v>
      </c>
      <c r="Q1003" s="11" t="s">
        <v>3421</v>
      </c>
      <c r="R1003" s="11">
        <v>10</v>
      </c>
      <c r="S1003" s="11" t="s">
        <v>211</v>
      </c>
      <c r="T1003" s="11">
        <v>200</v>
      </c>
      <c r="U1003" s="11">
        <v>5</v>
      </c>
      <c r="V1003" s="11" t="s">
        <v>150</v>
      </c>
      <c r="W1003" s="11">
        <v>1</v>
      </c>
      <c r="X1003" s="11">
        <v>1</v>
      </c>
      <c r="Y1003" s="11">
        <v>0</v>
      </c>
      <c r="Z1003" s="11">
        <v>0</v>
      </c>
      <c r="AA1003" s="11">
        <v>0</v>
      </c>
      <c r="AB1003" s="11">
        <v>0</v>
      </c>
      <c r="AC1003" s="11">
        <v>0</v>
      </c>
      <c r="AD1003" s="11">
        <v>0</v>
      </c>
      <c r="AE1003" s="11">
        <v>1</v>
      </c>
      <c r="AF1003" s="11">
        <v>1</v>
      </c>
      <c r="AG1003" s="11">
        <v>0</v>
      </c>
      <c r="AH1003" s="11">
        <v>0</v>
      </c>
      <c r="AI1003" s="11">
        <v>0</v>
      </c>
      <c r="AJ1003" s="11">
        <v>0</v>
      </c>
      <c r="AK1003" s="11">
        <v>0</v>
      </c>
      <c r="AL1003" s="11">
        <v>0</v>
      </c>
      <c r="AM1003" s="11">
        <v>0</v>
      </c>
      <c r="AN1003" s="11" t="s">
        <v>1194</v>
      </c>
      <c r="AO1003" s="11">
        <v>1</v>
      </c>
      <c r="AP1003" s="11" t="s">
        <v>3422</v>
      </c>
      <c r="AQ1003" s="11" t="s">
        <v>1801</v>
      </c>
      <c r="AS1003" s="11" t="s">
        <v>407</v>
      </c>
      <c r="AT1003" s="11">
        <v>0</v>
      </c>
      <c r="AU1003" s="11">
        <v>0</v>
      </c>
      <c r="AW1003" s="11" t="s">
        <v>165</v>
      </c>
      <c r="AX1003" s="17"/>
      <c r="AY1003" s="11" t="s">
        <v>3423</v>
      </c>
      <c r="BA1003" s="11" t="s">
        <v>3424</v>
      </c>
      <c r="BB1003" s="11" t="s">
        <v>407</v>
      </c>
      <c r="BD1003" s="11" t="s">
        <v>3412</v>
      </c>
      <c r="BE1003" s="11" t="s">
        <v>429</v>
      </c>
      <c r="BF1003" s="11" t="s">
        <v>169</v>
      </c>
      <c r="BG1003" s="11" t="s">
        <v>262</v>
      </c>
      <c r="BH1003" s="11" t="s">
        <v>171</v>
      </c>
      <c r="BI1003" s="11">
        <v>0</v>
      </c>
      <c r="BJ1003" s="11" t="s">
        <v>173</v>
      </c>
      <c r="BK1003" s="11">
        <v>0</v>
      </c>
      <c r="BL1003" s="11" t="s">
        <v>3425</v>
      </c>
      <c r="BT1003" s="11" t="s">
        <v>175</v>
      </c>
      <c r="BU1003" s="11" t="s">
        <v>175</v>
      </c>
      <c r="BV1003" s="11" t="s">
        <v>175</v>
      </c>
      <c r="BW1003" s="11" t="s">
        <v>175</v>
      </c>
      <c r="BX1003" s="11" t="s">
        <v>175</v>
      </c>
      <c r="BY1003" s="11" t="s">
        <v>175</v>
      </c>
      <c r="BZ1003" s="11" t="s">
        <v>175</v>
      </c>
      <c r="CA1003" s="11" t="s">
        <v>175</v>
      </c>
      <c r="CB1003" s="11" t="s">
        <v>175</v>
      </c>
      <c r="CC1003" s="11" t="s">
        <v>175</v>
      </c>
      <c r="CD1003" s="11" t="s">
        <v>175</v>
      </c>
      <c r="CE1003" s="11" t="s">
        <v>175</v>
      </c>
      <c r="CF1003" s="14">
        <v>41411</v>
      </c>
      <c r="CG1003" s="14">
        <v>39889</v>
      </c>
    </row>
    <row r="1004" spans="1:85" ht="30" x14ac:dyDescent="0.25">
      <c r="A1004" s="11">
        <v>417</v>
      </c>
      <c r="B1004" s="11" t="s">
        <v>3419</v>
      </c>
      <c r="D1004" s="13">
        <v>417.2</v>
      </c>
      <c r="E1004" s="11" t="s">
        <v>3426</v>
      </c>
      <c r="F1004" s="11" t="s">
        <v>141</v>
      </c>
      <c r="G1004" s="11" t="s">
        <v>429</v>
      </c>
      <c r="H1004" s="11" t="s">
        <v>3412</v>
      </c>
      <c r="I1004" s="11" t="s">
        <v>141</v>
      </c>
      <c r="J1004" s="11" t="s">
        <v>1232</v>
      </c>
      <c r="K1004" s="14">
        <v>36773</v>
      </c>
      <c r="M1004" s="11">
        <v>285354</v>
      </c>
      <c r="N1004" s="11">
        <v>657459</v>
      </c>
      <c r="O1004" s="11">
        <v>65</v>
      </c>
      <c r="P1004" s="11" t="s">
        <v>432</v>
      </c>
      <c r="Q1004" s="11" t="s">
        <v>3427</v>
      </c>
      <c r="R1004" s="11">
        <v>10</v>
      </c>
      <c r="S1004" s="11" t="s">
        <v>211</v>
      </c>
      <c r="T1004" s="11">
        <v>190</v>
      </c>
      <c r="U1004" s="11">
        <v>5</v>
      </c>
      <c r="V1004" s="11" t="s">
        <v>150</v>
      </c>
      <c r="W1004" s="11">
        <v>1</v>
      </c>
      <c r="X1004" s="11">
        <v>0</v>
      </c>
      <c r="Y1004" s="11">
        <v>0</v>
      </c>
      <c r="Z1004" s="11">
        <v>0</v>
      </c>
      <c r="AA1004" s="11">
        <v>1</v>
      </c>
      <c r="AB1004" s="11">
        <v>0</v>
      </c>
      <c r="AC1004" s="11">
        <v>0</v>
      </c>
      <c r="AD1004" s="11">
        <v>0</v>
      </c>
      <c r="AE1004" s="11">
        <v>0</v>
      </c>
      <c r="AF1004" s="11">
        <v>1</v>
      </c>
      <c r="AG1004" s="11">
        <v>0</v>
      </c>
      <c r="AH1004" s="11">
        <v>0</v>
      </c>
      <c r="AI1004" s="11">
        <v>0</v>
      </c>
      <c r="AJ1004" s="11">
        <v>0</v>
      </c>
      <c r="AK1004" s="11">
        <v>0</v>
      </c>
      <c r="AL1004" s="11">
        <v>0</v>
      </c>
      <c r="AM1004" s="11">
        <v>0</v>
      </c>
      <c r="AN1004" s="11" t="s">
        <v>274</v>
      </c>
      <c r="AO1004" s="11">
        <v>1</v>
      </c>
      <c r="AP1004" s="11" t="s">
        <v>3422</v>
      </c>
      <c r="AQ1004" s="11" t="s">
        <v>1801</v>
      </c>
      <c r="AS1004" s="11" t="s">
        <v>407</v>
      </c>
      <c r="AT1004" s="11">
        <v>0</v>
      </c>
      <c r="AU1004" s="11">
        <v>0</v>
      </c>
      <c r="AW1004" s="11" t="s">
        <v>165</v>
      </c>
      <c r="AX1004" s="17"/>
      <c r="AY1004" s="11" t="s">
        <v>3114</v>
      </c>
      <c r="BA1004" s="11" t="s">
        <v>3424</v>
      </c>
      <c r="BB1004" s="11" t="s">
        <v>407</v>
      </c>
      <c r="BD1004" s="11" t="s">
        <v>3412</v>
      </c>
      <c r="BE1004" s="11" t="s">
        <v>429</v>
      </c>
      <c r="BF1004" s="11" t="s">
        <v>169</v>
      </c>
      <c r="BG1004" s="11" t="s">
        <v>262</v>
      </c>
      <c r="BH1004" s="11" t="s">
        <v>171</v>
      </c>
      <c r="BI1004" s="11">
        <v>0</v>
      </c>
      <c r="BJ1004" s="11" t="s">
        <v>173</v>
      </c>
      <c r="BK1004" s="11">
        <v>0</v>
      </c>
      <c r="BL1004" s="11" t="s">
        <v>3425</v>
      </c>
      <c r="BT1004" s="11" t="s">
        <v>175</v>
      </c>
      <c r="BU1004" s="11" t="s">
        <v>175</v>
      </c>
      <c r="BV1004" s="11" t="s">
        <v>175</v>
      </c>
      <c r="BW1004" s="11" t="s">
        <v>175</v>
      </c>
      <c r="BX1004" s="11" t="s">
        <v>175</v>
      </c>
      <c r="BY1004" s="11" t="s">
        <v>175</v>
      </c>
      <c r="BZ1004" s="11" t="s">
        <v>175</v>
      </c>
      <c r="CA1004" s="11" t="s">
        <v>175</v>
      </c>
      <c r="CB1004" s="11" t="s">
        <v>175</v>
      </c>
      <c r="CC1004" s="11" t="s">
        <v>175</v>
      </c>
      <c r="CD1004" s="11" t="s">
        <v>175</v>
      </c>
      <c r="CE1004" s="11" t="s">
        <v>175</v>
      </c>
      <c r="CF1004" s="14">
        <v>41411</v>
      </c>
      <c r="CG1004" s="14">
        <v>39889</v>
      </c>
    </row>
    <row r="1005" spans="1:85" ht="30" x14ac:dyDescent="0.25">
      <c r="A1005" s="11">
        <v>417</v>
      </c>
      <c r="B1005" s="11" t="s">
        <v>3419</v>
      </c>
      <c r="D1005" s="13">
        <v>417.3</v>
      </c>
      <c r="E1005" s="11" t="s">
        <v>1988</v>
      </c>
      <c r="F1005" s="11" t="s">
        <v>141</v>
      </c>
      <c r="G1005" s="11" t="s">
        <v>429</v>
      </c>
      <c r="H1005" s="11" t="s">
        <v>3412</v>
      </c>
      <c r="I1005" s="11" t="s">
        <v>141</v>
      </c>
      <c r="J1005" s="11" t="s">
        <v>1232</v>
      </c>
      <c r="K1005" s="14">
        <v>36773</v>
      </c>
      <c r="L1005" s="11" t="s">
        <v>3428</v>
      </c>
      <c r="M1005" s="11">
        <v>285635</v>
      </c>
      <c r="N1005" s="11">
        <v>657076</v>
      </c>
      <c r="O1005" s="11">
        <v>65</v>
      </c>
      <c r="P1005" s="11" t="s">
        <v>432</v>
      </c>
      <c r="Q1005" s="11" t="s">
        <v>3429</v>
      </c>
      <c r="R1005" s="11">
        <v>3</v>
      </c>
      <c r="S1005" s="11" t="s">
        <v>149</v>
      </c>
      <c r="T1005" s="11">
        <v>210</v>
      </c>
      <c r="U1005" s="11">
        <v>5</v>
      </c>
      <c r="V1005" s="11" t="s">
        <v>150</v>
      </c>
      <c r="W1005" s="11">
        <v>1</v>
      </c>
      <c r="X1005" s="11">
        <v>0</v>
      </c>
      <c r="Y1005" s="11">
        <v>0</v>
      </c>
      <c r="Z1005" s="11">
        <v>0</v>
      </c>
      <c r="AA1005" s="11">
        <v>0</v>
      </c>
      <c r="AB1005" s="11">
        <v>0</v>
      </c>
      <c r="AC1005" s="11">
        <v>0</v>
      </c>
      <c r="AD1005" s="11">
        <v>0</v>
      </c>
      <c r="AE1005" s="11">
        <v>0</v>
      </c>
      <c r="AF1005" s="11">
        <v>0</v>
      </c>
      <c r="AG1005" s="11">
        <v>0</v>
      </c>
      <c r="AH1005" s="11">
        <v>0</v>
      </c>
      <c r="AI1005" s="11">
        <v>1</v>
      </c>
      <c r="AJ1005" s="11">
        <v>0</v>
      </c>
      <c r="AK1005" s="11">
        <v>0</v>
      </c>
      <c r="AL1005" s="11">
        <v>0</v>
      </c>
      <c r="AM1005" s="11">
        <v>0</v>
      </c>
      <c r="AN1005" s="11" t="s">
        <v>412</v>
      </c>
      <c r="AO1005" s="11">
        <v>1</v>
      </c>
      <c r="AP1005" s="11" t="s">
        <v>3422</v>
      </c>
      <c r="AQ1005" s="11" t="s">
        <v>1801</v>
      </c>
      <c r="AS1005" s="11" t="s">
        <v>407</v>
      </c>
      <c r="AT1005" s="11">
        <v>0</v>
      </c>
      <c r="AU1005" s="11">
        <v>0</v>
      </c>
      <c r="AX1005" s="17"/>
      <c r="CF1005" s="14">
        <v>41411</v>
      </c>
    </row>
    <row r="1006" spans="1:85" s="18" customFormat="1" ht="30" x14ac:dyDescent="0.25">
      <c r="A1006" s="11">
        <v>417</v>
      </c>
      <c r="B1006" s="11" t="s">
        <v>3419</v>
      </c>
      <c r="C1006" s="11"/>
      <c r="D1006" s="13">
        <v>417.4</v>
      </c>
      <c r="E1006" s="11" t="s">
        <v>1991</v>
      </c>
      <c r="F1006" s="11" t="s">
        <v>141</v>
      </c>
      <c r="G1006" s="11" t="s">
        <v>429</v>
      </c>
      <c r="H1006" s="11" t="s">
        <v>3412</v>
      </c>
      <c r="I1006" s="11" t="s">
        <v>141</v>
      </c>
      <c r="J1006" s="11" t="s">
        <v>1232</v>
      </c>
      <c r="K1006" s="14">
        <v>36773</v>
      </c>
      <c r="L1006" s="11" t="s">
        <v>3430</v>
      </c>
      <c r="M1006" s="11">
        <v>285642</v>
      </c>
      <c r="N1006" s="11">
        <v>657050</v>
      </c>
      <c r="O1006" s="11">
        <v>65</v>
      </c>
      <c r="P1006" s="11" t="s">
        <v>432</v>
      </c>
      <c r="Q1006" s="11" t="s">
        <v>3431</v>
      </c>
      <c r="R1006" s="11">
        <v>3</v>
      </c>
      <c r="S1006" s="11" t="s">
        <v>149</v>
      </c>
      <c r="T1006" s="11">
        <v>210</v>
      </c>
      <c r="U1006" s="11">
        <v>5</v>
      </c>
      <c r="V1006" s="11" t="s">
        <v>150</v>
      </c>
      <c r="W1006" s="11">
        <v>1</v>
      </c>
      <c r="X1006" s="11">
        <v>0</v>
      </c>
      <c r="Y1006" s="11">
        <v>0</v>
      </c>
      <c r="Z1006" s="11">
        <v>0</v>
      </c>
      <c r="AA1006" s="11">
        <v>0</v>
      </c>
      <c r="AB1006" s="11">
        <v>0</v>
      </c>
      <c r="AC1006" s="11">
        <v>0</v>
      </c>
      <c r="AD1006" s="11">
        <v>0</v>
      </c>
      <c r="AE1006" s="11">
        <v>0</v>
      </c>
      <c r="AF1006" s="11">
        <v>0</v>
      </c>
      <c r="AG1006" s="11">
        <v>0</v>
      </c>
      <c r="AH1006" s="11">
        <v>0</v>
      </c>
      <c r="AI1006" s="11">
        <v>1</v>
      </c>
      <c r="AJ1006" s="11">
        <v>0</v>
      </c>
      <c r="AK1006" s="11">
        <v>0</v>
      </c>
      <c r="AL1006" s="11">
        <v>0</v>
      </c>
      <c r="AM1006" s="11">
        <v>0</v>
      </c>
      <c r="AN1006" s="11" t="s">
        <v>412</v>
      </c>
      <c r="AO1006" s="11">
        <v>1</v>
      </c>
      <c r="AP1006" s="11" t="s">
        <v>3422</v>
      </c>
      <c r="AQ1006" s="11" t="s">
        <v>1801</v>
      </c>
      <c r="AR1006" s="11"/>
      <c r="AS1006" s="11" t="s">
        <v>407</v>
      </c>
      <c r="AT1006" s="11">
        <v>0</v>
      </c>
      <c r="AU1006" s="11">
        <v>0</v>
      </c>
      <c r="AV1006" s="11"/>
      <c r="AW1006" s="11"/>
      <c r="AX1006" s="17"/>
      <c r="AY1006" s="11"/>
      <c r="AZ1006" s="11"/>
      <c r="BA1006" s="11"/>
      <c r="BB1006" s="11"/>
      <c r="BC1006" s="16"/>
      <c r="BD1006" s="11"/>
      <c r="BE1006" s="11"/>
      <c r="BF1006" s="11"/>
      <c r="BG1006" s="11"/>
      <c r="BH1006" s="11"/>
      <c r="BI1006" s="11"/>
      <c r="BJ1006" s="11"/>
      <c r="BK1006" s="11"/>
      <c r="BL1006" s="11"/>
      <c r="BM1006" s="11"/>
      <c r="BN1006" s="11"/>
      <c r="BO1006" s="11"/>
      <c r="BP1006" s="11"/>
      <c r="BQ1006" s="11"/>
      <c r="BR1006" s="11"/>
      <c r="BS1006" s="11"/>
      <c r="BT1006" s="11"/>
      <c r="BU1006" s="11"/>
      <c r="BV1006" s="11"/>
      <c r="BW1006" s="11"/>
      <c r="BX1006" s="11"/>
      <c r="BY1006" s="11"/>
      <c r="BZ1006" s="11"/>
      <c r="CA1006" s="11"/>
      <c r="CB1006" s="11"/>
      <c r="CC1006" s="11"/>
      <c r="CD1006" s="11"/>
      <c r="CE1006" s="11"/>
      <c r="CF1006" s="14">
        <v>41411</v>
      </c>
      <c r="CG1006" s="14"/>
    </row>
    <row r="1007" spans="1:85" s="18" customFormat="1" ht="30" x14ac:dyDescent="0.25">
      <c r="A1007" s="11">
        <v>477</v>
      </c>
      <c r="B1007" s="11" t="s">
        <v>3854</v>
      </c>
      <c r="C1007" s="11"/>
      <c r="D1007" s="13">
        <v>477.1</v>
      </c>
      <c r="E1007" s="11" t="s">
        <v>234</v>
      </c>
      <c r="F1007" s="11" t="s">
        <v>141</v>
      </c>
      <c r="G1007" s="11" t="s">
        <v>429</v>
      </c>
      <c r="H1007" s="11" t="s">
        <v>3855</v>
      </c>
      <c r="I1007" s="11" t="s">
        <v>141</v>
      </c>
      <c r="J1007" s="11" t="s">
        <v>1232</v>
      </c>
      <c r="K1007" s="14">
        <v>36852</v>
      </c>
      <c r="L1007" s="11" t="s">
        <v>3856</v>
      </c>
      <c r="M1007" s="11">
        <v>298667</v>
      </c>
      <c r="N1007" s="11">
        <v>681213</v>
      </c>
      <c r="O1007" s="11">
        <v>65</v>
      </c>
      <c r="P1007" s="11" t="s">
        <v>432</v>
      </c>
      <c r="Q1007" s="11" t="s">
        <v>3857</v>
      </c>
      <c r="R1007" s="11">
        <v>20</v>
      </c>
      <c r="S1007" s="11" t="s">
        <v>162</v>
      </c>
      <c r="T1007" s="11">
        <v>0</v>
      </c>
      <c r="U1007" s="11">
        <v>20</v>
      </c>
      <c r="V1007" s="11"/>
      <c r="W1007" s="11">
        <v>1</v>
      </c>
      <c r="X1007" s="11">
        <v>0</v>
      </c>
      <c r="Y1007" s="11">
        <v>0</v>
      </c>
      <c r="Z1007" s="11">
        <v>0</v>
      </c>
      <c r="AA1007" s="11">
        <v>0</v>
      </c>
      <c r="AB1007" s="11">
        <v>0</v>
      </c>
      <c r="AC1007" s="11">
        <v>0</v>
      </c>
      <c r="AD1007" s="11">
        <v>0</v>
      </c>
      <c r="AE1007" s="11">
        <v>0</v>
      </c>
      <c r="AF1007" s="11">
        <v>0</v>
      </c>
      <c r="AG1007" s="11">
        <v>0</v>
      </c>
      <c r="AH1007" s="11">
        <v>1</v>
      </c>
      <c r="AI1007" s="11">
        <v>0</v>
      </c>
      <c r="AJ1007" s="11">
        <v>0</v>
      </c>
      <c r="AK1007" s="11">
        <v>0</v>
      </c>
      <c r="AL1007" s="11">
        <v>0</v>
      </c>
      <c r="AM1007" s="11">
        <v>0</v>
      </c>
      <c r="AN1007" s="11" t="s">
        <v>154</v>
      </c>
      <c r="AO1007" s="11">
        <v>0</v>
      </c>
      <c r="AP1007" s="11"/>
      <c r="AQ1007" s="11" t="s">
        <v>141</v>
      </c>
      <c r="AR1007" s="11" t="s">
        <v>220</v>
      </c>
      <c r="AS1007" s="11" t="s">
        <v>164</v>
      </c>
      <c r="AT1007" s="11">
        <v>4</v>
      </c>
      <c r="AU1007" s="11">
        <v>4</v>
      </c>
      <c r="AV1007" s="11"/>
      <c r="AW1007" s="11"/>
      <c r="AX1007" s="17"/>
      <c r="AY1007" s="11"/>
      <c r="AZ1007" s="11"/>
      <c r="BA1007" s="11"/>
      <c r="BB1007" s="11"/>
      <c r="BC1007" s="16"/>
      <c r="BD1007" s="11"/>
      <c r="BE1007" s="11"/>
      <c r="BF1007" s="11"/>
      <c r="BG1007" s="11"/>
      <c r="BH1007" s="11"/>
      <c r="BI1007" s="11"/>
      <c r="BJ1007" s="11"/>
      <c r="BK1007" s="11"/>
      <c r="BL1007" s="11"/>
      <c r="BM1007" s="11"/>
      <c r="BN1007" s="11"/>
      <c r="BO1007" s="11"/>
      <c r="BP1007" s="11"/>
      <c r="BQ1007" s="11"/>
      <c r="BR1007" s="11"/>
      <c r="BS1007" s="11"/>
      <c r="BT1007" s="11"/>
      <c r="BU1007" s="11"/>
      <c r="BV1007" s="11"/>
      <c r="BW1007" s="11"/>
      <c r="BX1007" s="11"/>
      <c r="BY1007" s="11"/>
      <c r="BZ1007" s="11"/>
      <c r="CA1007" s="11"/>
      <c r="CB1007" s="11"/>
      <c r="CC1007" s="11"/>
      <c r="CD1007" s="11"/>
      <c r="CE1007" s="11"/>
      <c r="CF1007" s="14">
        <v>41411</v>
      </c>
      <c r="CG1007" s="14"/>
    </row>
    <row r="1008" spans="1:85" s="18" customFormat="1" ht="60" x14ac:dyDescent="0.25">
      <c r="A1008" s="11">
        <v>113</v>
      </c>
      <c r="B1008" s="11" t="s">
        <v>1062</v>
      </c>
      <c r="C1008" s="11"/>
      <c r="D1008" s="13">
        <v>113.1</v>
      </c>
      <c r="E1008" s="11" t="s">
        <v>1063</v>
      </c>
      <c r="F1008" s="11" t="s">
        <v>141</v>
      </c>
      <c r="G1008" s="11" t="s">
        <v>205</v>
      </c>
      <c r="H1008" s="11" t="s">
        <v>1064</v>
      </c>
      <c r="I1008" s="11" t="s">
        <v>141</v>
      </c>
      <c r="J1008" s="11" t="s">
        <v>1065</v>
      </c>
      <c r="K1008" s="14">
        <v>34820</v>
      </c>
      <c r="L1008" s="11" t="s">
        <v>1066</v>
      </c>
      <c r="M1008" s="11">
        <v>450537</v>
      </c>
      <c r="N1008" s="11">
        <v>357189</v>
      </c>
      <c r="O1008" s="11">
        <v>120</v>
      </c>
      <c r="P1008" s="11" t="s">
        <v>207</v>
      </c>
      <c r="Q1008" s="11" t="s">
        <v>1067</v>
      </c>
      <c r="R1008" s="11">
        <v>20</v>
      </c>
      <c r="S1008" s="11" t="s">
        <v>162</v>
      </c>
      <c r="T1008" s="11">
        <v>0</v>
      </c>
      <c r="U1008" s="11">
        <v>20</v>
      </c>
      <c r="V1008" s="11"/>
      <c r="W1008" s="11">
        <v>1</v>
      </c>
      <c r="X1008" s="11">
        <v>0</v>
      </c>
      <c r="Y1008" s="11">
        <v>0</v>
      </c>
      <c r="Z1008" s="11">
        <v>0</v>
      </c>
      <c r="AA1008" s="11">
        <v>0</v>
      </c>
      <c r="AB1008" s="11">
        <v>0</v>
      </c>
      <c r="AC1008" s="11">
        <v>0</v>
      </c>
      <c r="AD1008" s="11">
        <v>0</v>
      </c>
      <c r="AE1008" s="11">
        <v>0</v>
      </c>
      <c r="AF1008" s="11">
        <v>0</v>
      </c>
      <c r="AG1008" s="11">
        <v>0</v>
      </c>
      <c r="AH1008" s="11">
        <v>1</v>
      </c>
      <c r="AI1008" s="11">
        <v>0</v>
      </c>
      <c r="AJ1008" s="11">
        <v>0</v>
      </c>
      <c r="AK1008" s="11">
        <v>0</v>
      </c>
      <c r="AL1008" s="11">
        <v>0</v>
      </c>
      <c r="AM1008" s="11">
        <v>0</v>
      </c>
      <c r="AN1008" s="11" t="s">
        <v>154</v>
      </c>
      <c r="AO1008" s="11">
        <v>0</v>
      </c>
      <c r="AP1008" s="11"/>
      <c r="AQ1008" s="11" t="s">
        <v>141</v>
      </c>
      <c r="AR1008" s="11" t="s">
        <v>152</v>
      </c>
      <c r="AS1008" s="11" t="s">
        <v>209</v>
      </c>
      <c r="AT1008" s="11">
        <v>12</v>
      </c>
      <c r="AU1008" s="11">
        <v>12</v>
      </c>
      <c r="AV1008" s="11"/>
      <c r="AW1008" s="11"/>
      <c r="AX1008" s="17"/>
      <c r="AY1008" s="11"/>
      <c r="AZ1008" s="11"/>
      <c r="BA1008" s="11"/>
      <c r="BB1008" s="11"/>
      <c r="BC1008" s="16"/>
      <c r="BD1008" s="11"/>
      <c r="BE1008" s="11"/>
      <c r="BF1008" s="11"/>
      <c r="BG1008" s="11"/>
      <c r="BH1008" s="11"/>
      <c r="BI1008" s="11"/>
      <c r="BJ1008" s="11"/>
      <c r="BK1008" s="11"/>
      <c r="BL1008" s="11"/>
      <c r="BM1008" s="11"/>
      <c r="BN1008" s="11"/>
      <c r="BO1008" s="11"/>
      <c r="BP1008" s="11"/>
      <c r="BQ1008" s="11"/>
      <c r="BR1008" s="11"/>
      <c r="BS1008" s="11"/>
      <c r="BT1008" s="11"/>
      <c r="BU1008" s="11"/>
      <c r="BV1008" s="11"/>
      <c r="BW1008" s="11"/>
      <c r="BX1008" s="11"/>
      <c r="BY1008" s="11"/>
      <c r="BZ1008" s="11"/>
      <c r="CA1008" s="11"/>
      <c r="CB1008" s="11"/>
      <c r="CC1008" s="11"/>
      <c r="CD1008" s="11"/>
      <c r="CE1008" s="11"/>
      <c r="CF1008" s="14">
        <v>41411</v>
      </c>
      <c r="CG1008" s="14"/>
    </row>
    <row r="1009" spans="1:85" s="18" customFormat="1" ht="60" x14ac:dyDescent="0.25">
      <c r="A1009" s="11">
        <v>113</v>
      </c>
      <c r="B1009" s="11" t="s">
        <v>1062</v>
      </c>
      <c r="C1009" s="11"/>
      <c r="D1009" s="13">
        <v>113.2</v>
      </c>
      <c r="E1009" s="11" t="s">
        <v>1068</v>
      </c>
      <c r="F1009" s="11" t="s">
        <v>141</v>
      </c>
      <c r="G1009" s="11" t="s">
        <v>205</v>
      </c>
      <c r="H1009" s="11" t="s">
        <v>1064</v>
      </c>
      <c r="I1009" s="11" t="s">
        <v>141</v>
      </c>
      <c r="J1009" s="11" t="s">
        <v>1065</v>
      </c>
      <c r="K1009" s="14">
        <v>34820</v>
      </c>
      <c r="L1009" s="11" t="s">
        <v>1069</v>
      </c>
      <c r="M1009" s="11">
        <v>450414</v>
      </c>
      <c r="N1009" s="11">
        <v>356883</v>
      </c>
      <c r="O1009" s="11">
        <v>120</v>
      </c>
      <c r="P1009" s="11" t="s">
        <v>207</v>
      </c>
      <c r="Q1009" s="11" t="s">
        <v>1070</v>
      </c>
      <c r="R1009" s="11">
        <v>20</v>
      </c>
      <c r="S1009" s="11" t="s">
        <v>162</v>
      </c>
      <c r="T1009" s="11">
        <v>0</v>
      </c>
      <c r="U1009" s="11">
        <v>20</v>
      </c>
      <c r="V1009" s="11"/>
      <c r="W1009" s="11">
        <v>1</v>
      </c>
      <c r="X1009" s="11">
        <v>0</v>
      </c>
      <c r="Y1009" s="11">
        <v>0</v>
      </c>
      <c r="Z1009" s="11">
        <v>0</v>
      </c>
      <c r="AA1009" s="11">
        <v>0</v>
      </c>
      <c r="AB1009" s="11">
        <v>0</v>
      </c>
      <c r="AC1009" s="11">
        <v>0</v>
      </c>
      <c r="AD1009" s="11">
        <v>0</v>
      </c>
      <c r="AE1009" s="11">
        <v>0</v>
      </c>
      <c r="AF1009" s="11">
        <v>0</v>
      </c>
      <c r="AG1009" s="11">
        <v>0</v>
      </c>
      <c r="AH1009" s="11">
        <v>1</v>
      </c>
      <c r="AI1009" s="11">
        <v>0</v>
      </c>
      <c r="AJ1009" s="11">
        <v>0</v>
      </c>
      <c r="AK1009" s="11">
        <v>0</v>
      </c>
      <c r="AL1009" s="11">
        <v>0</v>
      </c>
      <c r="AM1009" s="11">
        <v>0</v>
      </c>
      <c r="AN1009" s="11" t="s">
        <v>154</v>
      </c>
      <c r="AO1009" s="11">
        <v>0</v>
      </c>
      <c r="AP1009" s="11"/>
      <c r="AQ1009" s="11" t="s">
        <v>141</v>
      </c>
      <c r="AR1009" s="11" t="s">
        <v>152</v>
      </c>
      <c r="AS1009" s="11" t="s">
        <v>209</v>
      </c>
      <c r="AT1009" s="11">
        <v>12</v>
      </c>
      <c r="AU1009" s="11">
        <v>0</v>
      </c>
      <c r="AV1009" s="11"/>
      <c r="AW1009" s="11"/>
      <c r="AX1009" s="17"/>
      <c r="AY1009" s="11"/>
      <c r="AZ1009" s="11"/>
      <c r="BA1009" s="11"/>
      <c r="BB1009" s="11"/>
      <c r="BC1009" s="16"/>
      <c r="BD1009" s="11"/>
      <c r="BE1009" s="11"/>
      <c r="BF1009" s="11"/>
      <c r="BG1009" s="11"/>
      <c r="BH1009" s="11"/>
      <c r="BI1009" s="11"/>
      <c r="BJ1009" s="11"/>
      <c r="BK1009" s="11"/>
      <c r="BL1009" s="11"/>
      <c r="BM1009" s="11"/>
      <c r="BN1009" s="11"/>
      <c r="BO1009" s="11"/>
      <c r="BP1009" s="11"/>
      <c r="BQ1009" s="11"/>
      <c r="BR1009" s="11"/>
      <c r="BS1009" s="11"/>
      <c r="BT1009" s="11"/>
      <c r="BU1009" s="11"/>
      <c r="BV1009" s="11"/>
      <c r="BW1009" s="11"/>
      <c r="BX1009" s="11"/>
      <c r="BY1009" s="11"/>
      <c r="BZ1009" s="11"/>
      <c r="CA1009" s="11"/>
      <c r="CB1009" s="11"/>
      <c r="CC1009" s="11"/>
      <c r="CD1009" s="11"/>
      <c r="CE1009" s="11"/>
      <c r="CF1009" s="14">
        <v>41411</v>
      </c>
      <c r="CG1009" s="14"/>
    </row>
    <row r="1010" spans="1:85" s="18" customFormat="1" ht="30" x14ac:dyDescent="0.25">
      <c r="A1010" s="11">
        <v>122</v>
      </c>
      <c r="B1010" s="11" t="s">
        <v>1109</v>
      </c>
      <c r="C1010" s="11"/>
      <c r="D1010" s="13">
        <v>122.1</v>
      </c>
      <c r="E1010" s="11" t="s">
        <v>882</v>
      </c>
      <c r="F1010" s="11" t="s">
        <v>141</v>
      </c>
      <c r="G1010" s="11" t="s">
        <v>157</v>
      </c>
      <c r="H1010" s="11" t="s">
        <v>686</v>
      </c>
      <c r="I1010" s="11" t="s">
        <v>141</v>
      </c>
      <c r="J1010" s="11" t="s">
        <v>145</v>
      </c>
      <c r="K1010" s="14">
        <v>35004</v>
      </c>
      <c r="L1010" s="11" t="s">
        <v>1110</v>
      </c>
      <c r="M1010" s="11">
        <v>449247</v>
      </c>
      <c r="N1010" s="11">
        <v>382701</v>
      </c>
      <c r="O1010" s="11">
        <v>111</v>
      </c>
      <c r="P1010" s="11" t="s">
        <v>207</v>
      </c>
      <c r="Q1010" s="11" t="s">
        <v>1111</v>
      </c>
      <c r="R1010" s="11">
        <v>20</v>
      </c>
      <c r="S1010" s="11" t="s">
        <v>162</v>
      </c>
      <c r="T1010" s="11">
        <v>20.2</v>
      </c>
      <c r="U1010" s="11">
        <v>0.1</v>
      </c>
      <c r="V1010" s="11" t="s">
        <v>162</v>
      </c>
      <c r="W1010" s="11">
        <v>1</v>
      </c>
      <c r="X1010" s="11">
        <v>0</v>
      </c>
      <c r="Y1010" s="11">
        <v>0</v>
      </c>
      <c r="Z1010" s="11">
        <v>0</v>
      </c>
      <c r="AA1010" s="11">
        <v>0</v>
      </c>
      <c r="AB1010" s="11">
        <v>0</v>
      </c>
      <c r="AC1010" s="11">
        <v>0</v>
      </c>
      <c r="AD1010" s="11">
        <v>0</v>
      </c>
      <c r="AE1010" s="11">
        <v>0</v>
      </c>
      <c r="AF1010" s="11">
        <v>0</v>
      </c>
      <c r="AG1010" s="11">
        <v>0</v>
      </c>
      <c r="AH1010" s="11">
        <v>1</v>
      </c>
      <c r="AI1010" s="11">
        <v>0</v>
      </c>
      <c r="AJ1010" s="11">
        <v>0</v>
      </c>
      <c r="AK1010" s="11">
        <v>0</v>
      </c>
      <c r="AL1010" s="11">
        <v>0</v>
      </c>
      <c r="AM1010" s="11">
        <v>0</v>
      </c>
      <c r="AN1010" s="11" t="s">
        <v>154</v>
      </c>
      <c r="AO1010" s="11">
        <v>0</v>
      </c>
      <c r="AP1010" s="11"/>
      <c r="AQ1010" s="11" t="s">
        <v>141</v>
      </c>
      <c r="AR1010" s="11" t="s">
        <v>152</v>
      </c>
      <c r="AS1010" s="11" t="s">
        <v>209</v>
      </c>
      <c r="AT1010" s="11">
        <v>12</v>
      </c>
      <c r="AU1010" s="11">
        <v>12</v>
      </c>
      <c r="AV1010" s="11"/>
      <c r="AW1010" s="11"/>
      <c r="AX1010" s="17"/>
      <c r="AY1010" s="11"/>
      <c r="AZ1010" s="11"/>
      <c r="BA1010" s="11"/>
      <c r="BB1010" s="11"/>
      <c r="BC1010" s="16"/>
      <c r="BD1010" s="11"/>
      <c r="BE1010" s="11"/>
      <c r="BF1010" s="11"/>
      <c r="BG1010" s="11"/>
      <c r="BH1010" s="11"/>
      <c r="BI1010" s="11"/>
      <c r="BJ1010" s="11"/>
      <c r="BK1010" s="11"/>
      <c r="BL1010" s="11"/>
      <c r="BM1010" s="11"/>
      <c r="BN1010" s="11"/>
      <c r="BO1010" s="11"/>
      <c r="BP1010" s="11"/>
      <c r="BQ1010" s="11"/>
      <c r="BR1010" s="11"/>
      <c r="BS1010" s="11"/>
      <c r="BT1010" s="11"/>
      <c r="BU1010" s="11"/>
      <c r="BV1010" s="11"/>
      <c r="BW1010" s="11"/>
      <c r="BX1010" s="11"/>
      <c r="BY1010" s="11"/>
      <c r="BZ1010" s="11"/>
      <c r="CA1010" s="11"/>
      <c r="CB1010" s="11"/>
      <c r="CC1010" s="11"/>
      <c r="CD1010" s="11"/>
      <c r="CE1010" s="11"/>
      <c r="CF1010" s="14">
        <v>41411</v>
      </c>
      <c r="CG1010" s="14"/>
    </row>
    <row r="1011" spans="1:85" s="18" customFormat="1" ht="30" x14ac:dyDescent="0.25">
      <c r="A1011" s="11">
        <v>122</v>
      </c>
      <c r="B1011" s="11" t="s">
        <v>1109</v>
      </c>
      <c r="C1011" s="11"/>
      <c r="D1011" s="13">
        <v>122.2</v>
      </c>
      <c r="E1011" s="11" t="s">
        <v>886</v>
      </c>
      <c r="F1011" s="11" t="s">
        <v>141</v>
      </c>
      <c r="G1011" s="11" t="s">
        <v>157</v>
      </c>
      <c r="H1011" s="11" t="s">
        <v>686</v>
      </c>
      <c r="I1011" s="11" t="s">
        <v>141</v>
      </c>
      <c r="J1011" s="11" t="s">
        <v>145</v>
      </c>
      <c r="K1011" s="14">
        <v>35004</v>
      </c>
      <c r="L1011" s="11" t="s">
        <v>1110</v>
      </c>
      <c r="M1011" s="11">
        <v>449247</v>
      </c>
      <c r="N1011" s="11">
        <v>382701</v>
      </c>
      <c r="O1011" s="11">
        <v>111</v>
      </c>
      <c r="P1011" s="11" t="s">
        <v>207</v>
      </c>
      <c r="Q1011" s="11" t="s">
        <v>1111</v>
      </c>
      <c r="R1011" s="11">
        <v>20</v>
      </c>
      <c r="S1011" s="11" t="s">
        <v>162</v>
      </c>
      <c r="T1011" s="11">
        <v>20.2</v>
      </c>
      <c r="U1011" s="11">
        <v>0.1</v>
      </c>
      <c r="V1011" s="11" t="s">
        <v>162</v>
      </c>
      <c r="W1011" s="11">
        <v>1</v>
      </c>
      <c r="X1011" s="11">
        <v>0</v>
      </c>
      <c r="Y1011" s="11">
        <v>0</v>
      </c>
      <c r="Z1011" s="11">
        <v>1</v>
      </c>
      <c r="AA1011" s="11">
        <v>0</v>
      </c>
      <c r="AB1011" s="11">
        <v>0</v>
      </c>
      <c r="AC1011" s="11">
        <v>0</v>
      </c>
      <c r="AD1011" s="11">
        <v>0</v>
      </c>
      <c r="AE1011" s="11">
        <v>0</v>
      </c>
      <c r="AF1011" s="11">
        <v>0</v>
      </c>
      <c r="AG1011" s="11">
        <v>0</v>
      </c>
      <c r="AH1011" s="11">
        <v>1</v>
      </c>
      <c r="AI1011" s="11">
        <v>0</v>
      </c>
      <c r="AJ1011" s="11">
        <v>0</v>
      </c>
      <c r="AK1011" s="11">
        <v>0</v>
      </c>
      <c r="AL1011" s="11">
        <v>0</v>
      </c>
      <c r="AM1011" s="11">
        <v>0</v>
      </c>
      <c r="AN1011" s="11" t="s">
        <v>195</v>
      </c>
      <c r="AO1011" s="11">
        <v>0</v>
      </c>
      <c r="AP1011" s="11"/>
      <c r="AQ1011" s="11" t="s">
        <v>141</v>
      </c>
      <c r="AR1011" s="11" t="s">
        <v>152</v>
      </c>
      <c r="AS1011" s="11" t="s">
        <v>209</v>
      </c>
      <c r="AT1011" s="11">
        <v>12</v>
      </c>
      <c r="AU1011" s="11">
        <v>0</v>
      </c>
      <c r="AV1011" s="11"/>
      <c r="AW1011" s="11"/>
      <c r="AX1011" s="17"/>
      <c r="AY1011" s="11"/>
      <c r="AZ1011" s="11"/>
      <c r="BA1011" s="11"/>
      <c r="BB1011" s="11"/>
      <c r="BC1011" s="16"/>
      <c r="BD1011" s="11"/>
      <c r="BE1011" s="11"/>
      <c r="BF1011" s="11"/>
      <c r="BG1011" s="11"/>
      <c r="BH1011" s="11"/>
      <c r="BI1011" s="11"/>
      <c r="BJ1011" s="11"/>
      <c r="BK1011" s="11"/>
      <c r="BL1011" s="11"/>
      <c r="BM1011" s="11"/>
      <c r="BN1011" s="11"/>
      <c r="BO1011" s="11"/>
      <c r="BP1011" s="11"/>
      <c r="BQ1011" s="11"/>
      <c r="BR1011" s="11"/>
      <c r="BS1011" s="11"/>
      <c r="BT1011" s="11"/>
      <c r="BU1011" s="11"/>
      <c r="BV1011" s="11"/>
      <c r="BW1011" s="11"/>
      <c r="BX1011" s="11"/>
      <c r="BY1011" s="11"/>
      <c r="BZ1011" s="11"/>
      <c r="CA1011" s="11"/>
      <c r="CB1011" s="11"/>
      <c r="CC1011" s="11"/>
      <c r="CD1011" s="11"/>
      <c r="CE1011" s="11"/>
      <c r="CF1011" s="14">
        <v>41411</v>
      </c>
      <c r="CG1011" s="14"/>
    </row>
    <row r="1012" spans="1:85" s="18" customFormat="1" ht="30" x14ac:dyDescent="0.25">
      <c r="A1012" s="11">
        <v>478</v>
      </c>
      <c r="B1012" s="11" t="s">
        <v>3858</v>
      </c>
      <c r="C1012" s="11"/>
      <c r="D1012" s="13">
        <v>478.1</v>
      </c>
      <c r="E1012" s="11" t="s">
        <v>156</v>
      </c>
      <c r="F1012" s="11" t="s">
        <v>141</v>
      </c>
      <c r="G1012" s="11" t="s">
        <v>157</v>
      </c>
      <c r="H1012" s="11" t="s">
        <v>686</v>
      </c>
      <c r="I1012" s="11" t="s">
        <v>141</v>
      </c>
      <c r="J1012" s="11" t="s">
        <v>3859</v>
      </c>
      <c r="K1012" s="14">
        <v>36852</v>
      </c>
      <c r="L1012" s="11" t="s">
        <v>3860</v>
      </c>
      <c r="M1012" s="11">
        <v>449156</v>
      </c>
      <c r="N1012" s="11">
        <v>382571</v>
      </c>
      <c r="O1012" s="11">
        <v>111</v>
      </c>
      <c r="P1012" s="11" t="s">
        <v>207</v>
      </c>
      <c r="Q1012" s="11" t="s">
        <v>3861</v>
      </c>
      <c r="R1012" s="11">
        <v>5</v>
      </c>
      <c r="S1012" s="11" t="s">
        <v>149</v>
      </c>
      <c r="T1012" s="11">
        <v>0</v>
      </c>
      <c r="U1012" s="11">
        <v>20</v>
      </c>
      <c r="V1012" s="11"/>
      <c r="W1012" s="11">
        <v>1</v>
      </c>
      <c r="X1012" s="11">
        <v>0</v>
      </c>
      <c r="Y1012" s="11">
        <v>0</v>
      </c>
      <c r="Z1012" s="11">
        <v>0</v>
      </c>
      <c r="AA1012" s="11">
        <v>0</v>
      </c>
      <c r="AB1012" s="11">
        <v>0</v>
      </c>
      <c r="AC1012" s="11">
        <v>0</v>
      </c>
      <c r="AD1012" s="11">
        <v>0</v>
      </c>
      <c r="AE1012" s="11">
        <v>0</v>
      </c>
      <c r="AF1012" s="11">
        <v>0</v>
      </c>
      <c r="AG1012" s="11">
        <v>0</v>
      </c>
      <c r="AH1012" s="11">
        <v>1</v>
      </c>
      <c r="AI1012" s="11">
        <v>0</v>
      </c>
      <c r="AJ1012" s="11">
        <v>0</v>
      </c>
      <c r="AK1012" s="11">
        <v>0</v>
      </c>
      <c r="AL1012" s="11">
        <v>0</v>
      </c>
      <c r="AM1012" s="11">
        <v>0</v>
      </c>
      <c r="AN1012" s="11" t="s">
        <v>154</v>
      </c>
      <c r="AO1012" s="11">
        <v>0</v>
      </c>
      <c r="AP1012" s="11"/>
      <c r="AQ1012" s="11" t="s">
        <v>141</v>
      </c>
      <c r="AR1012" s="11" t="s">
        <v>152</v>
      </c>
      <c r="AS1012" s="11" t="s">
        <v>209</v>
      </c>
      <c r="AT1012" s="11">
        <v>12</v>
      </c>
      <c r="AU1012" s="11">
        <v>12</v>
      </c>
      <c r="AV1012" s="11"/>
      <c r="AW1012" s="11"/>
      <c r="AX1012" s="17"/>
      <c r="AY1012" s="11"/>
      <c r="AZ1012" s="11"/>
      <c r="BA1012" s="11"/>
      <c r="BB1012" s="11"/>
      <c r="BC1012" s="16"/>
      <c r="BD1012" s="11"/>
      <c r="BE1012" s="11"/>
      <c r="BF1012" s="11"/>
      <c r="BG1012" s="11"/>
      <c r="BH1012" s="11"/>
      <c r="BI1012" s="11"/>
      <c r="BJ1012" s="11"/>
      <c r="BK1012" s="11"/>
      <c r="BL1012" s="11"/>
      <c r="BM1012" s="11"/>
      <c r="BN1012" s="11"/>
      <c r="BO1012" s="11"/>
      <c r="BP1012" s="11"/>
      <c r="BQ1012" s="11"/>
      <c r="BR1012" s="11"/>
      <c r="BS1012" s="11"/>
      <c r="BT1012" s="11"/>
      <c r="BU1012" s="11"/>
      <c r="BV1012" s="11"/>
      <c r="BW1012" s="11"/>
      <c r="BX1012" s="11"/>
      <c r="BY1012" s="11"/>
      <c r="BZ1012" s="11"/>
      <c r="CA1012" s="11"/>
      <c r="CB1012" s="11"/>
      <c r="CC1012" s="11"/>
      <c r="CD1012" s="11"/>
      <c r="CE1012" s="11"/>
      <c r="CF1012" s="14">
        <v>41411</v>
      </c>
      <c r="CG1012" s="14"/>
    </row>
    <row r="1013" spans="1:85" ht="30" x14ac:dyDescent="0.25">
      <c r="A1013" s="11">
        <v>341</v>
      </c>
      <c r="B1013" s="11" t="s">
        <v>2784</v>
      </c>
      <c r="D1013" s="13">
        <v>341.3</v>
      </c>
      <c r="E1013" s="11" t="s">
        <v>2785</v>
      </c>
      <c r="F1013" s="11" t="s">
        <v>141</v>
      </c>
      <c r="G1013" s="11" t="s">
        <v>157</v>
      </c>
      <c r="H1013" s="11" t="s">
        <v>245</v>
      </c>
      <c r="I1013" s="11" t="s">
        <v>144</v>
      </c>
      <c r="J1013" s="11" t="s">
        <v>2786</v>
      </c>
      <c r="K1013" s="14">
        <v>36161</v>
      </c>
      <c r="M1013" s="11">
        <v>433908</v>
      </c>
      <c r="N1013" s="11">
        <v>400414</v>
      </c>
      <c r="O1013" s="11">
        <v>110</v>
      </c>
      <c r="P1013" s="11" t="s">
        <v>160</v>
      </c>
      <c r="Q1013" s="11" t="s">
        <v>2787</v>
      </c>
      <c r="R1013" s="11">
        <v>20</v>
      </c>
      <c r="S1013" s="11" t="s">
        <v>149</v>
      </c>
      <c r="T1013" s="11">
        <v>0</v>
      </c>
      <c r="U1013" s="11">
        <v>20</v>
      </c>
      <c r="W1013" s="11">
        <v>1</v>
      </c>
      <c r="X1013" s="11">
        <v>0</v>
      </c>
      <c r="Y1013" s="11">
        <v>0</v>
      </c>
      <c r="Z1013" s="11">
        <v>0</v>
      </c>
      <c r="AA1013" s="11">
        <v>0</v>
      </c>
      <c r="AB1013" s="11">
        <v>0</v>
      </c>
      <c r="AC1013" s="11">
        <v>0</v>
      </c>
      <c r="AD1013" s="11">
        <v>0</v>
      </c>
      <c r="AE1013" s="11">
        <v>0</v>
      </c>
      <c r="AF1013" s="11">
        <v>0</v>
      </c>
      <c r="AG1013" s="11">
        <v>0</v>
      </c>
      <c r="AH1013" s="11">
        <v>1</v>
      </c>
      <c r="AI1013" s="11">
        <v>0</v>
      </c>
      <c r="AJ1013" s="11">
        <v>0</v>
      </c>
      <c r="AK1013" s="11">
        <v>0</v>
      </c>
      <c r="AL1013" s="11">
        <v>0</v>
      </c>
      <c r="AM1013" s="11">
        <v>0</v>
      </c>
      <c r="AN1013" s="11" t="s">
        <v>154</v>
      </c>
      <c r="AO1013" s="11">
        <v>0</v>
      </c>
      <c r="AQ1013" s="11" t="s">
        <v>141</v>
      </c>
      <c r="AR1013" s="11" t="s">
        <v>152</v>
      </c>
      <c r="AS1013" s="11" t="s">
        <v>153</v>
      </c>
      <c r="AT1013" s="11">
        <v>2</v>
      </c>
      <c r="AU1013" s="11">
        <v>2</v>
      </c>
      <c r="AX1013" s="17"/>
      <c r="CF1013" s="14">
        <v>41411</v>
      </c>
    </row>
    <row r="1014" spans="1:85" ht="30" x14ac:dyDescent="0.25">
      <c r="A1014" s="11">
        <v>341</v>
      </c>
      <c r="B1014" s="11" t="s">
        <v>2784</v>
      </c>
      <c r="D1014" s="13">
        <v>341.4</v>
      </c>
      <c r="E1014" s="11" t="s">
        <v>2788</v>
      </c>
      <c r="F1014" s="11" t="s">
        <v>141</v>
      </c>
      <c r="G1014" s="11" t="s">
        <v>157</v>
      </c>
      <c r="H1014" s="11" t="s">
        <v>245</v>
      </c>
      <c r="I1014" s="11" t="s">
        <v>144</v>
      </c>
      <c r="J1014" s="11" t="s">
        <v>2786</v>
      </c>
      <c r="K1014" s="14">
        <v>36161</v>
      </c>
      <c r="L1014" s="11" t="s">
        <v>2789</v>
      </c>
      <c r="M1014" s="11">
        <v>434194</v>
      </c>
      <c r="N1014" s="11">
        <v>400874</v>
      </c>
      <c r="O1014" s="11">
        <v>110</v>
      </c>
      <c r="P1014" s="11" t="s">
        <v>160</v>
      </c>
      <c r="Q1014" s="11" t="s">
        <v>2790</v>
      </c>
      <c r="R1014" s="11">
        <v>20</v>
      </c>
      <c r="S1014" s="11" t="s">
        <v>162</v>
      </c>
      <c r="T1014" s="11">
        <v>0</v>
      </c>
      <c r="U1014" s="11">
        <v>20</v>
      </c>
      <c r="W1014" s="11">
        <v>1</v>
      </c>
      <c r="X1014" s="11">
        <v>1</v>
      </c>
      <c r="Y1014" s="11">
        <v>0</v>
      </c>
      <c r="Z1014" s="11">
        <v>0</v>
      </c>
      <c r="AA1014" s="11">
        <v>0</v>
      </c>
      <c r="AB1014" s="11">
        <v>0</v>
      </c>
      <c r="AC1014" s="11">
        <v>0</v>
      </c>
      <c r="AD1014" s="11">
        <v>0</v>
      </c>
      <c r="AE1014" s="11">
        <v>0</v>
      </c>
      <c r="AF1014" s="11">
        <v>0</v>
      </c>
      <c r="AG1014" s="11">
        <v>0</v>
      </c>
      <c r="AH1014" s="11">
        <v>1</v>
      </c>
      <c r="AI1014" s="11">
        <v>0</v>
      </c>
      <c r="AJ1014" s="11">
        <v>0</v>
      </c>
      <c r="AK1014" s="11">
        <v>0</v>
      </c>
      <c r="AL1014" s="11">
        <v>0</v>
      </c>
      <c r="AM1014" s="11">
        <v>0</v>
      </c>
      <c r="AN1014" s="11" t="s">
        <v>1709</v>
      </c>
      <c r="AO1014" s="11">
        <v>0</v>
      </c>
      <c r="AQ1014" s="11" t="s">
        <v>141</v>
      </c>
      <c r="AR1014" s="11" t="s">
        <v>152</v>
      </c>
      <c r="AS1014" s="11" t="s">
        <v>153</v>
      </c>
      <c r="AT1014" s="11">
        <v>2</v>
      </c>
      <c r="AU1014" s="11">
        <v>0</v>
      </c>
      <c r="AW1014" s="11" t="s">
        <v>165</v>
      </c>
      <c r="AX1014" s="17"/>
      <c r="AY1014" s="11" t="s">
        <v>166</v>
      </c>
      <c r="BA1014" s="11" t="s">
        <v>827</v>
      </c>
      <c r="BB1014" s="11" t="s">
        <v>407</v>
      </c>
      <c r="BD1014" s="11" t="s">
        <v>827</v>
      </c>
      <c r="BE1014" s="11" t="s">
        <v>168</v>
      </c>
      <c r="BF1014" s="11" t="s">
        <v>169</v>
      </c>
      <c r="BG1014" s="11" t="s">
        <v>170</v>
      </c>
      <c r="BH1014" s="11" t="s">
        <v>171</v>
      </c>
      <c r="BI1014" s="11" t="s">
        <v>172</v>
      </c>
      <c r="BJ1014" s="11" t="s">
        <v>173</v>
      </c>
      <c r="BK1014" s="11">
        <v>0</v>
      </c>
      <c r="BL1014" s="11" t="s">
        <v>727</v>
      </c>
      <c r="BT1014" s="11" t="s">
        <v>175</v>
      </c>
      <c r="BU1014" s="11" t="s">
        <v>175</v>
      </c>
      <c r="BV1014" s="11" t="s">
        <v>175</v>
      </c>
      <c r="BW1014" s="11" t="s">
        <v>175</v>
      </c>
      <c r="BX1014" s="11" t="s">
        <v>175</v>
      </c>
      <c r="BY1014" s="11" t="s">
        <v>175</v>
      </c>
      <c r="BZ1014" s="11" t="s">
        <v>175</v>
      </c>
      <c r="CA1014" s="11" t="s">
        <v>175</v>
      </c>
      <c r="CB1014" s="11" t="s">
        <v>175</v>
      </c>
      <c r="CC1014" s="11" t="s">
        <v>175</v>
      </c>
      <c r="CD1014" s="11" t="s">
        <v>175</v>
      </c>
      <c r="CE1014" s="11" t="s">
        <v>175</v>
      </c>
      <c r="CF1014" s="14">
        <v>41411</v>
      </c>
      <c r="CG1014" s="14">
        <v>39884</v>
      </c>
    </row>
    <row r="1015" spans="1:85" ht="30" x14ac:dyDescent="0.25">
      <c r="A1015" s="11">
        <v>489</v>
      </c>
      <c r="B1015" s="11" t="s">
        <v>3922</v>
      </c>
      <c r="D1015" s="13">
        <v>489.1</v>
      </c>
      <c r="E1015" s="11" t="s">
        <v>24</v>
      </c>
      <c r="F1015" s="11" t="s">
        <v>141</v>
      </c>
      <c r="G1015" s="11" t="s">
        <v>226</v>
      </c>
      <c r="H1015" s="11" t="s">
        <v>227</v>
      </c>
      <c r="I1015" s="11" t="s">
        <v>141</v>
      </c>
      <c r="J1015" s="11" t="s">
        <v>1232</v>
      </c>
      <c r="K1015" s="14">
        <v>36929</v>
      </c>
      <c r="M1015" s="11">
        <v>374283</v>
      </c>
      <c r="N1015" s="11">
        <v>404072</v>
      </c>
      <c r="O1015" s="11">
        <v>109</v>
      </c>
      <c r="P1015" s="11" t="s">
        <v>229</v>
      </c>
      <c r="Q1015" s="11" t="s">
        <v>3923</v>
      </c>
      <c r="R1015" s="11">
        <v>10</v>
      </c>
      <c r="S1015" s="11" t="s">
        <v>211</v>
      </c>
      <c r="T1015" s="11">
        <v>96.7</v>
      </c>
      <c r="U1015" s="11">
        <v>0.1</v>
      </c>
      <c r="V1015" s="11" t="s">
        <v>231</v>
      </c>
      <c r="W1015" s="11">
        <v>1</v>
      </c>
      <c r="X1015" s="11">
        <v>0</v>
      </c>
      <c r="Y1015" s="11">
        <v>0</v>
      </c>
      <c r="Z1015" s="11">
        <v>1</v>
      </c>
      <c r="AA1015" s="11">
        <v>0</v>
      </c>
      <c r="AB1015" s="11">
        <v>0</v>
      </c>
      <c r="AC1015" s="11">
        <v>0</v>
      </c>
      <c r="AD1015" s="11">
        <v>0</v>
      </c>
      <c r="AE1015" s="11">
        <v>0</v>
      </c>
      <c r="AF1015" s="11">
        <v>0</v>
      </c>
      <c r="AG1015" s="11">
        <v>0</v>
      </c>
      <c r="AH1015" s="11">
        <v>0</v>
      </c>
      <c r="AI1015" s="11">
        <v>0</v>
      </c>
      <c r="AJ1015" s="11">
        <v>0</v>
      </c>
      <c r="AK1015" s="11">
        <v>0</v>
      </c>
      <c r="AL1015" s="11">
        <v>0</v>
      </c>
      <c r="AM1015" s="11">
        <v>0</v>
      </c>
      <c r="AN1015" s="11" t="s">
        <v>308</v>
      </c>
      <c r="AO1015" s="11">
        <v>0</v>
      </c>
      <c r="AQ1015" s="11" t="s">
        <v>141</v>
      </c>
      <c r="AR1015" s="11" t="s">
        <v>152</v>
      </c>
      <c r="AS1015" s="11" t="s">
        <v>232</v>
      </c>
      <c r="AT1015" s="11">
        <v>6</v>
      </c>
      <c r="AU1015" s="11">
        <v>6</v>
      </c>
      <c r="AX1015" s="17"/>
      <c r="CF1015" s="14">
        <v>41411</v>
      </c>
    </row>
    <row r="1016" spans="1:85" ht="45" x14ac:dyDescent="0.25">
      <c r="A1016" s="11">
        <v>342</v>
      </c>
      <c r="B1016" s="11" t="s">
        <v>2791</v>
      </c>
      <c r="D1016" s="13">
        <v>342.1</v>
      </c>
      <c r="E1016" s="11" t="s">
        <v>234</v>
      </c>
      <c r="F1016" s="11" t="s">
        <v>141</v>
      </c>
      <c r="G1016" s="11" t="s">
        <v>226</v>
      </c>
      <c r="H1016" s="11" t="s">
        <v>2792</v>
      </c>
      <c r="I1016" s="11" t="s">
        <v>144</v>
      </c>
      <c r="J1016" s="11" t="s">
        <v>1468</v>
      </c>
      <c r="K1016" s="14">
        <v>36192</v>
      </c>
      <c r="L1016" s="11" t="s">
        <v>2793</v>
      </c>
      <c r="M1016" s="11">
        <v>361799</v>
      </c>
      <c r="N1016" s="11">
        <v>404843</v>
      </c>
      <c r="O1016" s="11">
        <v>109</v>
      </c>
      <c r="P1016" s="11" t="s">
        <v>229</v>
      </c>
      <c r="Q1016" s="11" t="s">
        <v>2794</v>
      </c>
      <c r="R1016" s="11">
        <v>5</v>
      </c>
      <c r="S1016" s="11" t="s">
        <v>162</v>
      </c>
      <c r="T1016" s="11">
        <v>55</v>
      </c>
      <c r="U1016" s="11">
        <v>5</v>
      </c>
      <c r="V1016" s="11" t="s">
        <v>150</v>
      </c>
      <c r="W1016" s="11">
        <v>1</v>
      </c>
      <c r="X1016" s="11">
        <v>0</v>
      </c>
      <c r="Y1016" s="11">
        <v>0</v>
      </c>
      <c r="Z1016" s="11">
        <v>0</v>
      </c>
      <c r="AA1016" s="11">
        <v>0</v>
      </c>
      <c r="AB1016" s="11">
        <v>0</v>
      </c>
      <c r="AC1016" s="11">
        <v>0</v>
      </c>
      <c r="AD1016" s="11">
        <v>0</v>
      </c>
      <c r="AE1016" s="11">
        <v>0</v>
      </c>
      <c r="AF1016" s="11">
        <v>0</v>
      </c>
      <c r="AG1016" s="11">
        <v>0</v>
      </c>
      <c r="AH1016" s="11">
        <v>1</v>
      </c>
      <c r="AI1016" s="11">
        <v>1</v>
      </c>
      <c r="AJ1016" s="11">
        <v>0</v>
      </c>
      <c r="AK1016" s="11">
        <v>0</v>
      </c>
      <c r="AL1016" s="11">
        <v>0</v>
      </c>
      <c r="AM1016" s="11">
        <v>0</v>
      </c>
      <c r="AN1016" s="11" t="s">
        <v>1122</v>
      </c>
      <c r="AO1016" s="11">
        <v>0</v>
      </c>
      <c r="AQ1016" s="11" t="s">
        <v>141</v>
      </c>
      <c r="AR1016" s="11" t="s">
        <v>152</v>
      </c>
      <c r="AS1016" s="11" t="s">
        <v>153</v>
      </c>
      <c r="AT1016" s="11">
        <v>2</v>
      </c>
      <c r="AU1016" s="11">
        <v>2</v>
      </c>
      <c r="AX1016" s="17"/>
      <c r="CF1016" s="14">
        <v>41411</v>
      </c>
      <c r="CG1016" s="14">
        <v>39377</v>
      </c>
    </row>
    <row r="1017" spans="1:85" ht="45" x14ac:dyDescent="0.25">
      <c r="A1017" s="11">
        <v>342</v>
      </c>
      <c r="B1017" s="11" t="s">
        <v>2791</v>
      </c>
      <c r="D1017" s="13">
        <v>342.2</v>
      </c>
      <c r="E1017" s="11" t="s">
        <v>225</v>
      </c>
      <c r="F1017" s="11" t="s">
        <v>141</v>
      </c>
      <c r="G1017" s="11" t="s">
        <v>226</v>
      </c>
      <c r="H1017" s="11" t="s">
        <v>2792</v>
      </c>
      <c r="I1017" s="11" t="s">
        <v>144</v>
      </c>
      <c r="J1017" s="11" t="s">
        <v>1468</v>
      </c>
      <c r="K1017" s="14">
        <v>36192</v>
      </c>
      <c r="L1017" s="11" t="s">
        <v>2795</v>
      </c>
      <c r="M1017" s="11">
        <v>361763</v>
      </c>
      <c r="N1017" s="11">
        <v>404860</v>
      </c>
      <c r="O1017" s="11">
        <v>109</v>
      </c>
      <c r="P1017" s="11" t="s">
        <v>229</v>
      </c>
      <c r="Q1017" s="11" t="s">
        <v>2796</v>
      </c>
      <c r="R1017" s="11">
        <v>5</v>
      </c>
      <c r="S1017" s="11" t="s">
        <v>162</v>
      </c>
      <c r="T1017" s="11">
        <v>55</v>
      </c>
      <c r="U1017" s="11">
        <v>5</v>
      </c>
      <c r="V1017" s="11" t="s">
        <v>150</v>
      </c>
      <c r="W1017" s="11">
        <v>1</v>
      </c>
      <c r="X1017" s="11">
        <v>0</v>
      </c>
      <c r="Y1017" s="11">
        <v>0</v>
      </c>
      <c r="Z1017" s="11">
        <v>0</v>
      </c>
      <c r="AA1017" s="11">
        <v>0</v>
      </c>
      <c r="AB1017" s="11">
        <v>0</v>
      </c>
      <c r="AC1017" s="11">
        <v>0</v>
      </c>
      <c r="AD1017" s="11">
        <v>0</v>
      </c>
      <c r="AE1017" s="11">
        <v>0</v>
      </c>
      <c r="AF1017" s="11">
        <v>0</v>
      </c>
      <c r="AG1017" s="11">
        <v>0</v>
      </c>
      <c r="AH1017" s="11">
        <v>1</v>
      </c>
      <c r="AI1017" s="11">
        <v>1</v>
      </c>
      <c r="AJ1017" s="11">
        <v>0</v>
      </c>
      <c r="AK1017" s="11">
        <v>0</v>
      </c>
      <c r="AL1017" s="11">
        <v>0</v>
      </c>
      <c r="AM1017" s="11">
        <v>0</v>
      </c>
      <c r="AN1017" s="11" t="s">
        <v>1122</v>
      </c>
      <c r="AO1017" s="11">
        <v>0</v>
      </c>
      <c r="AQ1017" s="11" t="s">
        <v>141</v>
      </c>
      <c r="AR1017" s="11" t="s">
        <v>152</v>
      </c>
      <c r="AS1017" s="11" t="s">
        <v>153</v>
      </c>
      <c r="AT1017" s="11">
        <v>2</v>
      </c>
      <c r="AU1017" s="11">
        <v>0</v>
      </c>
      <c r="AX1017" s="17"/>
      <c r="CF1017" s="14">
        <v>41411</v>
      </c>
      <c r="CG1017" s="14">
        <v>39377</v>
      </c>
    </row>
    <row r="1018" spans="1:85" ht="45" x14ac:dyDescent="0.25">
      <c r="A1018" s="11">
        <v>342</v>
      </c>
      <c r="B1018" s="11" t="s">
        <v>2791</v>
      </c>
      <c r="D1018" s="13">
        <v>342.3</v>
      </c>
      <c r="E1018" s="11" t="s">
        <v>266</v>
      </c>
      <c r="F1018" s="11" t="s">
        <v>141</v>
      </c>
      <c r="G1018" s="11" t="s">
        <v>226</v>
      </c>
      <c r="H1018" s="11" t="s">
        <v>2792</v>
      </c>
      <c r="I1018" s="11" t="s">
        <v>144</v>
      </c>
      <c r="J1018" s="11" t="s">
        <v>1468</v>
      </c>
      <c r="K1018" s="14">
        <v>36192</v>
      </c>
      <c r="L1018" s="11" t="s">
        <v>2797</v>
      </c>
      <c r="M1018" s="11">
        <v>361784</v>
      </c>
      <c r="N1018" s="11">
        <v>404821</v>
      </c>
      <c r="O1018" s="11">
        <v>109</v>
      </c>
      <c r="P1018" s="11" t="s">
        <v>229</v>
      </c>
      <c r="Q1018" s="11" t="s">
        <v>2798</v>
      </c>
      <c r="R1018" s="11">
        <v>5</v>
      </c>
      <c r="S1018" s="11" t="s">
        <v>162</v>
      </c>
      <c r="T1018" s="11">
        <v>55</v>
      </c>
      <c r="U1018" s="11">
        <v>5</v>
      </c>
      <c r="V1018" s="11" t="s">
        <v>150</v>
      </c>
      <c r="W1018" s="11">
        <v>1</v>
      </c>
      <c r="X1018" s="11">
        <v>0</v>
      </c>
      <c r="Y1018" s="11">
        <v>0</v>
      </c>
      <c r="Z1018" s="11">
        <v>0</v>
      </c>
      <c r="AA1018" s="11">
        <v>0</v>
      </c>
      <c r="AB1018" s="11">
        <v>0</v>
      </c>
      <c r="AC1018" s="11">
        <v>0</v>
      </c>
      <c r="AD1018" s="11">
        <v>0</v>
      </c>
      <c r="AE1018" s="11">
        <v>0</v>
      </c>
      <c r="AF1018" s="11">
        <v>0</v>
      </c>
      <c r="AG1018" s="11">
        <v>0</v>
      </c>
      <c r="AH1018" s="11">
        <v>1</v>
      </c>
      <c r="AI1018" s="11">
        <v>1</v>
      </c>
      <c r="AJ1018" s="11">
        <v>0</v>
      </c>
      <c r="AK1018" s="11">
        <v>0</v>
      </c>
      <c r="AL1018" s="11">
        <v>0</v>
      </c>
      <c r="AM1018" s="11">
        <v>0</v>
      </c>
      <c r="AN1018" s="11" t="s">
        <v>1122</v>
      </c>
      <c r="AO1018" s="11">
        <v>0</v>
      </c>
      <c r="AQ1018" s="11" t="s">
        <v>141</v>
      </c>
      <c r="AR1018" s="11" t="s">
        <v>152</v>
      </c>
      <c r="AS1018" s="11" t="s">
        <v>153</v>
      </c>
      <c r="AT1018" s="11">
        <v>2</v>
      </c>
      <c r="AU1018" s="11">
        <v>0</v>
      </c>
      <c r="AX1018" s="17"/>
      <c r="CF1018" s="14">
        <v>41411</v>
      </c>
      <c r="CG1018" s="14">
        <v>39377</v>
      </c>
    </row>
    <row r="1019" spans="1:85" ht="45" x14ac:dyDescent="0.25">
      <c r="A1019" s="11">
        <v>342</v>
      </c>
      <c r="B1019" s="11" t="s">
        <v>2791</v>
      </c>
      <c r="D1019" s="13">
        <v>342.4</v>
      </c>
      <c r="E1019" s="11" t="s">
        <v>244</v>
      </c>
      <c r="F1019" s="11" t="s">
        <v>141</v>
      </c>
      <c r="G1019" s="11" t="s">
        <v>226</v>
      </c>
      <c r="H1019" s="11" t="s">
        <v>2792</v>
      </c>
      <c r="I1019" s="11" t="s">
        <v>144</v>
      </c>
      <c r="J1019" s="11" t="s">
        <v>1468</v>
      </c>
      <c r="K1019" s="14">
        <v>36192</v>
      </c>
      <c r="L1019" s="11" t="s">
        <v>2799</v>
      </c>
      <c r="M1019" s="11">
        <v>361771</v>
      </c>
      <c r="N1019" s="11">
        <v>404831</v>
      </c>
      <c r="O1019" s="11">
        <v>109</v>
      </c>
      <c r="P1019" s="11" t="s">
        <v>229</v>
      </c>
      <c r="Q1019" s="11" t="s">
        <v>2800</v>
      </c>
      <c r="R1019" s="11">
        <v>5</v>
      </c>
      <c r="S1019" s="11" t="s">
        <v>162</v>
      </c>
      <c r="T1019" s="11">
        <v>55</v>
      </c>
      <c r="U1019" s="11">
        <v>5</v>
      </c>
      <c r="V1019" s="11" t="s">
        <v>150</v>
      </c>
      <c r="W1019" s="11">
        <v>1</v>
      </c>
      <c r="X1019" s="11">
        <v>0</v>
      </c>
      <c r="Y1019" s="11">
        <v>0</v>
      </c>
      <c r="Z1019" s="11">
        <v>0</v>
      </c>
      <c r="AA1019" s="11">
        <v>0</v>
      </c>
      <c r="AB1019" s="11">
        <v>0</v>
      </c>
      <c r="AC1019" s="11">
        <v>0</v>
      </c>
      <c r="AD1019" s="11">
        <v>0</v>
      </c>
      <c r="AE1019" s="11">
        <v>0</v>
      </c>
      <c r="AF1019" s="11">
        <v>0</v>
      </c>
      <c r="AG1019" s="11">
        <v>0</v>
      </c>
      <c r="AH1019" s="11">
        <v>1</v>
      </c>
      <c r="AI1019" s="11">
        <v>1</v>
      </c>
      <c r="AJ1019" s="11">
        <v>0</v>
      </c>
      <c r="AK1019" s="11">
        <v>0</v>
      </c>
      <c r="AL1019" s="11">
        <v>0</v>
      </c>
      <c r="AM1019" s="11">
        <v>0</v>
      </c>
      <c r="AN1019" s="11" t="s">
        <v>1122</v>
      </c>
      <c r="AO1019" s="11">
        <v>0</v>
      </c>
      <c r="AQ1019" s="11" t="s">
        <v>141</v>
      </c>
      <c r="AR1019" s="11" t="s">
        <v>152</v>
      </c>
      <c r="AS1019" s="11" t="s">
        <v>153</v>
      </c>
      <c r="AT1019" s="11">
        <v>2</v>
      </c>
      <c r="AU1019" s="11">
        <v>0</v>
      </c>
      <c r="AX1019" s="17"/>
      <c r="CF1019" s="14">
        <v>41411</v>
      </c>
      <c r="CG1019" s="14">
        <v>39377</v>
      </c>
    </row>
    <row r="1020" spans="1:85" ht="30" x14ac:dyDescent="0.25">
      <c r="A1020" s="11">
        <v>526</v>
      </c>
      <c r="B1020" s="11" t="s">
        <v>4121</v>
      </c>
      <c r="D1020" s="13">
        <v>526.1</v>
      </c>
      <c r="E1020" s="11" t="s">
        <v>4122</v>
      </c>
      <c r="F1020" s="11" t="s">
        <v>141</v>
      </c>
      <c r="G1020" s="11" t="s">
        <v>429</v>
      </c>
      <c r="H1020" s="11" t="s">
        <v>35</v>
      </c>
      <c r="I1020" s="11" t="s">
        <v>144</v>
      </c>
      <c r="J1020" s="11" t="s">
        <v>1232</v>
      </c>
      <c r="K1020" s="14">
        <v>37104</v>
      </c>
      <c r="L1020" s="11" t="s">
        <v>4123</v>
      </c>
      <c r="M1020" s="11">
        <v>330175</v>
      </c>
      <c r="N1020" s="11">
        <v>692896</v>
      </c>
      <c r="O1020" s="11">
        <v>59</v>
      </c>
      <c r="P1020" s="11" t="s">
        <v>695</v>
      </c>
      <c r="Q1020" s="11" t="s">
        <v>4124</v>
      </c>
      <c r="R1020" s="11">
        <v>20</v>
      </c>
      <c r="S1020" s="11" t="s">
        <v>162</v>
      </c>
      <c r="T1020" s="11">
        <v>0</v>
      </c>
      <c r="U1020" s="11">
        <v>20</v>
      </c>
      <c r="W1020" s="11">
        <v>1</v>
      </c>
      <c r="X1020" s="11">
        <v>0</v>
      </c>
      <c r="Y1020" s="11">
        <v>0</v>
      </c>
      <c r="Z1020" s="11">
        <v>0</v>
      </c>
      <c r="AA1020" s="11">
        <v>0</v>
      </c>
      <c r="AB1020" s="11">
        <v>0</v>
      </c>
      <c r="AC1020" s="11">
        <v>0</v>
      </c>
      <c r="AD1020" s="11">
        <v>0</v>
      </c>
      <c r="AE1020" s="11">
        <v>0</v>
      </c>
      <c r="AF1020" s="11">
        <v>0</v>
      </c>
      <c r="AG1020" s="11">
        <v>0</v>
      </c>
      <c r="AH1020" s="11">
        <v>1</v>
      </c>
      <c r="AI1020" s="11">
        <v>0</v>
      </c>
      <c r="AJ1020" s="11">
        <v>0</v>
      </c>
      <c r="AK1020" s="11">
        <v>0</v>
      </c>
      <c r="AL1020" s="11">
        <v>0</v>
      </c>
      <c r="AM1020" s="11">
        <v>0</v>
      </c>
      <c r="AN1020" s="11" t="s">
        <v>154</v>
      </c>
      <c r="AO1020" s="11">
        <v>0</v>
      </c>
      <c r="AQ1020" s="11" t="s">
        <v>141</v>
      </c>
      <c r="AR1020" s="11" t="s">
        <v>220</v>
      </c>
      <c r="AS1020" s="11" t="s">
        <v>209</v>
      </c>
      <c r="AT1020" s="11">
        <v>12</v>
      </c>
      <c r="AU1020" s="11">
        <v>12</v>
      </c>
      <c r="AX1020" s="17"/>
      <c r="CF1020" s="14">
        <v>41411</v>
      </c>
    </row>
    <row r="1021" spans="1:85" ht="30" x14ac:dyDescent="0.25">
      <c r="A1021" s="11">
        <v>389</v>
      </c>
      <c r="B1021" s="11" t="s">
        <v>3155</v>
      </c>
      <c r="D1021" s="13">
        <v>389.1</v>
      </c>
      <c r="E1021" s="11" t="s">
        <v>3156</v>
      </c>
      <c r="F1021" s="11" t="s">
        <v>141</v>
      </c>
      <c r="G1021" s="11" t="s">
        <v>205</v>
      </c>
      <c r="H1021" s="11" t="s">
        <v>3157</v>
      </c>
      <c r="I1021" s="11" t="s">
        <v>141</v>
      </c>
      <c r="J1021" s="11" t="s">
        <v>3158</v>
      </c>
      <c r="K1021" s="14">
        <v>36281</v>
      </c>
      <c r="L1021" s="11" t="s">
        <v>3159</v>
      </c>
      <c r="M1021" s="11">
        <v>401012</v>
      </c>
      <c r="N1021" s="11">
        <v>383862</v>
      </c>
      <c r="O1021" s="11">
        <v>110</v>
      </c>
      <c r="P1021" s="11" t="s">
        <v>207</v>
      </c>
      <c r="Q1021" s="11" t="s">
        <v>3160</v>
      </c>
      <c r="R1021" s="11">
        <v>20</v>
      </c>
      <c r="S1021" s="11" t="s">
        <v>162</v>
      </c>
      <c r="T1021" s="11">
        <v>140</v>
      </c>
      <c r="U1021" s="11">
        <v>5</v>
      </c>
      <c r="V1021" s="11" t="s">
        <v>150</v>
      </c>
      <c r="W1021" s="11">
        <v>1</v>
      </c>
      <c r="X1021" s="11">
        <v>1</v>
      </c>
      <c r="Y1021" s="11">
        <v>0</v>
      </c>
      <c r="Z1021" s="11">
        <v>0</v>
      </c>
      <c r="AA1021" s="11">
        <v>0</v>
      </c>
      <c r="AB1021" s="11">
        <v>0</v>
      </c>
      <c r="AC1021" s="11">
        <v>0</v>
      </c>
      <c r="AD1021" s="11">
        <v>0</v>
      </c>
      <c r="AE1021" s="11">
        <v>0</v>
      </c>
      <c r="AF1021" s="11">
        <v>1</v>
      </c>
      <c r="AG1021" s="11">
        <v>0</v>
      </c>
      <c r="AH1021" s="11">
        <v>0</v>
      </c>
      <c r="AI1021" s="11">
        <v>0</v>
      </c>
      <c r="AJ1021" s="11">
        <v>0</v>
      </c>
      <c r="AK1021" s="11">
        <v>0</v>
      </c>
      <c r="AL1021" s="11">
        <v>0</v>
      </c>
      <c r="AM1021" s="11">
        <v>0</v>
      </c>
      <c r="AN1021" s="11" t="s">
        <v>972</v>
      </c>
      <c r="AO1021" s="11">
        <v>0</v>
      </c>
      <c r="AQ1021" s="11" t="s">
        <v>141</v>
      </c>
      <c r="AR1021" s="11" t="s">
        <v>152</v>
      </c>
      <c r="AS1021" s="11" t="s">
        <v>153</v>
      </c>
      <c r="AT1021" s="11">
        <v>2</v>
      </c>
      <c r="AU1021" s="11">
        <v>2</v>
      </c>
      <c r="AW1021" s="11" t="s">
        <v>165</v>
      </c>
      <c r="AX1021" s="17"/>
      <c r="AY1021" s="11" t="s">
        <v>166</v>
      </c>
      <c r="BA1021" s="11" t="s">
        <v>3161</v>
      </c>
      <c r="BB1021" s="11" t="s">
        <v>153</v>
      </c>
      <c r="BC1021" s="16">
        <v>2</v>
      </c>
      <c r="BD1021" s="11" t="s">
        <v>3162</v>
      </c>
      <c r="BE1021" s="11" t="s">
        <v>168</v>
      </c>
      <c r="BF1021" s="11" t="s">
        <v>169</v>
      </c>
      <c r="BG1021" s="11" t="s">
        <v>170</v>
      </c>
      <c r="BH1021" s="11" t="s">
        <v>171</v>
      </c>
      <c r="BI1021" s="11" t="s">
        <v>172</v>
      </c>
      <c r="BJ1021" s="11" t="s">
        <v>173</v>
      </c>
      <c r="BK1021" s="11">
        <v>1</v>
      </c>
      <c r="BQ1021" s="11" t="s">
        <v>174</v>
      </c>
      <c r="BT1021" s="11" t="s">
        <v>174</v>
      </c>
      <c r="BU1021" s="11" t="s">
        <v>175</v>
      </c>
      <c r="BV1021" s="11" t="s">
        <v>175</v>
      </c>
      <c r="BW1021" s="11" t="s">
        <v>174</v>
      </c>
      <c r="BX1021" s="11" t="s">
        <v>175</v>
      </c>
      <c r="BY1021" s="11" t="s">
        <v>175</v>
      </c>
      <c r="BZ1021" s="11" t="s">
        <v>174</v>
      </c>
      <c r="CA1021" s="11" t="s">
        <v>175</v>
      </c>
      <c r="CB1021" s="11" t="s">
        <v>175</v>
      </c>
      <c r="CC1021" s="11" t="s">
        <v>175</v>
      </c>
      <c r="CD1021" s="11" t="s">
        <v>175</v>
      </c>
      <c r="CE1021" s="11" t="s">
        <v>175</v>
      </c>
      <c r="CF1021" s="14">
        <v>41411</v>
      </c>
      <c r="CG1021" s="14">
        <v>41411</v>
      </c>
    </row>
    <row r="1022" spans="1:85" x14ac:dyDescent="0.25">
      <c r="A1022" s="11">
        <v>389</v>
      </c>
      <c r="B1022" s="11" t="s">
        <v>3155</v>
      </c>
      <c r="D1022" s="13">
        <v>389.2</v>
      </c>
      <c r="E1022" s="11" t="s">
        <v>1487</v>
      </c>
      <c r="F1022" s="11" t="s">
        <v>141</v>
      </c>
      <c r="G1022" s="11" t="s">
        <v>205</v>
      </c>
      <c r="H1022" s="11" t="s">
        <v>3157</v>
      </c>
      <c r="I1022" s="11" t="s">
        <v>141</v>
      </c>
      <c r="J1022" s="11" t="s">
        <v>3158</v>
      </c>
      <c r="K1022" s="14">
        <v>36281</v>
      </c>
      <c r="M1022" s="11">
        <v>401600</v>
      </c>
      <c r="N1022" s="11">
        <v>383900</v>
      </c>
      <c r="O1022" s="11">
        <v>110</v>
      </c>
      <c r="P1022" s="11" t="s">
        <v>207</v>
      </c>
      <c r="Q1022" s="11" t="s">
        <v>3163</v>
      </c>
      <c r="R1022" s="11">
        <v>200</v>
      </c>
      <c r="T1022" s="11">
        <v>0</v>
      </c>
      <c r="U1022" s="11">
        <v>20</v>
      </c>
      <c r="W1022" s="11">
        <v>1</v>
      </c>
      <c r="X1022" s="11">
        <v>0</v>
      </c>
      <c r="Y1022" s="11">
        <v>0</v>
      </c>
      <c r="Z1022" s="11">
        <v>1</v>
      </c>
      <c r="AA1022" s="11">
        <v>0</v>
      </c>
      <c r="AB1022" s="11">
        <v>0</v>
      </c>
      <c r="AC1022" s="11">
        <v>0</v>
      </c>
      <c r="AD1022" s="11">
        <v>0</v>
      </c>
      <c r="AE1022" s="11">
        <v>0</v>
      </c>
      <c r="AF1022" s="11">
        <v>0</v>
      </c>
      <c r="AG1022" s="11">
        <v>0</v>
      </c>
      <c r="AH1022" s="11">
        <v>0</v>
      </c>
      <c r="AI1022" s="11">
        <v>0</v>
      </c>
      <c r="AJ1022" s="11">
        <v>0</v>
      </c>
      <c r="AK1022" s="11">
        <v>0</v>
      </c>
      <c r="AL1022" s="11">
        <v>0</v>
      </c>
      <c r="AM1022" s="11">
        <v>0</v>
      </c>
      <c r="AN1022" s="11" t="s">
        <v>308</v>
      </c>
      <c r="AO1022" s="11">
        <v>0</v>
      </c>
      <c r="AQ1022" s="11" t="s">
        <v>141</v>
      </c>
      <c r="AS1022" s="11" t="s">
        <v>407</v>
      </c>
      <c r="AT1022" s="11">
        <v>0</v>
      </c>
      <c r="AU1022" s="11">
        <v>0</v>
      </c>
      <c r="AX1022" s="17"/>
      <c r="CF1022" s="14">
        <v>41411</v>
      </c>
    </row>
    <row r="1023" spans="1:85" ht="30" x14ac:dyDescent="0.25">
      <c r="A1023" s="11">
        <v>45</v>
      </c>
      <c r="B1023" s="11" t="s">
        <v>635</v>
      </c>
      <c r="D1023" s="13">
        <v>45.1</v>
      </c>
      <c r="E1023" s="11" t="s">
        <v>24</v>
      </c>
      <c r="F1023" s="11" t="s">
        <v>141</v>
      </c>
      <c r="G1023" s="11" t="s">
        <v>58</v>
      </c>
      <c r="H1023" s="11" t="s">
        <v>636</v>
      </c>
      <c r="I1023" s="11" t="s">
        <v>141</v>
      </c>
      <c r="J1023" s="11" t="s">
        <v>145</v>
      </c>
      <c r="K1023" s="14">
        <v>34608</v>
      </c>
      <c r="L1023" s="11" t="s">
        <v>637</v>
      </c>
      <c r="M1023" s="11">
        <v>419370</v>
      </c>
      <c r="N1023" s="11">
        <v>525530</v>
      </c>
      <c r="O1023" s="11">
        <v>92</v>
      </c>
      <c r="P1023" s="11" t="s">
        <v>216</v>
      </c>
      <c r="Q1023" s="11" t="s">
        <v>638</v>
      </c>
      <c r="R1023" s="11">
        <v>3</v>
      </c>
      <c r="S1023" s="11" t="s">
        <v>149</v>
      </c>
      <c r="T1023" s="11">
        <v>114.6</v>
      </c>
      <c r="U1023" s="11">
        <v>0.1</v>
      </c>
      <c r="V1023" s="11" t="s">
        <v>162</v>
      </c>
      <c r="W1023" s="11">
        <v>1</v>
      </c>
      <c r="X1023" s="11">
        <v>0</v>
      </c>
      <c r="Y1023" s="11">
        <v>0</v>
      </c>
      <c r="Z1023" s="11">
        <v>1</v>
      </c>
      <c r="AA1023" s="11">
        <v>0</v>
      </c>
      <c r="AB1023" s="11">
        <v>0</v>
      </c>
      <c r="AC1023" s="11">
        <v>0</v>
      </c>
      <c r="AD1023" s="11">
        <v>0</v>
      </c>
      <c r="AE1023" s="11">
        <v>0</v>
      </c>
      <c r="AF1023" s="11">
        <v>0</v>
      </c>
      <c r="AG1023" s="11">
        <v>0</v>
      </c>
      <c r="AH1023" s="11">
        <v>0</v>
      </c>
      <c r="AI1023" s="11">
        <v>0</v>
      </c>
      <c r="AJ1023" s="11">
        <v>0</v>
      </c>
      <c r="AK1023" s="11">
        <v>0</v>
      </c>
      <c r="AL1023" s="11">
        <v>0</v>
      </c>
      <c r="AM1023" s="11">
        <v>1</v>
      </c>
      <c r="AN1023" s="11" t="s">
        <v>639</v>
      </c>
      <c r="AO1023" s="11">
        <v>0</v>
      </c>
      <c r="AQ1023" s="11" t="s">
        <v>141</v>
      </c>
      <c r="AR1023" s="11" t="s">
        <v>220</v>
      </c>
      <c r="AS1023" s="11" t="s">
        <v>164</v>
      </c>
      <c r="AT1023" s="11">
        <v>4</v>
      </c>
      <c r="AU1023" s="11">
        <v>4</v>
      </c>
      <c r="AX1023" s="17"/>
      <c r="CF1023" s="14">
        <v>41411</v>
      </c>
    </row>
    <row r="1024" spans="1:85" ht="60" x14ac:dyDescent="0.25">
      <c r="A1024" s="11">
        <v>608</v>
      </c>
      <c r="B1024" s="11" t="s">
        <v>4591</v>
      </c>
      <c r="D1024" s="13">
        <v>608.1</v>
      </c>
      <c r="E1024" s="11" t="s">
        <v>4592</v>
      </c>
      <c r="F1024" s="11" t="s">
        <v>251</v>
      </c>
      <c r="G1024" s="11" t="s">
        <v>58</v>
      </c>
      <c r="H1024" s="11" t="s">
        <v>4557</v>
      </c>
      <c r="I1024" s="11" t="s">
        <v>253</v>
      </c>
      <c r="J1024" s="11" t="s">
        <v>2157</v>
      </c>
      <c r="K1024" s="14">
        <v>39022</v>
      </c>
      <c r="M1024" s="11">
        <v>367415</v>
      </c>
      <c r="N1024" s="11">
        <v>559535</v>
      </c>
      <c r="O1024" s="11">
        <v>86</v>
      </c>
      <c r="P1024" s="11" t="s">
        <v>1798</v>
      </c>
      <c r="Q1024" s="11" t="s">
        <v>4593</v>
      </c>
      <c r="R1024" s="11">
        <v>10</v>
      </c>
      <c r="S1024" s="11" t="s">
        <v>149</v>
      </c>
      <c r="T1024" s="11">
        <v>148</v>
      </c>
      <c r="U1024" s="11">
        <v>1</v>
      </c>
      <c r="V1024" s="11" t="s">
        <v>1526</v>
      </c>
      <c r="W1024" s="11">
        <v>1</v>
      </c>
      <c r="X1024" s="11">
        <v>0</v>
      </c>
      <c r="Y1024" s="11">
        <v>1</v>
      </c>
      <c r="Z1024" s="11">
        <v>0</v>
      </c>
      <c r="AA1024" s="11">
        <v>0</v>
      </c>
      <c r="AB1024" s="11">
        <v>0</v>
      </c>
      <c r="AC1024" s="11">
        <v>0</v>
      </c>
      <c r="AD1024" s="11">
        <v>0</v>
      </c>
      <c r="AE1024" s="11">
        <v>0</v>
      </c>
      <c r="AF1024" s="11">
        <v>1</v>
      </c>
      <c r="AG1024" s="11">
        <v>0</v>
      </c>
      <c r="AH1024" s="11">
        <v>0</v>
      </c>
      <c r="AI1024" s="11">
        <v>0</v>
      </c>
      <c r="AJ1024" s="11">
        <v>0</v>
      </c>
      <c r="AK1024" s="11">
        <v>0</v>
      </c>
      <c r="AL1024" s="11">
        <v>0</v>
      </c>
      <c r="AM1024" s="11">
        <v>0</v>
      </c>
      <c r="AN1024" s="11" t="s">
        <v>478</v>
      </c>
      <c r="AO1024" s="11">
        <v>0</v>
      </c>
      <c r="AQ1024" s="11" t="s">
        <v>256</v>
      </c>
      <c r="AR1024" s="11" t="s">
        <v>220</v>
      </c>
      <c r="AS1024" s="11" t="s">
        <v>257</v>
      </c>
      <c r="AT1024" s="11">
        <v>52</v>
      </c>
      <c r="AU1024" s="11">
        <v>52</v>
      </c>
      <c r="AW1024" s="11" t="s">
        <v>165</v>
      </c>
      <c r="AX1024" s="17"/>
      <c r="AY1024" s="11" t="s">
        <v>383</v>
      </c>
      <c r="BA1024" s="11" t="s">
        <v>4594</v>
      </c>
      <c r="BB1024" s="11" t="s">
        <v>259</v>
      </c>
      <c r="BC1024" s="16">
        <v>12</v>
      </c>
      <c r="BD1024" s="11" t="s">
        <v>4560</v>
      </c>
      <c r="BE1024" s="11" t="s">
        <v>168</v>
      </c>
      <c r="BF1024" s="11" t="s">
        <v>261</v>
      </c>
      <c r="BG1024" s="11" t="s">
        <v>262</v>
      </c>
      <c r="BH1024" s="11" t="s">
        <v>263</v>
      </c>
      <c r="BI1024" s="11" t="s">
        <v>172</v>
      </c>
      <c r="BJ1024" s="11" t="s">
        <v>173</v>
      </c>
      <c r="BK1024" s="11">
        <v>1</v>
      </c>
      <c r="BP1024" s="11" t="s">
        <v>174</v>
      </c>
      <c r="BR1024" s="11" t="s">
        <v>265</v>
      </c>
      <c r="BT1024" s="11" t="s">
        <v>265</v>
      </c>
      <c r="BU1024" s="11" t="s">
        <v>174</v>
      </c>
      <c r="BV1024" s="11" t="s">
        <v>174</v>
      </c>
      <c r="BW1024" s="11" t="s">
        <v>174</v>
      </c>
      <c r="BX1024" s="11" t="s">
        <v>174</v>
      </c>
      <c r="BY1024" s="11" t="s">
        <v>174</v>
      </c>
      <c r="BZ1024" s="11" t="s">
        <v>265</v>
      </c>
      <c r="CA1024" s="11" t="s">
        <v>174</v>
      </c>
      <c r="CB1024" s="11" t="s">
        <v>174</v>
      </c>
      <c r="CC1024" s="11" t="s">
        <v>174</v>
      </c>
      <c r="CD1024" s="11" t="s">
        <v>174</v>
      </c>
      <c r="CE1024" s="11" t="s">
        <v>174</v>
      </c>
      <c r="CF1024" s="14">
        <v>41411</v>
      </c>
      <c r="CG1024" s="14">
        <v>39889</v>
      </c>
    </row>
    <row r="1025" spans="1:85" ht="60" x14ac:dyDescent="0.25">
      <c r="A1025" s="11">
        <v>608</v>
      </c>
      <c r="B1025" s="11" t="s">
        <v>4591</v>
      </c>
      <c r="D1025" s="13">
        <v>608.20000000000005</v>
      </c>
      <c r="E1025" s="11" t="s">
        <v>4595</v>
      </c>
      <c r="F1025" s="11" t="s">
        <v>251</v>
      </c>
      <c r="G1025" s="11" t="s">
        <v>58</v>
      </c>
      <c r="H1025" s="11" t="s">
        <v>4557</v>
      </c>
      <c r="I1025" s="11" t="s">
        <v>253</v>
      </c>
      <c r="J1025" s="11" t="s">
        <v>2157</v>
      </c>
      <c r="K1025" s="14">
        <v>39022</v>
      </c>
      <c r="M1025" s="11">
        <v>367480</v>
      </c>
      <c r="N1025" s="11">
        <v>559620</v>
      </c>
      <c r="O1025" s="11">
        <v>86</v>
      </c>
      <c r="P1025" s="11" t="s">
        <v>1798</v>
      </c>
      <c r="Q1025" s="11" t="s">
        <v>4596</v>
      </c>
      <c r="R1025" s="11">
        <v>50</v>
      </c>
      <c r="S1025" s="11" t="s">
        <v>149</v>
      </c>
      <c r="T1025" s="11">
        <v>146</v>
      </c>
      <c r="U1025" s="11">
        <v>3</v>
      </c>
      <c r="V1025" s="11" t="s">
        <v>1526</v>
      </c>
      <c r="W1025" s="11">
        <v>1</v>
      </c>
      <c r="X1025" s="11">
        <v>0</v>
      </c>
      <c r="Y1025" s="11">
        <v>0</v>
      </c>
      <c r="Z1025" s="11">
        <v>0</v>
      </c>
      <c r="AA1025" s="11">
        <v>1</v>
      </c>
      <c r="AB1025" s="11">
        <v>0</v>
      </c>
      <c r="AC1025" s="11">
        <v>0</v>
      </c>
      <c r="AD1025" s="11">
        <v>0</v>
      </c>
      <c r="AE1025" s="11">
        <v>0</v>
      </c>
      <c r="AF1025" s="11">
        <v>1</v>
      </c>
      <c r="AG1025" s="11">
        <v>0</v>
      </c>
      <c r="AH1025" s="11">
        <v>0</v>
      </c>
      <c r="AI1025" s="11">
        <v>0</v>
      </c>
      <c r="AJ1025" s="11">
        <v>0</v>
      </c>
      <c r="AK1025" s="11">
        <v>0</v>
      </c>
      <c r="AL1025" s="11">
        <v>0</v>
      </c>
      <c r="AM1025" s="11">
        <v>0</v>
      </c>
      <c r="AN1025" s="11" t="s">
        <v>274</v>
      </c>
      <c r="AO1025" s="11">
        <v>0</v>
      </c>
      <c r="AQ1025" s="11" t="s">
        <v>256</v>
      </c>
      <c r="AR1025" s="11" t="s">
        <v>220</v>
      </c>
      <c r="AS1025" s="11" t="s">
        <v>257</v>
      </c>
      <c r="AT1025" s="11">
        <v>52</v>
      </c>
      <c r="AU1025" s="11">
        <v>0</v>
      </c>
      <c r="AX1025" s="17"/>
      <c r="CF1025" s="14">
        <v>41411</v>
      </c>
      <c r="CG1025" s="14">
        <v>39889</v>
      </c>
    </row>
    <row r="1026" spans="1:85" s="18" customFormat="1" ht="60" x14ac:dyDescent="0.25">
      <c r="A1026" s="11">
        <v>608</v>
      </c>
      <c r="B1026" s="11" t="s">
        <v>4591</v>
      </c>
      <c r="C1026" s="11"/>
      <c r="D1026" s="13">
        <v>608.29999999999995</v>
      </c>
      <c r="E1026" s="11" t="s">
        <v>4597</v>
      </c>
      <c r="F1026" s="11" t="s">
        <v>251</v>
      </c>
      <c r="G1026" s="11" t="s">
        <v>58</v>
      </c>
      <c r="H1026" s="11" t="s">
        <v>4557</v>
      </c>
      <c r="I1026" s="11" t="s">
        <v>253</v>
      </c>
      <c r="J1026" s="11" t="s">
        <v>2157</v>
      </c>
      <c r="K1026" s="14">
        <v>39022</v>
      </c>
      <c r="L1026" s="11"/>
      <c r="M1026" s="11">
        <v>367510</v>
      </c>
      <c r="N1026" s="11">
        <v>559700</v>
      </c>
      <c r="O1026" s="11">
        <v>86</v>
      </c>
      <c r="P1026" s="11" t="s">
        <v>1798</v>
      </c>
      <c r="Q1026" s="11" t="s">
        <v>4598</v>
      </c>
      <c r="R1026" s="11">
        <v>10</v>
      </c>
      <c r="S1026" s="11" t="s">
        <v>149</v>
      </c>
      <c r="T1026" s="11">
        <v>145</v>
      </c>
      <c r="U1026" s="11">
        <v>2</v>
      </c>
      <c r="V1026" s="11" t="s">
        <v>1526</v>
      </c>
      <c r="W1026" s="11">
        <v>1</v>
      </c>
      <c r="X1026" s="11">
        <v>0</v>
      </c>
      <c r="Y1026" s="11">
        <v>0</v>
      </c>
      <c r="Z1026" s="11">
        <v>0</v>
      </c>
      <c r="AA1026" s="11">
        <v>0</v>
      </c>
      <c r="AB1026" s="11">
        <v>0</v>
      </c>
      <c r="AC1026" s="11">
        <v>0</v>
      </c>
      <c r="AD1026" s="11">
        <v>1</v>
      </c>
      <c r="AE1026" s="11">
        <v>1</v>
      </c>
      <c r="AF1026" s="11">
        <v>1</v>
      </c>
      <c r="AG1026" s="11">
        <v>0</v>
      </c>
      <c r="AH1026" s="11">
        <v>0</v>
      </c>
      <c r="AI1026" s="11">
        <v>0</v>
      </c>
      <c r="AJ1026" s="11">
        <v>0</v>
      </c>
      <c r="AK1026" s="11">
        <v>0</v>
      </c>
      <c r="AL1026" s="11">
        <v>0</v>
      </c>
      <c r="AM1026" s="11">
        <v>0</v>
      </c>
      <c r="AN1026" s="11" t="s">
        <v>852</v>
      </c>
      <c r="AO1026" s="11">
        <v>0</v>
      </c>
      <c r="AP1026" s="11"/>
      <c r="AQ1026" s="11" t="s">
        <v>256</v>
      </c>
      <c r="AR1026" s="11" t="s">
        <v>220</v>
      </c>
      <c r="AS1026" s="11" t="s">
        <v>257</v>
      </c>
      <c r="AT1026" s="11">
        <v>52</v>
      </c>
      <c r="AU1026" s="11">
        <v>0</v>
      </c>
      <c r="AV1026" s="11"/>
      <c r="AW1026" s="11" t="s">
        <v>165</v>
      </c>
      <c r="AX1026" s="17"/>
      <c r="AY1026" s="11" t="s">
        <v>4599</v>
      </c>
      <c r="AZ1026" s="11"/>
      <c r="BA1026" s="11" t="s">
        <v>4594</v>
      </c>
      <c r="BB1026" s="11" t="s">
        <v>259</v>
      </c>
      <c r="BC1026" s="16">
        <v>12</v>
      </c>
      <c r="BD1026" s="11" t="s">
        <v>4560</v>
      </c>
      <c r="BE1026" s="11" t="s">
        <v>168</v>
      </c>
      <c r="BF1026" s="11" t="s">
        <v>169</v>
      </c>
      <c r="BG1026" s="11" t="s">
        <v>262</v>
      </c>
      <c r="BH1026" s="11" t="s">
        <v>263</v>
      </c>
      <c r="BI1026" s="11" t="s">
        <v>172</v>
      </c>
      <c r="BJ1026" s="11" t="s">
        <v>173</v>
      </c>
      <c r="BK1026" s="11">
        <v>1</v>
      </c>
      <c r="BL1026" s="11"/>
      <c r="BM1026" s="11"/>
      <c r="BN1026" s="11"/>
      <c r="BO1026" s="11"/>
      <c r="BP1026" s="11" t="s">
        <v>174</v>
      </c>
      <c r="BQ1026" s="11"/>
      <c r="BR1026" s="11" t="s">
        <v>265</v>
      </c>
      <c r="BS1026" s="11"/>
      <c r="BT1026" s="11" t="s">
        <v>265</v>
      </c>
      <c r="BU1026" s="11" t="s">
        <v>174</v>
      </c>
      <c r="BV1026" s="11" t="s">
        <v>174</v>
      </c>
      <c r="BW1026" s="11" t="s">
        <v>174</v>
      </c>
      <c r="BX1026" s="11" t="s">
        <v>174</v>
      </c>
      <c r="BY1026" s="11" t="s">
        <v>174</v>
      </c>
      <c r="BZ1026" s="11" t="s">
        <v>265</v>
      </c>
      <c r="CA1026" s="11" t="s">
        <v>174</v>
      </c>
      <c r="CB1026" s="11" t="s">
        <v>174</v>
      </c>
      <c r="CC1026" s="11" t="s">
        <v>174</v>
      </c>
      <c r="CD1026" s="11" t="s">
        <v>174</v>
      </c>
      <c r="CE1026" s="11" t="s">
        <v>174</v>
      </c>
      <c r="CF1026" s="14">
        <v>41411</v>
      </c>
      <c r="CG1026" s="14">
        <v>39889</v>
      </c>
    </row>
    <row r="1027" spans="1:85" s="18" customFormat="1" ht="60" x14ac:dyDescent="0.25">
      <c r="A1027" s="11">
        <v>608</v>
      </c>
      <c r="B1027" s="11" t="s">
        <v>4591</v>
      </c>
      <c r="C1027" s="11"/>
      <c r="D1027" s="13">
        <v>608.4</v>
      </c>
      <c r="E1027" s="11" t="s">
        <v>4600</v>
      </c>
      <c r="F1027" s="11" t="s">
        <v>251</v>
      </c>
      <c r="G1027" s="11" t="s">
        <v>58</v>
      </c>
      <c r="H1027" s="11" t="s">
        <v>4557</v>
      </c>
      <c r="I1027" s="11" t="s">
        <v>253</v>
      </c>
      <c r="J1027" s="11" t="s">
        <v>2157</v>
      </c>
      <c r="K1027" s="14">
        <v>37687</v>
      </c>
      <c r="L1027" s="11"/>
      <c r="M1027" s="11">
        <v>367350</v>
      </c>
      <c r="N1027" s="11">
        <v>559720</v>
      </c>
      <c r="O1027" s="11">
        <v>86</v>
      </c>
      <c r="P1027" s="11" t="s">
        <v>1798</v>
      </c>
      <c r="Q1027" s="11" t="s">
        <v>4601</v>
      </c>
      <c r="R1027" s="11">
        <v>5</v>
      </c>
      <c r="S1027" s="11" t="s">
        <v>149</v>
      </c>
      <c r="T1027" s="11">
        <v>145</v>
      </c>
      <c r="U1027" s="11">
        <v>1</v>
      </c>
      <c r="V1027" s="11" t="s">
        <v>1526</v>
      </c>
      <c r="W1027" s="11">
        <v>1</v>
      </c>
      <c r="X1027" s="11">
        <v>1</v>
      </c>
      <c r="Y1027" s="11">
        <v>0</v>
      </c>
      <c r="Z1027" s="11">
        <v>0</v>
      </c>
      <c r="AA1027" s="11">
        <v>0</v>
      </c>
      <c r="AB1027" s="11">
        <v>0</v>
      </c>
      <c r="AC1027" s="11">
        <v>0</v>
      </c>
      <c r="AD1027" s="11">
        <v>0</v>
      </c>
      <c r="AE1027" s="11">
        <v>0</v>
      </c>
      <c r="AF1027" s="11">
        <v>1</v>
      </c>
      <c r="AG1027" s="11">
        <v>0</v>
      </c>
      <c r="AH1027" s="11">
        <v>0</v>
      </c>
      <c r="AI1027" s="11">
        <v>0</v>
      </c>
      <c r="AJ1027" s="11">
        <v>0</v>
      </c>
      <c r="AK1027" s="11">
        <v>0</v>
      </c>
      <c r="AL1027" s="11">
        <v>0</v>
      </c>
      <c r="AM1027" s="11">
        <v>0</v>
      </c>
      <c r="AN1027" s="11" t="s">
        <v>972</v>
      </c>
      <c r="AO1027" s="11">
        <v>0</v>
      </c>
      <c r="AP1027" s="11"/>
      <c r="AQ1027" s="11" t="s">
        <v>256</v>
      </c>
      <c r="AR1027" s="11" t="s">
        <v>220</v>
      </c>
      <c r="AS1027" s="11" t="s">
        <v>257</v>
      </c>
      <c r="AT1027" s="11">
        <v>52</v>
      </c>
      <c r="AU1027" s="11">
        <v>0</v>
      </c>
      <c r="AV1027" s="11"/>
      <c r="AW1027" s="11"/>
      <c r="AX1027" s="17"/>
      <c r="AY1027" s="11"/>
      <c r="AZ1027" s="11"/>
      <c r="BA1027" s="11"/>
      <c r="BB1027" s="11"/>
      <c r="BC1027" s="16"/>
      <c r="BD1027" s="11"/>
      <c r="BE1027" s="11"/>
      <c r="BF1027" s="11"/>
      <c r="BG1027" s="11"/>
      <c r="BH1027" s="11"/>
      <c r="BI1027" s="11"/>
      <c r="BJ1027" s="11"/>
      <c r="BK1027" s="11"/>
      <c r="BL1027" s="11"/>
      <c r="BM1027" s="11"/>
      <c r="BN1027" s="11"/>
      <c r="BO1027" s="11"/>
      <c r="BP1027" s="11"/>
      <c r="BQ1027" s="11"/>
      <c r="BR1027" s="11"/>
      <c r="BS1027" s="11"/>
      <c r="BT1027" s="11"/>
      <c r="BU1027" s="11"/>
      <c r="BV1027" s="11"/>
      <c r="BW1027" s="11"/>
      <c r="BX1027" s="11"/>
      <c r="BY1027" s="11"/>
      <c r="BZ1027" s="11"/>
      <c r="CA1027" s="11"/>
      <c r="CB1027" s="11"/>
      <c r="CC1027" s="11"/>
      <c r="CD1027" s="11"/>
      <c r="CE1027" s="11"/>
      <c r="CF1027" s="14">
        <v>41411</v>
      </c>
      <c r="CG1027" s="14">
        <v>39889</v>
      </c>
    </row>
    <row r="1028" spans="1:85" s="18" customFormat="1" ht="60" x14ac:dyDescent="0.25">
      <c r="A1028" s="11">
        <v>608</v>
      </c>
      <c r="B1028" s="11" t="s">
        <v>4591</v>
      </c>
      <c r="C1028" s="11"/>
      <c r="D1028" s="13">
        <v>608.5</v>
      </c>
      <c r="E1028" s="11" t="s">
        <v>4602</v>
      </c>
      <c r="F1028" s="11" t="s">
        <v>251</v>
      </c>
      <c r="G1028" s="11" t="s">
        <v>58</v>
      </c>
      <c r="H1028" s="11" t="s">
        <v>4557</v>
      </c>
      <c r="I1028" s="11" t="s">
        <v>141</v>
      </c>
      <c r="J1028" s="11" t="s">
        <v>2157</v>
      </c>
      <c r="K1028" s="14">
        <v>37687</v>
      </c>
      <c r="L1028" s="11"/>
      <c r="M1028" s="11">
        <v>367720</v>
      </c>
      <c r="N1028" s="11">
        <v>559367</v>
      </c>
      <c r="O1028" s="11">
        <v>86</v>
      </c>
      <c r="P1028" s="11" t="s">
        <v>1798</v>
      </c>
      <c r="Q1028" s="11" t="s">
        <v>4603</v>
      </c>
      <c r="R1028" s="11">
        <v>3</v>
      </c>
      <c r="S1028" s="11" t="s">
        <v>149</v>
      </c>
      <c r="T1028" s="11">
        <v>149</v>
      </c>
      <c r="U1028" s="11">
        <v>5</v>
      </c>
      <c r="V1028" s="11" t="s">
        <v>150</v>
      </c>
      <c r="W1028" s="11">
        <v>1</v>
      </c>
      <c r="X1028" s="11">
        <v>1</v>
      </c>
      <c r="Y1028" s="11">
        <v>0</v>
      </c>
      <c r="Z1028" s="11">
        <v>0</v>
      </c>
      <c r="AA1028" s="11">
        <v>0</v>
      </c>
      <c r="AB1028" s="11">
        <v>0</v>
      </c>
      <c r="AC1028" s="11">
        <v>0</v>
      </c>
      <c r="AD1028" s="11">
        <v>0</v>
      </c>
      <c r="AE1028" s="11">
        <v>0</v>
      </c>
      <c r="AF1028" s="11">
        <v>1</v>
      </c>
      <c r="AG1028" s="11">
        <v>0</v>
      </c>
      <c r="AH1028" s="11">
        <v>0</v>
      </c>
      <c r="AI1028" s="11">
        <v>0</v>
      </c>
      <c r="AJ1028" s="11">
        <v>0</v>
      </c>
      <c r="AK1028" s="11">
        <v>0</v>
      </c>
      <c r="AL1028" s="11">
        <v>0</v>
      </c>
      <c r="AM1028" s="11">
        <v>0</v>
      </c>
      <c r="AN1028" s="11" t="s">
        <v>972</v>
      </c>
      <c r="AO1028" s="11">
        <v>0</v>
      </c>
      <c r="AP1028" s="11"/>
      <c r="AQ1028" s="11" t="s">
        <v>256</v>
      </c>
      <c r="AR1028" s="11" t="s">
        <v>220</v>
      </c>
      <c r="AS1028" s="11" t="s">
        <v>257</v>
      </c>
      <c r="AT1028" s="11">
        <v>52</v>
      </c>
      <c r="AU1028" s="11">
        <v>0</v>
      </c>
      <c r="AV1028" s="11"/>
      <c r="AW1028" s="11" t="s">
        <v>165</v>
      </c>
      <c r="AX1028" s="17"/>
      <c r="AY1028" s="11" t="s">
        <v>4604</v>
      </c>
      <c r="AZ1028" s="11"/>
      <c r="BA1028" s="11" t="s">
        <v>4594</v>
      </c>
      <c r="BB1028" s="11" t="s">
        <v>164</v>
      </c>
      <c r="BC1028" s="16">
        <v>4</v>
      </c>
      <c r="BD1028" s="11" t="s">
        <v>4560</v>
      </c>
      <c r="BE1028" s="11" t="s">
        <v>168</v>
      </c>
      <c r="BF1028" s="11" t="s">
        <v>169</v>
      </c>
      <c r="BG1028" s="11" t="s">
        <v>170</v>
      </c>
      <c r="BH1028" s="11" t="s">
        <v>263</v>
      </c>
      <c r="BI1028" s="11" t="s">
        <v>172</v>
      </c>
      <c r="BJ1028" s="11" t="s">
        <v>173</v>
      </c>
      <c r="BK1028" s="11">
        <v>1</v>
      </c>
      <c r="BL1028" s="11"/>
      <c r="BM1028" s="11"/>
      <c r="BN1028" s="11"/>
      <c r="BO1028" s="11"/>
      <c r="BP1028" s="11"/>
      <c r="BQ1028" s="11" t="s">
        <v>174</v>
      </c>
      <c r="BR1028" s="11"/>
      <c r="BS1028" s="11"/>
      <c r="BT1028" s="11" t="s">
        <v>174</v>
      </c>
      <c r="BU1028" s="11" t="s">
        <v>175</v>
      </c>
      <c r="BV1028" s="11" t="s">
        <v>175</v>
      </c>
      <c r="BW1028" s="11" t="s">
        <v>174</v>
      </c>
      <c r="BX1028" s="11" t="s">
        <v>175</v>
      </c>
      <c r="BY1028" s="11" t="s">
        <v>175</v>
      </c>
      <c r="BZ1028" s="11" t="s">
        <v>174</v>
      </c>
      <c r="CA1028" s="11" t="s">
        <v>175</v>
      </c>
      <c r="CB1028" s="11" t="s">
        <v>175</v>
      </c>
      <c r="CC1028" s="11" t="s">
        <v>175</v>
      </c>
      <c r="CD1028" s="11" t="s">
        <v>175</v>
      </c>
      <c r="CE1028" s="11" t="s">
        <v>175</v>
      </c>
      <c r="CF1028" s="14">
        <v>41411</v>
      </c>
      <c r="CG1028" s="14">
        <v>39889</v>
      </c>
    </row>
    <row r="1029" spans="1:85" s="18" customFormat="1" ht="60" x14ac:dyDescent="0.25">
      <c r="A1029" s="11">
        <v>608</v>
      </c>
      <c r="B1029" s="11" t="s">
        <v>4591</v>
      </c>
      <c r="C1029" s="11"/>
      <c r="D1029" s="13">
        <v>608.6</v>
      </c>
      <c r="E1029" s="11" t="s">
        <v>4605</v>
      </c>
      <c r="F1029" s="11" t="s">
        <v>251</v>
      </c>
      <c r="G1029" s="11" t="s">
        <v>58</v>
      </c>
      <c r="H1029" s="11" t="s">
        <v>4557</v>
      </c>
      <c r="I1029" s="11" t="s">
        <v>141</v>
      </c>
      <c r="J1029" s="11" t="s">
        <v>2157</v>
      </c>
      <c r="K1029" s="14">
        <v>37687</v>
      </c>
      <c r="L1029" s="11" t="s">
        <v>4606</v>
      </c>
      <c r="M1029" s="11">
        <v>367335</v>
      </c>
      <c r="N1029" s="11">
        <v>558993</v>
      </c>
      <c r="O1029" s="11">
        <v>86</v>
      </c>
      <c r="P1029" s="11" t="s">
        <v>1798</v>
      </c>
      <c r="Q1029" s="11" t="s">
        <v>4607</v>
      </c>
      <c r="R1029" s="11">
        <v>10</v>
      </c>
      <c r="S1029" s="11" t="s">
        <v>211</v>
      </c>
      <c r="T1029" s="11">
        <v>165</v>
      </c>
      <c r="U1029" s="11">
        <v>10</v>
      </c>
      <c r="V1029" s="11" t="s">
        <v>150</v>
      </c>
      <c r="W1029" s="11">
        <v>1</v>
      </c>
      <c r="X1029" s="11">
        <v>1</v>
      </c>
      <c r="Y1029" s="11">
        <v>0</v>
      </c>
      <c r="Z1029" s="11">
        <v>0</v>
      </c>
      <c r="AA1029" s="11">
        <v>0</v>
      </c>
      <c r="AB1029" s="11">
        <v>0</v>
      </c>
      <c r="AC1029" s="11">
        <v>0</v>
      </c>
      <c r="AD1029" s="11">
        <v>0</v>
      </c>
      <c r="AE1029" s="11">
        <v>0</v>
      </c>
      <c r="AF1029" s="11">
        <v>1</v>
      </c>
      <c r="AG1029" s="11">
        <v>0</v>
      </c>
      <c r="AH1029" s="11">
        <v>0</v>
      </c>
      <c r="AI1029" s="11">
        <v>0</v>
      </c>
      <c r="AJ1029" s="11">
        <v>0</v>
      </c>
      <c r="AK1029" s="11">
        <v>0</v>
      </c>
      <c r="AL1029" s="11">
        <v>0</v>
      </c>
      <c r="AM1029" s="11">
        <v>0</v>
      </c>
      <c r="AN1029" s="11" t="s">
        <v>972</v>
      </c>
      <c r="AO1029" s="11">
        <v>0</v>
      </c>
      <c r="AP1029" s="11"/>
      <c r="AQ1029" s="11" t="s">
        <v>256</v>
      </c>
      <c r="AR1029" s="11" t="s">
        <v>220</v>
      </c>
      <c r="AS1029" s="11" t="s">
        <v>257</v>
      </c>
      <c r="AT1029" s="11">
        <v>52</v>
      </c>
      <c r="AU1029" s="11">
        <v>0</v>
      </c>
      <c r="AV1029" s="11"/>
      <c r="AW1029" s="11" t="s">
        <v>165</v>
      </c>
      <c r="AX1029" s="17"/>
      <c r="AY1029" s="11" t="s">
        <v>4608</v>
      </c>
      <c r="AZ1029" s="11"/>
      <c r="BA1029" s="11" t="s">
        <v>4594</v>
      </c>
      <c r="BB1029" s="11" t="s">
        <v>164</v>
      </c>
      <c r="BC1029" s="16">
        <v>4</v>
      </c>
      <c r="BD1029" s="11" t="s">
        <v>4560</v>
      </c>
      <c r="BE1029" s="11" t="s">
        <v>168</v>
      </c>
      <c r="BF1029" s="11" t="s">
        <v>169</v>
      </c>
      <c r="BG1029" s="11" t="s">
        <v>170</v>
      </c>
      <c r="BH1029" s="11" t="s">
        <v>263</v>
      </c>
      <c r="BI1029" s="11" t="s">
        <v>172</v>
      </c>
      <c r="BJ1029" s="11" t="s">
        <v>173</v>
      </c>
      <c r="BK1029" s="11">
        <v>1</v>
      </c>
      <c r="BL1029" s="11"/>
      <c r="BM1029" s="11"/>
      <c r="BN1029" s="11"/>
      <c r="BO1029" s="11"/>
      <c r="BP1029" s="11"/>
      <c r="BQ1029" s="11" t="s">
        <v>174</v>
      </c>
      <c r="BR1029" s="11"/>
      <c r="BS1029" s="11"/>
      <c r="BT1029" s="11" t="s">
        <v>174</v>
      </c>
      <c r="BU1029" s="11" t="s">
        <v>175</v>
      </c>
      <c r="BV1029" s="11" t="s">
        <v>175</v>
      </c>
      <c r="BW1029" s="11" t="s">
        <v>174</v>
      </c>
      <c r="BX1029" s="11" t="s">
        <v>175</v>
      </c>
      <c r="BY1029" s="11" t="s">
        <v>175</v>
      </c>
      <c r="BZ1029" s="11" t="s">
        <v>174</v>
      </c>
      <c r="CA1029" s="11" t="s">
        <v>175</v>
      </c>
      <c r="CB1029" s="11" t="s">
        <v>175</v>
      </c>
      <c r="CC1029" s="11" t="s">
        <v>175</v>
      </c>
      <c r="CD1029" s="11" t="s">
        <v>175</v>
      </c>
      <c r="CE1029" s="11" t="s">
        <v>175</v>
      </c>
      <c r="CF1029" s="14">
        <v>41411</v>
      </c>
      <c r="CG1029" s="14">
        <v>39889</v>
      </c>
    </row>
    <row r="1030" spans="1:85" ht="60" x14ac:dyDescent="0.25">
      <c r="A1030" s="18">
        <v>608</v>
      </c>
      <c r="B1030" s="18" t="s">
        <v>4591</v>
      </c>
      <c r="D1030" s="19">
        <v>608.70000000000005</v>
      </c>
      <c r="E1030" s="18" t="s">
        <v>2621</v>
      </c>
      <c r="F1030" s="11" t="s">
        <v>251</v>
      </c>
      <c r="G1030" s="18" t="s">
        <v>58</v>
      </c>
      <c r="H1030" s="18" t="s">
        <v>4557</v>
      </c>
      <c r="I1030" s="18" t="s">
        <v>141</v>
      </c>
      <c r="J1030" s="18" t="s">
        <v>2157</v>
      </c>
      <c r="K1030" s="20">
        <v>37687</v>
      </c>
      <c r="L1030" s="18"/>
      <c r="M1030" s="18">
        <v>367440</v>
      </c>
      <c r="N1030" s="18">
        <v>559585</v>
      </c>
      <c r="O1030" s="18">
        <v>86</v>
      </c>
      <c r="P1030" s="18" t="s">
        <v>1798</v>
      </c>
      <c r="Q1030" s="24" t="s">
        <v>4609</v>
      </c>
      <c r="R1030" s="18">
        <v>20</v>
      </c>
      <c r="S1030" s="18" t="s">
        <v>149</v>
      </c>
      <c r="T1030" s="18"/>
      <c r="U1030" s="18"/>
      <c r="V1030" s="18"/>
      <c r="W1030" s="18">
        <v>1</v>
      </c>
      <c r="X1030" s="18">
        <v>0</v>
      </c>
      <c r="Y1030" s="18">
        <v>0</v>
      </c>
      <c r="Z1030" s="18">
        <v>0</v>
      </c>
      <c r="AA1030" s="18">
        <v>0</v>
      </c>
      <c r="AB1030" s="18">
        <v>0</v>
      </c>
      <c r="AC1030" s="18">
        <v>0</v>
      </c>
      <c r="AD1030" s="18">
        <v>0</v>
      </c>
      <c r="AE1030" s="18">
        <v>0</v>
      </c>
      <c r="AF1030" s="18">
        <v>1</v>
      </c>
      <c r="AG1030" s="18">
        <v>0</v>
      </c>
      <c r="AH1030" s="18">
        <v>0</v>
      </c>
      <c r="AI1030" s="18">
        <v>0</v>
      </c>
      <c r="AJ1030" s="18">
        <v>0</v>
      </c>
      <c r="AK1030" s="18">
        <v>0</v>
      </c>
      <c r="AL1030" s="18">
        <v>0</v>
      </c>
      <c r="AM1030" s="18">
        <v>0</v>
      </c>
      <c r="AN1030" s="18" t="s">
        <v>185</v>
      </c>
      <c r="AO1030" s="18">
        <v>0</v>
      </c>
      <c r="AP1030" s="18"/>
      <c r="AQ1030" s="18" t="s">
        <v>256</v>
      </c>
      <c r="AR1030" s="18" t="s">
        <v>220</v>
      </c>
      <c r="AS1030" s="11" t="s">
        <v>257</v>
      </c>
      <c r="AT1030" s="18">
        <v>52</v>
      </c>
      <c r="AU1030" s="11">
        <v>0</v>
      </c>
      <c r="AV1030" s="18"/>
      <c r="AW1030" s="11" t="s">
        <v>165</v>
      </c>
      <c r="AX1030" s="17"/>
      <c r="AY1030" s="11" t="s">
        <v>3088</v>
      </c>
      <c r="BA1030" s="11" t="s">
        <v>4594</v>
      </c>
      <c r="BB1030" s="11" t="s">
        <v>259</v>
      </c>
      <c r="BC1030" s="16">
        <v>12</v>
      </c>
      <c r="BD1030" s="11" t="s">
        <v>4560</v>
      </c>
      <c r="BE1030" s="11" t="s">
        <v>168</v>
      </c>
      <c r="BF1030" s="11" t="s">
        <v>169</v>
      </c>
      <c r="BG1030" s="11" t="s">
        <v>262</v>
      </c>
      <c r="BH1030" s="11" t="s">
        <v>263</v>
      </c>
      <c r="BI1030" s="11" t="s">
        <v>172</v>
      </c>
      <c r="BJ1030" s="11" t="s">
        <v>173</v>
      </c>
      <c r="BK1030" s="11">
        <v>1</v>
      </c>
      <c r="BP1030" s="11" t="s">
        <v>286</v>
      </c>
      <c r="BT1030" s="11" t="s">
        <v>286</v>
      </c>
      <c r="BU1030" s="11" t="s">
        <v>286</v>
      </c>
      <c r="BV1030" s="11" t="s">
        <v>286</v>
      </c>
      <c r="BW1030" s="11" t="s">
        <v>286</v>
      </c>
      <c r="BX1030" s="11" t="s">
        <v>286</v>
      </c>
      <c r="BY1030" s="11" t="s">
        <v>286</v>
      </c>
      <c r="BZ1030" s="11" t="s">
        <v>286</v>
      </c>
      <c r="CA1030" s="11" t="s">
        <v>286</v>
      </c>
      <c r="CB1030" s="11" t="s">
        <v>286</v>
      </c>
      <c r="CC1030" s="11" t="s">
        <v>286</v>
      </c>
      <c r="CD1030" s="11" t="s">
        <v>286</v>
      </c>
      <c r="CE1030" s="11" t="s">
        <v>286</v>
      </c>
      <c r="CF1030" s="14">
        <v>41411</v>
      </c>
      <c r="CG1030" s="14">
        <v>39889</v>
      </c>
    </row>
    <row r="1031" spans="1:85" ht="60" x14ac:dyDescent="0.25">
      <c r="A1031" s="18">
        <v>608</v>
      </c>
      <c r="B1031" s="18" t="s">
        <v>4591</v>
      </c>
      <c r="D1031" s="19">
        <v>608.9</v>
      </c>
      <c r="E1031" s="18" t="s">
        <v>3204</v>
      </c>
      <c r="F1031" s="11" t="s">
        <v>251</v>
      </c>
      <c r="G1031" s="18" t="s">
        <v>58</v>
      </c>
      <c r="H1031" s="18" t="s">
        <v>4557</v>
      </c>
      <c r="I1031" s="18" t="s">
        <v>141</v>
      </c>
      <c r="J1031" s="18" t="s">
        <v>2157</v>
      </c>
      <c r="K1031" s="20">
        <v>37687</v>
      </c>
      <c r="L1031" s="18"/>
      <c r="M1031" s="18">
        <v>367470</v>
      </c>
      <c r="N1031" s="18">
        <v>559610</v>
      </c>
      <c r="O1031" s="18">
        <v>86</v>
      </c>
      <c r="P1031" s="18" t="s">
        <v>1798</v>
      </c>
      <c r="Q1031" s="24" t="s">
        <v>4610</v>
      </c>
      <c r="R1031" s="18">
        <v>20</v>
      </c>
      <c r="S1031" s="18" t="s">
        <v>149</v>
      </c>
      <c r="T1031" s="18"/>
      <c r="U1031" s="18"/>
      <c r="V1031" s="18"/>
      <c r="W1031" s="18">
        <v>1</v>
      </c>
      <c r="X1031" s="18">
        <v>0</v>
      </c>
      <c r="Y1031" s="18">
        <v>0</v>
      </c>
      <c r="Z1031" s="18">
        <v>0</v>
      </c>
      <c r="AA1031" s="18">
        <v>0</v>
      </c>
      <c r="AB1031" s="18">
        <v>0</v>
      </c>
      <c r="AC1031" s="18">
        <v>0</v>
      </c>
      <c r="AD1031" s="18">
        <v>0</v>
      </c>
      <c r="AE1031" s="18">
        <v>0</v>
      </c>
      <c r="AF1031" s="18">
        <v>1</v>
      </c>
      <c r="AG1031" s="18">
        <v>0</v>
      </c>
      <c r="AH1031" s="18">
        <v>0</v>
      </c>
      <c r="AI1031" s="18">
        <v>0</v>
      </c>
      <c r="AJ1031" s="18">
        <v>0</v>
      </c>
      <c r="AK1031" s="18">
        <v>0</v>
      </c>
      <c r="AL1031" s="18">
        <v>0</v>
      </c>
      <c r="AM1031" s="18">
        <v>0</v>
      </c>
      <c r="AN1031" s="18" t="s">
        <v>185</v>
      </c>
      <c r="AO1031" s="18">
        <v>0</v>
      </c>
      <c r="AP1031" s="18"/>
      <c r="AQ1031" s="18" t="s">
        <v>256</v>
      </c>
      <c r="AR1031" s="18" t="s">
        <v>220</v>
      </c>
      <c r="AS1031" s="11" t="s">
        <v>257</v>
      </c>
      <c r="AT1031" s="18">
        <v>52</v>
      </c>
      <c r="AU1031" s="11">
        <v>0</v>
      </c>
      <c r="AV1031" s="18"/>
      <c r="AW1031" s="11" t="s">
        <v>165</v>
      </c>
      <c r="AX1031" s="17"/>
      <c r="AY1031" s="11" t="s">
        <v>4611</v>
      </c>
      <c r="BA1031" s="11" t="s">
        <v>4594</v>
      </c>
      <c r="BB1031" s="11" t="s">
        <v>259</v>
      </c>
      <c r="BC1031" s="16">
        <v>12</v>
      </c>
      <c r="BD1031" s="11" t="s">
        <v>4560</v>
      </c>
      <c r="BE1031" s="11" t="s">
        <v>168</v>
      </c>
      <c r="BF1031" s="11" t="s">
        <v>169</v>
      </c>
      <c r="BG1031" s="11" t="s">
        <v>262</v>
      </c>
      <c r="BH1031" s="11" t="s">
        <v>263</v>
      </c>
      <c r="BI1031" s="11" t="s">
        <v>172</v>
      </c>
      <c r="BJ1031" s="11" t="s">
        <v>173</v>
      </c>
      <c r="BK1031" s="11">
        <v>1</v>
      </c>
      <c r="BP1031" s="11" t="s">
        <v>286</v>
      </c>
      <c r="BT1031" s="11" t="s">
        <v>286</v>
      </c>
      <c r="BU1031" s="11" t="s">
        <v>286</v>
      </c>
      <c r="BV1031" s="11" t="s">
        <v>286</v>
      </c>
      <c r="BW1031" s="11" t="s">
        <v>286</v>
      </c>
      <c r="BX1031" s="11" t="s">
        <v>286</v>
      </c>
      <c r="BY1031" s="11" t="s">
        <v>286</v>
      </c>
      <c r="BZ1031" s="11" t="s">
        <v>286</v>
      </c>
      <c r="CA1031" s="11" t="s">
        <v>286</v>
      </c>
      <c r="CB1031" s="11" t="s">
        <v>286</v>
      </c>
      <c r="CC1031" s="11" t="s">
        <v>286</v>
      </c>
      <c r="CD1031" s="11" t="s">
        <v>286</v>
      </c>
      <c r="CE1031" s="11" t="s">
        <v>286</v>
      </c>
      <c r="CF1031" s="14">
        <v>41411</v>
      </c>
      <c r="CG1031" s="14">
        <v>39889</v>
      </c>
    </row>
    <row r="1032" spans="1:85" ht="60" x14ac:dyDescent="0.25">
      <c r="A1032" s="18">
        <v>608</v>
      </c>
      <c r="B1032" s="18" t="s">
        <v>4591</v>
      </c>
      <c r="D1032" s="19">
        <v>608.91</v>
      </c>
      <c r="E1032" s="18" t="s">
        <v>4612</v>
      </c>
      <c r="F1032" s="11" t="s">
        <v>251</v>
      </c>
      <c r="G1032" s="18" t="s">
        <v>58</v>
      </c>
      <c r="H1032" s="18" t="s">
        <v>4557</v>
      </c>
      <c r="I1032" s="18" t="s">
        <v>141</v>
      </c>
      <c r="J1032" s="18" t="s">
        <v>2157</v>
      </c>
      <c r="K1032" s="20">
        <v>37687</v>
      </c>
      <c r="L1032" s="18"/>
      <c r="M1032" s="18">
        <v>367500</v>
      </c>
      <c r="N1032" s="18">
        <v>559640</v>
      </c>
      <c r="O1032" s="18">
        <v>86</v>
      </c>
      <c r="P1032" s="18" t="s">
        <v>1798</v>
      </c>
      <c r="Q1032" s="24" t="s">
        <v>4613</v>
      </c>
      <c r="R1032" s="18">
        <v>20</v>
      </c>
      <c r="S1032" s="18" t="s">
        <v>149</v>
      </c>
      <c r="T1032" s="18"/>
      <c r="U1032" s="18"/>
      <c r="V1032" s="18"/>
      <c r="W1032" s="18">
        <v>1</v>
      </c>
      <c r="X1032" s="18">
        <v>0</v>
      </c>
      <c r="Y1032" s="18">
        <v>0</v>
      </c>
      <c r="Z1032" s="18">
        <v>0</v>
      </c>
      <c r="AA1032" s="18">
        <v>0</v>
      </c>
      <c r="AB1032" s="18">
        <v>0</v>
      </c>
      <c r="AC1032" s="18">
        <v>0</v>
      </c>
      <c r="AD1032" s="18">
        <v>0</v>
      </c>
      <c r="AE1032" s="18">
        <v>0</v>
      </c>
      <c r="AF1032" s="18">
        <v>1</v>
      </c>
      <c r="AG1032" s="18">
        <v>0</v>
      </c>
      <c r="AH1032" s="18">
        <v>0</v>
      </c>
      <c r="AI1032" s="18">
        <v>0</v>
      </c>
      <c r="AJ1032" s="18">
        <v>0</v>
      </c>
      <c r="AK1032" s="18">
        <v>0</v>
      </c>
      <c r="AL1032" s="18">
        <v>0</v>
      </c>
      <c r="AM1032" s="18">
        <v>0</v>
      </c>
      <c r="AN1032" s="18" t="s">
        <v>185</v>
      </c>
      <c r="AO1032" s="18">
        <v>0</v>
      </c>
      <c r="AP1032" s="18"/>
      <c r="AQ1032" s="18" t="s">
        <v>256</v>
      </c>
      <c r="AR1032" s="18" t="s">
        <v>220</v>
      </c>
      <c r="AS1032" s="11" t="s">
        <v>257</v>
      </c>
      <c r="AT1032" s="18">
        <v>52</v>
      </c>
      <c r="AU1032" s="11">
        <v>0</v>
      </c>
      <c r="AV1032" s="18"/>
      <c r="AW1032" s="11" t="s">
        <v>165</v>
      </c>
      <c r="AX1032" s="17"/>
      <c r="AY1032" s="11" t="s">
        <v>4614</v>
      </c>
      <c r="BA1032" s="11" t="s">
        <v>4594</v>
      </c>
      <c r="BB1032" s="11" t="s">
        <v>407</v>
      </c>
      <c r="BD1032" s="11" t="s">
        <v>4560</v>
      </c>
      <c r="BE1032" s="11" t="s">
        <v>168</v>
      </c>
      <c r="BF1032" s="11" t="s">
        <v>169</v>
      </c>
      <c r="BG1032" s="11" t="s">
        <v>262</v>
      </c>
      <c r="BH1032" s="11" t="s">
        <v>263</v>
      </c>
      <c r="BI1032" s="11" t="s">
        <v>172</v>
      </c>
      <c r="BJ1032" s="11" t="s">
        <v>173</v>
      </c>
      <c r="BK1032" s="11">
        <v>0</v>
      </c>
      <c r="BT1032" s="11" t="s">
        <v>175</v>
      </c>
      <c r="BU1032" s="11" t="s">
        <v>175</v>
      </c>
      <c r="BV1032" s="11" t="s">
        <v>175</v>
      </c>
      <c r="BW1032" s="11" t="s">
        <v>175</v>
      </c>
      <c r="BX1032" s="11" t="s">
        <v>175</v>
      </c>
      <c r="BY1032" s="11" t="s">
        <v>175</v>
      </c>
      <c r="BZ1032" s="11" t="s">
        <v>175</v>
      </c>
      <c r="CA1032" s="11" t="s">
        <v>175</v>
      </c>
      <c r="CB1032" s="11" t="s">
        <v>175</v>
      </c>
      <c r="CC1032" s="11" t="s">
        <v>175</v>
      </c>
      <c r="CD1032" s="11" t="s">
        <v>175</v>
      </c>
      <c r="CE1032" s="11" t="s">
        <v>175</v>
      </c>
      <c r="CF1032" s="14">
        <v>41411</v>
      </c>
      <c r="CG1032" s="14">
        <v>39889</v>
      </c>
    </row>
    <row r="1033" spans="1:85" ht="60" x14ac:dyDescent="0.25">
      <c r="A1033" s="18">
        <v>608</v>
      </c>
      <c r="B1033" s="18" t="s">
        <v>4591</v>
      </c>
      <c r="D1033" s="19">
        <v>608.91999999999996</v>
      </c>
      <c r="E1033" s="18" t="s">
        <v>4615</v>
      </c>
      <c r="F1033" s="11" t="s">
        <v>251</v>
      </c>
      <c r="G1033" s="18" t="s">
        <v>58</v>
      </c>
      <c r="H1033" s="18" t="s">
        <v>4557</v>
      </c>
      <c r="I1033" s="18" t="s">
        <v>141</v>
      </c>
      <c r="J1033" s="18" t="s">
        <v>2157</v>
      </c>
      <c r="K1033" s="20">
        <v>37687</v>
      </c>
      <c r="L1033" s="18"/>
      <c r="M1033" s="18">
        <v>367400</v>
      </c>
      <c r="N1033" s="18">
        <v>559600</v>
      </c>
      <c r="O1033" s="18">
        <v>86</v>
      </c>
      <c r="P1033" s="18" t="s">
        <v>1798</v>
      </c>
      <c r="Q1033" s="24" t="s">
        <v>4616</v>
      </c>
      <c r="R1033" s="18">
        <v>200</v>
      </c>
      <c r="S1033" s="18"/>
      <c r="T1033" s="18"/>
      <c r="U1033" s="18"/>
      <c r="V1033" s="18"/>
      <c r="W1033" s="18">
        <v>1</v>
      </c>
      <c r="X1033" s="18">
        <v>0</v>
      </c>
      <c r="Y1033" s="18">
        <v>0</v>
      </c>
      <c r="Z1033" s="18">
        <v>0</v>
      </c>
      <c r="AA1033" s="18">
        <v>0</v>
      </c>
      <c r="AB1033" s="18">
        <v>0</v>
      </c>
      <c r="AC1033" s="18">
        <v>0</v>
      </c>
      <c r="AD1033" s="18">
        <v>0</v>
      </c>
      <c r="AE1033" s="18">
        <v>0</v>
      </c>
      <c r="AF1033" s="18">
        <v>1</v>
      </c>
      <c r="AG1033" s="18">
        <v>0</v>
      </c>
      <c r="AH1033" s="18">
        <v>0</v>
      </c>
      <c r="AI1033" s="18">
        <v>0</v>
      </c>
      <c r="AJ1033" s="18">
        <v>0</v>
      </c>
      <c r="AK1033" s="18">
        <v>0</v>
      </c>
      <c r="AL1033" s="18">
        <v>0</v>
      </c>
      <c r="AM1033" s="18">
        <v>0</v>
      </c>
      <c r="AN1033" s="18" t="s">
        <v>185</v>
      </c>
      <c r="AO1033" s="18">
        <v>0</v>
      </c>
      <c r="AP1033" s="18"/>
      <c r="AQ1033" s="18" t="s">
        <v>256</v>
      </c>
      <c r="AR1033" s="18" t="s">
        <v>220</v>
      </c>
      <c r="AS1033" s="11" t="s">
        <v>257</v>
      </c>
      <c r="AT1033" s="18">
        <v>52</v>
      </c>
      <c r="AU1033" s="11">
        <v>0</v>
      </c>
      <c r="AV1033" s="18"/>
      <c r="AX1033" s="17"/>
      <c r="CF1033" s="14">
        <v>41411</v>
      </c>
      <c r="CG1033" s="14">
        <v>39889</v>
      </c>
    </row>
    <row r="1034" spans="1:85" ht="60" x14ac:dyDescent="0.25">
      <c r="A1034" s="11">
        <v>688</v>
      </c>
      <c r="B1034" s="11" t="s">
        <v>5158</v>
      </c>
      <c r="D1034" s="13">
        <v>688.1</v>
      </c>
      <c r="E1034" s="11" t="s">
        <v>5159</v>
      </c>
      <c r="F1034" s="11" t="s">
        <v>251</v>
      </c>
      <c r="G1034" s="11" t="s">
        <v>58</v>
      </c>
      <c r="H1034" s="11" t="s">
        <v>621</v>
      </c>
      <c r="I1034" s="11" t="s">
        <v>253</v>
      </c>
      <c r="J1034" s="11" t="s">
        <v>2157</v>
      </c>
      <c r="M1034" s="11">
        <v>425620</v>
      </c>
      <c r="N1034" s="11">
        <v>556740</v>
      </c>
      <c r="O1034" s="11">
        <v>88</v>
      </c>
      <c r="P1034" s="11" t="s">
        <v>216</v>
      </c>
      <c r="Q1034" s="11" t="s">
        <v>5160</v>
      </c>
      <c r="R1034" s="11">
        <v>20</v>
      </c>
      <c r="S1034" s="11" t="s">
        <v>149</v>
      </c>
      <c r="T1034" s="11">
        <v>15</v>
      </c>
      <c r="U1034" s="11">
        <v>5</v>
      </c>
      <c r="V1034" s="11" t="s">
        <v>150</v>
      </c>
      <c r="W1034" s="11">
        <v>1</v>
      </c>
      <c r="X1034" s="11">
        <v>0</v>
      </c>
      <c r="Y1034" s="11">
        <v>0</v>
      </c>
      <c r="Z1034" s="11">
        <v>0</v>
      </c>
      <c r="AA1034" s="11">
        <v>0</v>
      </c>
      <c r="AB1034" s="11">
        <v>0</v>
      </c>
      <c r="AC1034" s="11">
        <v>1</v>
      </c>
      <c r="AD1034" s="11">
        <v>1</v>
      </c>
      <c r="AE1034" s="11">
        <v>0</v>
      </c>
      <c r="AF1034" s="11">
        <v>1</v>
      </c>
      <c r="AG1034" s="11">
        <v>0</v>
      </c>
      <c r="AH1034" s="11">
        <v>0</v>
      </c>
      <c r="AI1034" s="11">
        <v>0</v>
      </c>
      <c r="AJ1034" s="11">
        <v>0</v>
      </c>
      <c r="AK1034" s="11">
        <v>0</v>
      </c>
      <c r="AL1034" s="11">
        <v>0</v>
      </c>
      <c r="AM1034" s="11">
        <v>0</v>
      </c>
      <c r="AN1034" s="11" t="s">
        <v>612</v>
      </c>
      <c r="AO1034" s="11">
        <v>0</v>
      </c>
      <c r="AQ1034" s="11" t="s">
        <v>256</v>
      </c>
      <c r="AR1034" s="11" t="s">
        <v>220</v>
      </c>
      <c r="AS1034" s="11" t="s">
        <v>209</v>
      </c>
      <c r="AT1034" s="11">
        <v>12</v>
      </c>
      <c r="AU1034" s="11">
        <v>12</v>
      </c>
      <c r="AW1034" s="11" t="s">
        <v>165</v>
      </c>
      <c r="AX1034" s="17"/>
      <c r="AY1034" s="11" t="s">
        <v>5161</v>
      </c>
      <c r="AZ1034" s="11" t="s">
        <v>5162</v>
      </c>
      <c r="BA1034" s="11" t="s">
        <v>5158</v>
      </c>
      <c r="BB1034" s="11" t="s">
        <v>259</v>
      </c>
      <c r="BC1034" s="16">
        <v>12</v>
      </c>
      <c r="BD1034" s="11" t="s">
        <v>5163</v>
      </c>
      <c r="BE1034" s="11" t="s">
        <v>168</v>
      </c>
      <c r="BF1034" s="11" t="s">
        <v>169</v>
      </c>
      <c r="BG1034" s="11" t="s">
        <v>262</v>
      </c>
      <c r="BH1034" s="11" t="s">
        <v>263</v>
      </c>
      <c r="BI1034" s="11" t="s">
        <v>172</v>
      </c>
      <c r="BJ1034" s="11" t="s">
        <v>173</v>
      </c>
      <c r="BK1034" s="11">
        <v>1</v>
      </c>
      <c r="BL1034" s="11" t="s">
        <v>5164</v>
      </c>
      <c r="BP1034" s="11" t="s">
        <v>318</v>
      </c>
      <c r="BT1034" s="11" t="s">
        <v>318</v>
      </c>
      <c r="BU1034" s="11" t="s">
        <v>318</v>
      </c>
      <c r="BV1034" s="11" t="s">
        <v>318</v>
      </c>
      <c r="BW1034" s="11" t="s">
        <v>318</v>
      </c>
      <c r="BX1034" s="11" t="s">
        <v>318</v>
      </c>
      <c r="BY1034" s="11" t="s">
        <v>318</v>
      </c>
      <c r="BZ1034" s="11" t="s">
        <v>318</v>
      </c>
      <c r="CA1034" s="11" t="s">
        <v>318</v>
      </c>
      <c r="CB1034" s="11" t="s">
        <v>318</v>
      </c>
      <c r="CC1034" s="11" t="s">
        <v>318</v>
      </c>
      <c r="CD1034" s="11" t="s">
        <v>318</v>
      </c>
      <c r="CE1034" s="11" t="s">
        <v>318</v>
      </c>
      <c r="CF1034" s="14">
        <v>41411</v>
      </c>
      <c r="CG1034" s="14">
        <v>40275</v>
      </c>
    </row>
    <row r="1035" spans="1:85" ht="60" x14ac:dyDescent="0.25">
      <c r="A1035" s="11">
        <v>688</v>
      </c>
      <c r="B1035" s="11" t="s">
        <v>5158</v>
      </c>
      <c r="D1035" s="13">
        <v>688.2</v>
      </c>
      <c r="E1035" s="11" t="s">
        <v>5165</v>
      </c>
      <c r="F1035" s="11" t="s">
        <v>251</v>
      </c>
      <c r="G1035" s="11" t="s">
        <v>58</v>
      </c>
      <c r="H1035" s="11" t="s">
        <v>621</v>
      </c>
      <c r="I1035" s="11" t="s">
        <v>253</v>
      </c>
      <c r="J1035" s="11" t="s">
        <v>2157</v>
      </c>
      <c r="M1035" s="11">
        <v>425750</v>
      </c>
      <c r="N1035" s="11">
        <v>556860</v>
      </c>
      <c r="O1035" s="11">
        <v>88</v>
      </c>
      <c r="P1035" s="11" t="s">
        <v>216</v>
      </c>
      <c r="Q1035" s="11" t="s">
        <v>5166</v>
      </c>
      <c r="R1035" s="11">
        <v>150</v>
      </c>
      <c r="S1035" s="11" t="s">
        <v>149</v>
      </c>
      <c r="T1035" s="11">
        <v>15</v>
      </c>
      <c r="U1035" s="11">
        <v>5</v>
      </c>
      <c r="V1035" s="11" t="s">
        <v>150</v>
      </c>
      <c r="W1035" s="11">
        <v>1</v>
      </c>
      <c r="X1035" s="11">
        <v>0</v>
      </c>
      <c r="Y1035" s="11">
        <v>0</v>
      </c>
      <c r="Z1035" s="11">
        <v>0</v>
      </c>
      <c r="AA1035" s="11">
        <v>1</v>
      </c>
      <c r="AB1035" s="11">
        <v>0</v>
      </c>
      <c r="AC1035" s="11">
        <v>0</v>
      </c>
      <c r="AD1035" s="11">
        <v>0</v>
      </c>
      <c r="AE1035" s="11">
        <v>0</v>
      </c>
      <c r="AF1035" s="11">
        <v>0</v>
      </c>
      <c r="AG1035" s="11">
        <v>0</v>
      </c>
      <c r="AH1035" s="11">
        <v>0</v>
      </c>
      <c r="AI1035" s="11">
        <v>0</v>
      </c>
      <c r="AJ1035" s="11">
        <v>0</v>
      </c>
      <c r="AK1035" s="11">
        <v>0</v>
      </c>
      <c r="AL1035" s="11">
        <v>0</v>
      </c>
      <c r="AM1035" s="11">
        <v>0</v>
      </c>
      <c r="AN1035" s="11" t="s">
        <v>557</v>
      </c>
      <c r="AO1035" s="11">
        <v>0</v>
      </c>
      <c r="AQ1035" s="11" t="s">
        <v>256</v>
      </c>
      <c r="AR1035" s="11" t="s">
        <v>220</v>
      </c>
      <c r="AS1035" s="11" t="s">
        <v>209</v>
      </c>
      <c r="AT1035" s="11">
        <v>12</v>
      </c>
      <c r="AU1035" s="11">
        <v>0</v>
      </c>
      <c r="AX1035" s="17"/>
      <c r="CF1035" s="14">
        <v>41411</v>
      </c>
    </row>
    <row r="1036" spans="1:85" ht="60" x14ac:dyDescent="0.25">
      <c r="A1036" s="11">
        <v>688</v>
      </c>
      <c r="B1036" s="11" t="s">
        <v>5158</v>
      </c>
      <c r="D1036" s="13">
        <v>688.3</v>
      </c>
      <c r="E1036" s="11" t="s">
        <v>5167</v>
      </c>
      <c r="F1036" s="11" t="s">
        <v>251</v>
      </c>
      <c r="G1036" s="11" t="s">
        <v>58</v>
      </c>
      <c r="H1036" s="11" t="s">
        <v>621</v>
      </c>
      <c r="I1036" s="11" t="s">
        <v>253</v>
      </c>
      <c r="J1036" s="11" t="s">
        <v>2157</v>
      </c>
      <c r="M1036" s="11">
        <v>425830</v>
      </c>
      <c r="N1036" s="11">
        <v>556970</v>
      </c>
      <c r="O1036" s="11">
        <v>88</v>
      </c>
      <c r="P1036" s="11" t="s">
        <v>216</v>
      </c>
      <c r="Q1036" s="11" t="s">
        <v>5168</v>
      </c>
      <c r="R1036" s="11">
        <v>10</v>
      </c>
      <c r="S1036" s="11" t="s">
        <v>218</v>
      </c>
      <c r="T1036" s="11">
        <v>15</v>
      </c>
      <c r="U1036" s="11">
        <v>5</v>
      </c>
      <c r="V1036" s="11" t="s">
        <v>150</v>
      </c>
      <c r="W1036" s="11">
        <v>1</v>
      </c>
      <c r="X1036" s="11">
        <v>0</v>
      </c>
      <c r="Y1036" s="11">
        <v>0</v>
      </c>
      <c r="Z1036" s="11">
        <v>0</v>
      </c>
      <c r="AA1036" s="11">
        <v>0</v>
      </c>
      <c r="AB1036" s="11">
        <v>0</v>
      </c>
      <c r="AC1036" s="11">
        <v>0</v>
      </c>
      <c r="AD1036" s="11">
        <v>1</v>
      </c>
      <c r="AE1036" s="11">
        <v>0</v>
      </c>
      <c r="AF1036" s="11">
        <v>0</v>
      </c>
      <c r="AG1036" s="11">
        <v>0</v>
      </c>
      <c r="AH1036" s="11">
        <v>0</v>
      </c>
      <c r="AI1036" s="11">
        <v>0</v>
      </c>
      <c r="AJ1036" s="11">
        <v>0</v>
      </c>
      <c r="AK1036" s="11">
        <v>0</v>
      </c>
      <c r="AL1036" s="11">
        <v>0</v>
      </c>
      <c r="AM1036" s="11">
        <v>0</v>
      </c>
      <c r="AN1036" s="11" t="s">
        <v>434</v>
      </c>
      <c r="AO1036" s="11">
        <v>0</v>
      </c>
      <c r="AQ1036" s="11" t="s">
        <v>256</v>
      </c>
      <c r="AR1036" s="11" t="s">
        <v>220</v>
      </c>
      <c r="AS1036" s="11" t="s">
        <v>209</v>
      </c>
      <c r="AT1036" s="11">
        <v>12</v>
      </c>
      <c r="AU1036" s="11">
        <v>0</v>
      </c>
      <c r="AV1036" s="11" t="s">
        <v>282</v>
      </c>
      <c r="AW1036" s="11" t="s">
        <v>165</v>
      </c>
      <c r="AX1036" s="17"/>
      <c r="AY1036" s="11" t="s">
        <v>5169</v>
      </c>
      <c r="BA1036" s="11" t="s">
        <v>5158</v>
      </c>
      <c r="BB1036" s="11" t="s">
        <v>259</v>
      </c>
      <c r="BC1036" s="16">
        <v>12</v>
      </c>
      <c r="BD1036" s="11" t="s">
        <v>5163</v>
      </c>
      <c r="BE1036" s="11" t="s">
        <v>168</v>
      </c>
      <c r="BF1036" s="11" t="s">
        <v>169</v>
      </c>
      <c r="BG1036" s="11" t="s">
        <v>262</v>
      </c>
      <c r="BH1036" s="11" t="s">
        <v>263</v>
      </c>
      <c r="BI1036" s="11" t="s">
        <v>172</v>
      </c>
      <c r="BJ1036" s="11" t="s">
        <v>173</v>
      </c>
      <c r="BK1036" s="11">
        <v>1</v>
      </c>
      <c r="BL1036" s="11" t="s">
        <v>5164</v>
      </c>
      <c r="BP1036" s="11" t="s">
        <v>318</v>
      </c>
      <c r="BT1036" s="11" t="s">
        <v>318</v>
      </c>
      <c r="BU1036" s="11" t="s">
        <v>318</v>
      </c>
      <c r="BV1036" s="11" t="s">
        <v>318</v>
      </c>
      <c r="BW1036" s="11" t="s">
        <v>318</v>
      </c>
      <c r="BX1036" s="11" t="s">
        <v>318</v>
      </c>
      <c r="BY1036" s="11" t="s">
        <v>318</v>
      </c>
      <c r="BZ1036" s="11" t="s">
        <v>318</v>
      </c>
      <c r="CA1036" s="11" t="s">
        <v>318</v>
      </c>
      <c r="CB1036" s="11" t="s">
        <v>318</v>
      </c>
      <c r="CC1036" s="11" t="s">
        <v>318</v>
      </c>
      <c r="CD1036" s="11" t="s">
        <v>318</v>
      </c>
      <c r="CE1036" s="11" t="s">
        <v>318</v>
      </c>
      <c r="CF1036" s="14">
        <v>41411</v>
      </c>
      <c r="CG1036" s="14">
        <v>40275</v>
      </c>
    </row>
    <row r="1037" spans="1:85" ht="60" x14ac:dyDescent="0.25">
      <c r="A1037" s="11">
        <v>688</v>
      </c>
      <c r="B1037" s="11" t="s">
        <v>5158</v>
      </c>
      <c r="D1037" s="13">
        <v>688.4</v>
      </c>
      <c r="E1037" s="11" t="s">
        <v>5170</v>
      </c>
      <c r="F1037" s="11" t="s">
        <v>251</v>
      </c>
      <c r="G1037" s="11" t="s">
        <v>58</v>
      </c>
      <c r="H1037" s="11" t="s">
        <v>621</v>
      </c>
      <c r="I1037" s="11" t="s">
        <v>253</v>
      </c>
      <c r="J1037" s="11" t="s">
        <v>2157</v>
      </c>
      <c r="M1037" s="11">
        <v>425780</v>
      </c>
      <c r="N1037" s="11">
        <v>556710</v>
      </c>
      <c r="O1037" s="11">
        <v>88</v>
      </c>
      <c r="P1037" s="11" t="s">
        <v>216</v>
      </c>
      <c r="Q1037" s="11" t="s">
        <v>5171</v>
      </c>
      <c r="R1037" s="11">
        <v>150</v>
      </c>
      <c r="S1037" s="11" t="s">
        <v>149</v>
      </c>
      <c r="T1037" s="11">
        <v>15</v>
      </c>
      <c r="U1037" s="11">
        <v>5</v>
      </c>
      <c r="V1037" s="11" t="s">
        <v>150</v>
      </c>
      <c r="W1037" s="11">
        <v>1</v>
      </c>
      <c r="X1037" s="11">
        <v>0</v>
      </c>
      <c r="Y1037" s="11">
        <v>0</v>
      </c>
      <c r="Z1037" s="11">
        <v>0</v>
      </c>
      <c r="AA1037" s="11">
        <v>1</v>
      </c>
      <c r="AB1037" s="11">
        <v>0</v>
      </c>
      <c r="AC1037" s="11">
        <v>0</v>
      </c>
      <c r="AD1037" s="11">
        <v>0</v>
      </c>
      <c r="AE1037" s="11">
        <v>0</v>
      </c>
      <c r="AF1037" s="11">
        <v>0</v>
      </c>
      <c r="AG1037" s="11">
        <v>0</v>
      </c>
      <c r="AH1037" s="11">
        <v>0</v>
      </c>
      <c r="AI1037" s="11">
        <v>0</v>
      </c>
      <c r="AJ1037" s="11">
        <v>0</v>
      </c>
      <c r="AK1037" s="11">
        <v>0</v>
      </c>
      <c r="AL1037" s="11">
        <v>0</v>
      </c>
      <c r="AM1037" s="11">
        <v>0</v>
      </c>
      <c r="AN1037" s="11" t="s">
        <v>557</v>
      </c>
      <c r="AO1037" s="11">
        <v>0</v>
      </c>
      <c r="AQ1037" s="11" t="s">
        <v>256</v>
      </c>
      <c r="AR1037" s="11" t="s">
        <v>220</v>
      </c>
      <c r="AS1037" s="11" t="s">
        <v>209</v>
      </c>
      <c r="AT1037" s="11">
        <v>12</v>
      </c>
      <c r="AU1037" s="11">
        <v>0</v>
      </c>
      <c r="AX1037" s="17"/>
      <c r="CF1037" s="14">
        <v>41411</v>
      </c>
    </row>
    <row r="1038" spans="1:85" s="18" customFormat="1" ht="60" x14ac:dyDescent="0.25">
      <c r="A1038" s="11">
        <v>688</v>
      </c>
      <c r="B1038" s="11" t="s">
        <v>5158</v>
      </c>
      <c r="C1038" s="11"/>
      <c r="D1038" s="13">
        <v>688.5</v>
      </c>
      <c r="E1038" s="11" t="s">
        <v>5172</v>
      </c>
      <c r="F1038" s="11" t="s">
        <v>251</v>
      </c>
      <c r="G1038" s="11" t="s">
        <v>58</v>
      </c>
      <c r="H1038" s="11" t="s">
        <v>621</v>
      </c>
      <c r="I1038" s="11" t="s">
        <v>253</v>
      </c>
      <c r="J1038" s="11" t="s">
        <v>2157</v>
      </c>
      <c r="K1038" s="14"/>
      <c r="L1038" s="11"/>
      <c r="M1038" s="11">
        <v>425970</v>
      </c>
      <c r="N1038" s="11">
        <v>556780</v>
      </c>
      <c r="O1038" s="11">
        <v>88</v>
      </c>
      <c r="P1038" s="11" t="s">
        <v>216</v>
      </c>
      <c r="Q1038" s="11" t="s">
        <v>5173</v>
      </c>
      <c r="R1038" s="11">
        <v>10</v>
      </c>
      <c r="S1038" s="11" t="s">
        <v>218</v>
      </c>
      <c r="T1038" s="11">
        <v>15</v>
      </c>
      <c r="U1038" s="11">
        <v>5</v>
      </c>
      <c r="V1038" s="11" t="s">
        <v>150</v>
      </c>
      <c r="W1038" s="11">
        <v>1</v>
      </c>
      <c r="X1038" s="11">
        <v>0</v>
      </c>
      <c r="Y1038" s="11">
        <v>0</v>
      </c>
      <c r="Z1038" s="11">
        <v>0</v>
      </c>
      <c r="AA1038" s="11">
        <v>0</v>
      </c>
      <c r="AB1038" s="11">
        <v>0</v>
      </c>
      <c r="AC1038" s="11">
        <v>0</v>
      </c>
      <c r="AD1038" s="11">
        <v>1</v>
      </c>
      <c r="AE1038" s="11">
        <v>0</v>
      </c>
      <c r="AF1038" s="11">
        <v>0</v>
      </c>
      <c r="AG1038" s="11">
        <v>0</v>
      </c>
      <c r="AH1038" s="11">
        <v>0</v>
      </c>
      <c r="AI1038" s="11">
        <v>0</v>
      </c>
      <c r="AJ1038" s="11">
        <v>0</v>
      </c>
      <c r="AK1038" s="11">
        <v>0</v>
      </c>
      <c r="AL1038" s="11">
        <v>0</v>
      </c>
      <c r="AM1038" s="11">
        <v>0</v>
      </c>
      <c r="AN1038" s="11" t="s">
        <v>434</v>
      </c>
      <c r="AO1038" s="11">
        <v>0</v>
      </c>
      <c r="AP1038" s="11"/>
      <c r="AQ1038" s="11" t="s">
        <v>256</v>
      </c>
      <c r="AR1038" s="11" t="s">
        <v>220</v>
      </c>
      <c r="AS1038" s="11" t="s">
        <v>209</v>
      </c>
      <c r="AT1038" s="11">
        <v>12</v>
      </c>
      <c r="AU1038" s="11">
        <v>0</v>
      </c>
      <c r="AV1038" s="11" t="s">
        <v>282</v>
      </c>
      <c r="AW1038" s="11" t="s">
        <v>165</v>
      </c>
      <c r="AX1038" s="17"/>
      <c r="AY1038" s="11" t="s">
        <v>5174</v>
      </c>
      <c r="AZ1038" s="11"/>
      <c r="BA1038" s="11" t="s">
        <v>5158</v>
      </c>
      <c r="BB1038" s="11" t="s">
        <v>259</v>
      </c>
      <c r="BC1038" s="16">
        <v>12</v>
      </c>
      <c r="BD1038" s="11" t="s">
        <v>5163</v>
      </c>
      <c r="BE1038" s="11" t="s">
        <v>168</v>
      </c>
      <c r="BF1038" s="11" t="s">
        <v>169</v>
      </c>
      <c r="BG1038" s="11" t="s">
        <v>262</v>
      </c>
      <c r="BH1038" s="11" t="s">
        <v>263</v>
      </c>
      <c r="BI1038" s="11" t="s">
        <v>172</v>
      </c>
      <c r="BJ1038" s="11" t="s">
        <v>173</v>
      </c>
      <c r="BK1038" s="11">
        <v>1</v>
      </c>
      <c r="BL1038" s="11" t="s">
        <v>5164</v>
      </c>
      <c r="BM1038" s="11"/>
      <c r="BN1038" s="11"/>
      <c r="BO1038" s="11"/>
      <c r="BP1038" s="11" t="s">
        <v>318</v>
      </c>
      <c r="BQ1038" s="11"/>
      <c r="BR1038" s="11"/>
      <c r="BS1038" s="11"/>
      <c r="BT1038" s="11" t="s">
        <v>318</v>
      </c>
      <c r="BU1038" s="11" t="s">
        <v>318</v>
      </c>
      <c r="BV1038" s="11" t="s">
        <v>318</v>
      </c>
      <c r="BW1038" s="11" t="s">
        <v>318</v>
      </c>
      <c r="BX1038" s="11" t="s">
        <v>318</v>
      </c>
      <c r="BY1038" s="11" t="s">
        <v>318</v>
      </c>
      <c r="BZ1038" s="11" t="s">
        <v>318</v>
      </c>
      <c r="CA1038" s="11" t="s">
        <v>318</v>
      </c>
      <c r="CB1038" s="11" t="s">
        <v>318</v>
      </c>
      <c r="CC1038" s="11" t="s">
        <v>318</v>
      </c>
      <c r="CD1038" s="11" t="s">
        <v>318</v>
      </c>
      <c r="CE1038" s="11" t="s">
        <v>318</v>
      </c>
      <c r="CF1038" s="14">
        <v>41411</v>
      </c>
      <c r="CG1038" s="14">
        <v>40275</v>
      </c>
    </row>
    <row r="1039" spans="1:85" s="18" customFormat="1" ht="45" x14ac:dyDescent="0.25">
      <c r="A1039" s="11">
        <v>238</v>
      </c>
      <c r="B1039" s="11" t="s">
        <v>1966</v>
      </c>
      <c r="C1039" s="11" t="s">
        <v>1967</v>
      </c>
      <c r="D1039" s="13">
        <v>238.1</v>
      </c>
      <c r="E1039" s="11" t="s">
        <v>1968</v>
      </c>
      <c r="F1039" s="11" t="s">
        <v>141</v>
      </c>
      <c r="G1039" s="11" t="s">
        <v>226</v>
      </c>
      <c r="H1039" s="11" t="s">
        <v>1766</v>
      </c>
      <c r="I1039" s="11" t="s">
        <v>141</v>
      </c>
      <c r="J1039" s="11" t="s">
        <v>1969</v>
      </c>
      <c r="K1039" s="14">
        <v>35704</v>
      </c>
      <c r="L1039" s="11" t="s">
        <v>1970</v>
      </c>
      <c r="M1039" s="11">
        <v>357064</v>
      </c>
      <c r="N1039" s="11">
        <v>401876</v>
      </c>
      <c r="O1039" s="11">
        <v>108</v>
      </c>
      <c r="P1039" s="11" t="s">
        <v>229</v>
      </c>
      <c r="Q1039" s="11" t="s">
        <v>1971</v>
      </c>
      <c r="R1039" s="11">
        <v>20</v>
      </c>
      <c r="S1039" s="11" t="s">
        <v>162</v>
      </c>
      <c r="T1039" s="11">
        <v>192</v>
      </c>
      <c r="U1039" s="11">
        <v>5</v>
      </c>
      <c r="V1039" s="11" t="s">
        <v>150</v>
      </c>
      <c r="W1039" s="11">
        <v>1</v>
      </c>
      <c r="X1039" s="11">
        <v>0</v>
      </c>
      <c r="Y1039" s="11">
        <v>0</v>
      </c>
      <c r="Z1039" s="11">
        <v>0</v>
      </c>
      <c r="AA1039" s="11">
        <v>0</v>
      </c>
      <c r="AB1039" s="11">
        <v>0</v>
      </c>
      <c r="AC1039" s="11">
        <v>0</v>
      </c>
      <c r="AD1039" s="11">
        <v>0</v>
      </c>
      <c r="AE1039" s="11">
        <v>0</v>
      </c>
      <c r="AF1039" s="11">
        <v>0</v>
      </c>
      <c r="AG1039" s="11">
        <v>0</v>
      </c>
      <c r="AH1039" s="11">
        <v>1</v>
      </c>
      <c r="AI1039" s="11">
        <v>0</v>
      </c>
      <c r="AJ1039" s="11">
        <v>0</v>
      </c>
      <c r="AK1039" s="11">
        <v>0</v>
      </c>
      <c r="AL1039" s="11">
        <v>0</v>
      </c>
      <c r="AM1039" s="11">
        <v>0</v>
      </c>
      <c r="AN1039" s="11" t="s">
        <v>154</v>
      </c>
      <c r="AO1039" s="11">
        <v>0</v>
      </c>
      <c r="AP1039" s="11"/>
      <c r="AQ1039" s="11" t="s">
        <v>141</v>
      </c>
      <c r="AR1039" s="11" t="s">
        <v>152</v>
      </c>
      <c r="AS1039" s="11" t="s">
        <v>153</v>
      </c>
      <c r="AT1039" s="11">
        <v>2</v>
      </c>
      <c r="AU1039" s="11">
        <v>2</v>
      </c>
      <c r="AV1039" s="11"/>
      <c r="AW1039" s="11"/>
      <c r="AX1039" s="17"/>
      <c r="AY1039" s="11"/>
      <c r="AZ1039" s="11"/>
      <c r="BA1039" s="11"/>
      <c r="BB1039" s="11"/>
      <c r="BC1039" s="16"/>
      <c r="BD1039" s="11"/>
      <c r="BE1039" s="11"/>
      <c r="BF1039" s="11"/>
      <c r="BG1039" s="11"/>
      <c r="BH1039" s="11"/>
      <c r="BI1039" s="11"/>
      <c r="BJ1039" s="11"/>
      <c r="BK1039" s="11"/>
      <c r="BL1039" s="11"/>
      <c r="BM1039" s="11"/>
      <c r="BN1039" s="11"/>
      <c r="BO1039" s="11"/>
      <c r="BP1039" s="11"/>
      <c r="BQ1039" s="11"/>
      <c r="BR1039" s="11"/>
      <c r="BS1039" s="11"/>
      <c r="BT1039" s="11"/>
      <c r="BU1039" s="11"/>
      <c r="BV1039" s="11"/>
      <c r="BW1039" s="11"/>
      <c r="BX1039" s="11"/>
      <c r="BY1039" s="11"/>
      <c r="BZ1039" s="11"/>
      <c r="CA1039" s="11"/>
      <c r="CB1039" s="11"/>
      <c r="CC1039" s="11"/>
      <c r="CD1039" s="11"/>
      <c r="CE1039" s="11"/>
      <c r="CF1039" s="14">
        <v>41411</v>
      </c>
      <c r="CG1039" s="14"/>
    </row>
    <row r="1040" spans="1:85" ht="45" x14ac:dyDescent="0.25">
      <c r="A1040" s="11">
        <v>238</v>
      </c>
      <c r="B1040" s="11" t="s">
        <v>1966</v>
      </c>
      <c r="C1040" s="11" t="s">
        <v>1967</v>
      </c>
      <c r="D1040" s="13">
        <v>238.2</v>
      </c>
      <c r="E1040" s="11" t="s">
        <v>1972</v>
      </c>
      <c r="F1040" s="11" t="s">
        <v>141</v>
      </c>
      <c r="G1040" s="11" t="s">
        <v>226</v>
      </c>
      <c r="H1040" s="11" t="s">
        <v>1766</v>
      </c>
      <c r="I1040" s="11" t="s">
        <v>141</v>
      </c>
      <c r="J1040" s="11" t="s">
        <v>1969</v>
      </c>
      <c r="K1040" s="14">
        <v>35704</v>
      </c>
      <c r="L1040" s="11" t="s">
        <v>1973</v>
      </c>
      <c r="M1040" s="11">
        <v>357130</v>
      </c>
      <c r="N1040" s="11">
        <v>401866</v>
      </c>
      <c r="O1040" s="11">
        <v>108</v>
      </c>
      <c r="P1040" s="11" t="s">
        <v>229</v>
      </c>
      <c r="Q1040" s="11" t="s">
        <v>1974</v>
      </c>
      <c r="R1040" s="11">
        <v>20</v>
      </c>
      <c r="S1040" s="11" t="s">
        <v>162</v>
      </c>
      <c r="T1040" s="11">
        <v>192</v>
      </c>
      <c r="U1040" s="11">
        <v>5</v>
      </c>
      <c r="V1040" s="11" t="s">
        <v>150</v>
      </c>
      <c r="W1040" s="11">
        <v>1</v>
      </c>
      <c r="X1040" s="11">
        <v>0</v>
      </c>
      <c r="Y1040" s="11">
        <v>0</v>
      </c>
      <c r="Z1040" s="11">
        <v>0</v>
      </c>
      <c r="AA1040" s="11">
        <v>0</v>
      </c>
      <c r="AB1040" s="11">
        <v>0</v>
      </c>
      <c r="AC1040" s="11">
        <v>0</v>
      </c>
      <c r="AD1040" s="11">
        <v>0</v>
      </c>
      <c r="AE1040" s="11">
        <v>0</v>
      </c>
      <c r="AF1040" s="11">
        <v>0</v>
      </c>
      <c r="AG1040" s="11">
        <v>0</v>
      </c>
      <c r="AH1040" s="11">
        <v>1</v>
      </c>
      <c r="AI1040" s="11">
        <v>0</v>
      </c>
      <c r="AJ1040" s="11">
        <v>0</v>
      </c>
      <c r="AK1040" s="11">
        <v>0</v>
      </c>
      <c r="AL1040" s="11">
        <v>0</v>
      </c>
      <c r="AM1040" s="11">
        <v>0</v>
      </c>
      <c r="AN1040" s="11" t="s">
        <v>154</v>
      </c>
      <c r="AO1040" s="11">
        <v>0</v>
      </c>
      <c r="AQ1040" s="11" t="s">
        <v>141</v>
      </c>
      <c r="AR1040" s="11" t="s">
        <v>152</v>
      </c>
      <c r="AS1040" s="11" t="s">
        <v>153</v>
      </c>
      <c r="AT1040" s="11">
        <v>2</v>
      </c>
      <c r="AU1040" s="11">
        <v>0</v>
      </c>
      <c r="AX1040" s="17"/>
      <c r="CF1040" s="14">
        <v>41411</v>
      </c>
    </row>
    <row r="1041" spans="1:85" ht="45" x14ac:dyDescent="0.25">
      <c r="A1041" s="11">
        <v>238</v>
      </c>
      <c r="B1041" s="11" t="s">
        <v>1966</v>
      </c>
      <c r="C1041" s="11" t="s">
        <v>1967</v>
      </c>
      <c r="D1041" s="13">
        <v>238.3</v>
      </c>
      <c r="E1041" s="11" t="s">
        <v>1975</v>
      </c>
      <c r="F1041" s="11" t="s">
        <v>141</v>
      </c>
      <c r="G1041" s="11" t="s">
        <v>226</v>
      </c>
      <c r="H1041" s="11" t="s">
        <v>1766</v>
      </c>
      <c r="I1041" s="11" t="s">
        <v>141</v>
      </c>
      <c r="J1041" s="11" t="s">
        <v>1969</v>
      </c>
      <c r="K1041" s="14">
        <v>35704</v>
      </c>
      <c r="L1041" s="11" t="s">
        <v>1976</v>
      </c>
      <c r="M1041" s="11">
        <v>357065</v>
      </c>
      <c r="N1041" s="11">
        <v>401840</v>
      </c>
      <c r="O1041" s="11">
        <v>108</v>
      </c>
      <c r="P1041" s="11" t="s">
        <v>229</v>
      </c>
      <c r="Q1041" s="11" t="s">
        <v>1977</v>
      </c>
      <c r="R1041" s="11">
        <v>20</v>
      </c>
      <c r="S1041" s="11" t="s">
        <v>162</v>
      </c>
      <c r="T1041" s="11">
        <v>203</v>
      </c>
      <c r="U1041" s="11">
        <v>5</v>
      </c>
      <c r="V1041" s="11" t="s">
        <v>150</v>
      </c>
      <c r="W1041" s="11">
        <v>1</v>
      </c>
      <c r="X1041" s="11">
        <v>0</v>
      </c>
      <c r="Y1041" s="11">
        <v>0</v>
      </c>
      <c r="Z1041" s="11">
        <v>0</v>
      </c>
      <c r="AA1041" s="11">
        <v>0</v>
      </c>
      <c r="AB1041" s="11">
        <v>0</v>
      </c>
      <c r="AC1041" s="11">
        <v>0</v>
      </c>
      <c r="AD1041" s="11">
        <v>0</v>
      </c>
      <c r="AE1041" s="11">
        <v>0</v>
      </c>
      <c r="AF1041" s="11">
        <v>0</v>
      </c>
      <c r="AG1041" s="11">
        <v>0</v>
      </c>
      <c r="AH1041" s="11">
        <v>1</v>
      </c>
      <c r="AI1041" s="11">
        <v>0</v>
      </c>
      <c r="AJ1041" s="11">
        <v>0</v>
      </c>
      <c r="AK1041" s="11">
        <v>0</v>
      </c>
      <c r="AL1041" s="11">
        <v>0</v>
      </c>
      <c r="AM1041" s="11">
        <v>0</v>
      </c>
      <c r="AN1041" s="11" t="s">
        <v>154</v>
      </c>
      <c r="AO1041" s="11">
        <v>0</v>
      </c>
      <c r="AQ1041" s="11" t="s">
        <v>141</v>
      </c>
      <c r="AR1041" s="11" t="s">
        <v>152</v>
      </c>
      <c r="AS1041" s="11" t="s">
        <v>153</v>
      </c>
      <c r="AT1041" s="11">
        <v>2</v>
      </c>
      <c r="AU1041" s="11">
        <v>0</v>
      </c>
      <c r="AX1041" s="17"/>
      <c r="CF1041" s="14">
        <v>41411</v>
      </c>
    </row>
    <row r="1042" spans="1:85" ht="45" x14ac:dyDescent="0.25">
      <c r="A1042" s="11">
        <v>238</v>
      </c>
      <c r="B1042" s="11" t="s">
        <v>1966</v>
      </c>
      <c r="C1042" s="11" t="s">
        <v>1967</v>
      </c>
      <c r="D1042" s="13">
        <v>238.4</v>
      </c>
      <c r="E1042" s="11" t="s">
        <v>1978</v>
      </c>
      <c r="F1042" s="11" t="s">
        <v>141</v>
      </c>
      <c r="G1042" s="11" t="s">
        <v>226</v>
      </c>
      <c r="H1042" s="11" t="s">
        <v>1766</v>
      </c>
      <c r="I1042" s="11" t="s">
        <v>141</v>
      </c>
      <c r="J1042" s="11" t="s">
        <v>1969</v>
      </c>
      <c r="K1042" s="14">
        <v>35704</v>
      </c>
      <c r="L1042" s="11" t="s">
        <v>1979</v>
      </c>
      <c r="M1042" s="11">
        <v>357124</v>
      </c>
      <c r="N1042" s="11">
        <v>401833</v>
      </c>
      <c r="O1042" s="11">
        <v>108</v>
      </c>
      <c r="P1042" s="11" t="s">
        <v>229</v>
      </c>
      <c r="Q1042" s="11" t="s">
        <v>1980</v>
      </c>
      <c r="R1042" s="11">
        <v>20</v>
      </c>
      <c r="S1042" s="11" t="s">
        <v>162</v>
      </c>
      <c r="T1042" s="11">
        <v>0</v>
      </c>
      <c r="U1042" s="11">
        <v>20</v>
      </c>
      <c r="W1042" s="11">
        <v>1</v>
      </c>
      <c r="X1042" s="11">
        <v>0</v>
      </c>
      <c r="Y1042" s="11">
        <v>0</v>
      </c>
      <c r="Z1042" s="11">
        <v>0</v>
      </c>
      <c r="AA1042" s="11">
        <v>0</v>
      </c>
      <c r="AB1042" s="11">
        <v>0</v>
      </c>
      <c r="AC1042" s="11">
        <v>0</v>
      </c>
      <c r="AD1042" s="11">
        <v>0</v>
      </c>
      <c r="AE1042" s="11">
        <v>0</v>
      </c>
      <c r="AF1042" s="11">
        <v>0</v>
      </c>
      <c r="AG1042" s="11">
        <v>0</v>
      </c>
      <c r="AH1042" s="11">
        <v>1</v>
      </c>
      <c r="AI1042" s="11">
        <v>0</v>
      </c>
      <c r="AJ1042" s="11">
        <v>0</v>
      </c>
      <c r="AK1042" s="11">
        <v>0</v>
      </c>
      <c r="AL1042" s="11">
        <v>0</v>
      </c>
      <c r="AM1042" s="11">
        <v>0</v>
      </c>
      <c r="AN1042" s="11" t="s">
        <v>154</v>
      </c>
      <c r="AO1042" s="11">
        <v>0</v>
      </c>
      <c r="AQ1042" s="11" t="s">
        <v>141</v>
      </c>
      <c r="AR1042" s="11" t="s">
        <v>152</v>
      </c>
      <c r="AS1042" s="11" t="s">
        <v>153</v>
      </c>
      <c r="AT1042" s="11">
        <v>2</v>
      </c>
      <c r="AU1042" s="11">
        <v>0</v>
      </c>
      <c r="AX1042" s="17"/>
      <c r="CF1042" s="14">
        <v>41411</v>
      </c>
    </row>
    <row r="1043" spans="1:85" ht="45" x14ac:dyDescent="0.25">
      <c r="A1043" s="11">
        <v>238</v>
      </c>
      <c r="B1043" s="11" t="s">
        <v>1966</v>
      </c>
      <c r="C1043" s="11" t="s">
        <v>1967</v>
      </c>
      <c r="D1043" s="13">
        <v>238.5</v>
      </c>
      <c r="E1043" s="11" t="s">
        <v>1981</v>
      </c>
      <c r="F1043" s="11" t="s">
        <v>141</v>
      </c>
      <c r="G1043" s="11" t="s">
        <v>226</v>
      </c>
      <c r="H1043" s="11" t="s">
        <v>1766</v>
      </c>
      <c r="I1043" s="11" t="s">
        <v>141</v>
      </c>
      <c r="J1043" s="11" t="s">
        <v>1969</v>
      </c>
      <c r="K1043" s="14">
        <v>35704</v>
      </c>
      <c r="L1043" s="11" t="s">
        <v>1982</v>
      </c>
      <c r="M1043" s="11">
        <v>357061</v>
      </c>
      <c r="N1043" s="11">
        <v>401828</v>
      </c>
      <c r="O1043" s="11">
        <v>108</v>
      </c>
      <c r="P1043" s="11" t="s">
        <v>229</v>
      </c>
      <c r="Q1043" s="11" t="s">
        <v>1983</v>
      </c>
      <c r="R1043" s="11">
        <v>20</v>
      </c>
      <c r="S1043" s="11" t="s">
        <v>162</v>
      </c>
      <c r="T1043" s="11">
        <v>0</v>
      </c>
      <c r="U1043" s="11">
        <v>20</v>
      </c>
      <c r="W1043" s="11">
        <v>1</v>
      </c>
      <c r="X1043" s="11">
        <v>0</v>
      </c>
      <c r="Y1043" s="11">
        <v>0</v>
      </c>
      <c r="Z1043" s="11">
        <v>0</v>
      </c>
      <c r="AA1043" s="11">
        <v>0</v>
      </c>
      <c r="AB1043" s="11">
        <v>0</v>
      </c>
      <c r="AC1043" s="11">
        <v>0</v>
      </c>
      <c r="AD1043" s="11">
        <v>0</v>
      </c>
      <c r="AE1043" s="11">
        <v>0</v>
      </c>
      <c r="AF1043" s="11">
        <v>0</v>
      </c>
      <c r="AG1043" s="11">
        <v>0</v>
      </c>
      <c r="AH1043" s="11">
        <v>1</v>
      </c>
      <c r="AI1043" s="11">
        <v>0</v>
      </c>
      <c r="AJ1043" s="11">
        <v>0</v>
      </c>
      <c r="AK1043" s="11">
        <v>0</v>
      </c>
      <c r="AL1043" s="11">
        <v>0</v>
      </c>
      <c r="AM1043" s="11">
        <v>0</v>
      </c>
      <c r="AN1043" s="11" t="s">
        <v>154</v>
      </c>
      <c r="AO1043" s="11">
        <v>0</v>
      </c>
      <c r="AQ1043" s="11" t="s">
        <v>141</v>
      </c>
      <c r="AR1043" s="11" t="s">
        <v>152</v>
      </c>
      <c r="AS1043" s="11" t="s">
        <v>153</v>
      </c>
      <c r="AT1043" s="11">
        <v>2</v>
      </c>
      <c r="AU1043" s="11">
        <v>0</v>
      </c>
      <c r="AX1043" s="17"/>
      <c r="CF1043" s="14">
        <v>41411</v>
      </c>
    </row>
    <row r="1044" spans="1:85" ht="45" x14ac:dyDescent="0.25">
      <c r="A1044" s="11">
        <v>238</v>
      </c>
      <c r="B1044" s="11" t="s">
        <v>1966</v>
      </c>
      <c r="C1044" s="11" t="s">
        <v>1967</v>
      </c>
      <c r="D1044" s="13">
        <v>238.6</v>
      </c>
      <c r="E1044" s="11" t="s">
        <v>1984</v>
      </c>
      <c r="F1044" s="11" t="s">
        <v>141</v>
      </c>
      <c r="G1044" s="11" t="s">
        <v>226</v>
      </c>
      <c r="H1044" s="11" t="s">
        <v>1766</v>
      </c>
      <c r="I1044" s="11" t="s">
        <v>141</v>
      </c>
      <c r="J1044" s="11" t="s">
        <v>1969</v>
      </c>
      <c r="K1044" s="14">
        <v>35704</v>
      </c>
      <c r="L1044" s="11" t="s">
        <v>1985</v>
      </c>
      <c r="M1044" s="11">
        <v>357059</v>
      </c>
      <c r="N1044" s="11">
        <v>401815</v>
      </c>
      <c r="O1044" s="11">
        <v>108</v>
      </c>
      <c r="P1044" s="11" t="s">
        <v>229</v>
      </c>
      <c r="Q1044" s="11" t="s">
        <v>1986</v>
      </c>
      <c r="R1044" s="11">
        <v>20</v>
      </c>
      <c r="S1044" s="11" t="s">
        <v>162</v>
      </c>
      <c r="T1044" s="11">
        <v>0</v>
      </c>
      <c r="U1044" s="11">
        <v>20</v>
      </c>
      <c r="W1044" s="11">
        <v>1</v>
      </c>
      <c r="X1044" s="11">
        <v>0</v>
      </c>
      <c r="Y1044" s="11">
        <v>0</v>
      </c>
      <c r="Z1044" s="11">
        <v>0</v>
      </c>
      <c r="AA1044" s="11">
        <v>0</v>
      </c>
      <c r="AB1044" s="11">
        <v>0</v>
      </c>
      <c r="AC1044" s="11">
        <v>0</v>
      </c>
      <c r="AD1044" s="11">
        <v>0</v>
      </c>
      <c r="AE1044" s="11">
        <v>0</v>
      </c>
      <c r="AF1044" s="11">
        <v>0</v>
      </c>
      <c r="AG1044" s="11">
        <v>0</v>
      </c>
      <c r="AH1044" s="11">
        <v>1</v>
      </c>
      <c r="AI1044" s="11">
        <v>0</v>
      </c>
      <c r="AJ1044" s="11">
        <v>0</v>
      </c>
      <c r="AK1044" s="11">
        <v>0</v>
      </c>
      <c r="AL1044" s="11">
        <v>0</v>
      </c>
      <c r="AM1044" s="11">
        <v>0</v>
      </c>
      <c r="AN1044" s="11" t="s">
        <v>154</v>
      </c>
      <c r="AO1044" s="11">
        <v>0</v>
      </c>
      <c r="AQ1044" s="11" t="s">
        <v>141</v>
      </c>
      <c r="AR1044" s="11" t="s">
        <v>152</v>
      </c>
      <c r="AS1044" s="11" t="s">
        <v>153</v>
      </c>
      <c r="AT1044" s="11">
        <v>2</v>
      </c>
      <c r="AU1044" s="11">
        <v>0</v>
      </c>
      <c r="AX1044" s="17"/>
      <c r="CF1044" s="14">
        <v>41411</v>
      </c>
    </row>
    <row r="1045" spans="1:85" ht="60" x14ac:dyDescent="0.25">
      <c r="A1045" s="11">
        <v>451</v>
      </c>
      <c r="B1045" s="11" t="s">
        <v>3626</v>
      </c>
      <c r="D1045" s="13">
        <v>451.1</v>
      </c>
      <c r="E1045" s="11" t="s">
        <v>3627</v>
      </c>
      <c r="F1045" s="11" t="s">
        <v>141</v>
      </c>
      <c r="G1045" s="11" t="s">
        <v>205</v>
      </c>
      <c r="H1045" s="11" t="s">
        <v>1064</v>
      </c>
      <c r="I1045" s="11" t="s">
        <v>141</v>
      </c>
      <c r="J1045" s="11" t="s">
        <v>1232</v>
      </c>
      <c r="K1045" s="14">
        <v>36691</v>
      </c>
      <c r="L1045" s="11" t="s">
        <v>3628</v>
      </c>
      <c r="M1045" s="11">
        <v>447468</v>
      </c>
      <c r="N1045" s="11">
        <v>355059</v>
      </c>
      <c r="O1045" s="11">
        <v>120</v>
      </c>
      <c r="P1045" s="11" t="s">
        <v>207</v>
      </c>
      <c r="Q1045" s="11" t="s">
        <v>3629</v>
      </c>
      <c r="R1045" s="11">
        <v>5</v>
      </c>
      <c r="S1045" s="11" t="s">
        <v>162</v>
      </c>
      <c r="T1045" s="11">
        <v>108.5</v>
      </c>
      <c r="U1045" s="11">
        <v>0.1</v>
      </c>
      <c r="V1045" s="11" t="s">
        <v>162</v>
      </c>
      <c r="W1045" s="11">
        <v>1</v>
      </c>
      <c r="X1045" s="11">
        <v>0</v>
      </c>
      <c r="Y1045" s="11">
        <v>0</v>
      </c>
      <c r="Z1045" s="11">
        <v>1</v>
      </c>
      <c r="AA1045" s="11">
        <v>0</v>
      </c>
      <c r="AB1045" s="11">
        <v>0</v>
      </c>
      <c r="AC1045" s="11">
        <v>0</v>
      </c>
      <c r="AD1045" s="11">
        <v>0</v>
      </c>
      <c r="AE1045" s="11">
        <v>0</v>
      </c>
      <c r="AF1045" s="11">
        <v>0</v>
      </c>
      <c r="AG1045" s="11">
        <v>0</v>
      </c>
      <c r="AH1045" s="11">
        <v>1</v>
      </c>
      <c r="AI1045" s="11">
        <v>0</v>
      </c>
      <c r="AJ1045" s="11">
        <v>0</v>
      </c>
      <c r="AK1045" s="11">
        <v>0</v>
      </c>
      <c r="AL1045" s="11">
        <v>0</v>
      </c>
      <c r="AM1045" s="11">
        <v>0</v>
      </c>
      <c r="AN1045" s="11" t="s">
        <v>195</v>
      </c>
      <c r="AO1045" s="11">
        <v>0</v>
      </c>
      <c r="AQ1045" s="11" t="s">
        <v>141</v>
      </c>
      <c r="AR1045" s="11" t="s">
        <v>152</v>
      </c>
      <c r="AS1045" s="11" t="s">
        <v>209</v>
      </c>
      <c r="AT1045" s="11">
        <v>12</v>
      </c>
      <c r="AU1045" s="11">
        <v>12</v>
      </c>
      <c r="AX1045" s="17"/>
      <c r="CF1045" s="14">
        <v>41411</v>
      </c>
    </row>
    <row r="1046" spans="1:85" ht="60" x14ac:dyDescent="0.25">
      <c r="A1046" s="11">
        <v>451</v>
      </c>
      <c r="B1046" s="11" t="s">
        <v>3626</v>
      </c>
      <c r="D1046" s="13">
        <v>451.2</v>
      </c>
      <c r="E1046" s="11" t="s">
        <v>3630</v>
      </c>
      <c r="F1046" s="11" t="s">
        <v>141</v>
      </c>
      <c r="G1046" s="11" t="s">
        <v>205</v>
      </c>
      <c r="H1046" s="11" t="s">
        <v>1064</v>
      </c>
      <c r="I1046" s="11" t="s">
        <v>141</v>
      </c>
      <c r="J1046" s="11" t="s">
        <v>1232</v>
      </c>
      <c r="K1046" s="14">
        <v>36691</v>
      </c>
      <c r="L1046" s="11" t="s">
        <v>3631</v>
      </c>
      <c r="M1046" s="11">
        <v>447494</v>
      </c>
      <c r="N1046" s="11">
        <v>355063</v>
      </c>
      <c r="O1046" s="11">
        <v>120</v>
      </c>
      <c r="P1046" s="11" t="s">
        <v>207</v>
      </c>
      <c r="Q1046" s="11" t="s">
        <v>3632</v>
      </c>
      <c r="R1046" s="11">
        <v>5</v>
      </c>
      <c r="S1046" s="11" t="s">
        <v>162</v>
      </c>
      <c r="T1046" s="11">
        <v>108</v>
      </c>
      <c r="U1046" s="11">
        <v>1</v>
      </c>
      <c r="V1046" s="11" t="s">
        <v>150</v>
      </c>
      <c r="W1046" s="11">
        <v>1</v>
      </c>
      <c r="X1046" s="11">
        <v>0</v>
      </c>
      <c r="Y1046" s="11">
        <v>0</v>
      </c>
      <c r="Z1046" s="11">
        <v>0</v>
      </c>
      <c r="AA1046" s="11">
        <v>0</v>
      </c>
      <c r="AB1046" s="11">
        <v>0</v>
      </c>
      <c r="AC1046" s="11">
        <v>0</v>
      </c>
      <c r="AD1046" s="11">
        <v>0</v>
      </c>
      <c r="AE1046" s="11">
        <v>0</v>
      </c>
      <c r="AF1046" s="11">
        <v>0</v>
      </c>
      <c r="AG1046" s="11">
        <v>0</v>
      </c>
      <c r="AH1046" s="11">
        <v>1</v>
      </c>
      <c r="AI1046" s="11">
        <v>0</v>
      </c>
      <c r="AJ1046" s="11">
        <v>0</v>
      </c>
      <c r="AK1046" s="11">
        <v>0</v>
      </c>
      <c r="AL1046" s="11">
        <v>0</v>
      </c>
      <c r="AM1046" s="11">
        <v>0</v>
      </c>
      <c r="AN1046" s="11" t="s">
        <v>154</v>
      </c>
      <c r="AO1046" s="11">
        <v>0</v>
      </c>
      <c r="AQ1046" s="11" t="s">
        <v>141</v>
      </c>
      <c r="AR1046" s="11" t="s">
        <v>152</v>
      </c>
      <c r="AS1046" s="11" t="s">
        <v>209</v>
      </c>
      <c r="AT1046" s="11">
        <v>12</v>
      </c>
      <c r="AU1046" s="11">
        <v>0</v>
      </c>
      <c r="AX1046" s="17"/>
      <c r="CF1046" s="14">
        <v>41411</v>
      </c>
    </row>
    <row r="1047" spans="1:85" ht="45" x14ac:dyDescent="0.25">
      <c r="A1047" s="11">
        <v>761</v>
      </c>
      <c r="B1047" s="11" t="s">
        <v>5756</v>
      </c>
      <c r="D1047" s="13">
        <v>761.1</v>
      </c>
      <c r="E1047" s="11" t="s">
        <v>5731</v>
      </c>
      <c r="F1047" s="11" t="s">
        <v>141</v>
      </c>
      <c r="G1047" s="11" t="s">
        <v>205</v>
      </c>
      <c r="H1047" s="11" t="s">
        <v>814</v>
      </c>
      <c r="I1047" s="11" t="s">
        <v>141</v>
      </c>
      <c r="J1047" s="11" t="s">
        <v>5732</v>
      </c>
      <c r="K1047" s="14">
        <v>40182</v>
      </c>
      <c r="L1047" s="11" t="s">
        <v>5757</v>
      </c>
      <c r="M1047" s="11">
        <v>452915</v>
      </c>
      <c r="N1047" s="11">
        <v>370692</v>
      </c>
      <c r="O1047" s="74">
        <v>128</v>
      </c>
      <c r="P1047" s="11" t="s">
        <v>207</v>
      </c>
      <c r="Q1047" s="11" t="s">
        <v>5758</v>
      </c>
      <c r="R1047" s="11">
        <v>20</v>
      </c>
      <c r="S1047" s="11" t="s">
        <v>162</v>
      </c>
      <c r="T1047" s="11">
        <v>68.180000000000007</v>
      </c>
      <c r="U1047" s="11">
        <v>1</v>
      </c>
      <c r="V1047" s="11" t="s">
        <v>231</v>
      </c>
      <c r="W1047" s="11">
        <v>1</v>
      </c>
      <c r="X1047" s="11">
        <v>0</v>
      </c>
      <c r="Y1047" s="11">
        <v>0</v>
      </c>
      <c r="Z1047" s="11">
        <v>1</v>
      </c>
      <c r="AA1047" s="11">
        <v>0</v>
      </c>
      <c r="AB1047" s="11">
        <v>0</v>
      </c>
      <c r="AC1047" s="11">
        <v>0</v>
      </c>
      <c r="AD1047" s="11">
        <v>0</v>
      </c>
      <c r="AE1047" s="11">
        <v>0</v>
      </c>
      <c r="AF1047" s="11">
        <v>0</v>
      </c>
      <c r="AG1047" s="11">
        <v>0</v>
      </c>
      <c r="AH1047" s="11">
        <v>1</v>
      </c>
      <c r="AI1047" s="11">
        <v>0</v>
      </c>
      <c r="AJ1047" s="11">
        <v>0</v>
      </c>
      <c r="AK1047" s="11">
        <v>0</v>
      </c>
      <c r="AL1047" s="11">
        <v>0</v>
      </c>
      <c r="AM1047" s="11">
        <v>0</v>
      </c>
      <c r="AN1047" s="11" t="s">
        <v>195</v>
      </c>
      <c r="AO1047" s="11">
        <v>0</v>
      </c>
      <c r="AP1047" s="11" t="s">
        <v>1638</v>
      </c>
      <c r="AQ1047" s="11" t="s">
        <v>141</v>
      </c>
      <c r="AR1047" s="11" t="s">
        <v>152</v>
      </c>
      <c r="AS1047" s="11" t="s">
        <v>407</v>
      </c>
      <c r="AT1047" s="11">
        <v>0</v>
      </c>
      <c r="AU1047" s="11">
        <v>0</v>
      </c>
      <c r="AV1047" s="11" t="s">
        <v>5759</v>
      </c>
      <c r="AX1047" s="17"/>
      <c r="CF1047" s="14">
        <v>41411</v>
      </c>
    </row>
    <row r="1048" spans="1:85" s="18" customFormat="1" ht="60" x14ac:dyDescent="0.25">
      <c r="A1048" s="11">
        <v>610</v>
      </c>
      <c r="B1048" s="11" t="s">
        <v>4619</v>
      </c>
      <c r="C1048" s="11"/>
      <c r="D1048" s="13">
        <v>610.1</v>
      </c>
      <c r="E1048" s="11" t="s">
        <v>4620</v>
      </c>
      <c r="F1048" s="11" t="s">
        <v>1140</v>
      </c>
      <c r="G1048" s="11" t="s">
        <v>429</v>
      </c>
      <c r="H1048" s="11" t="s">
        <v>35</v>
      </c>
      <c r="I1048" s="11" t="s">
        <v>253</v>
      </c>
      <c r="J1048" s="11" t="s">
        <v>2157</v>
      </c>
      <c r="K1048" s="14">
        <v>37687</v>
      </c>
      <c r="L1048" s="11"/>
      <c r="M1048" s="11">
        <v>346460</v>
      </c>
      <c r="N1048" s="11">
        <v>706300</v>
      </c>
      <c r="O1048" s="11">
        <v>59</v>
      </c>
      <c r="P1048" s="11" t="s">
        <v>3933</v>
      </c>
      <c r="Q1048" s="11" t="s">
        <v>4621</v>
      </c>
      <c r="R1048" s="11">
        <v>30</v>
      </c>
      <c r="S1048" s="11" t="s">
        <v>211</v>
      </c>
      <c r="T1048" s="11">
        <v>130</v>
      </c>
      <c r="U1048" s="11">
        <v>5</v>
      </c>
      <c r="V1048" s="11" t="s">
        <v>150</v>
      </c>
      <c r="W1048" s="11">
        <v>1</v>
      </c>
      <c r="X1048" s="11">
        <v>1</v>
      </c>
      <c r="Y1048" s="11">
        <v>0</v>
      </c>
      <c r="Z1048" s="11">
        <v>0</v>
      </c>
      <c r="AA1048" s="11">
        <v>0</v>
      </c>
      <c r="AB1048" s="11">
        <v>0</v>
      </c>
      <c r="AC1048" s="11">
        <v>0</v>
      </c>
      <c r="AD1048" s="11">
        <v>0</v>
      </c>
      <c r="AE1048" s="11">
        <v>0</v>
      </c>
      <c r="AF1048" s="11">
        <v>1</v>
      </c>
      <c r="AG1048" s="11">
        <v>0</v>
      </c>
      <c r="AH1048" s="11">
        <v>0</v>
      </c>
      <c r="AI1048" s="11">
        <v>0</v>
      </c>
      <c r="AJ1048" s="11">
        <v>0</v>
      </c>
      <c r="AK1048" s="11">
        <v>0</v>
      </c>
      <c r="AL1048" s="11">
        <v>0</v>
      </c>
      <c r="AM1048" s="11">
        <v>0</v>
      </c>
      <c r="AN1048" s="11" t="s">
        <v>972</v>
      </c>
      <c r="AO1048" s="11">
        <v>0</v>
      </c>
      <c r="AP1048" s="11"/>
      <c r="AQ1048" s="11" t="s">
        <v>256</v>
      </c>
      <c r="AR1048" s="11" t="s">
        <v>220</v>
      </c>
      <c r="AS1048" s="11" t="s">
        <v>257</v>
      </c>
      <c r="AT1048" s="11">
        <v>52</v>
      </c>
      <c r="AU1048" s="11">
        <v>52</v>
      </c>
      <c r="AV1048" s="11"/>
      <c r="AW1048" s="11" t="s">
        <v>165</v>
      </c>
      <c r="AX1048" s="17"/>
      <c r="AY1048" s="11" t="s">
        <v>435</v>
      </c>
      <c r="AZ1048" s="11"/>
      <c r="BA1048" s="11" t="s">
        <v>4619</v>
      </c>
      <c r="BB1048" s="11" t="s">
        <v>259</v>
      </c>
      <c r="BC1048" s="16">
        <v>12</v>
      </c>
      <c r="BD1048" s="11" t="s">
        <v>4622</v>
      </c>
      <c r="BE1048" s="11" t="s">
        <v>429</v>
      </c>
      <c r="BF1048" s="11" t="s">
        <v>169</v>
      </c>
      <c r="BG1048" s="11" t="s">
        <v>262</v>
      </c>
      <c r="BH1048" s="11" t="s">
        <v>263</v>
      </c>
      <c r="BI1048" s="11" t="s">
        <v>172</v>
      </c>
      <c r="BJ1048" s="11" t="s">
        <v>173</v>
      </c>
      <c r="BK1048" s="11">
        <v>1</v>
      </c>
      <c r="BL1048" s="11"/>
      <c r="BM1048" s="11"/>
      <c r="BN1048" s="11"/>
      <c r="BO1048" s="11"/>
      <c r="BP1048" s="11" t="s">
        <v>174</v>
      </c>
      <c r="BQ1048" s="11"/>
      <c r="BR1048" s="11" t="s">
        <v>265</v>
      </c>
      <c r="BS1048" s="11"/>
      <c r="BT1048" s="11" t="s">
        <v>265</v>
      </c>
      <c r="BU1048" s="11" t="s">
        <v>174</v>
      </c>
      <c r="BV1048" s="11" t="s">
        <v>174</v>
      </c>
      <c r="BW1048" s="11" t="s">
        <v>174</v>
      </c>
      <c r="BX1048" s="11" t="s">
        <v>174</v>
      </c>
      <c r="BY1048" s="11" t="s">
        <v>174</v>
      </c>
      <c r="BZ1048" s="11" t="s">
        <v>265</v>
      </c>
      <c r="CA1048" s="11" t="s">
        <v>174</v>
      </c>
      <c r="CB1048" s="11" t="s">
        <v>174</v>
      </c>
      <c r="CC1048" s="11" t="s">
        <v>174</v>
      </c>
      <c r="CD1048" s="11" t="s">
        <v>174</v>
      </c>
      <c r="CE1048" s="11" t="s">
        <v>174</v>
      </c>
      <c r="CF1048" s="14">
        <v>41411</v>
      </c>
      <c r="CG1048" s="14">
        <v>38718</v>
      </c>
    </row>
    <row r="1049" spans="1:85" s="18" customFormat="1" ht="60" x14ac:dyDescent="0.25">
      <c r="A1049" s="11">
        <v>610</v>
      </c>
      <c r="B1049" s="11" t="s">
        <v>4619</v>
      </c>
      <c r="C1049" s="11"/>
      <c r="D1049" s="13">
        <v>610.20000000000005</v>
      </c>
      <c r="E1049" s="11" t="s">
        <v>4485</v>
      </c>
      <c r="F1049" s="11" t="s">
        <v>1140</v>
      </c>
      <c r="G1049" s="11" t="s">
        <v>429</v>
      </c>
      <c r="H1049" s="11" t="s">
        <v>35</v>
      </c>
      <c r="I1049" s="11" t="s">
        <v>253</v>
      </c>
      <c r="J1049" s="11" t="s">
        <v>2157</v>
      </c>
      <c r="K1049" s="14">
        <v>37687</v>
      </c>
      <c r="L1049" s="11"/>
      <c r="M1049" s="11">
        <v>346500</v>
      </c>
      <c r="N1049" s="11">
        <v>706100</v>
      </c>
      <c r="O1049" s="11">
        <v>59</v>
      </c>
      <c r="P1049" s="11" t="s">
        <v>3933</v>
      </c>
      <c r="Q1049" s="11" t="s">
        <v>4623</v>
      </c>
      <c r="R1049" s="11">
        <v>100</v>
      </c>
      <c r="S1049" s="11" t="s">
        <v>211</v>
      </c>
      <c r="T1049" s="11">
        <v>130</v>
      </c>
      <c r="U1049" s="11">
        <v>5</v>
      </c>
      <c r="V1049" s="11" t="s">
        <v>150</v>
      </c>
      <c r="W1049" s="11">
        <v>1</v>
      </c>
      <c r="X1049" s="11">
        <v>0</v>
      </c>
      <c r="Y1049" s="11">
        <v>0</v>
      </c>
      <c r="Z1049" s="11">
        <v>0</v>
      </c>
      <c r="AA1049" s="11">
        <v>1</v>
      </c>
      <c r="AB1049" s="11">
        <v>0</v>
      </c>
      <c r="AC1049" s="11">
        <v>0</v>
      </c>
      <c r="AD1049" s="11">
        <v>0</v>
      </c>
      <c r="AE1049" s="11">
        <v>0</v>
      </c>
      <c r="AF1049" s="11">
        <v>1</v>
      </c>
      <c r="AG1049" s="11">
        <v>0</v>
      </c>
      <c r="AH1049" s="11">
        <v>0</v>
      </c>
      <c r="AI1049" s="11">
        <v>0</v>
      </c>
      <c r="AJ1049" s="11">
        <v>0</v>
      </c>
      <c r="AK1049" s="11">
        <v>0</v>
      </c>
      <c r="AL1049" s="11">
        <v>0</v>
      </c>
      <c r="AM1049" s="11">
        <v>0</v>
      </c>
      <c r="AN1049" s="11" t="s">
        <v>274</v>
      </c>
      <c r="AO1049" s="11">
        <v>0</v>
      </c>
      <c r="AP1049" s="11"/>
      <c r="AQ1049" s="11" t="s">
        <v>256</v>
      </c>
      <c r="AR1049" s="11" t="s">
        <v>220</v>
      </c>
      <c r="AS1049" s="11" t="s">
        <v>257</v>
      </c>
      <c r="AT1049" s="11">
        <v>52</v>
      </c>
      <c r="AU1049" s="11">
        <v>0</v>
      </c>
      <c r="AV1049" s="11"/>
      <c r="AW1049" s="11"/>
      <c r="AX1049" s="17"/>
      <c r="AY1049" s="11"/>
      <c r="AZ1049" s="11"/>
      <c r="BA1049" s="11"/>
      <c r="BB1049" s="11"/>
      <c r="BC1049" s="16"/>
      <c r="BD1049" s="11"/>
      <c r="BE1049" s="11"/>
      <c r="BF1049" s="11"/>
      <c r="BG1049" s="11"/>
      <c r="BH1049" s="11"/>
      <c r="BI1049" s="11"/>
      <c r="BJ1049" s="11"/>
      <c r="BK1049" s="11"/>
      <c r="BL1049" s="11"/>
      <c r="BM1049" s="11"/>
      <c r="BN1049" s="11"/>
      <c r="BO1049" s="11"/>
      <c r="BP1049" s="11"/>
      <c r="BQ1049" s="11"/>
      <c r="BR1049" s="11"/>
      <c r="BS1049" s="11"/>
      <c r="BT1049" s="11"/>
      <c r="BU1049" s="11"/>
      <c r="BV1049" s="11"/>
      <c r="BW1049" s="11"/>
      <c r="BX1049" s="11"/>
      <c r="BY1049" s="11"/>
      <c r="BZ1049" s="11"/>
      <c r="CA1049" s="11"/>
      <c r="CB1049" s="11"/>
      <c r="CC1049" s="11"/>
      <c r="CD1049" s="11"/>
      <c r="CE1049" s="11"/>
      <c r="CF1049" s="14">
        <v>41411</v>
      </c>
      <c r="CG1049" s="14"/>
    </row>
    <row r="1050" spans="1:85" s="18" customFormat="1" ht="60" x14ac:dyDescent="0.25">
      <c r="A1050" s="11">
        <v>610</v>
      </c>
      <c r="B1050" s="11" t="s">
        <v>4619</v>
      </c>
      <c r="C1050" s="11"/>
      <c r="D1050" s="13">
        <v>610.29999999999995</v>
      </c>
      <c r="E1050" s="11" t="s">
        <v>279</v>
      </c>
      <c r="F1050" s="11" t="s">
        <v>1140</v>
      </c>
      <c r="G1050" s="11" t="s">
        <v>429</v>
      </c>
      <c r="H1050" s="11" t="s">
        <v>35</v>
      </c>
      <c r="I1050" s="11" t="s">
        <v>253</v>
      </c>
      <c r="J1050" s="11" t="s">
        <v>2157</v>
      </c>
      <c r="K1050" s="14">
        <v>37687</v>
      </c>
      <c r="L1050" s="11"/>
      <c r="M1050" s="11">
        <v>346575</v>
      </c>
      <c r="N1050" s="11">
        <v>705980</v>
      </c>
      <c r="O1050" s="11">
        <v>59</v>
      </c>
      <c r="P1050" s="11" t="s">
        <v>3933</v>
      </c>
      <c r="Q1050" s="11" t="s">
        <v>4624</v>
      </c>
      <c r="R1050" s="11">
        <v>5</v>
      </c>
      <c r="S1050" s="11" t="s">
        <v>211</v>
      </c>
      <c r="T1050" s="11">
        <v>130</v>
      </c>
      <c r="U1050" s="11">
        <v>5</v>
      </c>
      <c r="V1050" s="11" t="s">
        <v>150</v>
      </c>
      <c r="W1050" s="11">
        <v>1</v>
      </c>
      <c r="X1050" s="11">
        <v>0</v>
      </c>
      <c r="Y1050" s="11">
        <v>0</v>
      </c>
      <c r="Z1050" s="11">
        <v>0</v>
      </c>
      <c r="AA1050" s="11">
        <v>0</v>
      </c>
      <c r="AB1050" s="11">
        <v>0</v>
      </c>
      <c r="AC1050" s="11">
        <v>0</v>
      </c>
      <c r="AD1050" s="11">
        <v>1</v>
      </c>
      <c r="AE1050" s="11">
        <v>0</v>
      </c>
      <c r="AF1050" s="11">
        <v>1</v>
      </c>
      <c r="AG1050" s="11">
        <v>0</v>
      </c>
      <c r="AH1050" s="11">
        <v>0</v>
      </c>
      <c r="AI1050" s="11">
        <v>0</v>
      </c>
      <c r="AJ1050" s="11">
        <v>0</v>
      </c>
      <c r="AK1050" s="11">
        <v>0</v>
      </c>
      <c r="AL1050" s="11">
        <v>0</v>
      </c>
      <c r="AM1050" s="11">
        <v>0</v>
      </c>
      <c r="AN1050" s="11" t="s">
        <v>281</v>
      </c>
      <c r="AO1050" s="11">
        <v>0</v>
      </c>
      <c r="AP1050" s="11"/>
      <c r="AQ1050" s="11" t="s">
        <v>256</v>
      </c>
      <c r="AR1050" s="11" t="s">
        <v>220</v>
      </c>
      <c r="AS1050" s="11" t="s">
        <v>257</v>
      </c>
      <c r="AT1050" s="11">
        <v>52</v>
      </c>
      <c r="AU1050" s="11">
        <v>0</v>
      </c>
      <c r="AV1050" s="11"/>
      <c r="AW1050" s="11" t="s">
        <v>165</v>
      </c>
      <c r="AX1050" s="17"/>
      <c r="AY1050" s="11" t="s">
        <v>4625</v>
      </c>
      <c r="AZ1050" s="11"/>
      <c r="BA1050" s="11" t="s">
        <v>4619</v>
      </c>
      <c r="BB1050" s="11" t="s">
        <v>259</v>
      </c>
      <c r="BC1050" s="16">
        <v>12</v>
      </c>
      <c r="BD1050" s="11" t="s">
        <v>4622</v>
      </c>
      <c r="BE1050" s="11" t="s">
        <v>429</v>
      </c>
      <c r="BF1050" s="11" t="s">
        <v>169</v>
      </c>
      <c r="BG1050" s="11" t="s">
        <v>262</v>
      </c>
      <c r="BH1050" s="11" t="s">
        <v>263</v>
      </c>
      <c r="BI1050" s="11" t="s">
        <v>172</v>
      </c>
      <c r="BJ1050" s="11" t="s">
        <v>173</v>
      </c>
      <c r="BK1050" s="11">
        <v>1</v>
      </c>
      <c r="BL1050" s="11"/>
      <c r="BM1050" s="11"/>
      <c r="BN1050" s="11"/>
      <c r="BO1050" s="11"/>
      <c r="BP1050" s="11" t="s">
        <v>174</v>
      </c>
      <c r="BQ1050" s="11"/>
      <c r="BR1050" s="11" t="s">
        <v>265</v>
      </c>
      <c r="BS1050" s="11"/>
      <c r="BT1050" s="11" t="s">
        <v>265</v>
      </c>
      <c r="BU1050" s="11" t="s">
        <v>174</v>
      </c>
      <c r="BV1050" s="11" t="s">
        <v>174</v>
      </c>
      <c r="BW1050" s="11" t="s">
        <v>174</v>
      </c>
      <c r="BX1050" s="11" t="s">
        <v>174</v>
      </c>
      <c r="BY1050" s="11" t="s">
        <v>174</v>
      </c>
      <c r="BZ1050" s="11" t="s">
        <v>265</v>
      </c>
      <c r="CA1050" s="11" t="s">
        <v>174</v>
      </c>
      <c r="CB1050" s="11" t="s">
        <v>174</v>
      </c>
      <c r="CC1050" s="11" t="s">
        <v>174</v>
      </c>
      <c r="CD1050" s="11" t="s">
        <v>174</v>
      </c>
      <c r="CE1050" s="11" t="s">
        <v>174</v>
      </c>
      <c r="CF1050" s="14">
        <v>41411</v>
      </c>
      <c r="CG1050" s="14">
        <v>38718</v>
      </c>
    </row>
    <row r="1051" spans="1:85" s="18" customFormat="1" ht="60" x14ac:dyDescent="0.25">
      <c r="A1051" s="18">
        <v>610</v>
      </c>
      <c r="B1051" s="18" t="s">
        <v>4619</v>
      </c>
      <c r="C1051" s="11"/>
      <c r="D1051" s="19">
        <v>610.4</v>
      </c>
      <c r="E1051" s="18" t="s">
        <v>4626</v>
      </c>
      <c r="F1051" s="11" t="s">
        <v>1140</v>
      </c>
      <c r="G1051" s="18" t="s">
        <v>429</v>
      </c>
      <c r="H1051" s="18" t="s">
        <v>35</v>
      </c>
      <c r="I1051" s="18" t="s">
        <v>253</v>
      </c>
      <c r="J1051" s="18" t="s">
        <v>2157</v>
      </c>
      <c r="K1051" s="20">
        <v>37687</v>
      </c>
      <c r="M1051" s="18">
        <v>346465</v>
      </c>
      <c r="N1051" s="18">
        <v>706175</v>
      </c>
      <c r="O1051" s="18">
        <v>59</v>
      </c>
      <c r="P1051" s="18" t="s">
        <v>3933</v>
      </c>
      <c r="Q1051" s="24" t="s">
        <v>4627</v>
      </c>
      <c r="R1051" s="18">
        <v>20</v>
      </c>
      <c r="S1051" s="18" t="s">
        <v>149</v>
      </c>
      <c r="W1051" s="18">
        <v>1</v>
      </c>
      <c r="X1051" s="18">
        <v>0</v>
      </c>
      <c r="Y1051" s="18">
        <v>0</v>
      </c>
      <c r="Z1051" s="18">
        <v>0</v>
      </c>
      <c r="AA1051" s="18">
        <v>0</v>
      </c>
      <c r="AB1051" s="18">
        <v>0</v>
      </c>
      <c r="AC1051" s="18">
        <v>0</v>
      </c>
      <c r="AD1051" s="18">
        <v>0</v>
      </c>
      <c r="AE1051" s="18">
        <v>0</v>
      </c>
      <c r="AF1051" s="18">
        <v>1</v>
      </c>
      <c r="AG1051" s="18">
        <v>0</v>
      </c>
      <c r="AH1051" s="18">
        <v>0</v>
      </c>
      <c r="AI1051" s="18">
        <v>0</v>
      </c>
      <c r="AJ1051" s="18">
        <v>0</v>
      </c>
      <c r="AK1051" s="18">
        <v>0</v>
      </c>
      <c r="AL1051" s="18">
        <v>0</v>
      </c>
      <c r="AM1051" s="18">
        <v>0</v>
      </c>
      <c r="AN1051" s="18" t="s">
        <v>185</v>
      </c>
      <c r="AO1051" s="18">
        <v>0</v>
      </c>
      <c r="AQ1051" s="18" t="s">
        <v>256</v>
      </c>
      <c r="AR1051" s="18" t="s">
        <v>220</v>
      </c>
      <c r="AS1051" s="11" t="s">
        <v>257</v>
      </c>
      <c r="AT1051" s="18">
        <v>52</v>
      </c>
      <c r="AU1051" s="11">
        <v>0</v>
      </c>
      <c r="AW1051" s="11" t="s">
        <v>165</v>
      </c>
      <c r="AX1051" s="17"/>
      <c r="AY1051" s="11" t="s">
        <v>4628</v>
      </c>
      <c r="AZ1051" s="11"/>
      <c r="BA1051" s="11" t="s">
        <v>4619</v>
      </c>
      <c r="BB1051" s="11" t="s">
        <v>259</v>
      </c>
      <c r="BC1051" s="16">
        <v>12</v>
      </c>
      <c r="BD1051" s="11" t="s">
        <v>4622</v>
      </c>
      <c r="BE1051" s="11" t="s">
        <v>429</v>
      </c>
      <c r="BF1051" s="11" t="s">
        <v>169</v>
      </c>
      <c r="BG1051" s="11" t="s">
        <v>262</v>
      </c>
      <c r="BH1051" s="11" t="s">
        <v>263</v>
      </c>
      <c r="BI1051" s="11" t="s">
        <v>172</v>
      </c>
      <c r="BJ1051" s="11" t="s">
        <v>173</v>
      </c>
      <c r="BK1051" s="11">
        <v>1</v>
      </c>
      <c r="BL1051" s="11"/>
      <c r="BM1051" s="11"/>
      <c r="BN1051" s="11"/>
      <c r="BO1051" s="11"/>
      <c r="BP1051" s="11" t="s">
        <v>286</v>
      </c>
      <c r="BQ1051" s="11"/>
      <c r="BR1051" s="11"/>
      <c r="BS1051" s="11"/>
      <c r="BT1051" s="11" t="s">
        <v>286</v>
      </c>
      <c r="BU1051" s="11" t="s">
        <v>286</v>
      </c>
      <c r="BV1051" s="11" t="s">
        <v>286</v>
      </c>
      <c r="BW1051" s="11" t="s">
        <v>286</v>
      </c>
      <c r="BX1051" s="11" t="s">
        <v>286</v>
      </c>
      <c r="BY1051" s="11" t="s">
        <v>286</v>
      </c>
      <c r="BZ1051" s="11" t="s">
        <v>286</v>
      </c>
      <c r="CA1051" s="11" t="s">
        <v>286</v>
      </c>
      <c r="CB1051" s="11" t="s">
        <v>286</v>
      </c>
      <c r="CC1051" s="11" t="s">
        <v>286</v>
      </c>
      <c r="CD1051" s="11" t="s">
        <v>286</v>
      </c>
      <c r="CE1051" s="11" t="s">
        <v>286</v>
      </c>
      <c r="CF1051" s="14">
        <v>41411</v>
      </c>
      <c r="CG1051" s="14">
        <v>39001</v>
      </c>
    </row>
    <row r="1052" spans="1:85" s="18" customFormat="1" ht="60" x14ac:dyDescent="0.25">
      <c r="A1052" s="18">
        <v>610</v>
      </c>
      <c r="B1052" s="18" t="s">
        <v>4619</v>
      </c>
      <c r="C1052" s="11"/>
      <c r="D1052" s="19">
        <v>610.5</v>
      </c>
      <c r="E1052" s="18" t="s">
        <v>4629</v>
      </c>
      <c r="F1052" s="11" t="s">
        <v>1140</v>
      </c>
      <c r="G1052" s="18" t="s">
        <v>429</v>
      </c>
      <c r="H1052" s="18" t="s">
        <v>35</v>
      </c>
      <c r="I1052" s="18" t="s">
        <v>253</v>
      </c>
      <c r="J1052" s="18" t="s">
        <v>2157</v>
      </c>
      <c r="K1052" s="20">
        <v>37687</v>
      </c>
      <c r="M1052" s="18">
        <v>346515</v>
      </c>
      <c r="N1052" s="18">
        <v>706085</v>
      </c>
      <c r="O1052" s="18">
        <v>59</v>
      </c>
      <c r="P1052" s="18" t="s">
        <v>3933</v>
      </c>
      <c r="Q1052" s="24" t="s">
        <v>4630</v>
      </c>
      <c r="R1052" s="18">
        <v>20</v>
      </c>
      <c r="S1052" s="18" t="s">
        <v>149</v>
      </c>
      <c r="W1052" s="18">
        <v>1</v>
      </c>
      <c r="X1052" s="18">
        <v>0</v>
      </c>
      <c r="Y1052" s="18">
        <v>0</v>
      </c>
      <c r="Z1052" s="18">
        <v>0</v>
      </c>
      <c r="AA1052" s="18">
        <v>0</v>
      </c>
      <c r="AB1052" s="18">
        <v>0</v>
      </c>
      <c r="AC1052" s="18">
        <v>0</v>
      </c>
      <c r="AD1052" s="18">
        <v>0</v>
      </c>
      <c r="AE1052" s="18">
        <v>0</v>
      </c>
      <c r="AF1052" s="18">
        <v>1</v>
      </c>
      <c r="AG1052" s="18">
        <v>0</v>
      </c>
      <c r="AH1052" s="18">
        <v>0</v>
      </c>
      <c r="AI1052" s="18">
        <v>0</v>
      </c>
      <c r="AJ1052" s="18">
        <v>0</v>
      </c>
      <c r="AK1052" s="18">
        <v>0</v>
      </c>
      <c r="AL1052" s="18">
        <v>0</v>
      </c>
      <c r="AM1052" s="18">
        <v>0</v>
      </c>
      <c r="AN1052" s="18" t="s">
        <v>185</v>
      </c>
      <c r="AO1052" s="18">
        <v>0</v>
      </c>
      <c r="AQ1052" s="18" t="s">
        <v>256</v>
      </c>
      <c r="AR1052" s="18" t="s">
        <v>220</v>
      </c>
      <c r="AS1052" s="11" t="s">
        <v>257</v>
      </c>
      <c r="AT1052" s="18">
        <v>52</v>
      </c>
      <c r="AU1052" s="11">
        <v>0</v>
      </c>
      <c r="AW1052" s="11" t="s">
        <v>165</v>
      </c>
      <c r="AX1052" s="17"/>
      <c r="AY1052" s="11" t="s">
        <v>4631</v>
      </c>
      <c r="AZ1052" s="11"/>
      <c r="BA1052" s="11" t="s">
        <v>4619</v>
      </c>
      <c r="BB1052" s="11" t="s">
        <v>259</v>
      </c>
      <c r="BC1052" s="16">
        <v>12</v>
      </c>
      <c r="BD1052" s="11" t="s">
        <v>4622</v>
      </c>
      <c r="BE1052" s="11" t="s">
        <v>429</v>
      </c>
      <c r="BF1052" s="11" t="s">
        <v>169</v>
      </c>
      <c r="BG1052" s="11" t="s">
        <v>262</v>
      </c>
      <c r="BH1052" s="11" t="s">
        <v>263</v>
      </c>
      <c r="BI1052" s="11" t="s">
        <v>172</v>
      </c>
      <c r="BJ1052" s="11" t="s">
        <v>173</v>
      </c>
      <c r="BK1052" s="11">
        <v>1</v>
      </c>
      <c r="BL1052" s="11"/>
      <c r="BM1052" s="11"/>
      <c r="BN1052" s="11"/>
      <c r="BO1052" s="11"/>
      <c r="BP1052" s="11" t="s">
        <v>286</v>
      </c>
      <c r="BQ1052" s="11"/>
      <c r="BR1052" s="11"/>
      <c r="BS1052" s="11"/>
      <c r="BT1052" s="11" t="s">
        <v>286</v>
      </c>
      <c r="BU1052" s="11" t="s">
        <v>286</v>
      </c>
      <c r="BV1052" s="11" t="s">
        <v>286</v>
      </c>
      <c r="BW1052" s="11" t="s">
        <v>286</v>
      </c>
      <c r="BX1052" s="11" t="s">
        <v>286</v>
      </c>
      <c r="BY1052" s="11" t="s">
        <v>286</v>
      </c>
      <c r="BZ1052" s="11" t="s">
        <v>286</v>
      </c>
      <c r="CA1052" s="11" t="s">
        <v>286</v>
      </c>
      <c r="CB1052" s="11" t="s">
        <v>286</v>
      </c>
      <c r="CC1052" s="11" t="s">
        <v>286</v>
      </c>
      <c r="CD1052" s="11" t="s">
        <v>286</v>
      </c>
      <c r="CE1052" s="11" t="s">
        <v>286</v>
      </c>
      <c r="CF1052" s="14">
        <v>41411</v>
      </c>
      <c r="CG1052" s="14">
        <v>39001</v>
      </c>
    </row>
    <row r="1053" spans="1:85" s="18" customFormat="1" ht="60" x14ac:dyDescent="0.25">
      <c r="A1053" s="18">
        <v>610</v>
      </c>
      <c r="B1053" s="18" t="s">
        <v>4619</v>
      </c>
      <c r="C1053" s="11"/>
      <c r="D1053" s="19">
        <v>610.6</v>
      </c>
      <c r="E1053" s="18" t="s">
        <v>3447</v>
      </c>
      <c r="F1053" s="11" t="s">
        <v>1140</v>
      </c>
      <c r="G1053" s="18" t="s">
        <v>429</v>
      </c>
      <c r="H1053" s="18" t="s">
        <v>35</v>
      </c>
      <c r="I1053" s="18" t="s">
        <v>253</v>
      </c>
      <c r="J1053" s="18" t="s">
        <v>2157</v>
      </c>
      <c r="K1053" s="20">
        <v>37687</v>
      </c>
      <c r="M1053" s="18">
        <v>346535</v>
      </c>
      <c r="N1053" s="18">
        <v>706035</v>
      </c>
      <c r="O1053" s="18">
        <v>59</v>
      </c>
      <c r="P1053" s="18" t="s">
        <v>3933</v>
      </c>
      <c r="Q1053" s="24" t="s">
        <v>4632</v>
      </c>
      <c r="R1053" s="18">
        <v>20</v>
      </c>
      <c r="S1053" s="18" t="s">
        <v>149</v>
      </c>
      <c r="W1053" s="18">
        <v>1</v>
      </c>
      <c r="X1053" s="18">
        <v>0</v>
      </c>
      <c r="Y1053" s="18">
        <v>0</v>
      </c>
      <c r="Z1053" s="18">
        <v>0</v>
      </c>
      <c r="AA1053" s="18">
        <v>0</v>
      </c>
      <c r="AB1053" s="18">
        <v>0</v>
      </c>
      <c r="AC1053" s="18">
        <v>0</v>
      </c>
      <c r="AD1053" s="18">
        <v>0</v>
      </c>
      <c r="AE1053" s="18">
        <v>0</v>
      </c>
      <c r="AF1053" s="18">
        <v>1</v>
      </c>
      <c r="AG1053" s="18">
        <v>0</v>
      </c>
      <c r="AH1053" s="18">
        <v>0</v>
      </c>
      <c r="AI1053" s="18">
        <v>0</v>
      </c>
      <c r="AJ1053" s="18">
        <v>0</v>
      </c>
      <c r="AK1053" s="18">
        <v>0</v>
      </c>
      <c r="AL1053" s="18">
        <v>0</v>
      </c>
      <c r="AM1053" s="18">
        <v>0</v>
      </c>
      <c r="AN1053" s="18" t="s">
        <v>185</v>
      </c>
      <c r="AO1053" s="18">
        <v>0</v>
      </c>
      <c r="AQ1053" s="18" t="s">
        <v>256</v>
      </c>
      <c r="AR1053" s="18" t="s">
        <v>220</v>
      </c>
      <c r="AS1053" s="11" t="s">
        <v>257</v>
      </c>
      <c r="AT1053" s="18">
        <v>52</v>
      </c>
      <c r="AU1053" s="11">
        <v>0</v>
      </c>
      <c r="AW1053" s="11" t="s">
        <v>165</v>
      </c>
      <c r="AX1053" s="17"/>
      <c r="AY1053" s="11" t="s">
        <v>2275</v>
      </c>
      <c r="AZ1053" s="11"/>
      <c r="BA1053" s="11" t="s">
        <v>4619</v>
      </c>
      <c r="BB1053" s="11" t="s">
        <v>259</v>
      </c>
      <c r="BC1053" s="16">
        <v>12</v>
      </c>
      <c r="BD1053" s="11" t="s">
        <v>4622</v>
      </c>
      <c r="BE1053" s="11" t="s">
        <v>429</v>
      </c>
      <c r="BF1053" s="11" t="s">
        <v>169</v>
      </c>
      <c r="BG1053" s="11" t="s">
        <v>262</v>
      </c>
      <c r="BH1053" s="11" t="s">
        <v>263</v>
      </c>
      <c r="BI1053" s="11" t="s">
        <v>172</v>
      </c>
      <c r="BJ1053" s="11" t="s">
        <v>173</v>
      </c>
      <c r="BK1053" s="11">
        <v>1</v>
      </c>
      <c r="BL1053" s="11"/>
      <c r="BM1053" s="11"/>
      <c r="BN1053" s="11"/>
      <c r="BO1053" s="11"/>
      <c r="BP1053" s="11" t="s">
        <v>286</v>
      </c>
      <c r="BQ1053" s="11"/>
      <c r="BR1053" s="11"/>
      <c r="BS1053" s="11"/>
      <c r="BT1053" s="11" t="s">
        <v>286</v>
      </c>
      <c r="BU1053" s="11" t="s">
        <v>286</v>
      </c>
      <c r="BV1053" s="11" t="s">
        <v>286</v>
      </c>
      <c r="BW1053" s="11" t="s">
        <v>286</v>
      </c>
      <c r="BX1053" s="11" t="s">
        <v>286</v>
      </c>
      <c r="BY1053" s="11" t="s">
        <v>286</v>
      </c>
      <c r="BZ1053" s="11" t="s">
        <v>286</v>
      </c>
      <c r="CA1053" s="11" t="s">
        <v>286</v>
      </c>
      <c r="CB1053" s="11" t="s">
        <v>286</v>
      </c>
      <c r="CC1053" s="11" t="s">
        <v>286</v>
      </c>
      <c r="CD1053" s="11" t="s">
        <v>286</v>
      </c>
      <c r="CE1053" s="11" t="s">
        <v>286</v>
      </c>
      <c r="CF1053" s="14">
        <v>41411</v>
      </c>
      <c r="CG1053" s="14">
        <v>39001</v>
      </c>
    </row>
    <row r="1054" spans="1:85" s="21" customFormat="1" ht="60" x14ac:dyDescent="0.25">
      <c r="A1054" s="18">
        <v>610</v>
      </c>
      <c r="B1054" s="18" t="s">
        <v>4619</v>
      </c>
      <c r="C1054" s="11"/>
      <c r="D1054" s="19">
        <v>610.70000000000005</v>
      </c>
      <c r="E1054" s="18" t="s">
        <v>3448</v>
      </c>
      <c r="F1054" s="11" t="s">
        <v>1140</v>
      </c>
      <c r="G1054" s="18" t="s">
        <v>429</v>
      </c>
      <c r="H1054" s="18" t="s">
        <v>35</v>
      </c>
      <c r="I1054" s="18" t="s">
        <v>253</v>
      </c>
      <c r="J1054" s="18" t="s">
        <v>2157</v>
      </c>
      <c r="K1054" s="20">
        <v>37687</v>
      </c>
      <c r="L1054" s="18"/>
      <c r="M1054" s="18">
        <v>346555</v>
      </c>
      <c r="N1054" s="18">
        <v>706040</v>
      </c>
      <c r="O1054" s="18">
        <v>59</v>
      </c>
      <c r="P1054" s="18" t="s">
        <v>3933</v>
      </c>
      <c r="Q1054" s="24" t="s">
        <v>4633</v>
      </c>
      <c r="R1054" s="18">
        <v>20</v>
      </c>
      <c r="S1054" s="18" t="s">
        <v>149</v>
      </c>
      <c r="T1054" s="18"/>
      <c r="U1054" s="18"/>
      <c r="V1054" s="18"/>
      <c r="W1054" s="18">
        <v>1</v>
      </c>
      <c r="X1054" s="18">
        <v>0</v>
      </c>
      <c r="Y1054" s="18">
        <v>0</v>
      </c>
      <c r="Z1054" s="18">
        <v>0</v>
      </c>
      <c r="AA1054" s="18">
        <v>0</v>
      </c>
      <c r="AB1054" s="18">
        <v>0</v>
      </c>
      <c r="AC1054" s="18">
        <v>0</v>
      </c>
      <c r="AD1054" s="18">
        <v>0</v>
      </c>
      <c r="AE1054" s="18">
        <v>0</v>
      </c>
      <c r="AF1054" s="18">
        <v>1</v>
      </c>
      <c r="AG1054" s="18">
        <v>0</v>
      </c>
      <c r="AH1054" s="18">
        <v>0</v>
      </c>
      <c r="AI1054" s="18">
        <v>0</v>
      </c>
      <c r="AJ1054" s="18">
        <v>0</v>
      </c>
      <c r="AK1054" s="18">
        <v>0</v>
      </c>
      <c r="AL1054" s="18">
        <v>0</v>
      </c>
      <c r="AM1054" s="18">
        <v>0</v>
      </c>
      <c r="AN1054" s="18" t="s">
        <v>185</v>
      </c>
      <c r="AO1054" s="18">
        <v>0</v>
      </c>
      <c r="AP1054" s="18"/>
      <c r="AQ1054" s="18" t="s">
        <v>256</v>
      </c>
      <c r="AR1054" s="18" t="s">
        <v>220</v>
      </c>
      <c r="AS1054" s="11" t="s">
        <v>257</v>
      </c>
      <c r="AT1054" s="18">
        <v>52</v>
      </c>
      <c r="AU1054" s="11">
        <v>0</v>
      </c>
      <c r="AV1054" s="18"/>
      <c r="AW1054" s="11" t="s">
        <v>165</v>
      </c>
      <c r="AX1054" s="17"/>
      <c r="AY1054" s="11" t="s">
        <v>3449</v>
      </c>
      <c r="AZ1054" s="11"/>
      <c r="BA1054" s="11" t="s">
        <v>4619</v>
      </c>
      <c r="BB1054" s="11" t="s">
        <v>259</v>
      </c>
      <c r="BC1054" s="16">
        <v>12</v>
      </c>
      <c r="BD1054" s="11" t="s">
        <v>4622</v>
      </c>
      <c r="BE1054" s="11" t="s">
        <v>429</v>
      </c>
      <c r="BF1054" s="11" t="s">
        <v>169</v>
      </c>
      <c r="BG1054" s="11" t="s">
        <v>262</v>
      </c>
      <c r="BH1054" s="11" t="s">
        <v>263</v>
      </c>
      <c r="BI1054" s="11" t="s">
        <v>172</v>
      </c>
      <c r="BJ1054" s="11" t="s">
        <v>173</v>
      </c>
      <c r="BK1054" s="11">
        <v>1</v>
      </c>
      <c r="BL1054" s="11"/>
      <c r="BM1054" s="11"/>
      <c r="BN1054" s="11"/>
      <c r="BO1054" s="11"/>
      <c r="BP1054" s="11" t="s">
        <v>286</v>
      </c>
      <c r="BQ1054" s="11"/>
      <c r="BR1054" s="11"/>
      <c r="BS1054" s="11"/>
      <c r="BT1054" s="11" t="s">
        <v>286</v>
      </c>
      <c r="BU1054" s="11" t="s">
        <v>286</v>
      </c>
      <c r="BV1054" s="11" t="s">
        <v>286</v>
      </c>
      <c r="BW1054" s="11" t="s">
        <v>286</v>
      </c>
      <c r="BX1054" s="11" t="s">
        <v>286</v>
      </c>
      <c r="BY1054" s="11" t="s">
        <v>286</v>
      </c>
      <c r="BZ1054" s="11" t="s">
        <v>286</v>
      </c>
      <c r="CA1054" s="11" t="s">
        <v>286</v>
      </c>
      <c r="CB1054" s="11" t="s">
        <v>286</v>
      </c>
      <c r="CC1054" s="11" t="s">
        <v>286</v>
      </c>
      <c r="CD1054" s="11" t="s">
        <v>286</v>
      </c>
      <c r="CE1054" s="11" t="s">
        <v>286</v>
      </c>
      <c r="CF1054" s="14">
        <v>41411</v>
      </c>
      <c r="CG1054" s="14">
        <v>39001</v>
      </c>
    </row>
    <row r="1055" spans="1:85" s="21" customFormat="1" x14ac:dyDescent="0.25">
      <c r="A1055" s="11">
        <v>47</v>
      </c>
      <c r="B1055" s="11" t="s">
        <v>643</v>
      </c>
      <c r="C1055" s="11"/>
      <c r="D1055" s="13">
        <v>47.1</v>
      </c>
      <c r="E1055" s="11" t="s">
        <v>234</v>
      </c>
      <c r="F1055" s="11" t="s">
        <v>141</v>
      </c>
      <c r="G1055" s="11" t="s">
        <v>369</v>
      </c>
      <c r="H1055" s="11" t="s">
        <v>644</v>
      </c>
      <c r="I1055" s="11" t="s">
        <v>141</v>
      </c>
      <c r="J1055" s="11" t="s">
        <v>145</v>
      </c>
      <c r="K1055" s="14">
        <v>34608</v>
      </c>
      <c r="L1055" s="11" t="s">
        <v>645</v>
      </c>
      <c r="M1055" s="11">
        <v>405805</v>
      </c>
      <c r="N1055" s="11">
        <v>316927</v>
      </c>
      <c r="O1055" s="11">
        <v>128</v>
      </c>
      <c r="P1055" s="11" t="s">
        <v>207</v>
      </c>
      <c r="Q1055" s="11" t="s">
        <v>646</v>
      </c>
      <c r="R1055" s="11">
        <v>10</v>
      </c>
      <c r="S1055" s="11" t="s">
        <v>211</v>
      </c>
      <c r="T1055" s="11">
        <v>71</v>
      </c>
      <c r="U1055" s="11">
        <v>15</v>
      </c>
      <c r="V1055" s="11" t="s">
        <v>211</v>
      </c>
      <c r="W1055" s="11">
        <v>1</v>
      </c>
      <c r="X1055" s="11">
        <v>0</v>
      </c>
      <c r="Y1055" s="11">
        <v>0</v>
      </c>
      <c r="Z1055" s="11">
        <v>0</v>
      </c>
      <c r="AA1055" s="11">
        <v>0</v>
      </c>
      <c r="AB1055" s="11">
        <v>0</v>
      </c>
      <c r="AC1055" s="11">
        <v>0</v>
      </c>
      <c r="AD1055" s="11">
        <v>0</v>
      </c>
      <c r="AE1055" s="11">
        <v>0</v>
      </c>
      <c r="AF1055" s="11">
        <v>0</v>
      </c>
      <c r="AG1055" s="11">
        <v>0</v>
      </c>
      <c r="AH1055" s="11">
        <v>0</v>
      </c>
      <c r="AI1055" s="11">
        <v>0</v>
      </c>
      <c r="AJ1055" s="11">
        <v>1</v>
      </c>
      <c r="AK1055" s="11">
        <v>0</v>
      </c>
      <c r="AL1055" s="11">
        <v>0</v>
      </c>
      <c r="AM1055" s="11">
        <v>0</v>
      </c>
      <c r="AN1055" s="11" t="s">
        <v>151</v>
      </c>
      <c r="AO1055" s="11">
        <v>0</v>
      </c>
      <c r="AP1055" s="11"/>
      <c r="AQ1055" s="11" t="s">
        <v>141</v>
      </c>
      <c r="AR1055" s="11" t="s">
        <v>152</v>
      </c>
      <c r="AS1055" s="11" t="s">
        <v>153</v>
      </c>
      <c r="AT1055" s="11">
        <v>2</v>
      </c>
      <c r="AU1055" s="11">
        <v>2</v>
      </c>
      <c r="AV1055" s="11"/>
      <c r="AW1055" s="11"/>
      <c r="AX1055" s="17"/>
      <c r="AY1055" s="11"/>
      <c r="AZ1055" s="11"/>
      <c r="BA1055" s="11"/>
      <c r="BB1055" s="11"/>
      <c r="BC1055" s="16"/>
      <c r="BD1055" s="11"/>
      <c r="BE1055" s="11"/>
      <c r="BF1055" s="11"/>
      <c r="BG1055" s="11"/>
      <c r="BH1055" s="11"/>
      <c r="BI1055" s="11"/>
      <c r="BJ1055" s="11"/>
      <c r="BK1055" s="11"/>
      <c r="BL1055" s="11"/>
      <c r="BM1055" s="11"/>
      <c r="BN1055" s="11"/>
      <c r="BO1055" s="11"/>
      <c r="BP1055" s="11"/>
      <c r="BQ1055" s="11"/>
      <c r="BR1055" s="11"/>
      <c r="BS1055" s="11"/>
      <c r="BT1055" s="11"/>
      <c r="BU1055" s="11"/>
      <c r="BV1055" s="11"/>
      <c r="BW1055" s="11"/>
      <c r="BX1055" s="11"/>
      <c r="BY1055" s="11"/>
      <c r="BZ1055" s="11"/>
      <c r="CA1055" s="11"/>
      <c r="CB1055" s="11"/>
      <c r="CC1055" s="11"/>
      <c r="CD1055" s="11"/>
      <c r="CE1055" s="11"/>
      <c r="CF1055" s="14">
        <v>41411</v>
      </c>
      <c r="CG1055" s="14"/>
    </row>
    <row r="1056" spans="1:85" x14ac:dyDescent="0.25">
      <c r="A1056" s="11">
        <v>47</v>
      </c>
      <c r="B1056" s="11" t="s">
        <v>643</v>
      </c>
      <c r="D1056" s="13">
        <v>47.2</v>
      </c>
      <c r="E1056" s="11" t="s">
        <v>225</v>
      </c>
      <c r="F1056" s="11" t="s">
        <v>141</v>
      </c>
      <c r="G1056" s="11" t="s">
        <v>369</v>
      </c>
      <c r="H1056" s="11" t="s">
        <v>644</v>
      </c>
      <c r="I1056" s="11" t="s">
        <v>141</v>
      </c>
      <c r="J1056" s="11" t="s">
        <v>145</v>
      </c>
      <c r="K1056" s="14">
        <v>34608</v>
      </c>
      <c r="L1056" s="11" t="s">
        <v>647</v>
      </c>
      <c r="M1056" s="11">
        <v>405771</v>
      </c>
      <c r="N1056" s="11">
        <v>316905</v>
      </c>
      <c r="O1056" s="11">
        <v>128</v>
      </c>
      <c r="P1056" s="11" t="s">
        <v>207</v>
      </c>
      <c r="Q1056" s="11" t="s">
        <v>648</v>
      </c>
      <c r="R1056" s="11">
        <v>10</v>
      </c>
      <c r="S1056" s="11" t="s">
        <v>211</v>
      </c>
      <c r="T1056" s="11">
        <v>71</v>
      </c>
      <c r="U1056" s="11">
        <v>15</v>
      </c>
      <c r="V1056" s="11" t="s">
        <v>211</v>
      </c>
      <c r="W1056" s="11">
        <v>1</v>
      </c>
      <c r="X1056" s="11">
        <v>0</v>
      </c>
      <c r="Y1056" s="11">
        <v>0</v>
      </c>
      <c r="Z1056" s="11">
        <v>0</v>
      </c>
      <c r="AA1056" s="11">
        <v>0</v>
      </c>
      <c r="AB1056" s="11">
        <v>0</v>
      </c>
      <c r="AC1056" s="11">
        <v>0</v>
      </c>
      <c r="AD1056" s="11">
        <v>0</v>
      </c>
      <c r="AE1056" s="11">
        <v>0</v>
      </c>
      <c r="AF1056" s="11">
        <v>0</v>
      </c>
      <c r="AG1056" s="11">
        <v>0</v>
      </c>
      <c r="AH1056" s="11">
        <v>1</v>
      </c>
      <c r="AI1056" s="11">
        <v>0</v>
      </c>
      <c r="AJ1056" s="11">
        <v>0</v>
      </c>
      <c r="AK1056" s="11">
        <v>0</v>
      </c>
      <c r="AL1056" s="11">
        <v>0</v>
      </c>
      <c r="AM1056" s="11">
        <v>0</v>
      </c>
      <c r="AN1056" s="11" t="s">
        <v>154</v>
      </c>
      <c r="AO1056" s="11">
        <v>0</v>
      </c>
      <c r="AQ1056" s="11" t="s">
        <v>141</v>
      </c>
      <c r="AR1056" s="11" t="s">
        <v>152</v>
      </c>
      <c r="AS1056" s="11" t="s">
        <v>153</v>
      </c>
      <c r="AT1056" s="11">
        <v>2</v>
      </c>
      <c r="AU1056" s="11">
        <v>0</v>
      </c>
      <c r="AX1056" s="17"/>
      <c r="CF1056" s="14">
        <v>41411</v>
      </c>
    </row>
    <row r="1057" spans="1:85" x14ac:dyDescent="0.25">
      <c r="A1057" s="11">
        <v>47</v>
      </c>
      <c r="B1057" s="11" t="s">
        <v>643</v>
      </c>
      <c r="D1057" s="13">
        <v>47.3</v>
      </c>
      <c r="E1057" s="11" t="s">
        <v>649</v>
      </c>
      <c r="F1057" s="11" t="s">
        <v>141</v>
      </c>
      <c r="G1057" s="11" t="s">
        <v>369</v>
      </c>
      <c r="H1057" s="11" t="s">
        <v>644</v>
      </c>
      <c r="I1057" s="11" t="s">
        <v>141</v>
      </c>
      <c r="J1057" s="11" t="s">
        <v>145</v>
      </c>
      <c r="K1057" s="14">
        <v>34608</v>
      </c>
      <c r="M1057" s="11">
        <v>405746</v>
      </c>
      <c r="N1057" s="11">
        <v>316883</v>
      </c>
      <c r="O1057" s="11">
        <v>128</v>
      </c>
      <c r="P1057" s="11" t="s">
        <v>207</v>
      </c>
      <c r="Q1057" s="11" t="s">
        <v>650</v>
      </c>
      <c r="R1057" s="11">
        <v>10</v>
      </c>
      <c r="S1057" s="11" t="s">
        <v>211</v>
      </c>
      <c r="T1057" s="11">
        <v>70</v>
      </c>
      <c r="U1057" s="11">
        <v>15</v>
      </c>
      <c r="V1057" s="11" t="s">
        <v>211</v>
      </c>
      <c r="W1057" s="11">
        <v>1</v>
      </c>
      <c r="X1057" s="11">
        <v>0</v>
      </c>
      <c r="Y1057" s="11">
        <v>0</v>
      </c>
      <c r="Z1057" s="11">
        <v>0</v>
      </c>
      <c r="AA1057" s="11">
        <v>0</v>
      </c>
      <c r="AB1057" s="11">
        <v>0</v>
      </c>
      <c r="AC1057" s="11">
        <v>0</v>
      </c>
      <c r="AD1057" s="11">
        <v>0</v>
      </c>
      <c r="AE1057" s="11">
        <v>0</v>
      </c>
      <c r="AF1057" s="11">
        <v>0</v>
      </c>
      <c r="AG1057" s="11">
        <v>0</v>
      </c>
      <c r="AH1057" s="11">
        <v>1</v>
      </c>
      <c r="AI1057" s="11">
        <v>0</v>
      </c>
      <c r="AJ1057" s="11">
        <v>0</v>
      </c>
      <c r="AK1057" s="11">
        <v>0</v>
      </c>
      <c r="AL1057" s="11">
        <v>0</v>
      </c>
      <c r="AM1057" s="11">
        <v>0</v>
      </c>
      <c r="AN1057" s="11" t="s">
        <v>154</v>
      </c>
      <c r="AO1057" s="11">
        <v>0</v>
      </c>
      <c r="AQ1057" s="11" t="s">
        <v>141</v>
      </c>
      <c r="AR1057" s="11" t="s">
        <v>152</v>
      </c>
      <c r="AS1057" s="11" t="s">
        <v>153</v>
      </c>
      <c r="AT1057" s="11">
        <v>2</v>
      </c>
      <c r="AU1057" s="11">
        <v>0</v>
      </c>
      <c r="AX1057" s="17"/>
      <c r="CF1057" s="14">
        <v>41411</v>
      </c>
    </row>
    <row r="1058" spans="1:85" ht="30" x14ac:dyDescent="0.25">
      <c r="A1058" s="11">
        <v>640</v>
      </c>
      <c r="B1058" s="11" t="s">
        <v>4754</v>
      </c>
      <c r="D1058" s="13">
        <v>640.1</v>
      </c>
      <c r="E1058" s="11" t="s">
        <v>4755</v>
      </c>
      <c r="F1058" s="11" t="s">
        <v>141</v>
      </c>
      <c r="G1058" s="11" t="s">
        <v>369</v>
      </c>
      <c r="H1058" s="11" t="s">
        <v>644</v>
      </c>
      <c r="I1058" s="11" t="s">
        <v>141</v>
      </c>
      <c r="J1058" s="11" t="s">
        <v>1232</v>
      </c>
      <c r="K1058" s="14">
        <v>37943</v>
      </c>
      <c r="M1058" s="11">
        <v>400028</v>
      </c>
      <c r="N1058" s="11">
        <v>309714</v>
      </c>
      <c r="O1058" s="11">
        <v>128</v>
      </c>
      <c r="P1058" s="11" t="s">
        <v>207</v>
      </c>
      <c r="Q1058" s="11" t="s">
        <v>4756</v>
      </c>
      <c r="R1058" s="11">
        <v>5</v>
      </c>
      <c r="S1058" s="11" t="s">
        <v>149</v>
      </c>
      <c r="T1058" s="11">
        <v>157.25</v>
      </c>
      <c r="U1058" s="11">
        <v>0.01</v>
      </c>
      <c r="V1058" s="11" t="s">
        <v>231</v>
      </c>
      <c r="W1058" s="11">
        <v>1</v>
      </c>
      <c r="X1058" s="11">
        <v>0</v>
      </c>
      <c r="Y1058" s="11">
        <v>0</v>
      </c>
      <c r="Z1058" s="11">
        <v>1</v>
      </c>
      <c r="AA1058" s="11">
        <v>0</v>
      </c>
      <c r="AB1058" s="11">
        <v>0</v>
      </c>
      <c r="AC1058" s="11">
        <v>0</v>
      </c>
      <c r="AD1058" s="11">
        <v>0</v>
      </c>
      <c r="AE1058" s="11">
        <v>0</v>
      </c>
      <c r="AF1058" s="11">
        <v>0</v>
      </c>
      <c r="AG1058" s="11">
        <v>0</v>
      </c>
      <c r="AH1058" s="11">
        <v>1</v>
      </c>
      <c r="AI1058" s="11">
        <v>0</v>
      </c>
      <c r="AJ1058" s="11">
        <v>0</v>
      </c>
      <c r="AK1058" s="11">
        <v>0</v>
      </c>
      <c r="AL1058" s="11">
        <v>0</v>
      </c>
      <c r="AM1058" s="11">
        <v>0</v>
      </c>
      <c r="AN1058" s="11" t="s">
        <v>195</v>
      </c>
      <c r="AO1058" s="11">
        <v>0</v>
      </c>
      <c r="AQ1058" s="11" t="s">
        <v>141</v>
      </c>
      <c r="AR1058" s="11" t="s">
        <v>152</v>
      </c>
      <c r="AS1058" s="11" t="s">
        <v>209</v>
      </c>
      <c r="AT1058" s="11">
        <v>12</v>
      </c>
      <c r="AU1058" s="11">
        <v>12</v>
      </c>
      <c r="AW1058" s="11" t="s">
        <v>165</v>
      </c>
      <c r="AX1058" s="17"/>
      <c r="AY1058" s="11" t="s">
        <v>1339</v>
      </c>
      <c r="BA1058" s="11" t="s">
        <v>1340</v>
      </c>
      <c r="BB1058" s="11" t="s">
        <v>407</v>
      </c>
      <c r="BD1058" s="11" t="s">
        <v>664</v>
      </c>
      <c r="BE1058" s="11" t="s">
        <v>168</v>
      </c>
      <c r="BF1058" s="11" t="s">
        <v>317</v>
      </c>
      <c r="BG1058" s="11" t="s">
        <v>170</v>
      </c>
      <c r="BH1058" s="11" t="s">
        <v>171</v>
      </c>
      <c r="BI1058" s="11" t="s">
        <v>172</v>
      </c>
      <c r="BJ1058" s="11" t="s">
        <v>173</v>
      </c>
      <c r="BK1058" s="11">
        <v>1</v>
      </c>
      <c r="BT1058" s="11" t="s">
        <v>175</v>
      </c>
      <c r="BU1058" s="11" t="s">
        <v>175</v>
      </c>
      <c r="BV1058" s="11" t="s">
        <v>175</v>
      </c>
      <c r="BW1058" s="11" t="s">
        <v>175</v>
      </c>
      <c r="BX1058" s="11" t="s">
        <v>175</v>
      </c>
      <c r="BY1058" s="11" t="s">
        <v>175</v>
      </c>
      <c r="BZ1058" s="11" t="s">
        <v>175</v>
      </c>
      <c r="CA1058" s="11" t="s">
        <v>175</v>
      </c>
      <c r="CB1058" s="11" t="s">
        <v>175</v>
      </c>
      <c r="CC1058" s="11" t="s">
        <v>175</v>
      </c>
      <c r="CD1058" s="11" t="s">
        <v>175</v>
      </c>
      <c r="CE1058" s="11" t="s">
        <v>175</v>
      </c>
      <c r="CF1058" s="14">
        <v>41411</v>
      </c>
      <c r="CG1058" s="14">
        <v>38789</v>
      </c>
    </row>
    <row r="1059" spans="1:85" ht="30" x14ac:dyDescent="0.25">
      <c r="A1059" s="11">
        <v>467</v>
      </c>
      <c r="B1059" s="11" t="s">
        <v>3788</v>
      </c>
      <c r="D1059" s="13">
        <v>467.1</v>
      </c>
      <c r="E1059" s="11" t="s">
        <v>526</v>
      </c>
      <c r="F1059" s="11" t="s">
        <v>141</v>
      </c>
      <c r="G1059" s="11" t="s">
        <v>58</v>
      </c>
      <c r="H1059" s="11" t="s">
        <v>1659</v>
      </c>
      <c r="I1059" s="11" t="s">
        <v>141</v>
      </c>
      <c r="J1059" s="11" t="s">
        <v>1232</v>
      </c>
      <c r="K1059" s="14">
        <v>36852</v>
      </c>
      <c r="L1059" s="11" t="s">
        <v>3789</v>
      </c>
      <c r="M1059" s="11">
        <v>419213</v>
      </c>
      <c r="N1059" s="11">
        <v>564236</v>
      </c>
      <c r="O1059" s="11">
        <v>88</v>
      </c>
      <c r="P1059" s="11" t="s">
        <v>216</v>
      </c>
      <c r="Q1059" s="11" t="s">
        <v>3790</v>
      </c>
      <c r="R1059" s="11">
        <v>20</v>
      </c>
      <c r="S1059" s="11" t="s">
        <v>162</v>
      </c>
      <c r="T1059" s="11">
        <v>0</v>
      </c>
      <c r="U1059" s="11">
        <v>20</v>
      </c>
      <c r="W1059" s="11">
        <v>1</v>
      </c>
      <c r="X1059" s="11">
        <v>1</v>
      </c>
      <c r="Y1059" s="11">
        <v>0</v>
      </c>
      <c r="Z1059" s="11">
        <v>0</v>
      </c>
      <c r="AA1059" s="11">
        <v>0</v>
      </c>
      <c r="AB1059" s="11">
        <v>0</v>
      </c>
      <c r="AC1059" s="11">
        <v>0</v>
      </c>
      <c r="AD1059" s="11">
        <v>0</v>
      </c>
      <c r="AE1059" s="11">
        <v>0</v>
      </c>
      <c r="AF1059" s="11">
        <v>1</v>
      </c>
      <c r="AG1059" s="11">
        <v>0</v>
      </c>
      <c r="AH1059" s="11">
        <v>0</v>
      </c>
      <c r="AI1059" s="11">
        <v>0</v>
      </c>
      <c r="AJ1059" s="11">
        <v>0</v>
      </c>
      <c r="AK1059" s="11">
        <v>0</v>
      </c>
      <c r="AL1059" s="11">
        <v>0</v>
      </c>
      <c r="AM1059" s="11">
        <v>0</v>
      </c>
      <c r="AN1059" s="11" t="s">
        <v>972</v>
      </c>
      <c r="AO1059" s="11">
        <v>0</v>
      </c>
      <c r="AQ1059" s="11" t="s">
        <v>141</v>
      </c>
      <c r="AR1059" s="11" t="s">
        <v>220</v>
      </c>
      <c r="AS1059" s="11" t="s">
        <v>153</v>
      </c>
      <c r="AT1059" s="11">
        <v>2</v>
      </c>
      <c r="AU1059" s="11">
        <v>2</v>
      </c>
      <c r="AW1059" s="11" t="s">
        <v>165</v>
      </c>
      <c r="AX1059" s="17"/>
      <c r="AY1059" s="11" t="s">
        <v>166</v>
      </c>
      <c r="BA1059" s="11" t="s">
        <v>1664</v>
      </c>
      <c r="BB1059" s="11" t="s">
        <v>153</v>
      </c>
      <c r="BC1059" s="16">
        <v>2</v>
      </c>
      <c r="BD1059" s="11" t="s">
        <v>1664</v>
      </c>
      <c r="BE1059" s="11" t="s">
        <v>168</v>
      </c>
      <c r="BF1059" s="11" t="s">
        <v>169</v>
      </c>
      <c r="BG1059" s="11" t="s">
        <v>170</v>
      </c>
      <c r="BH1059" s="11" t="s">
        <v>171</v>
      </c>
      <c r="BI1059" s="11" t="s">
        <v>172</v>
      </c>
      <c r="BJ1059" s="11" t="s">
        <v>173</v>
      </c>
      <c r="BK1059" s="11">
        <v>0</v>
      </c>
      <c r="BL1059" s="11" t="s">
        <v>3791</v>
      </c>
      <c r="BQ1059" s="11" t="s">
        <v>174</v>
      </c>
      <c r="BT1059" s="11" t="s">
        <v>174</v>
      </c>
      <c r="BU1059" s="11" t="s">
        <v>175</v>
      </c>
      <c r="BV1059" s="11" t="s">
        <v>175</v>
      </c>
      <c r="BW1059" s="11" t="s">
        <v>174</v>
      </c>
      <c r="BX1059" s="11" t="s">
        <v>175</v>
      </c>
      <c r="BY1059" s="11" t="s">
        <v>175</v>
      </c>
      <c r="BZ1059" s="11" t="s">
        <v>174</v>
      </c>
      <c r="CA1059" s="11" t="s">
        <v>175</v>
      </c>
      <c r="CB1059" s="11" t="s">
        <v>175</v>
      </c>
      <c r="CC1059" s="11" t="s">
        <v>175</v>
      </c>
      <c r="CD1059" s="11" t="s">
        <v>175</v>
      </c>
      <c r="CE1059" s="11" t="s">
        <v>175</v>
      </c>
      <c r="CF1059" s="14">
        <v>41411</v>
      </c>
      <c r="CG1059" s="14">
        <v>41411</v>
      </c>
    </row>
    <row r="1060" spans="1:85" ht="30" x14ac:dyDescent="0.25">
      <c r="A1060" s="11">
        <v>46</v>
      </c>
      <c r="B1060" s="11" t="s">
        <v>640</v>
      </c>
      <c r="D1060" s="13">
        <v>46.1</v>
      </c>
      <c r="E1060" s="11" t="s">
        <v>24</v>
      </c>
      <c r="F1060" s="11" t="s">
        <v>141</v>
      </c>
      <c r="G1060" s="11" t="s">
        <v>157</v>
      </c>
      <c r="H1060" s="11" t="s">
        <v>158</v>
      </c>
      <c r="I1060" s="11" t="s">
        <v>141</v>
      </c>
      <c r="J1060" s="11" t="s">
        <v>145</v>
      </c>
      <c r="K1060" s="14">
        <v>34608</v>
      </c>
      <c r="L1060" s="11" t="s">
        <v>641</v>
      </c>
      <c r="M1060" s="11">
        <v>421286</v>
      </c>
      <c r="N1060" s="11">
        <v>415312</v>
      </c>
      <c r="O1060" s="11">
        <v>110</v>
      </c>
      <c r="P1060" s="11" t="s">
        <v>160</v>
      </c>
      <c r="Q1060" s="11" t="s">
        <v>642</v>
      </c>
      <c r="R1060" s="11">
        <v>10</v>
      </c>
      <c r="S1060" s="11" t="s">
        <v>162</v>
      </c>
      <c r="T1060" s="11">
        <v>213.27</v>
      </c>
      <c r="U1060" s="11">
        <v>0.01</v>
      </c>
      <c r="V1060" s="11" t="s">
        <v>231</v>
      </c>
      <c r="W1060" s="11">
        <v>1</v>
      </c>
      <c r="X1060" s="11">
        <v>0</v>
      </c>
      <c r="Y1060" s="11">
        <v>0</v>
      </c>
      <c r="Z1060" s="11">
        <v>1</v>
      </c>
      <c r="AA1060" s="11">
        <v>0</v>
      </c>
      <c r="AB1060" s="11">
        <v>0</v>
      </c>
      <c r="AC1060" s="11">
        <v>0</v>
      </c>
      <c r="AD1060" s="11">
        <v>0</v>
      </c>
      <c r="AE1060" s="11">
        <v>0</v>
      </c>
      <c r="AF1060" s="11">
        <v>0</v>
      </c>
      <c r="AG1060" s="11">
        <v>0</v>
      </c>
      <c r="AH1060" s="11">
        <v>0</v>
      </c>
      <c r="AI1060" s="11">
        <v>0</v>
      </c>
      <c r="AJ1060" s="11">
        <v>0</v>
      </c>
      <c r="AK1060" s="11">
        <v>0</v>
      </c>
      <c r="AL1060" s="11">
        <v>0</v>
      </c>
      <c r="AM1060" s="11">
        <v>0</v>
      </c>
      <c r="AN1060" s="11" t="s">
        <v>308</v>
      </c>
      <c r="AO1060" s="11">
        <v>0</v>
      </c>
      <c r="AQ1060" s="11" t="s">
        <v>141</v>
      </c>
      <c r="AR1060" s="11" t="s">
        <v>152</v>
      </c>
      <c r="AS1060" s="11" t="s">
        <v>232</v>
      </c>
      <c r="AT1060" s="11">
        <v>6</v>
      </c>
      <c r="AU1060" s="11">
        <v>6</v>
      </c>
      <c r="AX1060" s="17"/>
      <c r="CF1060" s="14">
        <v>41411</v>
      </c>
    </row>
    <row r="1061" spans="1:85" ht="30" x14ac:dyDescent="0.25">
      <c r="A1061" s="24">
        <v>788</v>
      </c>
      <c r="B1061" s="24" t="s">
        <v>5938</v>
      </c>
      <c r="C1061" s="24"/>
      <c r="D1061" s="26">
        <v>788.1</v>
      </c>
      <c r="E1061" s="24" t="s">
        <v>5939</v>
      </c>
      <c r="F1061" s="24" t="s">
        <v>354</v>
      </c>
      <c r="G1061" s="24" t="s">
        <v>429</v>
      </c>
      <c r="H1061" s="24" t="s">
        <v>35</v>
      </c>
      <c r="I1061" s="24" t="s">
        <v>141</v>
      </c>
      <c r="J1061" s="24" t="s">
        <v>5732</v>
      </c>
      <c r="K1061" s="27">
        <v>41431</v>
      </c>
      <c r="L1061" s="24"/>
      <c r="M1061" s="24">
        <v>337170</v>
      </c>
      <c r="N1061" s="24">
        <v>700510</v>
      </c>
      <c r="O1061" s="75"/>
      <c r="P1061" s="24" t="s">
        <v>3933</v>
      </c>
      <c r="Q1061" s="24" t="s">
        <v>5940</v>
      </c>
      <c r="R1061" s="24">
        <v>10</v>
      </c>
      <c r="S1061" s="24" t="s">
        <v>184</v>
      </c>
      <c r="T1061" s="24">
        <v>3.7</v>
      </c>
      <c r="U1061" s="24">
        <v>0.1</v>
      </c>
      <c r="V1061" s="24" t="s">
        <v>231</v>
      </c>
      <c r="W1061" s="24">
        <v>1</v>
      </c>
      <c r="X1061" s="24">
        <v>1</v>
      </c>
      <c r="Y1061" s="24">
        <v>0</v>
      </c>
      <c r="Z1061" s="24">
        <v>1</v>
      </c>
      <c r="AA1061" s="24">
        <v>0</v>
      </c>
      <c r="AB1061" s="24">
        <v>0</v>
      </c>
      <c r="AC1061" s="24">
        <v>1</v>
      </c>
      <c r="AD1061" s="24">
        <v>0</v>
      </c>
      <c r="AE1061" s="24">
        <v>0</v>
      </c>
      <c r="AF1061" s="24">
        <v>1</v>
      </c>
      <c r="AG1061" s="24">
        <v>0</v>
      </c>
      <c r="AH1061" s="24">
        <v>0</v>
      </c>
      <c r="AI1061" s="24">
        <v>0</v>
      </c>
      <c r="AJ1061" s="24">
        <v>0</v>
      </c>
      <c r="AK1061" s="24">
        <v>0</v>
      </c>
      <c r="AL1061" s="24">
        <v>0</v>
      </c>
      <c r="AM1061" s="24">
        <v>0</v>
      </c>
      <c r="AN1061" s="24" t="s">
        <v>5941</v>
      </c>
      <c r="AO1061" s="24">
        <v>0</v>
      </c>
      <c r="AP1061" s="24"/>
      <c r="AQ1061" s="24" t="s">
        <v>256</v>
      </c>
      <c r="AR1061" s="24" t="s">
        <v>220</v>
      </c>
      <c r="AS1061" s="24" t="s">
        <v>209</v>
      </c>
      <c r="AT1061" s="24">
        <v>12</v>
      </c>
      <c r="AU1061" s="11">
        <v>12</v>
      </c>
      <c r="AV1061" s="24" t="s">
        <v>5942</v>
      </c>
      <c r="AW1061" s="24"/>
      <c r="AX1061" s="53"/>
      <c r="AY1061" s="24"/>
      <c r="AZ1061" s="24"/>
      <c r="BA1061" s="24"/>
      <c r="BB1061" s="24"/>
      <c r="BC1061" s="54"/>
      <c r="BD1061" s="24"/>
      <c r="BE1061" s="24"/>
      <c r="BF1061" s="24"/>
      <c r="BG1061" s="24"/>
      <c r="BH1061" s="24"/>
      <c r="BI1061" s="24"/>
      <c r="BJ1061" s="24"/>
      <c r="BK1061" s="24"/>
      <c r="BL1061" s="24"/>
      <c r="BM1061" s="24"/>
      <c r="BN1061" s="24"/>
      <c r="BO1061" s="24"/>
      <c r="BP1061" s="24"/>
      <c r="BQ1061" s="24"/>
      <c r="BR1061" s="24"/>
      <c r="BS1061" s="24"/>
      <c r="BT1061" s="24"/>
      <c r="BU1061" s="24"/>
      <c r="BV1061" s="24"/>
      <c r="BW1061" s="24"/>
      <c r="BX1061" s="24"/>
      <c r="BY1061" s="24"/>
      <c r="BZ1061" s="24"/>
      <c r="CA1061" s="24"/>
      <c r="CB1061" s="24"/>
      <c r="CC1061" s="24"/>
      <c r="CD1061" s="24"/>
      <c r="CE1061" s="24"/>
      <c r="CF1061" s="27">
        <v>41411</v>
      </c>
      <c r="CG1061" s="14">
        <v>41411</v>
      </c>
    </row>
    <row r="1062" spans="1:85" s="14" customFormat="1" ht="30" x14ac:dyDescent="0.25">
      <c r="A1062" s="24">
        <v>788</v>
      </c>
      <c r="B1062" s="24" t="s">
        <v>5938</v>
      </c>
      <c r="C1062" s="24"/>
      <c r="D1062" s="26">
        <v>788.2</v>
      </c>
      <c r="E1062" s="24" t="s">
        <v>279</v>
      </c>
      <c r="F1062" s="24" t="s">
        <v>354</v>
      </c>
      <c r="G1062" s="24" t="s">
        <v>429</v>
      </c>
      <c r="H1062" s="24" t="s">
        <v>35</v>
      </c>
      <c r="I1062" s="24" t="s">
        <v>141</v>
      </c>
      <c r="J1062" s="24" t="s">
        <v>5732</v>
      </c>
      <c r="K1062" s="27">
        <v>41431</v>
      </c>
      <c r="L1062" s="24"/>
      <c r="M1062" s="24">
        <v>337170</v>
      </c>
      <c r="N1062" s="24">
        <v>700510</v>
      </c>
      <c r="O1062" s="75"/>
      <c r="P1062" s="24" t="s">
        <v>3933</v>
      </c>
      <c r="Q1062" s="24" t="s">
        <v>5940</v>
      </c>
      <c r="R1062" s="24">
        <v>10</v>
      </c>
      <c r="S1062" s="24" t="s">
        <v>184</v>
      </c>
      <c r="T1062" s="24">
        <v>3</v>
      </c>
      <c r="U1062" s="24">
        <v>2</v>
      </c>
      <c r="V1062" s="24" t="s">
        <v>184</v>
      </c>
      <c r="W1062" s="24">
        <v>1</v>
      </c>
      <c r="X1062" s="24">
        <v>1</v>
      </c>
      <c r="Y1062" s="24">
        <v>0</v>
      </c>
      <c r="Z1062" s="24">
        <v>0</v>
      </c>
      <c r="AA1062" s="24">
        <v>0</v>
      </c>
      <c r="AB1062" s="24">
        <v>0</v>
      </c>
      <c r="AC1062" s="24">
        <v>1</v>
      </c>
      <c r="AD1062" s="24">
        <v>1</v>
      </c>
      <c r="AE1062" s="24">
        <v>0</v>
      </c>
      <c r="AF1062" s="24">
        <v>1</v>
      </c>
      <c r="AG1062" s="24">
        <v>0</v>
      </c>
      <c r="AH1062" s="24">
        <v>0</v>
      </c>
      <c r="AI1062" s="24">
        <v>0</v>
      </c>
      <c r="AJ1062" s="24">
        <v>0</v>
      </c>
      <c r="AK1062" s="24">
        <v>0</v>
      </c>
      <c r="AL1062" s="24">
        <v>0</v>
      </c>
      <c r="AM1062" s="24">
        <v>0</v>
      </c>
      <c r="AN1062" s="24" t="s">
        <v>5943</v>
      </c>
      <c r="AO1062" s="24">
        <v>0</v>
      </c>
      <c r="AP1062" s="24"/>
      <c r="AQ1062" s="24" t="s">
        <v>256</v>
      </c>
      <c r="AR1062" s="24" t="s">
        <v>220</v>
      </c>
      <c r="AS1062" s="24" t="s">
        <v>209</v>
      </c>
      <c r="AT1062" s="24">
        <v>12</v>
      </c>
      <c r="AU1062" s="11">
        <v>0</v>
      </c>
      <c r="AV1062" s="24"/>
      <c r="AW1062" s="24"/>
      <c r="AX1062" s="53"/>
      <c r="AY1062" s="24"/>
      <c r="AZ1062" s="24"/>
      <c r="BA1062" s="24"/>
      <c r="BB1062" s="24"/>
      <c r="BC1062" s="5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7">
        <v>41411</v>
      </c>
      <c r="CG1062" s="14">
        <v>41411</v>
      </c>
    </row>
    <row r="1063" spans="1:85" s="14" customFormat="1" ht="30" x14ac:dyDescent="0.25">
      <c r="A1063" s="11">
        <v>627</v>
      </c>
      <c r="B1063" s="11" t="s">
        <v>4698</v>
      </c>
      <c r="C1063" s="11"/>
      <c r="D1063" s="13">
        <v>627.1</v>
      </c>
      <c r="E1063" s="11" t="s">
        <v>4699</v>
      </c>
      <c r="F1063" s="11" t="s">
        <v>141</v>
      </c>
      <c r="G1063" s="11" t="s">
        <v>429</v>
      </c>
      <c r="H1063" s="11" t="s">
        <v>35</v>
      </c>
      <c r="I1063" s="11" t="s">
        <v>141</v>
      </c>
      <c r="J1063" s="11" t="s">
        <v>1232</v>
      </c>
      <c r="K1063" s="14">
        <v>37802</v>
      </c>
      <c r="L1063" s="11"/>
      <c r="M1063" s="11">
        <v>336091</v>
      </c>
      <c r="N1063" s="11">
        <v>699718</v>
      </c>
      <c r="O1063" s="11">
        <v>59</v>
      </c>
      <c r="P1063" s="11" t="s">
        <v>695</v>
      </c>
      <c r="Q1063" s="11" t="s">
        <v>4700</v>
      </c>
      <c r="R1063" s="11">
        <v>0.1</v>
      </c>
      <c r="S1063" s="11" t="s">
        <v>231</v>
      </c>
      <c r="T1063" s="11">
        <v>34.380000000000003</v>
      </c>
      <c r="U1063" s="11">
        <v>0.01</v>
      </c>
      <c r="V1063" s="11" t="s">
        <v>231</v>
      </c>
      <c r="W1063" s="11">
        <v>1</v>
      </c>
      <c r="X1063" s="11">
        <v>0</v>
      </c>
      <c r="Y1063" s="11">
        <v>0</v>
      </c>
      <c r="Z1063" s="11">
        <v>1</v>
      </c>
      <c r="AA1063" s="11">
        <v>0</v>
      </c>
      <c r="AB1063" s="11">
        <v>0</v>
      </c>
      <c r="AC1063" s="11">
        <v>0</v>
      </c>
      <c r="AD1063" s="11">
        <v>0</v>
      </c>
      <c r="AE1063" s="11">
        <v>0</v>
      </c>
      <c r="AF1063" s="11">
        <v>0</v>
      </c>
      <c r="AG1063" s="11">
        <v>0</v>
      </c>
      <c r="AH1063" s="11">
        <v>1</v>
      </c>
      <c r="AI1063" s="11">
        <v>0</v>
      </c>
      <c r="AJ1063" s="11">
        <v>0</v>
      </c>
      <c r="AK1063" s="11">
        <v>0</v>
      </c>
      <c r="AL1063" s="11">
        <v>0</v>
      </c>
      <c r="AM1063" s="11">
        <v>0</v>
      </c>
      <c r="AN1063" s="11" t="s">
        <v>195</v>
      </c>
      <c r="AO1063" s="11">
        <v>0</v>
      </c>
      <c r="AP1063" s="11"/>
      <c r="AQ1063" s="11" t="s">
        <v>141</v>
      </c>
      <c r="AR1063" s="11" t="s">
        <v>220</v>
      </c>
      <c r="AS1063" s="11" t="s">
        <v>209</v>
      </c>
      <c r="AT1063" s="11">
        <v>12</v>
      </c>
      <c r="AU1063" s="11">
        <v>12</v>
      </c>
      <c r="AV1063" s="11" t="s">
        <v>4701</v>
      </c>
      <c r="AW1063" s="11"/>
      <c r="AX1063" s="17"/>
      <c r="AY1063" s="11"/>
      <c r="AZ1063" s="11"/>
      <c r="BA1063" s="11"/>
      <c r="BB1063" s="11"/>
      <c r="BC1063" s="16"/>
      <c r="BD1063" s="11"/>
      <c r="BE1063" s="11"/>
      <c r="BF1063" s="11"/>
      <c r="BG1063" s="11"/>
      <c r="BH1063" s="11"/>
      <c r="BI1063" s="11"/>
      <c r="BJ1063" s="11"/>
      <c r="BK1063" s="11"/>
      <c r="BL1063" s="11"/>
      <c r="BM1063" s="11"/>
      <c r="BN1063" s="11"/>
      <c r="BO1063" s="11"/>
      <c r="BP1063" s="11"/>
      <c r="BQ1063" s="11"/>
      <c r="BR1063" s="11"/>
      <c r="BS1063" s="11"/>
      <c r="BT1063" s="11"/>
      <c r="BU1063" s="11"/>
      <c r="BV1063" s="11"/>
      <c r="BW1063" s="11"/>
      <c r="BX1063" s="11"/>
      <c r="BY1063" s="11"/>
      <c r="BZ1063" s="11"/>
      <c r="CA1063" s="11"/>
      <c r="CB1063" s="11"/>
      <c r="CC1063" s="11"/>
      <c r="CD1063" s="11"/>
      <c r="CE1063" s="11"/>
      <c r="CF1063" s="14">
        <v>41411</v>
      </c>
    </row>
    <row r="1064" spans="1:85" s="14" customFormat="1" ht="30" x14ac:dyDescent="0.25">
      <c r="A1064" s="11">
        <v>633</v>
      </c>
      <c r="B1064" s="11" t="s">
        <v>4730</v>
      </c>
      <c r="C1064" s="11"/>
      <c r="D1064" s="13">
        <v>633.1</v>
      </c>
      <c r="E1064" s="11" t="s">
        <v>4731</v>
      </c>
      <c r="F1064" s="11" t="s">
        <v>141</v>
      </c>
      <c r="G1064" s="11" t="s">
        <v>429</v>
      </c>
      <c r="H1064" s="11" t="s">
        <v>35</v>
      </c>
      <c r="I1064" s="11" t="s">
        <v>141</v>
      </c>
      <c r="J1064" s="11" t="s">
        <v>1232</v>
      </c>
      <c r="K1064" s="14">
        <v>37802</v>
      </c>
      <c r="L1064" s="11"/>
      <c r="M1064" s="11">
        <v>336451</v>
      </c>
      <c r="N1064" s="11">
        <v>699870</v>
      </c>
      <c r="O1064" s="11">
        <v>59</v>
      </c>
      <c r="P1064" s="11" t="s">
        <v>695</v>
      </c>
      <c r="Q1064" s="11" t="s">
        <v>4732</v>
      </c>
      <c r="R1064" s="11">
        <v>0.1</v>
      </c>
      <c r="S1064" s="11" t="s">
        <v>231</v>
      </c>
      <c r="T1064" s="11">
        <v>29.120999999999999</v>
      </c>
      <c r="U1064" s="11">
        <v>0.01</v>
      </c>
      <c r="V1064" s="11" t="s">
        <v>231</v>
      </c>
      <c r="W1064" s="11">
        <v>1</v>
      </c>
      <c r="X1064" s="11">
        <v>0</v>
      </c>
      <c r="Y1064" s="11">
        <v>0</v>
      </c>
      <c r="Z1064" s="11">
        <v>1</v>
      </c>
      <c r="AA1064" s="11">
        <v>0</v>
      </c>
      <c r="AB1064" s="11">
        <v>0</v>
      </c>
      <c r="AC1064" s="11">
        <v>0</v>
      </c>
      <c r="AD1064" s="11">
        <v>0</v>
      </c>
      <c r="AE1064" s="11">
        <v>0</v>
      </c>
      <c r="AF1064" s="11">
        <v>0</v>
      </c>
      <c r="AG1064" s="11">
        <v>0</v>
      </c>
      <c r="AH1064" s="11">
        <v>1</v>
      </c>
      <c r="AI1064" s="11">
        <v>0</v>
      </c>
      <c r="AJ1064" s="11">
        <v>0</v>
      </c>
      <c r="AK1064" s="11">
        <v>0</v>
      </c>
      <c r="AL1064" s="11">
        <v>0</v>
      </c>
      <c r="AM1064" s="11">
        <v>0</v>
      </c>
      <c r="AN1064" s="11" t="s">
        <v>195</v>
      </c>
      <c r="AO1064" s="11">
        <v>0</v>
      </c>
      <c r="AP1064" s="11"/>
      <c r="AQ1064" s="11" t="s">
        <v>141</v>
      </c>
      <c r="AR1064" s="11" t="s">
        <v>220</v>
      </c>
      <c r="AS1064" s="11" t="s">
        <v>209</v>
      </c>
      <c r="AT1064" s="11">
        <v>12</v>
      </c>
      <c r="AU1064" s="11">
        <v>12</v>
      </c>
      <c r="AV1064" s="11" t="s">
        <v>4733</v>
      </c>
      <c r="AW1064" s="11"/>
      <c r="AX1064" s="17"/>
      <c r="AY1064" s="11"/>
      <c r="AZ1064" s="11"/>
      <c r="BA1064" s="11"/>
      <c r="BB1064" s="11"/>
      <c r="BC1064" s="16"/>
      <c r="BD1064" s="11"/>
      <c r="BE1064" s="11"/>
      <c r="BF1064" s="11"/>
      <c r="BG1064" s="11"/>
      <c r="BH1064" s="11"/>
      <c r="BI1064" s="11"/>
      <c r="BJ1064" s="11"/>
      <c r="BK1064" s="11"/>
      <c r="BL1064" s="11"/>
      <c r="BM1064" s="11"/>
      <c r="BN1064" s="11"/>
      <c r="BO1064" s="11"/>
      <c r="BP1064" s="11"/>
      <c r="BQ1064" s="11"/>
      <c r="BR1064" s="11"/>
      <c r="BS1064" s="11"/>
      <c r="BT1064" s="11"/>
      <c r="BU1064" s="11"/>
      <c r="BV1064" s="11"/>
      <c r="BW1064" s="11"/>
      <c r="BX1064" s="11"/>
      <c r="BY1064" s="11"/>
      <c r="BZ1064" s="11"/>
      <c r="CA1064" s="11"/>
      <c r="CB1064" s="11"/>
      <c r="CC1064" s="11"/>
      <c r="CD1064" s="11"/>
      <c r="CE1064" s="11"/>
      <c r="CF1064" s="14">
        <v>41411</v>
      </c>
    </row>
    <row r="1065" spans="1:85" s="14" customFormat="1" ht="60" x14ac:dyDescent="0.25">
      <c r="A1065" s="79">
        <v>783</v>
      </c>
      <c r="B1065" s="79" t="s">
        <v>5885</v>
      </c>
      <c r="C1065" s="79"/>
      <c r="D1065" s="80">
        <v>783.1</v>
      </c>
      <c r="E1065" s="79" t="s">
        <v>5886</v>
      </c>
      <c r="F1065" s="79" t="s">
        <v>141</v>
      </c>
      <c r="G1065" s="79" t="s">
        <v>226</v>
      </c>
      <c r="H1065" s="79" t="s">
        <v>5303</v>
      </c>
      <c r="I1065" s="79" t="s">
        <v>141</v>
      </c>
      <c r="J1065" s="79" t="s">
        <v>2157</v>
      </c>
      <c r="K1065" s="81"/>
      <c r="L1065" s="79"/>
      <c r="M1065" s="79">
        <v>394535</v>
      </c>
      <c r="N1065" s="79">
        <v>417310</v>
      </c>
      <c r="O1065" s="82"/>
      <c r="P1065" s="79" t="s">
        <v>229</v>
      </c>
      <c r="Q1065" s="79" t="s">
        <v>5887</v>
      </c>
      <c r="R1065" s="79">
        <v>20</v>
      </c>
      <c r="S1065" s="79" t="s">
        <v>149</v>
      </c>
      <c r="T1065" s="79">
        <v>155</v>
      </c>
      <c r="U1065" s="79">
        <v>5</v>
      </c>
      <c r="V1065" s="79" t="s">
        <v>219</v>
      </c>
      <c r="W1065" s="79">
        <v>1</v>
      </c>
      <c r="X1065" s="79">
        <v>1</v>
      </c>
      <c r="Y1065" s="79">
        <v>0</v>
      </c>
      <c r="Z1065" s="79">
        <v>0</v>
      </c>
      <c r="AA1065" s="79">
        <v>0</v>
      </c>
      <c r="AB1065" s="79">
        <v>0</v>
      </c>
      <c r="AC1065" s="79">
        <v>0</v>
      </c>
      <c r="AD1065" s="79">
        <v>0</v>
      </c>
      <c r="AE1065" s="79">
        <v>0</v>
      </c>
      <c r="AF1065" s="79">
        <v>1</v>
      </c>
      <c r="AG1065" s="79">
        <v>0</v>
      </c>
      <c r="AH1065" s="79">
        <v>0</v>
      </c>
      <c r="AI1065" s="79">
        <v>0</v>
      </c>
      <c r="AJ1065" s="79">
        <v>0</v>
      </c>
      <c r="AK1065" s="79">
        <v>0</v>
      </c>
      <c r="AL1065" s="79">
        <v>0</v>
      </c>
      <c r="AM1065" s="79">
        <v>0</v>
      </c>
      <c r="AN1065" s="79" t="s">
        <v>1599</v>
      </c>
      <c r="AO1065" s="79">
        <v>0</v>
      </c>
      <c r="AP1065" s="79"/>
      <c r="AQ1065" s="79" t="s">
        <v>141</v>
      </c>
      <c r="AR1065" s="79" t="s">
        <v>152</v>
      </c>
      <c r="AS1065" s="79" t="s">
        <v>209</v>
      </c>
      <c r="AT1065" s="79">
        <v>12</v>
      </c>
      <c r="AU1065" s="11">
        <v>12</v>
      </c>
      <c r="AV1065" s="79"/>
      <c r="AW1065" s="79" t="s">
        <v>165</v>
      </c>
      <c r="AX1065" s="83"/>
      <c r="AY1065" s="79" t="s">
        <v>5886</v>
      </c>
      <c r="AZ1065" s="79"/>
      <c r="BA1065" s="79" t="s">
        <v>1331</v>
      </c>
      <c r="BB1065" s="79" t="s">
        <v>259</v>
      </c>
      <c r="BC1065" s="84">
        <v>12</v>
      </c>
      <c r="BD1065" s="79" t="s">
        <v>1331</v>
      </c>
      <c r="BE1065" s="79" t="s">
        <v>168</v>
      </c>
      <c r="BF1065" s="79" t="s">
        <v>169</v>
      </c>
      <c r="BG1065" s="79" t="s">
        <v>261</v>
      </c>
      <c r="BH1065" s="79" t="s">
        <v>1333</v>
      </c>
      <c r="BI1065" s="79" t="s">
        <v>172</v>
      </c>
      <c r="BJ1065" s="79" t="s">
        <v>173</v>
      </c>
      <c r="BK1065" s="79">
        <v>1</v>
      </c>
      <c r="BL1065" s="79"/>
      <c r="BM1065" s="79"/>
      <c r="BN1065" s="79"/>
      <c r="BO1065" s="79"/>
      <c r="BP1065" s="79" t="s">
        <v>174</v>
      </c>
      <c r="BQ1065" s="79"/>
      <c r="BR1065" s="79"/>
      <c r="BS1065" s="79"/>
      <c r="BT1065" s="79" t="s">
        <v>174</v>
      </c>
      <c r="BU1065" s="79" t="s">
        <v>174</v>
      </c>
      <c r="BV1065" s="79" t="s">
        <v>174</v>
      </c>
      <c r="BW1065" s="79" t="s">
        <v>174</v>
      </c>
      <c r="BX1065" s="79" t="s">
        <v>174</v>
      </c>
      <c r="BY1065" s="79" t="s">
        <v>174</v>
      </c>
      <c r="BZ1065" s="79" t="s">
        <v>174</v>
      </c>
      <c r="CA1065" s="79" t="s">
        <v>174</v>
      </c>
      <c r="CB1065" s="79" t="s">
        <v>174</v>
      </c>
      <c r="CC1065" s="79" t="s">
        <v>174</v>
      </c>
      <c r="CD1065" s="79" t="s">
        <v>174</v>
      </c>
      <c r="CE1065" s="79" t="s">
        <v>174</v>
      </c>
      <c r="CF1065" s="81">
        <v>41411</v>
      </c>
      <c r="CG1065" s="14">
        <v>41411</v>
      </c>
    </row>
    <row r="1066" spans="1:85" s="14" customFormat="1" ht="60" x14ac:dyDescent="0.25">
      <c r="A1066" s="79">
        <v>783</v>
      </c>
      <c r="B1066" s="79" t="s">
        <v>5885</v>
      </c>
      <c r="C1066" s="79"/>
      <c r="D1066" s="80">
        <v>783.2</v>
      </c>
      <c r="E1066" s="79" t="s">
        <v>5888</v>
      </c>
      <c r="F1066" s="79" t="s">
        <v>141</v>
      </c>
      <c r="G1066" s="79" t="s">
        <v>226</v>
      </c>
      <c r="H1066" s="79" t="s">
        <v>5303</v>
      </c>
      <c r="I1066" s="79" t="s">
        <v>141</v>
      </c>
      <c r="J1066" s="79" t="s">
        <v>2157</v>
      </c>
      <c r="K1066" s="81"/>
      <c r="L1066" s="79"/>
      <c r="M1066" s="79">
        <v>394554</v>
      </c>
      <c r="N1066" s="79">
        <v>417467</v>
      </c>
      <c r="O1066" s="82"/>
      <c r="P1066" s="79" t="s">
        <v>229</v>
      </c>
      <c r="Q1066" s="79" t="s">
        <v>5889</v>
      </c>
      <c r="R1066" s="79">
        <v>5</v>
      </c>
      <c r="S1066" s="79" t="s">
        <v>149</v>
      </c>
      <c r="T1066" s="79"/>
      <c r="U1066" s="79"/>
      <c r="V1066" s="79"/>
      <c r="W1066" s="79">
        <v>1</v>
      </c>
      <c r="X1066" s="79">
        <v>0</v>
      </c>
      <c r="Y1066" s="79">
        <v>0</v>
      </c>
      <c r="Z1066" s="79">
        <v>0</v>
      </c>
      <c r="AA1066" s="79">
        <v>0</v>
      </c>
      <c r="AB1066" s="79">
        <v>0</v>
      </c>
      <c r="AC1066" s="79">
        <v>0</v>
      </c>
      <c r="AD1066" s="79">
        <v>0</v>
      </c>
      <c r="AE1066" s="79">
        <v>0</v>
      </c>
      <c r="AF1066" s="79">
        <v>1</v>
      </c>
      <c r="AG1066" s="79">
        <v>0</v>
      </c>
      <c r="AH1066" s="79">
        <v>0</v>
      </c>
      <c r="AI1066" s="79">
        <v>0</v>
      </c>
      <c r="AJ1066" s="79">
        <v>0</v>
      </c>
      <c r="AK1066" s="79">
        <v>0</v>
      </c>
      <c r="AL1066" s="79">
        <v>0</v>
      </c>
      <c r="AM1066" s="79">
        <v>0</v>
      </c>
      <c r="AN1066" s="79" t="s">
        <v>185</v>
      </c>
      <c r="AO1066" s="79">
        <v>0</v>
      </c>
      <c r="AP1066" s="79"/>
      <c r="AQ1066" s="79" t="s">
        <v>141</v>
      </c>
      <c r="AR1066" s="79" t="s">
        <v>152</v>
      </c>
      <c r="AS1066" s="79" t="s">
        <v>209</v>
      </c>
      <c r="AT1066" s="79">
        <v>12</v>
      </c>
      <c r="AU1066" s="11">
        <v>0</v>
      </c>
      <c r="AV1066" s="79"/>
      <c r="AW1066" s="79" t="s">
        <v>186</v>
      </c>
      <c r="AX1066" s="83"/>
      <c r="AY1066" s="79" t="s">
        <v>5890</v>
      </c>
      <c r="AZ1066" s="79" t="s">
        <v>5891</v>
      </c>
      <c r="BA1066" s="79">
        <v>0</v>
      </c>
      <c r="BB1066" s="79" t="s">
        <v>259</v>
      </c>
      <c r="BC1066" s="84">
        <v>12</v>
      </c>
      <c r="BD1066" s="79" t="s">
        <v>5892</v>
      </c>
      <c r="BE1066" s="79" t="s">
        <v>168</v>
      </c>
      <c r="BF1066" s="79">
        <v>0</v>
      </c>
      <c r="BG1066" s="79">
        <v>0</v>
      </c>
      <c r="BH1066" s="79" t="s">
        <v>1333</v>
      </c>
      <c r="BI1066" s="79">
        <v>0</v>
      </c>
      <c r="BJ1066" s="79" t="s">
        <v>173</v>
      </c>
      <c r="BK1066" s="79">
        <v>1</v>
      </c>
      <c r="BL1066" s="79"/>
      <c r="BM1066" s="79"/>
      <c r="BN1066" s="79"/>
      <c r="BO1066" s="79"/>
      <c r="BP1066" s="79" t="s">
        <v>174</v>
      </c>
      <c r="BQ1066" s="79"/>
      <c r="BR1066" s="79"/>
      <c r="BS1066" s="79" t="s">
        <v>3022</v>
      </c>
      <c r="BT1066" s="79" t="s">
        <v>3023</v>
      </c>
      <c r="BU1066" s="79" t="s">
        <v>3023</v>
      </c>
      <c r="BV1066" s="79" t="s">
        <v>3023</v>
      </c>
      <c r="BW1066" s="79" t="s">
        <v>3023</v>
      </c>
      <c r="BX1066" s="79" t="s">
        <v>3023</v>
      </c>
      <c r="BY1066" s="79" t="s">
        <v>3023</v>
      </c>
      <c r="BZ1066" s="79" t="s">
        <v>3023</v>
      </c>
      <c r="CA1066" s="79" t="s">
        <v>3023</v>
      </c>
      <c r="CB1066" s="79" t="s">
        <v>3023</v>
      </c>
      <c r="CC1066" s="79" t="s">
        <v>3023</v>
      </c>
      <c r="CD1066" s="79" t="s">
        <v>3023</v>
      </c>
      <c r="CE1066" s="79" t="s">
        <v>3023</v>
      </c>
      <c r="CF1066" s="81">
        <v>41411</v>
      </c>
      <c r="CG1066" s="14">
        <v>41411</v>
      </c>
    </row>
    <row r="1067" spans="1:85" s="14" customFormat="1" ht="60" x14ac:dyDescent="0.25">
      <c r="A1067" s="79">
        <v>783</v>
      </c>
      <c r="B1067" s="79" t="s">
        <v>5885</v>
      </c>
      <c r="C1067" s="79"/>
      <c r="D1067" s="80">
        <v>783.3</v>
      </c>
      <c r="E1067" s="79" t="s">
        <v>5893</v>
      </c>
      <c r="F1067" s="79" t="s">
        <v>141</v>
      </c>
      <c r="G1067" s="79" t="s">
        <v>226</v>
      </c>
      <c r="H1067" s="79" t="s">
        <v>5303</v>
      </c>
      <c r="I1067" s="79" t="s">
        <v>141</v>
      </c>
      <c r="J1067" s="79" t="s">
        <v>2157</v>
      </c>
      <c r="K1067" s="81"/>
      <c r="L1067" s="79"/>
      <c r="M1067" s="79">
        <v>394345</v>
      </c>
      <c r="N1067" s="79">
        <v>417240</v>
      </c>
      <c r="O1067" s="82"/>
      <c r="P1067" s="79" t="s">
        <v>229</v>
      </c>
      <c r="Q1067" s="79" t="s">
        <v>5894</v>
      </c>
      <c r="R1067" s="79">
        <v>10</v>
      </c>
      <c r="S1067" s="79" t="s">
        <v>149</v>
      </c>
      <c r="T1067" s="79"/>
      <c r="U1067" s="79"/>
      <c r="V1067" s="79"/>
      <c r="W1067" s="79">
        <v>1</v>
      </c>
      <c r="X1067" s="79">
        <v>0</v>
      </c>
      <c r="Y1067" s="79">
        <v>0</v>
      </c>
      <c r="Z1067" s="79">
        <v>0</v>
      </c>
      <c r="AA1067" s="79">
        <v>0</v>
      </c>
      <c r="AB1067" s="79">
        <v>0</v>
      </c>
      <c r="AC1067" s="79">
        <v>0</v>
      </c>
      <c r="AD1067" s="79">
        <v>0</v>
      </c>
      <c r="AE1067" s="79">
        <v>0</v>
      </c>
      <c r="AF1067" s="79">
        <v>1</v>
      </c>
      <c r="AG1067" s="79">
        <v>0</v>
      </c>
      <c r="AH1067" s="79">
        <v>0</v>
      </c>
      <c r="AI1067" s="79">
        <v>0</v>
      </c>
      <c r="AJ1067" s="79">
        <v>0</v>
      </c>
      <c r="AK1067" s="79">
        <v>0</v>
      </c>
      <c r="AL1067" s="79">
        <v>0</v>
      </c>
      <c r="AM1067" s="79">
        <v>0</v>
      </c>
      <c r="AN1067" s="79" t="s">
        <v>185</v>
      </c>
      <c r="AO1067" s="79">
        <v>0</v>
      </c>
      <c r="AP1067" s="79"/>
      <c r="AQ1067" s="79" t="s">
        <v>141</v>
      </c>
      <c r="AR1067" s="79" t="s">
        <v>152</v>
      </c>
      <c r="AS1067" s="79" t="s">
        <v>209</v>
      </c>
      <c r="AT1067" s="79">
        <v>12</v>
      </c>
      <c r="AU1067" s="11">
        <v>0</v>
      </c>
      <c r="AV1067" s="79"/>
      <c r="AW1067" s="79" t="s">
        <v>186</v>
      </c>
      <c r="AX1067" s="83"/>
      <c r="AY1067" s="79" t="s">
        <v>5895</v>
      </c>
      <c r="AZ1067" s="79" t="s">
        <v>5896</v>
      </c>
      <c r="BA1067" s="79">
        <v>0</v>
      </c>
      <c r="BB1067" s="79" t="s">
        <v>259</v>
      </c>
      <c r="BC1067" s="84">
        <v>12</v>
      </c>
      <c r="BD1067" s="79" t="s">
        <v>5892</v>
      </c>
      <c r="BE1067" s="79" t="s">
        <v>168</v>
      </c>
      <c r="BF1067" s="79">
        <v>0</v>
      </c>
      <c r="BG1067" s="79">
        <v>0</v>
      </c>
      <c r="BH1067" s="79" t="s">
        <v>1333</v>
      </c>
      <c r="BI1067" s="79">
        <v>0</v>
      </c>
      <c r="BJ1067" s="79" t="s">
        <v>173</v>
      </c>
      <c r="BK1067" s="79">
        <v>1</v>
      </c>
      <c r="BL1067" s="79"/>
      <c r="BM1067" s="79"/>
      <c r="BN1067" s="79"/>
      <c r="BO1067" s="79"/>
      <c r="BP1067" s="79" t="s">
        <v>174</v>
      </c>
      <c r="BQ1067" s="79"/>
      <c r="BR1067" s="79"/>
      <c r="BS1067" s="79" t="s">
        <v>3022</v>
      </c>
      <c r="BT1067" s="79" t="s">
        <v>3023</v>
      </c>
      <c r="BU1067" s="79" t="s">
        <v>3023</v>
      </c>
      <c r="BV1067" s="79" t="s">
        <v>3023</v>
      </c>
      <c r="BW1067" s="79" t="s">
        <v>3023</v>
      </c>
      <c r="BX1067" s="79" t="s">
        <v>3023</v>
      </c>
      <c r="BY1067" s="79" t="s">
        <v>3023</v>
      </c>
      <c r="BZ1067" s="79" t="s">
        <v>3023</v>
      </c>
      <c r="CA1067" s="79" t="s">
        <v>3023</v>
      </c>
      <c r="CB1067" s="79" t="s">
        <v>3023</v>
      </c>
      <c r="CC1067" s="79" t="s">
        <v>3023</v>
      </c>
      <c r="CD1067" s="79" t="s">
        <v>3023</v>
      </c>
      <c r="CE1067" s="79" t="s">
        <v>3023</v>
      </c>
      <c r="CF1067" s="81">
        <v>41411</v>
      </c>
      <c r="CG1067" s="14">
        <v>41411</v>
      </c>
    </row>
    <row r="1068" spans="1:85" s="14" customFormat="1" ht="60" x14ac:dyDescent="0.25">
      <c r="A1068" s="79">
        <v>783</v>
      </c>
      <c r="B1068" s="79" t="s">
        <v>5885</v>
      </c>
      <c r="C1068" s="79"/>
      <c r="D1068" s="80">
        <v>783.4</v>
      </c>
      <c r="E1068" s="79" t="s">
        <v>5897</v>
      </c>
      <c r="F1068" s="79" t="s">
        <v>141</v>
      </c>
      <c r="G1068" s="79" t="s">
        <v>226</v>
      </c>
      <c r="H1068" s="79" t="s">
        <v>5303</v>
      </c>
      <c r="I1068" s="79" t="s">
        <v>141</v>
      </c>
      <c r="J1068" s="79" t="s">
        <v>2157</v>
      </c>
      <c r="K1068" s="81"/>
      <c r="L1068" s="79"/>
      <c r="M1068" s="79">
        <v>394200</v>
      </c>
      <c r="N1068" s="79">
        <v>416902</v>
      </c>
      <c r="O1068" s="82"/>
      <c r="P1068" s="79" t="s">
        <v>229</v>
      </c>
      <c r="Q1068" s="79" t="s">
        <v>5898</v>
      </c>
      <c r="R1068" s="79">
        <v>5</v>
      </c>
      <c r="S1068" s="79" t="s">
        <v>149</v>
      </c>
      <c r="T1068" s="79"/>
      <c r="U1068" s="79"/>
      <c r="V1068" s="79"/>
      <c r="W1068" s="79">
        <v>1</v>
      </c>
      <c r="X1068" s="79">
        <v>0</v>
      </c>
      <c r="Y1068" s="79">
        <v>0</v>
      </c>
      <c r="Z1068" s="79">
        <v>0</v>
      </c>
      <c r="AA1068" s="79">
        <v>0</v>
      </c>
      <c r="AB1068" s="79">
        <v>0</v>
      </c>
      <c r="AC1068" s="79">
        <v>0</v>
      </c>
      <c r="AD1068" s="79">
        <v>0</v>
      </c>
      <c r="AE1068" s="79">
        <v>0</v>
      </c>
      <c r="AF1068" s="79">
        <v>1</v>
      </c>
      <c r="AG1068" s="79">
        <v>0</v>
      </c>
      <c r="AH1068" s="79">
        <v>0</v>
      </c>
      <c r="AI1068" s="79">
        <v>0</v>
      </c>
      <c r="AJ1068" s="79">
        <v>0</v>
      </c>
      <c r="AK1068" s="79">
        <v>0</v>
      </c>
      <c r="AL1068" s="79">
        <v>0</v>
      </c>
      <c r="AM1068" s="79">
        <v>0</v>
      </c>
      <c r="AN1068" s="79" t="s">
        <v>185</v>
      </c>
      <c r="AO1068" s="79">
        <v>0</v>
      </c>
      <c r="AP1068" s="79"/>
      <c r="AQ1068" s="79" t="s">
        <v>141</v>
      </c>
      <c r="AR1068" s="79" t="s">
        <v>152</v>
      </c>
      <c r="AS1068" s="79" t="s">
        <v>209</v>
      </c>
      <c r="AT1068" s="79">
        <v>12</v>
      </c>
      <c r="AU1068" s="11">
        <v>0</v>
      </c>
      <c r="AV1068" s="79"/>
      <c r="AW1068" s="79" t="s">
        <v>186</v>
      </c>
      <c r="AX1068" s="83"/>
      <c r="AY1068" s="79" t="s">
        <v>5899</v>
      </c>
      <c r="AZ1068" s="79" t="s">
        <v>5900</v>
      </c>
      <c r="BA1068" s="79">
        <v>0</v>
      </c>
      <c r="BB1068" s="79" t="s">
        <v>259</v>
      </c>
      <c r="BC1068" s="84">
        <v>12</v>
      </c>
      <c r="BD1068" s="79" t="s">
        <v>5892</v>
      </c>
      <c r="BE1068" s="79" t="s">
        <v>168</v>
      </c>
      <c r="BF1068" s="79">
        <v>0</v>
      </c>
      <c r="BG1068" s="79">
        <v>0</v>
      </c>
      <c r="BH1068" s="79" t="s">
        <v>1333</v>
      </c>
      <c r="BI1068" s="79">
        <v>0</v>
      </c>
      <c r="BJ1068" s="79" t="s">
        <v>173</v>
      </c>
      <c r="BK1068" s="79">
        <v>1</v>
      </c>
      <c r="BL1068" s="79"/>
      <c r="BM1068" s="79"/>
      <c r="BN1068" s="79"/>
      <c r="BO1068" s="79"/>
      <c r="BP1068" s="79" t="s">
        <v>174</v>
      </c>
      <c r="BQ1068" s="79"/>
      <c r="BR1068" s="79"/>
      <c r="BS1068" s="79" t="s">
        <v>3022</v>
      </c>
      <c r="BT1068" s="79" t="s">
        <v>3023</v>
      </c>
      <c r="BU1068" s="79" t="s">
        <v>3023</v>
      </c>
      <c r="BV1068" s="79" t="s">
        <v>3023</v>
      </c>
      <c r="BW1068" s="79" t="s">
        <v>3023</v>
      </c>
      <c r="BX1068" s="79" t="s">
        <v>3023</v>
      </c>
      <c r="BY1068" s="79" t="s">
        <v>3023</v>
      </c>
      <c r="BZ1068" s="79" t="s">
        <v>3023</v>
      </c>
      <c r="CA1068" s="79" t="s">
        <v>3023</v>
      </c>
      <c r="CB1068" s="79" t="s">
        <v>3023</v>
      </c>
      <c r="CC1068" s="79" t="s">
        <v>3023</v>
      </c>
      <c r="CD1068" s="79" t="s">
        <v>3023</v>
      </c>
      <c r="CE1068" s="79" t="s">
        <v>3023</v>
      </c>
      <c r="CF1068" s="81">
        <v>41411</v>
      </c>
      <c r="CG1068" s="14">
        <v>41411</v>
      </c>
    </row>
    <row r="1069" spans="1:85" s="14" customFormat="1" ht="60" x14ac:dyDescent="0.25">
      <c r="A1069" s="79">
        <v>783</v>
      </c>
      <c r="B1069" s="79" t="s">
        <v>5885</v>
      </c>
      <c r="C1069" s="79"/>
      <c r="D1069" s="80">
        <v>783.5</v>
      </c>
      <c r="E1069" s="79" t="s">
        <v>5901</v>
      </c>
      <c r="F1069" s="79" t="s">
        <v>141</v>
      </c>
      <c r="G1069" s="79" t="s">
        <v>226</v>
      </c>
      <c r="H1069" s="79" t="s">
        <v>5303</v>
      </c>
      <c r="I1069" s="79" t="s">
        <v>141</v>
      </c>
      <c r="J1069" s="79" t="s">
        <v>2157</v>
      </c>
      <c r="K1069" s="81"/>
      <c r="L1069" s="79"/>
      <c r="M1069" s="79">
        <v>393478</v>
      </c>
      <c r="N1069" s="79">
        <v>416150</v>
      </c>
      <c r="O1069" s="82"/>
      <c r="P1069" s="79" t="s">
        <v>229</v>
      </c>
      <c r="Q1069" s="79" t="s">
        <v>5902</v>
      </c>
      <c r="R1069" s="79">
        <v>5</v>
      </c>
      <c r="S1069" s="79" t="s">
        <v>149</v>
      </c>
      <c r="T1069" s="79"/>
      <c r="U1069" s="79"/>
      <c r="V1069" s="79"/>
      <c r="W1069" s="79">
        <v>1</v>
      </c>
      <c r="X1069" s="79">
        <v>0</v>
      </c>
      <c r="Y1069" s="79">
        <v>0</v>
      </c>
      <c r="Z1069" s="79">
        <v>0</v>
      </c>
      <c r="AA1069" s="79">
        <v>0</v>
      </c>
      <c r="AB1069" s="79">
        <v>0</v>
      </c>
      <c r="AC1069" s="79">
        <v>0</v>
      </c>
      <c r="AD1069" s="79">
        <v>0</v>
      </c>
      <c r="AE1069" s="79">
        <v>0</v>
      </c>
      <c r="AF1069" s="79">
        <v>1</v>
      </c>
      <c r="AG1069" s="79">
        <v>0</v>
      </c>
      <c r="AH1069" s="79">
        <v>0</v>
      </c>
      <c r="AI1069" s="79">
        <v>0</v>
      </c>
      <c r="AJ1069" s="79">
        <v>0</v>
      </c>
      <c r="AK1069" s="79">
        <v>0</v>
      </c>
      <c r="AL1069" s="79">
        <v>0</v>
      </c>
      <c r="AM1069" s="79">
        <v>0</v>
      </c>
      <c r="AN1069" s="79" t="s">
        <v>185</v>
      </c>
      <c r="AO1069" s="79">
        <v>0</v>
      </c>
      <c r="AP1069" s="79"/>
      <c r="AQ1069" s="79" t="s">
        <v>141</v>
      </c>
      <c r="AR1069" s="79" t="s">
        <v>152</v>
      </c>
      <c r="AS1069" s="79" t="s">
        <v>209</v>
      </c>
      <c r="AT1069" s="79">
        <v>12</v>
      </c>
      <c r="AU1069" s="11">
        <v>0</v>
      </c>
      <c r="AV1069" s="79"/>
      <c r="AW1069" s="79"/>
      <c r="AX1069" s="83"/>
      <c r="AY1069" s="79"/>
      <c r="AZ1069" s="79"/>
      <c r="BA1069" s="79"/>
      <c r="BB1069" s="79"/>
      <c r="BC1069" s="84"/>
      <c r="BD1069" s="79"/>
      <c r="BE1069" s="79"/>
      <c r="BF1069" s="79"/>
      <c r="BG1069" s="79"/>
      <c r="BH1069" s="79"/>
      <c r="BI1069" s="79"/>
      <c r="BJ1069" s="79"/>
      <c r="BK1069" s="79"/>
      <c r="BL1069" s="79"/>
      <c r="BM1069" s="79"/>
      <c r="BN1069" s="79"/>
      <c r="BO1069" s="79"/>
      <c r="BP1069" s="79"/>
      <c r="BQ1069" s="79"/>
      <c r="BR1069" s="79"/>
      <c r="BS1069" s="79"/>
      <c r="BT1069" s="79"/>
      <c r="BU1069" s="79"/>
      <c r="BV1069" s="79"/>
      <c r="BW1069" s="79"/>
      <c r="BX1069" s="79"/>
      <c r="BY1069" s="79"/>
      <c r="BZ1069" s="79"/>
      <c r="CA1069" s="79"/>
      <c r="CB1069" s="79"/>
      <c r="CC1069" s="79"/>
      <c r="CD1069" s="79"/>
      <c r="CE1069" s="79"/>
      <c r="CF1069" s="81">
        <v>41411</v>
      </c>
      <c r="CG1069" s="14">
        <v>41411</v>
      </c>
    </row>
    <row r="1070" spans="1:85" s="14" customFormat="1" ht="60" x14ac:dyDescent="0.25">
      <c r="A1070" s="11">
        <v>676</v>
      </c>
      <c r="B1070" s="11" t="s">
        <v>5049</v>
      </c>
      <c r="C1070" s="11"/>
      <c r="D1070" s="13">
        <v>676.1</v>
      </c>
      <c r="E1070" s="11" t="s">
        <v>5050</v>
      </c>
      <c r="F1070" s="11" t="s">
        <v>141</v>
      </c>
      <c r="G1070" s="11" t="s">
        <v>157</v>
      </c>
      <c r="H1070" s="11" t="s">
        <v>686</v>
      </c>
      <c r="I1070" s="11" t="s">
        <v>2726</v>
      </c>
      <c r="J1070" s="11" t="s">
        <v>2157</v>
      </c>
      <c r="K1070" s="14">
        <v>38183</v>
      </c>
      <c r="L1070" s="11" t="s">
        <v>5051</v>
      </c>
      <c r="M1070" s="11">
        <v>431786</v>
      </c>
      <c r="N1070" s="11">
        <v>381759</v>
      </c>
      <c r="O1070" s="11">
        <v>110</v>
      </c>
      <c r="P1070" s="11" t="s">
        <v>207</v>
      </c>
      <c r="Q1070" s="11" t="s">
        <v>5052</v>
      </c>
      <c r="R1070" s="11">
        <v>5</v>
      </c>
      <c r="S1070" s="11" t="s">
        <v>149</v>
      </c>
      <c r="T1070" s="11">
        <v>145</v>
      </c>
      <c r="U1070" s="11">
        <v>5</v>
      </c>
      <c r="V1070" s="11" t="s">
        <v>150</v>
      </c>
      <c r="W1070" s="11">
        <v>1</v>
      </c>
      <c r="X1070" s="11">
        <v>1</v>
      </c>
      <c r="Y1070" s="11">
        <v>0</v>
      </c>
      <c r="Z1070" s="11">
        <v>0</v>
      </c>
      <c r="AA1070" s="11">
        <v>0</v>
      </c>
      <c r="AB1070" s="11">
        <v>0</v>
      </c>
      <c r="AC1070" s="11">
        <v>0</v>
      </c>
      <c r="AD1070" s="11">
        <v>0</v>
      </c>
      <c r="AE1070" s="11">
        <v>1</v>
      </c>
      <c r="AF1070" s="11">
        <v>1</v>
      </c>
      <c r="AG1070" s="11">
        <v>0</v>
      </c>
      <c r="AH1070" s="11">
        <v>0</v>
      </c>
      <c r="AI1070" s="11">
        <v>0</v>
      </c>
      <c r="AJ1070" s="11">
        <v>0</v>
      </c>
      <c r="AK1070" s="11">
        <v>0</v>
      </c>
      <c r="AL1070" s="11">
        <v>0</v>
      </c>
      <c r="AM1070" s="11">
        <v>0</v>
      </c>
      <c r="AN1070" s="11" t="s">
        <v>1194</v>
      </c>
      <c r="AO1070" s="11">
        <v>0</v>
      </c>
      <c r="AP1070" s="11"/>
      <c r="AQ1070" s="11" t="s">
        <v>141</v>
      </c>
      <c r="AR1070" s="11" t="s">
        <v>152</v>
      </c>
      <c r="AS1070" s="11" t="s">
        <v>209</v>
      </c>
      <c r="AT1070" s="11">
        <v>12</v>
      </c>
      <c r="AU1070" s="11">
        <v>12</v>
      </c>
      <c r="AV1070" s="11"/>
      <c r="AW1070" s="11" t="s">
        <v>165</v>
      </c>
      <c r="AX1070" s="17"/>
      <c r="AY1070" s="11" t="s">
        <v>5053</v>
      </c>
      <c r="AZ1070" s="11"/>
      <c r="BA1070" s="11" t="s">
        <v>827</v>
      </c>
      <c r="BB1070" s="11" t="s">
        <v>164</v>
      </c>
      <c r="BC1070" s="16">
        <v>4</v>
      </c>
      <c r="BD1070" s="11" t="s">
        <v>5054</v>
      </c>
      <c r="BE1070" s="11" t="s">
        <v>168</v>
      </c>
      <c r="BF1070" s="11" t="s">
        <v>169</v>
      </c>
      <c r="BG1070" s="11" t="s">
        <v>261</v>
      </c>
      <c r="BH1070" s="11" t="s">
        <v>1333</v>
      </c>
      <c r="BI1070" s="11" t="s">
        <v>172</v>
      </c>
      <c r="BJ1070" s="11" t="s">
        <v>173</v>
      </c>
      <c r="BK1070" s="11">
        <v>1</v>
      </c>
      <c r="BL1070" s="11"/>
      <c r="BM1070" s="11"/>
      <c r="BN1070" s="11"/>
      <c r="BO1070" s="11"/>
      <c r="BP1070" s="11"/>
      <c r="BQ1070" s="11" t="s">
        <v>174</v>
      </c>
      <c r="BR1070" s="11" t="s">
        <v>318</v>
      </c>
      <c r="BS1070" s="11"/>
      <c r="BT1070" s="11" t="s">
        <v>318</v>
      </c>
      <c r="BU1070" s="11" t="s">
        <v>175</v>
      </c>
      <c r="BV1070" s="11" t="s">
        <v>175</v>
      </c>
      <c r="BW1070" s="11" t="s">
        <v>174</v>
      </c>
      <c r="BX1070" s="11" t="s">
        <v>175</v>
      </c>
      <c r="BY1070" s="11" t="s">
        <v>175</v>
      </c>
      <c r="BZ1070" s="11" t="s">
        <v>318</v>
      </c>
      <c r="CA1070" s="11" t="s">
        <v>175</v>
      </c>
      <c r="CB1070" s="11" t="s">
        <v>175</v>
      </c>
      <c r="CC1070" s="11" t="s">
        <v>175</v>
      </c>
      <c r="CD1070" s="11" t="s">
        <v>175</v>
      </c>
      <c r="CE1070" s="11" t="s">
        <v>175</v>
      </c>
      <c r="CF1070" s="14">
        <v>41411</v>
      </c>
      <c r="CG1070" s="14">
        <v>39884</v>
      </c>
    </row>
    <row r="1071" spans="1:85" s="14" customFormat="1" ht="60" x14ac:dyDescent="0.25">
      <c r="A1071" s="11">
        <v>676</v>
      </c>
      <c r="B1071" s="11" t="s">
        <v>5049</v>
      </c>
      <c r="C1071" s="11"/>
      <c r="D1071" s="13">
        <v>676.2</v>
      </c>
      <c r="E1071" s="11" t="s">
        <v>5055</v>
      </c>
      <c r="F1071" s="11" t="s">
        <v>141</v>
      </c>
      <c r="G1071" s="11" t="s">
        <v>157</v>
      </c>
      <c r="H1071" s="11" t="s">
        <v>686</v>
      </c>
      <c r="I1071" s="11" t="s">
        <v>2726</v>
      </c>
      <c r="J1071" s="11" t="s">
        <v>2157</v>
      </c>
      <c r="K1071" s="14">
        <v>38183</v>
      </c>
      <c r="L1071" s="11"/>
      <c r="M1071" s="11">
        <v>431887</v>
      </c>
      <c r="N1071" s="11">
        <v>381954</v>
      </c>
      <c r="O1071" s="11">
        <v>110</v>
      </c>
      <c r="P1071" s="11" t="s">
        <v>207</v>
      </c>
      <c r="Q1071" s="11" t="s">
        <v>5056</v>
      </c>
      <c r="R1071" s="11">
        <v>5</v>
      </c>
      <c r="S1071" s="11" t="s">
        <v>149</v>
      </c>
      <c r="T1071" s="11">
        <v>195</v>
      </c>
      <c r="U1071" s="11">
        <v>5</v>
      </c>
      <c r="V1071" s="11" t="s">
        <v>150</v>
      </c>
      <c r="W1071" s="11">
        <v>1</v>
      </c>
      <c r="X1071" s="11">
        <v>1</v>
      </c>
      <c r="Y1071" s="11">
        <v>0</v>
      </c>
      <c r="Z1071" s="11">
        <v>0</v>
      </c>
      <c r="AA1071" s="11">
        <v>0</v>
      </c>
      <c r="AB1071" s="11">
        <v>0</v>
      </c>
      <c r="AC1071" s="11">
        <v>0</v>
      </c>
      <c r="AD1071" s="11">
        <v>0</v>
      </c>
      <c r="AE1071" s="11">
        <v>1</v>
      </c>
      <c r="AF1071" s="11">
        <v>1</v>
      </c>
      <c r="AG1071" s="11">
        <v>0</v>
      </c>
      <c r="AH1071" s="11">
        <v>0</v>
      </c>
      <c r="AI1071" s="11">
        <v>0</v>
      </c>
      <c r="AJ1071" s="11">
        <v>0</v>
      </c>
      <c r="AK1071" s="11">
        <v>0</v>
      </c>
      <c r="AL1071" s="11">
        <v>0</v>
      </c>
      <c r="AM1071" s="11">
        <v>0</v>
      </c>
      <c r="AN1071" s="11" t="s">
        <v>1194</v>
      </c>
      <c r="AO1071" s="11">
        <v>0</v>
      </c>
      <c r="AP1071" s="11"/>
      <c r="AQ1071" s="11" t="s">
        <v>141</v>
      </c>
      <c r="AR1071" s="11" t="s">
        <v>152</v>
      </c>
      <c r="AS1071" s="11" t="s">
        <v>209</v>
      </c>
      <c r="AT1071" s="11">
        <v>12</v>
      </c>
      <c r="AU1071" s="11">
        <v>0</v>
      </c>
      <c r="AV1071" s="11"/>
      <c r="AW1071" s="11" t="s">
        <v>165</v>
      </c>
      <c r="AX1071" s="17"/>
      <c r="AY1071" s="11" t="s">
        <v>5057</v>
      </c>
      <c r="AZ1071" s="11"/>
      <c r="BA1071" s="11" t="s">
        <v>827</v>
      </c>
      <c r="BB1071" s="11" t="s">
        <v>407</v>
      </c>
      <c r="BC1071" s="16"/>
      <c r="BD1071" s="11" t="s">
        <v>5054</v>
      </c>
      <c r="BE1071" s="11" t="s">
        <v>168</v>
      </c>
      <c r="BF1071" s="11" t="s">
        <v>169</v>
      </c>
      <c r="BG1071" s="11" t="s">
        <v>261</v>
      </c>
      <c r="BH1071" s="11" t="s">
        <v>1333</v>
      </c>
      <c r="BI1071" s="11" t="s">
        <v>172</v>
      </c>
      <c r="BJ1071" s="11" t="s">
        <v>173</v>
      </c>
      <c r="BK1071" s="11">
        <v>1</v>
      </c>
      <c r="BL1071" s="11"/>
      <c r="BM1071" s="11"/>
      <c r="BN1071" s="11"/>
      <c r="BO1071" s="11"/>
      <c r="BP1071" s="11"/>
      <c r="BQ1071" s="11"/>
      <c r="BR1071" s="11"/>
      <c r="BS1071" s="11"/>
      <c r="BT1071" s="11" t="s">
        <v>175</v>
      </c>
      <c r="BU1071" s="11" t="s">
        <v>175</v>
      </c>
      <c r="BV1071" s="11" t="s">
        <v>175</v>
      </c>
      <c r="BW1071" s="11" t="s">
        <v>175</v>
      </c>
      <c r="BX1071" s="11" t="s">
        <v>175</v>
      </c>
      <c r="BY1071" s="11" t="s">
        <v>175</v>
      </c>
      <c r="BZ1071" s="11" t="s">
        <v>175</v>
      </c>
      <c r="CA1071" s="11" t="s">
        <v>175</v>
      </c>
      <c r="CB1071" s="11" t="s">
        <v>175</v>
      </c>
      <c r="CC1071" s="11" t="s">
        <v>175</v>
      </c>
      <c r="CD1071" s="11" t="s">
        <v>175</v>
      </c>
      <c r="CE1071" s="11" t="s">
        <v>175</v>
      </c>
      <c r="CF1071" s="14">
        <v>41411</v>
      </c>
      <c r="CG1071" s="14">
        <v>39884</v>
      </c>
    </row>
    <row r="1072" spans="1:85" s="20" customFormat="1" ht="60" x14ac:dyDescent="0.25">
      <c r="A1072" s="11">
        <v>676</v>
      </c>
      <c r="B1072" s="11" t="s">
        <v>5049</v>
      </c>
      <c r="C1072" s="11"/>
      <c r="D1072" s="13">
        <v>676.3</v>
      </c>
      <c r="E1072" s="11" t="s">
        <v>5058</v>
      </c>
      <c r="F1072" s="11" t="s">
        <v>141</v>
      </c>
      <c r="G1072" s="11" t="s">
        <v>157</v>
      </c>
      <c r="H1072" s="11" t="s">
        <v>686</v>
      </c>
      <c r="I1072" s="11" t="s">
        <v>2726</v>
      </c>
      <c r="J1072" s="11" t="s">
        <v>2157</v>
      </c>
      <c r="K1072" s="14">
        <v>38183</v>
      </c>
      <c r="L1072" s="11"/>
      <c r="M1072" s="11">
        <v>431222</v>
      </c>
      <c r="N1072" s="11">
        <v>381900</v>
      </c>
      <c r="O1072" s="11">
        <v>110</v>
      </c>
      <c r="P1072" s="11" t="s">
        <v>207</v>
      </c>
      <c r="Q1072" s="11" t="s">
        <v>5059</v>
      </c>
      <c r="R1072" s="11">
        <v>5</v>
      </c>
      <c r="S1072" s="11" t="s">
        <v>149</v>
      </c>
      <c r="T1072" s="11">
        <v>170</v>
      </c>
      <c r="U1072" s="11">
        <v>5</v>
      </c>
      <c r="V1072" s="11" t="s">
        <v>150</v>
      </c>
      <c r="W1072" s="11">
        <v>1</v>
      </c>
      <c r="X1072" s="11">
        <v>1</v>
      </c>
      <c r="Y1072" s="11">
        <v>0</v>
      </c>
      <c r="Z1072" s="11">
        <v>0</v>
      </c>
      <c r="AA1072" s="11">
        <v>0</v>
      </c>
      <c r="AB1072" s="11">
        <v>0</v>
      </c>
      <c r="AC1072" s="11">
        <v>0</v>
      </c>
      <c r="AD1072" s="11">
        <v>0</v>
      </c>
      <c r="AE1072" s="11">
        <v>1</v>
      </c>
      <c r="AF1072" s="11">
        <v>1</v>
      </c>
      <c r="AG1072" s="11">
        <v>0</v>
      </c>
      <c r="AH1072" s="11">
        <v>0</v>
      </c>
      <c r="AI1072" s="11">
        <v>0</v>
      </c>
      <c r="AJ1072" s="11">
        <v>0</v>
      </c>
      <c r="AK1072" s="11">
        <v>0</v>
      </c>
      <c r="AL1072" s="11">
        <v>0</v>
      </c>
      <c r="AM1072" s="11">
        <v>0</v>
      </c>
      <c r="AN1072" s="11" t="s">
        <v>1194</v>
      </c>
      <c r="AO1072" s="11">
        <v>0</v>
      </c>
      <c r="AP1072" s="11"/>
      <c r="AQ1072" s="11" t="s">
        <v>141</v>
      </c>
      <c r="AR1072" s="11" t="s">
        <v>152</v>
      </c>
      <c r="AS1072" s="11" t="s">
        <v>209</v>
      </c>
      <c r="AT1072" s="11">
        <v>12</v>
      </c>
      <c r="AU1072" s="11">
        <v>0</v>
      </c>
      <c r="AV1072" s="11"/>
      <c r="AW1072" s="11" t="s">
        <v>165</v>
      </c>
      <c r="AX1072" s="17"/>
      <c r="AY1072" s="11" t="s">
        <v>5060</v>
      </c>
      <c r="AZ1072" s="11"/>
      <c r="BA1072" s="11" t="s">
        <v>827</v>
      </c>
      <c r="BB1072" s="11" t="s">
        <v>407</v>
      </c>
      <c r="BC1072" s="16"/>
      <c r="BD1072" s="11" t="s">
        <v>5054</v>
      </c>
      <c r="BE1072" s="11" t="s">
        <v>168</v>
      </c>
      <c r="BF1072" s="11" t="s">
        <v>169</v>
      </c>
      <c r="BG1072" s="11" t="s">
        <v>261</v>
      </c>
      <c r="BH1072" s="11" t="s">
        <v>1333</v>
      </c>
      <c r="BI1072" s="11" t="s">
        <v>172</v>
      </c>
      <c r="BJ1072" s="11" t="s">
        <v>173</v>
      </c>
      <c r="BK1072" s="11">
        <v>1</v>
      </c>
      <c r="BL1072" s="11"/>
      <c r="BM1072" s="11"/>
      <c r="BN1072" s="11"/>
      <c r="BO1072" s="11"/>
      <c r="BP1072" s="11"/>
      <c r="BQ1072" s="11"/>
      <c r="BR1072" s="11"/>
      <c r="BS1072" s="11"/>
      <c r="BT1072" s="11" t="s">
        <v>175</v>
      </c>
      <c r="BU1072" s="11" t="s">
        <v>175</v>
      </c>
      <c r="BV1072" s="11" t="s">
        <v>175</v>
      </c>
      <c r="BW1072" s="11" t="s">
        <v>175</v>
      </c>
      <c r="BX1072" s="11" t="s">
        <v>175</v>
      </c>
      <c r="BY1072" s="11" t="s">
        <v>175</v>
      </c>
      <c r="BZ1072" s="11" t="s">
        <v>175</v>
      </c>
      <c r="CA1072" s="11" t="s">
        <v>175</v>
      </c>
      <c r="CB1072" s="11" t="s">
        <v>175</v>
      </c>
      <c r="CC1072" s="11" t="s">
        <v>175</v>
      </c>
      <c r="CD1072" s="11" t="s">
        <v>175</v>
      </c>
      <c r="CE1072" s="11" t="s">
        <v>175</v>
      </c>
      <c r="CF1072" s="14">
        <v>41411</v>
      </c>
      <c r="CG1072" s="14">
        <v>39884</v>
      </c>
    </row>
    <row r="1073" spans="1:85" s="20" customFormat="1" x14ac:dyDescent="0.25">
      <c r="A1073" s="11">
        <v>780</v>
      </c>
      <c r="B1073" s="11" t="s">
        <v>5872</v>
      </c>
      <c r="C1073" s="11"/>
      <c r="D1073" s="13">
        <v>780.1</v>
      </c>
      <c r="E1073" s="11" t="s">
        <v>5873</v>
      </c>
      <c r="F1073" s="11" t="s">
        <v>141</v>
      </c>
      <c r="G1073" s="11" t="s">
        <v>205</v>
      </c>
      <c r="H1073" s="11" t="s">
        <v>3936</v>
      </c>
      <c r="I1073" s="11" t="s">
        <v>141</v>
      </c>
      <c r="J1073" s="11" t="s">
        <v>5732</v>
      </c>
      <c r="K1073" s="14">
        <v>41050</v>
      </c>
      <c r="L1073" s="11"/>
      <c r="M1073" s="11">
        <v>453139</v>
      </c>
      <c r="N1073" s="11">
        <v>350142</v>
      </c>
      <c r="O1073" s="74">
        <v>128</v>
      </c>
      <c r="P1073" s="11" t="s">
        <v>207</v>
      </c>
      <c r="Q1073" s="11" t="s">
        <v>5874</v>
      </c>
      <c r="R1073" s="11">
        <v>1</v>
      </c>
      <c r="S1073" s="11" t="s">
        <v>231</v>
      </c>
      <c r="T1073" s="11">
        <v>89.59</v>
      </c>
      <c r="U1073" s="11">
        <v>0.01</v>
      </c>
      <c r="V1073" s="11" t="s">
        <v>231</v>
      </c>
      <c r="W1073" s="11">
        <v>1</v>
      </c>
      <c r="X1073" s="11">
        <v>0</v>
      </c>
      <c r="Y1073" s="11">
        <v>0</v>
      </c>
      <c r="Z1073" s="11">
        <v>1</v>
      </c>
      <c r="AA1073" s="11">
        <v>0</v>
      </c>
      <c r="AB1073" s="11">
        <v>0</v>
      </c>
      <c r="AC1073" s="11">
        <v>0</v>
      </c>
      <c r="AD1073" s="11">
        <v>0</v>
      </c>
      <c r="AE1073" s="11">
        <v>0</v>
      </c>
      <c r="AF1073" s="11">
        <v>0</v>
      </c>
      <c r="AG1073" s="11">
        <v>0</v>
      </c>
      <c r="AH1073" s="11">
        <v>1</v>
      </c>
      <c r="AI1073" s="11">
        <v>0</v>
      </c>
      <c r="AJ1073" s="11">
        <v>0</v>
      </c>
      <c r="AK1073" s="11">
        <v>0</v>
      </c>
      <c r="AL1073" s="11">
        <v>0</v>
      </c>
      <c r="AM1073" s="11">
        <v>0</v>
      </c>
      <c r="AN1073" s="11" t="s">
        <v>195</v>
      </c>
      <c r="AO1073" s="11">
        <v>0</v>
      </c>
      <c r="AP1073" s="11"/>
      <c r="AQ1073" s="11" t="s">
        <v>141</v>
      </c>
      <c r="AR1073" s="11" t="s">
        <v>152</v>
      </c>
      <c r="AS1073" s="11" t="s">
        <v>209</v>
      </c>
      <c r="AT1073" s="11">
        <v>12</v>
      </c>
      <c r="AU1073" s="11">
        <v>12</v>
      </c>
      <c r="AV1073" s="11" t="s">
        <v>5875</v>
      </c>
      <c r="AW1073" s="11"/>
      <c r="AX1073" s="17"/>
      <c r="AY1073" s="11"/>
      <c r="AZ1073" s="11"/>
      <c r="BA1073" s="11"/>
      <c r="BB1073" s="11"/>
      <c r="BC1073" s="16"/>
      <c r="BD1073" s="11"/>
      <c r="BE1073" s="11"/>
      <c r="BF1073" s="11"/>
      <c r="BG1073" s="11"/>
      <c r="BH1073" s="11"/>
      <c r="BI1073" s="11"/>
      <c r="BJ1073" s="11"/>
      <c r="BK1073" s="11"/>
      <c r="BL1073" s="11"/>
      <c r="BM1073" s="11"/>
      <c r="BN1073" s="11"/>
      <c r="BO1073" s="11"/>
      <c r="BP1073" s="11"/>
      <c r="BQ1073" s="11"/>
      <c r="BR1073" s="11"/>
      <c r="BS1073" s="11"/>
      <c r="BT1073" s="11"/>
      <c r="BU1073" s="11"/>
      <c r="BV1073" s="11"/>
      <c r="BW1073" s="11"/>
      <c r="BX1073" s="11"/>
      <c r="BY1073" s="11"/>
      <c r="BZ1073" s="11"/>
      <c r="CA1073" s="11"/>
      <c r="CB1073" s="11"/>
      <c r="CC1073" s="11"/>
      <c r="CD1073" s="11"/>
      <c r="CE1073" s="11"/>
      <c r="CF1073" s="14">
        <v>41411</v>
      </c>
      <c r="CG1073" s="14">
        <v>41050</v>
      </c>
    </row>
    <row r="1074" spans="1:85" s="20" customFormat="1" ht="60" x14ac:dyDescent="0.25">
      <c r="A1074" s="11">
        <v>297</v>
      </c>
      <c r="B1074" s="11" t="s">
        <v>2486</v>
      </c>
      <c r="C1074" s="11"/>
      <c r="D1074" s="13">
        <v>297.10000000000002</v>
      </c>
      <c r="E1074" s="11" t="s">
        <v>156</v>
      </c>
      <c r="F1074" s="11" t="s">
        <v>2487</v>
      </c>
      <c r="G1074" s="11" t="s">
        <v>142</v>
      </c>
      <c r="H1074" s="11" t="s">
        <v>2470</v>
      </c>
      <c r="I1074" s="11" t="s">
        <v>141</v>
      </c>
      <c r="J1074" s="11" t="s">
        <v>2465</v>
      </c>
      <c r="K1074" s="14">
        <v>36069</v>
      </c>
      <c r="L1074" s="11" t="s">
        <v>2488</v>
      </c>
      <c r="M1074" s="64">
        <v>259067</v>
      </c>
      <c r="N1074" s="64">
        <v>210770</v>
      </c>
      <c r="O1074" s="11">
        <v>159</v>
      </c>
      <c r="P1074" s="11" t="s">
        <v>147</v>
      </c>
      <c r="Q1074" s="11" t="s">
        <v>2489</v>
      </c>
      <c r="R1074" s="11">
        <v>5</v>
      </c>
      <c r="S1074" s="11" t="s">
        <v>162</v>
      </c>
      <c r="T1074" s="11">
        <v>95</v>
      </c>
      <c r="U1074" s="11">
        <v>5</v>
      </c>
      <c r="V1074" s="11" t="s">
        <v>150</v>
      </c>
      <c r="W1074" s="11">
        <v>0</v>
      </c>
      <c r="X1074" s="11">
        <v>1</v>
      </c>
      <c r="Y1074" s="11">
        <v>0</v>
      </c>
      <c r="Z1074" s="11">
        <v>0</v>
      </c>
      <c r="AA1074" s="11">
        <v>0</v>
      </c>
      <c r="AB1074" s="11">
        <v>0</v>
      </c>
      <c r="AC1074" s="11">
        <v>0</v>
      </c>
      <c r="AD1074" s="11">
        <v>0</v>
      </c>
      <c r="AE1074" s="11">
        <v>0</v>
      </c>
      <c r="AF1074" s="11">
        <v>0</v>
      </c>
      <c r="AG1074" s="11">
        <v>0</v>
      </c>
      <c r="AH1074" s="11">
        <v>1</v>
      </c>
      <c r="AI1074" s="11">
        <v>0</v>
      </c>
      <c r="AJ1074" s="11">
        <v>0</v>
      </c>
      <c r="AK1074" s="11">
        <v>0</v>
      </c>
      <c r="AL1074" s="11">
        <v>0</v>
      </c>
      <c r="AM1074" s="11">
        <v>0</v>
      </c>
      <c r="AN1074" s="11" t="s">
        <v>1709</v>
      </c>
      <c r="AO1074" s="11">
        <v>0</v>
      </c>
      <c r="AP1074" s="11"/>
      <c r="AQ1074" s="11" t="s">
        <v>505</v>
      </c>
      <c r="AR1074" s="11"/>
      <c r="AS1074" s="11" t="s">
        <v>407</v>
      </c>
      <c r="AT1074" s="11">
        <v>0</v>
      </c>
      <c r="AU1074" s="11">
        <v>0</v>
      </c>
      <c r="AV1074" s="11" t="s">
        <v>2490</v>
      </c>
      <c r="AW1074" s="11"/>
      <c r="AX1074" s="17"/>
      <c r="AY1074" s="11"/>
      <c r="AZ1074" s="11"/>
      <c r="BA1074" s="11"/>
      <c r="BB1074" s="11"/>
      <c r="BC1074" s="16"/>
      <c r="BD1074" s="11"/>
      <c r="BE1074" s="11"/>
      <c r="BF1074" s="11"/>
      <c r="BG1074" s="11"/>
      <c r="BH1074" s="11"/>
      <c r="BI1074" s="11"/>
      <c r="BJ1074" s="11"/>
      <c r="BK1074" s="11"/>
      <c r="BL1074" s="11"/>
      <c r="BM1074" s="11"/>
      <c r="BN1074" s="11"/>
      <c r="BO1074" s="11"/>
      <c r="BP1074" s="11"/>
      <c r="BQ1074" s="11"/>
      <c r="BR1074" s="11"/>
      <c r="BS1074" s="11"/>
      <c r="BT1074" s="11"/>
      <c r="BU1074" s="11"/>
      <c r="BV1074" s="11"/>
      <c r="BW1074" s="11"/>
      <c r="BX1074" s="11"/>
      <c r="BY1074" s="11"/>
      <c r="BZ1074" s="11"/>
      <c r="CA1074" s="11"/>
      <c r="CB1074" s="11"/>
      <c r="CC1074" s="11"/>
      <c r="CD1074" s="11"/>
      <c r="CE1074" s="11"/>
      <c r="CF1074" s="14">
        <v>41411</v>
      </c>
      <c r="CG1074" s="14"/>
    </row>
    <row r="1075" spans="1:85" s="14" customFormat="1" ht="60" x14ac:dyDescent="0.25">
      <c r="A1075" s="11">
        <v>297</v>
      </c>
      <c r="B1075" s="11" t="s">
        <v>2486</v>
      </c>
      <c r="C1075" s="11"/>
      <c r="D1075" s="13">
        <v>297.2</v>
      </c>
      <c r="E1075" s="11" t="s">
        <v>80</v>
      </c>
      <c r="F1075" s="11" t="s">
        <v>2487</v>
      </c>
      <c r="G1075" s="11" t="s">
        <v>142</v>
      </c>
      <c r="H1075" s="11" t="s">
        <v>2470</v>
      </c>
      <c r="I1075" s="11" t="s">
        <v>141</v>
      </c>
      <c r="J1075" s="11" t="s">
        <v>1497</v>
      </c>
      <c r="K1075" s="14">
        <v>36069</v>
      </c>
      <c r="L1075" s="11"/>
      <c r="M1075" s="64">
        <v>259067</v>
      </c>
      <c r="N1075" s="64">
        <v>210770</v>
      </c>
      <c r="O1075" s="11">
        <v>159</v>
      </c>
      <c r="P1075" s="11" t="s">
        <v>147</v>
      </c>
      <c r="Q1075" s="11" t="s">
        <v>2489</v>
      </c>
      <c r="R1075" s="11">
        <v>5</v>
      </c>
      <c r="S1075" s="11" t="s">
        <v>162</v>
      </c>
      <c r="T1075" s="11">
        <v>95</v>
      </c>
      <c r="U1075" s="11">
        <v>5</v>
      </c>
      <c r="V1075" s="11" t="s">
        <v>150</v>
      </c>
      <c r="W1075" s="11">
        <v>0</v>
      </c>
      <c r="X1075" s="11">
        <v>1</v>
      </c>
      <c r="Y1075" s="11">
        <v>0</v>
      </c>
      <c r="Z1075" s="11">
        <v>0</v>
      </c>
      <c r="AA1075" s="11">
        <v>0</v>
      </c>
      <c r="AB1075" s="11">
        <v>0</v>
      </c>
      <c r="AC1075" s="11">
        <v>0</v>
      </c>
      <c r="AD1075" s="11">
        <v>0</v>
      </c>
      <c r="AE1075" s="11">
        <v>0</v>
      </c>
      <c r="AF1075" s="11">
        <v>0</v>
      </c>
      <c r="AG1075" s="11">
        <v>0</v>
      </c>
      <c r="AH1075" s="11">
        <v>0</v>
      </c>
      <c r="AI1075" s="11">
        <v>0</v>
      </c>
      <c r="AJ1075" s="11">
        <v>0</v>
      </c>
      <c r="AK1075" s="11">
        <v>0</v>
      </c>
      <c r="AL1075" s="11">
        <v>0</v>
      </c>
      <c r="AM1075" s="11">
        <v>0</v>
      </c>
      <c r="AN1075" s="11" t="s">
        <v>472</v>
      </c>
      <c r="AO1075" s="11">
        <v>0</v>
      </c>
      <c r="AP1075" s="11"/>
      <c r="AQ1075" s="11" t="s">
        <v>505</v>
      </c>
      <c r="AR1075" s="11"/>
      <c r="AS1075" s="11" t="s">
        <v>407</v>
      </c>
      <c r="AT1075" s="11">
        <v>0</v>
      </c>
      <c r="AU1075" s="11">
        <v>0</v>
      </c>
      <c r="AV1075" s="11"/>
      <c r="AW1075" s="11"/>
      <c r="AX1075" s="17"/>
      <c r="AY1075" s="11"/>
      <c r="AZ1075" s="11"/>
      <c r="BA1075" s="11"/>
      <c r="BB1075" s="11"/>
      <c r="BC1075" s="16"/>
      <c r="BD1075" s="11"/>
      <c r="BE1075" s="11"/>
      <c r="BF1075" s="11"/>
      <c r="BG1075" s="11"/>
      <c r="BH1075" s="11"/>
      <c r="BI1075" s="11"/>
      <c r="BJ1075" s="11"/>
      <c r="BK1075" s="11"/>
      <c r="BL1075" s="11"/>
      <c r="BM1075" s="11"/>
      <c r="BN1075" s="11"/>
      <c r="BO1075" s="11"/>
      <c r="BP1075" s="11"/>
      <c r="BQ1075" s="11"/>
      <c r="BR1075" s="11"/>
      <c r="BS1075" s="11"/>
      <c r="BT1075" s="11"/>
      <c r="BU1075" s="11"/>
      <c r="BV1075" s="11"/>
      <c r="BW1075" s="11"/>
      <c r="BX1075" s="11"/>
      <c r="BY1075" s="11"/>
      <c r="BZ1075" s="11"/>
      <c r="CA1075" s="11"/>
      <c r="CB1075" s="11"/>
      <c r="CC1075" s="11"/>
      <c r="CD1075" s="11"/>
      <c r="CE1075" s="11"/>
      <c r="CF1075" s="14">
        <v>41411</v>
      </c>
    </row>
    <row r="1076" spans="1:85" s="14" customFormat="1" ht="60" x14ac:dyDescent="0.25">
      <c r="A1076" s="11">
        <v>504</v>
      </c>
      <c r="B1076" s="11" t="s">
        <v>2486</v>
      </c>
      <c r="C1076" s="11"/>
      <c r="D1076" s="13">
        <v>504.1</v>
      </c>
      <c r="E1076" s="11" t="s">
        <v>4021</v>
      </c>
      <c r="F1076" s="11" t="s">
        <v>251</v>
      </c>
      <c r="G1076" s="11" t="s">
        <v>142</v>
      </c>
      <c r="H1076" s="11" t="s">
        <v>2470</v>
      </c>
      <c r="I1076" s="11" t="s">
        <v>253</v>
      </c>
      <c r="J1076" s="11" t="s">
        <v>2157</v>
      </c>
      <c r="K1076" s="14">
        <v>37408</v>
      </c>
      <c r="L1076" s="11"/>
      <c r="M1076" s="11">
        <v>259090</v>
      </c>
      <c r="N1076" s="11">
        <v>210770</v>
      </c>
      <c r="O1076" s="11">
        <v>159</v>
      </c>
      <c r="P1076" s="11" t="s">
        <v>147</v>
      </c>
      <c r="Q1076" s="11" t="s">
        <v>4022</v>
      </c>
      <c r="R1076" s="11">
        <v>20</v>
      </c>
      <c r="S1076" s="11" t="s">
        <v>149</v>
      </c>
      <c r="T1076" s="11">
        <v>95</v>
      </c>
      <c r="U1076" s="11">
        <v>5</v>
      </c>
      <c r="V1076" s="11" t="s">
        <v>150</v>
      </c>
      <c r="W1076" s="11">
        <v>1</v>
      </c>
      <c r="X1076" s="11">
        <v>0</v>
      </c>
      <c r="Y1076" s="11">
        <v>1</v>
      </c>
      <c r="Z1076" s="11">
        <v>0</v>
      </c>
      <c r="AA1076" s="11">
        <v>0</v>
      </c>
      <c r="AB1076" s="11">
        <v>0</v>
      </c>
      <c r="AC1076" s="11">
        <v>0</v>
      </c>
      <c r="AD1076" s="11">
        <v>0</v>
      </c>
      <c r="AE1076" s="11">
        <v>0</v>
      </c>
      <c r="AF1076" s="11">
        <v>1</v>
      </c>
      <c r="AG1076" s="11">
        <v>0</v>
      </c>
      <c r="AH1076" s="11">
        <v>0</v>
      </c>
      <c r="AI1076" s="11">
        <v>0</v>
      </c>
      <c r="AJ1076" s="11">
        <v>0</v>
      </c>
      <c r="AK1076" s="11">
        <v>0</v>
      </c>
      <c r="AL1076" s="11">
        <v>0</v>
      </c>
      <c r="AM1076" s="11">
        <v>0</v>
      </c>
      <c r="AN1076" s="11" t="s">
        <v>478</v>
      </c>
      <c r="AO1076" s="11">
        <v>0</v>
      </c>
      <c r="AP1076" s="11"/>
      <c r="AQ1076" s="11" t="s">
        <v>256</v>
      </c>
      <c r="AR1076" s="11" t="s">
        <v>152</v>
      </c>
      <c r="AS1076" s="11" t="s">
        <v>257</v>
      </c>
      <c r="AT1076" s="11">
        <v>52</v>
      </c>
      <c r="AU1076" s="11">
        <v>52</v>
      </c>
      <c r="AV1076" s="11"/>
      <c r="AW1076" s="11" t="s">
        <v>165</v>
      </c>
      <c r="AX1076" s="17"/>
      <c r="AY1076" s="11" t="s">
        <v>435</v>
      </c>
      <c r="AZ1076" s="11"/>
      <c r="BA1076" s="11" t="s">
        <v>4023</v>
      </c>
      <c r="BB1076" s="11" t="s">
        <v>259</v>
      </c>
      <c r="BC1076" s="16">
        <v>12</v>
      </c>
      <c r="BD1076" s="11" t="s">
        <v>4024</v>
      </c>
      <c r="BE1076" s="11" t="s">
        <v>316</v>
      </c>
      <c r="BF1076" s="11" t="s">
        <v>169</v>
      </c>
      <c r="BG1076" s="11" t="s">
        <v>262</v>
      </c>
      <c r="BH1076" s="11" t="s">
        <v>263</v>
      </c>
      <c r="BI1076" s="11" t="s">
        <v>172</v>
      </c>
      <c r="BJ1076" s="11" t="s">
        <v>173</v>
      </c>
      <c r="BK1076" s="11">
        <v>1</v>
      </c>
      <c r="BL1076" s="11" t="s">
        <v>4025</v>
      </c>
      <c r="BM1076" s="11"/>
      <c r="BN1076" s="11"/>
      <c r="BO1076" s="11"/>
      <c r="BP1076" s="11" t="s">
        <v>174</v>
      </c>
      <c r="BQ1076" s="11"/>
      <c r="BR1076" s="11" t="s">
        <v>265</v>
      </c>
      <c r="BS1076" s="11"/>
      <c r="BT1076" s="11" t="s">
        <v>265</v>
      </c>
      <c r="BU1076" s="11" t="s">
        <v>174</v>
      </c>
      <c r="BV1076" s="11" t="s">
        <v>174</v>
      </c>
      <c r="BW1076" s="11" t="s">
        <v>174</v>
      </c>
      <c r="BX1076" s="11" t="s">
        <v>174</v>
      </c>
      <c r="BY1076" s="11" t="s">
        <v>174</v>
      </c>
      <c r="BZ1076" s="11" t="s">
        <v>265</v>
      </c>
      <c r="CA1076" s="11" t="s">
        <v>174</v>
      </c>
      <c r="CB1076" s="11" t="s">
        <v>174</v>
      </c>
      <c r="CC1076" s="11" t="s">
        <v>174</v>
      </c>
      <c r="CD1076" s="11" t="s">
        <v>174</v>
      </c>
      <c r="CE1076" s="11" t="s">
        <v>174</v>
      </c>
      <c r="CF1076" s="14">
        <v>41411</v>
      </c>
      <c r="CG1076" s="14">
        <v>38848</v>
      </c>
    </row>
    <row r="1077" spans="1:85" s="14" customFormat="1" ht="60" x14ac:dyDescent="0.25">
      <c r="A1077" s="11">
        <v>504</v>
      </c>
      <c r="B1077" s="11" t="s">
        <v>2486</v>
      </c>
      <c r="C1077" s="11"/>
      <c r="D1077" s="13">
        <v>504.2</v>
      </c>
      <c r="E1077" s="11" t="s">
        <v>4026</v>
      </c>
      <c r="F1077" s="11" t="s">
        <v>251</v>
      </c>
      <c r="G1077" s="11" t="s">
        <v>142</v>
      </c>
      <c r="H1077" s="11" t="s">
        <v>2470</v>
      </c>
      <c r="I1077" s="11" t="s">
        <v>253</v>
      </c>
      <c r="J1077" s="11" t="s">
        <v>2157</v>
      </c>
      <c r="K1077" s="14">
        <v>37408</v>
      </c>
      <c r="L1077" s="11"/>
      <c r="M1077" s="11">
        <v>259140</v>
      </c>
      <c r="N1077" s="11">
        <v>210830</v>
      </c>
      <c r="O1077" s="11">
        <v>159</v>
      </c>
      <c r="P1077" s="11" t="s">
        <v>147</v>
      </c>
      <c r="Q1077" s="11" t="s">
        <v>4027</v>
      </c>
      <c r="R1077" s="11">
        <v>40</v>
      </c>
      <c r="S1077" s="11" t="s">
        <v>149</v>
      </c>
      <c r="T1077" s="11">
        <v>98</v>
      </c>
      <c r="U1077" s="11">
        <v>5</v>
      </c>
      <c r="V1077" s="11" t="s">
        <v>150</v>
      </c>
      <c r="W1077" s="11">
        <v>1</v>
      </c>
      <c r="X1077" s="11">
        <v>0</v>
      </c>
      <c r="Y1077" s="11">
        <v>0</v>
      </c>
      <c r="Z1077" s="11">
        <v>0</v>
      </c>
      <c r="AA1077" s="11">
        <v>1</v>
      </c>
      <c r="AB1077" s="11">
        <v>0</v>
      </c>
      <c r="AC1077" s="11">
        <v>0</v>
      </c>
      <c r="AD1077" s="11">
        <v>0</v>
      </c>
      <c r="AE1077" s="11">
        <v>0</v>
      </c>
      <c r="AF1077" s="11">
        <v>1</v>
      </c>
      <c r="AG1077" s="11">
        <v>0</v>
      </c>
      <c r="AH1077" s="11">
        <v>0</v>
      </c>
      <c r="AI1077" s="11">
        <v>0</v>
      </c>
      <c r="AJ1077" s="11">
        <v>0</v>
      </c>
      <c r="AK1077" s="11">
        <v>0</v>
      </c>
      <c r="AL1077" s="11">
        <v>0</v>
      </c>
      <c r="AM1077" s="11">
        <v>0</v>
      </c>
      <c r="AN1077" s="11" t="s">
        <v>274</v>
      </c>
      <c r="AO1077" s="11">
        <v>0</v>
      </c>
      <c r="AP1077" s="11"/>
      <c r="AQ1077" s="11" t="s">
        <v>256</v>
      </c>
      <c r="AR1077" s="11" t="s">
        <v>152</v>
      </c>
      <c r="AS1077" s="11" t="s">
        <v>257</v>
      </c>
      <c r="AT1077" s="11">
        <v>52</v>
      </c>
      <c r="AU1077" s="11">
        <v>0</v>
      </c>
      <c r="AV1077" s="11"/>
      <c r="AW1077" s="11" t="s">
        <v>165</v>
      </c>
      <c r="AX1077" s="17"/>
      <c r="AY1077" s="11" t="s">
        <v>4028</v>
      </c>
      <c r="AZ1077" s="11"/>
      <c r="BA1077" s="11" t="s">
        <v>4023</v>
      </c>
      <c r="BB1077" s="11" t="s">
        <v>259</v>
      </c>
      <c r="BC1077" s="16">
        <v>12</v>
      </c>
      <c r="BD1077" s="11" t="s">
        <v>4024</v>
      </c>
      <c r="BE1077" s="11" t="s">
        <v>316</v>
      </c>
      <c r="BF1077" s="11" t="s">
        <v>169</v>
      </c>
      <c r="BG1077" s="11" t="s">
        <v>262</v>
      </c>
      <c r="BH1077" s="11" t="s">
        <v>263</v>
      </c>
      <c r="BI1077" s="11" t="s">
        <v>172</v>
      </c>
      <c r="BJ1077" s="11" t="s">
        <v>173</v>
      </c>
      <c r="BK1077" s="11">
        <v>1</v>
      </c>
      <c r="BL1077" s="11" t="s">
        <v>4029</v>
      </c>
      <c r="BM1077" s="11"/>
      <c r="BN1077" s="11"/>
      <c r="BO1077" s="11"/>
      <c r="BP1077" s="11" t="s">
        <v>286</v>
      </c>
      <c r="BQ1077" s="11"/>
      <c r="BR1077" s="11"/>
      <c r="BS1077" s="11"/>
      <c r="BT1077" s="11" t="s">
        <v>286</v>
      </c>
      <c r="BU1077" s="11" t="s">
        <v>286</v>
      </c>
      <c r="BV1077" s="11" t="s">
        <v>286</v>
      </c>
      <c r="BW1077" s="11" t="s">
        <v>286</v>
      </c>
      <c r="BX1077" s="11" t="s">
        <v>286</v>
      </c>
      <c r="BY1077" s="11" t="s">
        <v>286</v>
      </c>
      <c r="BZ1077" s="11" t="s">
        <v>286</v>
      </c>
      <c r="CA1077" s="11" t="s">
        <v>286</v>
      </c>
      <c r="CB1077" s="11" t="s">
        <v>286</v>
      </c>
      <c r="CC1077" s="11" t="s">
        <v>286</v>
      </c>
      <c r="CD1077" s="11" t="s">
        <v>286</v>
      </c>
      <c r="CE1077" s="11" t="s">
        <v>286</v>
      </c>
      <c r="CF1077" s="14">
        <v>41411</v>
      </c>
      <c r="CG1077" s="14">
        <v>39001</v>
      </c>
    </row>
    <row r="1078" spans="1:85" s="14" customFormat="1" ht="60" x14ac:dyDescent="0.25">
      <c r="A1078" s="11">
        <v>504</v>
      </c>
      <c r="B1078" s="11" t="s">
        <v>2486</v>
      </c>
      <c r="C1078" s="11"/>
      <c r="D1078" s="13">
        <v>504.3</v>
      </c>
      <c r="E1078" s="11" t="s">
        <v>4030</v>
      </c>
      <c r="F1078" s="11" t="s">
        <v>251</v>
      </c>
      <c r="G1078" s="11" t="s">
        <v>142</v>
      </c>
      <c r="H1078" s="11" t="s">
        <v>2470</v>
      </c>
      <c r="I1078" s="11" t="s">
        <v>253</v>
      </c>
      <c r="J1078" s="11" t="s">
        <v>2157</v>
      </c>
      <c r="K1078" s="14">
        <v>37408</v>
      </c>
      <c r="L1078" s="11"/>
      <c r="M1078" s="11">
        <v>259220</v>
      </c>
      <c r="N1078" s="11">
        <v>210770</v>
      </c>
      <c r="O1078" s="11">
        <v>159</v>
      </c>
      <c r="P1078" s="11" t="s">
        <v>147</v>
      </c>
      <c r="Q1078" s="11" t="s">
        <v>4031</v>
      </c>
      <c r="R1078" s="11">
        <v>40</v>
      </c>
      <c r="S1078" s="11" t="s">
        <v>149</v>
      </c>
      <c r="T1078" s="11">
        <v>95</v>
      </c>
      <c r="U1078" s="11">
        <v>5</v>
      </c>
      <c r="V1078" s="11" t="s">
        <v>150</v>
      </c>
      <c r="W1078" s="11">
        <v>1</v>
      </c>
      <c r="X1078" s="11">
        <v>0</v>
      </c>
      <c r="Y1078" s="11">
        <v>0</v>
      </c>
      <c r="Z1078" s="11">
        <v>0</v>
      </c>
      <c r="AA1078" s="11">
        <v>1</v>
      </c>
      <c r="AB1078" s="11">
        <v>0</v>
      </c>
      <c r="AC1078" s="11">
        <v>0</v>
      </c>
      <c r="AD1078" s="11">
        <v>0</v>
      </c>
      <c r="AE1078" s="11">
        <v>0</v>
      </c>
      <c r="AF1078" s="11">
        <v>1</v>
      </c>
      <c r="AG1078" s="11">
        <v>0</v>
      </c>
      <c r="AH1078" s="11">
        <v>0</v>
      </c>
      <c r="AI1078" s="11">
        <v>0</v>
      </c>
      <c r="AJ1078" s="11">
        <v>0</v>
      </c>
      <c r="AK1078" s="11">
        <v>0</v>
      </c>
      <c r="AL1078" s="11">
        <v>0</v>
      </c>
      <c r="AM1078" s="11">
        <v>0</v>
      </c>
      <c r="AN1078" s="11" t="s">
        <v>274</v>
      </c>
      <c r="AO1078" s="11">
        <v>0</v>
      </c>
      <c r="AP1078" s="11"/>
      <c r="AQ1078" s="11" t="s">
        <v>256</v>
      </c>
      <c r="AR1078" s="11" t="s">
        <v>152</v>
      </c>
      <c r="AS1078" s="11" t="s">
        <v>257</v>
      </c>
      <c r="AT1078" s="11">
        <v>52</v>
      </c>
      <c r="AU1078" s="11">
        <v>0</v>
      </c>
      <c r="AV1078" s="11"/>
      <c r="AW1078" s="11"/>
      <c r="AX1078" s="17"/>
      <c r="AY1078" s="11"/>
      <c r="AZ1078" s="11"/>
      <c r="BA1078" s="11"/>
      <c r="BB1078" s="11"/>
      <c r="BC1078" s="16"/>
      <c r="BD1078" s="11"/>
      <c r="BE1078" s="11"/>
      <c r="BF1078" s="11"/>
      <c r="BG1078" s="11"/>
      <c r="BH1078" s="11"/>
      <c r="BI1078" s="11"/>
      <c r="BJ1078" s="11"/>
      <c r="BK1078" s="11"/>
      <c r="BL1078" s="11"/>
      <c r="BM1078" s="11"/>
      <c r="BN1078" s="11"/>
      <c r="BO1078" s="11"/>
      <c r="BP1078" s="11"/>
      <c r="BQ1078" s="11"/>
      <c r="BR1078" s="11"/>
      <c r="BS1078" s="11"/>
      <c r="BT1078" s="11"/>
      <c r="BU1078" s="11"/>
      <c r="BV1078" s="11"/>
      <c r="BW1078" s="11"/>
      <c r="BX1078" s="11"/>
      <c r="BY1078" s="11"/>
      <c r="BZ1078" s="11"/>
      <c r="CA1078" s="11"/>
      <c r="CB1078" s="11"/>
      <c r="CC1078" s="11"/>
      <c r="CD1078" s="11"/>
      <c r="CE1078" s="11"/>
      <c r="CF1078" s="14">
        <v>41411</v>
      </c>
    </row>
    <row r="1079" spans="1:85" s="14" customFormat="1" ht="60" x14ac:dyDescent="0.25">
      <c r="A1079" s="11">
        <v>504</v>
      </c>
      <c r="B1079" s="11" t="s">
        <v>2486</v>
      </c>
      <c r="C1079" s="11"/>
      <c r="D1079" s="13">
        <v>504.4</v>
      </c>
      <c r="E1079" s="11" t="s">
        <v>3426</v>
      </c>
      <c r="F1079" s="11" t="s">
        <v>251</v>
      </c>
      <c r="G1079" s="11" t="s">
        <v>142</v>
      </c>
      <c r="H1079" s="11" t="s">
        <v>2470</v>
      </c>
      <c r="I1079" s="11" t="s">
        <v>253</v>
      </c>
      <c r="J1079" s="11" t="s">
        <v>2157</v>
      </c>
      <c r="K1079" s="14">
        <v>37408</v>
      </c>
      <c r="L1079" s="11"/>
      <c r="M1079" s="11">
        <v>259270</v>
      </c>
      <c r="N1079" s="11">
        <v>210740</v>
      </c>
      <c r="O1079" s="11">
        <v>159</v>
      </c>
      <c r="P1079" s="11" t="s">
        <v>147</v>
      </c>
      <c r="Q1079" s="11" t="s">
        <v>4032</v>
      </c>
      <c r="R1079" s="11">
        <v>20</v>
      </c>
      <c r="S1079" s="11" t="s">
        <v>149</v>
      </c>
      <c r="T1079" s="11">
        <v>95</v>
      </c>
      <c r="U1079" s="11">
        <v>5</v>
      </c>
      <c r="V1079" s="11" t="s">
        <v>150</v>
      </c>
      <c r="W1079" s="11">
        <v>1</v>
      </c>
      <c r="X1079" s="11">
        <v>0</v>
      </c>
      <c r="Y1079" s="11">
        <v>0</v>
      </c>
      <c r="Z1079" s="11">
        <v>0</v>
      </c>
      <c r="AA1079" s="11">
        <v>0</v>
      </c>
      <c r="AB1079" s="11">
        <v>0</v>
      </c>
      <c r="AC1079" s="11">
        <v>0</v>
      </c>
      <c r="AD1079" s="11">
        <v>1</v>
      </c>
      <c r="AE1079" s="11">
        <v>1</v>
      </c>
      <c r="AF1079" s="11">
        <v>1</v>
      </c>
      <c r="AG1079" s="11">
        <v>0</v>
      </c>
      <c r="AH1079" s="11">
        <v>0</v>
      </c>
      <c r="AI1079" s="11">
        <v>0</v>
      </c>
      <c r="AJ1079" s="11">
        <v>0</v>
      </c>
      <c r="AK1079" s="11">
        <v>0</v>
      </c>
      <c r="AL1079" s="11">
        <v>0</v>
      </c>
      <c r="AM1079" s="11">
        <v>0</v>
      </c>
      <c r="AN1079" s="11" t="s">
        <v>852</v>
      </c>
      <c r="AO1079" s="11">
        <v>0</v>
      </c>
      <c r="AP1079" s="11"/>
      <c r="AQ1079" s="11" t="s">
        <v>256</v>
      </c>
      <c r="AR1079" s="11" t="s">
        <v>152</v>
      </c>
      <c r="AS1079" s="11" t="s">
        <v>257</v>
      </c>
      <c r="AT1079" s="11">
        <v>52</v>
      </c>
      <c r="AU1079" s="11">
        <v>0</v>
      </c>
      <c r="AV1079" s="11"/>
      <c r="AW1079" s="11" t="s">
        <v>165</v>
      </c>
      <c r="AX1079" s="17"/>
      <c r="AY1079" s="11" t="s">
        <v>2702</v>
      </c>
      <c r="AZ1079" s="11"/>
      <c r="BA1079" s="11" t="s">
        <v>4023</v>
      </c>
      <c r="BB1079" s="11" t="s">
        <v>259</v>
      </c>
      <c r="BC1079" s="16">
        <v>12</v>
      </c>
      <c r="BD1079" s="11" t="s">
        <v>4024</v>
      </c>
      <c r="BE1079" s="11" t="s">
        <v>316</v>
      </c>
      <c r="BF1079" s="11" t="s">
        <v>169</v>
      </c>
      <c r="BG1079" s="11" t="s">
        <v>262</v>
      </c>
      <c r="BH1079" s="11" t="s">
        <v>263</v>
      </c>
      <c r="BI1079" s="11" t="s">
        <v>172</v>
      </c>
      <c r="BJ1079" s="11" t="s">
        <v>173</v>
      </c>
      <c r="BK1079" s="11">
        <v>1</v>
      </c>
      <c r="BL1079" s="11"/>
      <c r="BM1079" s="11"/>
      <c r="BN1079" s="11"/>
      <c r="BO1079" s="11"/>
      <c r="BP1079" s="11" t="s">
        <v>174</v>
      </c>
      <c r="BQ1079" s="11"/>
      <c r="BR1079" s="11" t="s">
        <v>265</v>
      </c>
      <c r="BS1079" s="11"/>
      <c r="BT1079" s="11" t="s">
        <v>265</v>
      </c>
      <c r="BU1079" s="11" t="s">
        <v>174</v>
      </c>
      <c r="BV1079" s="11" t="s">
        <v>174</v>
      </c>
      <c r="BW1079" s="11" t="s">
        <v>174</v>
      </c>
      <c r="BX1079" s="11" t="s">
        <v>174</v>
      </c>
      <c r="BY1079" s="11" t="s">
        <v>174</v>
      </c>
      <c r="BZ1079" s="11" t="s">
        <v>265</v>
      </c>
      <c r="CA1079" s="11" t="s">
        <v>174</v>
      </c>
      <c r="CB1079" s="11" t="s">
        <v>174</v>
      </c>
      <c r="CC1079" s="11" t="s">
        <v>174</v>
      </c>
      <c r="CD1079" s="11" t="s">
        <v>174</v>
      </c>
      <c r="CE1079" s="11" t="s">
        <v>174</v>
      </c>
      <c r="CF1079" s="14">
        <v>41411</v>
      </c>
      <c r="CG1079" s="14">
        <v>38848</v>
      </c>
    </row>
    <row r="1080" spans="1:85" s="14" customFormat="1" ht="60" x14ac:dyDescent="0.25">
      <c r="A1080" s="18">
        <v>504</v>
      </c>
      <c r="B1080" s="18" t="s">
        <v>2486</v>
      </c>
      <c r="C1080" s="11"/>
      <c r="D1080" s="19">
        <v>504.5</v>
      </c>
      <c r="E1080" s="18" t="s">
        <v>3447</v>
      </c>
      <c r="F1080" s="11" t="s">
        <v>251</v>
      </c>
      <c r="G1080" s="18" t="s">
        <v>142</v>
      </c>
      <c r="H1080" s="18" t="s">
        <v>2470</v>
      </c>
      <c r="I1080" s="18" t="s">
        <v>253</v>
      </c>
      <c r="J1080" s="18" t="s">
        <v>2157</v>
      </c>
      <c r="K1080" s="20">
        <v>37408</v>
      </c>
      <c r="L1080" s="18"/>
      <c r="M1080" s="18">
        <v>259180</v>
      </c>
      <c r="N1080" s="18">
        <v>210760</v>
      </c>
      <c r="O1080" s="18">
        <v>159</v>
      </c>
      <c r="P1080" s="18" t="s">
        <v>147</v>
      </c>
      <c r="Q1080" s="24" t="s">
        <v>4033</v>
      </c>
      <c r="R1080" s="18">
        <v>50</v>
      </c>
      <c r="S1080" s="18" t="s">
        <v>149</v>
      </c>
      <c r="T1080" s="18"/>
      <c r="U1080" s="18"/>
      <c r="V1080" s="18"/>
      <c r="W1080" s="18">
        <v>1</v>
      </c>
      <c r="X1080" s="18">
        <v>0</v>
      </c>
      <c r="Y1080" s="18">
        <v>0</v>
      </c>
      <c r="Z1080" s="18">
        <v>0</v>
      </c>
      <c r="AA1080" s="18">
        <v>0</v>
      </c>
      <c r="AB1080" s="18">
        <v>0</v>
      </c>
      <c r="AC1080" s="18">
        <v>0</v>
      </c>
      <c r="AD1080" s="18">
        <v>0</v>
      </c>
      <c r="AE1080" s="18">
        <v>0</v>
      </c>
      <c r="AF1080" s="18">
        <v>1</v>
      </c>
      <c r="AG1080" s="18">
        <v>0</v>
      </c>
      <c r="AH1080" s="18">
        <v>0</v>
      </c>
      <c r="AI1080" s="18">
        <v>0</v>
      </c>
      <c r="AJ1080" s="18">
        <v>0</v>
      </c>
      <c r="AK1080" s="18">
        <v>0</v>
      </c>
      <c r="AL1080" s="18">
        <v>0</v>
      </c>
      <c r="AM1080" s="18">
        <v>0</v>
      </c>
      <c r="AN1080" s="18" t="s">
        <v>185</v>
      </c>
      <c r="AO1080" s="18">
        <v>0</v>
      </c>
      <c r="AP1080" s="18"/>
      <c r="AQ1080" s="18" t="s">
        <v>256</v>
      </c>
      <c r="AR1080" s="18" t="s">
        <v>152</v>
      </c>
      <c r="AS1080" s="11" t="s">
        <v>257</v>
      </c>
      <c r="AT1080" s="18">
        <v>52</v>
      </c>
      <c r="AU1080" s="11">
        <v>0</v>
      </c>
      <c r="AV1080" s="18"/>
      <c r="AW1080" s="11" t="s">
        <v>165</v>
      </c>
      <c r="AX1080" s="17"/>
      <c r="AY1080" s="11" t="s">
        <v>2275</v>
      </c>
      <c r="AZ1080" s="11"/>
      <c r="BA1080" s="11" t="s">
        <v>4023</v>
      </c>
      <c r="BB1080" s="11" t="s">
        <v>259</v>
      </c>
      <c r="BC1080" s="16">
        <v>12</v>
      </c>
      <c r="BD1080" s="11" t="s">
        <v>4024</v>
      </c>
      <c r="BE1080" s="11" t="s">
        <v>316</v>
      </c>
      <c r="BF1080" s="11" t="s">
        <v>169</v>
      </c>
      <c r="BG1080" s="11" t="s">
        <v>262</v>
      </c>
      <c r="BH1080" s="11" t="s">
        <v>263</v>
      </c>
      <c r="BI1080" s="11" t="s">
        <v>172</v>
      </c>
      <c r="BJ1080" s="11" t="s">
        <v>173</v>
      </c>
      <c r="BK1080" s="11">
        <v>1</v>
      </c>
      <c r="BL1080" s="11"/>
      <c r="BM1080" s="11"/>
      <c r="BN1080" s="11"/>
      <c r="BO1080" s="11"/>
      <c r="BP1080" s="11" t="s">
        <v>286</v>
      </c>
      <c r="BQ1080" s="11"/>
      <c r="BR1080" s="11"/>
      <c r="BS1080" s="11"/>
      <c r="BT1080" s="11" t="s">
        <v>286</v>
      </c>
      <c r="BU1080" s="11" t="s">
        <v>286</v>
      </c>
      <c r="BV1080" s="11" t="s">
        <v>286</v>
      </c>
      <c r="BW1080" s="11" t="s">
        <v>286</v>
      </c>
      <c r="BX1080" s="11" t="s">
        <v>286</v>
      </c>
      <c r="BY1080" s="11" t="s">
        <v>286</v>
      </c>
      <c r="BZ1080" s="11" t="s">
        <v>286</v>
      </c>
      <c r="CA1080" s="11" t="s">
        <v>286</v>
      </c>
      <c r="CB1080" s="11" t="s">
        <v>286</v>
      </c>
      <c r="CC1080" s="11" t="s">
        <v>286</v>
      </c>
      <c r="CD1080" s="11" t="s">
        <v>286</v>
      </c>
      <c r="CE1080" s="11" t="s">
        <v>286</v>
      </c>
      <c r="CF1080" s="14">
        <v>41411</v>
      </c>
      <c r="CG1080" s="14">
        <v>39001</v>
      </c>
    </row>
    <row r="1081" spans="1:85" ht="60" x14ac:dyDescent="0.25">
      <c r="A1081" s="18">
        <v>504</v>
      </c>
      <c r="B1081" s="18" t="s">
        <v>2486</v>
      </c>
      <c r="D1081" s="19">
        <v>504.6</v>
      </c>
      <c r="E1081" s="18" t="s">
        <v>4034</v>
      </c>
      <c r="F1081" s="11" t="s">
        <v>251</v>
      </c>
      <c r="G1081" s="18" t="s">
        <v>142</v>
      </c>
      <c r="H1081" s="18" t="s">
        <v>2470</v>
      </c>
      <c r="I1081" s="18" t="s">
        <v>253</v>
      </c>
      <c r="J1081" s="18" t="s">
        <v>2157</v>
      </c>
      <c r="K1081" s="20">
        <v>37408</v>
      </c>
      <c r="L1081" s="18"/>
      <c r="M1081" s="18">
        <v>259220</v>
      </c>
      <c r="N1081" s="18">
        <v>210780</v>
      </c>
      <c r="O1081" s="18">
        <v>159</v>
      </c>
      <c r="P1081" s="18" t="s">
        <v>147</v>
      </c>
      <c r="Q1081" s="24" t="s">
        <v>4035</v>
      </c>
      <c r="R1081" s="18">
        <v>50</v>
      </c>
      <c r="S1081" s="18" t="s">
        <v>149</v>
      </c>
      <c r="T1081" s="18"/>
      <c r="U1081" s="18"/>
      <c r="V1081" s="18"/>
      <c r="W1081" s="18">
        <v>1</v>
      </c>
      <c r="X1081" s="18">
        <v>0</v>
      </c>
      <c r="Y1081" s="18">
        <v>0</v>
      </c>
      <c r="Z1081" s="18">
        <v>0</v>
      </c>
      <c r="AA1081" s="18">
        <v>0</v>
      </c>
      <c r="AB1081" s="18">
        <v>0</v>
      </c>
      <c r="AC1081" s="18">
        <v>0</v>
      </c>
      <c r="AD1081" s="18">
        <v>0</v>
      </c>
      <c r="AE1081" s="18">
        <v>0</v>
      </c>
      <c r="AF1081" s="18">
        <v>1</v>
      </c>
      <c r="AG1081" s="18">
        <v>0</v>
      </c>
      <c r="AH1081" s="18">
        <v>0</v>
      </c>
      <c r="AI1081" s="18">
        <v>0</v>
      </c>
      <c r="AJ1081" s="18">
        <v>0</v>
      </c>
      <c r="AK1081" s="18">
        <v>0</v>
      </c>
      <c r="AL1081" s="18">
        <v>0</v>
      </c>
      <c r="AM1081" s="18">
        <v>0</v>
      </c>
      <c r="AN1081" s="18" t="s">
        <v>185</v>
      </c>
      <c r="AO1081" s="18">
        <v>0</v>
      </c>
      <c r="AP1081" s="18"/>
      <c r="AQ1081" s="18" t="s">
        <v>256</v>
      </c>
      <c r="AR1081" s="18" t="s">
        <v>152</v>
      </c>
      <c r="AS1081" s="11" t="s">
        <v>257</v>
      </c>
      <c r="AT1081" s="18">
        <v>52</v>
      </c>
      <c r="AU1081" s="11">
        <v>0</v>
      </c>
      <c r="AV1081" s="18"/>
      <c r="AW1081" s="11" t="s">
        <v>165</v>
      </c>
      <c r="AX1081" s="17"/>
      <c r="AY1081" s="11" t="s">
        <v>3449</v>
      </c>
      <c r="BA1081" s="11" t="s">
        <v>4023</v>
      </c>
      <c r="BB1081" s="11" t="s">
        <v>259</v>
      </c>
      <c r="BC1081" s="16">
        <v>12</v>
      </c>
      <c r="BD1081" s="11" t="s">
        <v>4024</v>
      </c>
      <c r="BE1081" s="11" t="s">
        <v>316</v>
      </c>
      <c r="BF1081" s="11" t="s">
        <v>169</v>
      </c>
      <c r="BG1081" s="11" t="s">
        <v>262</v>
      </c>
      <c r="BH1081" s="11" t="s">
        <v>263</v>
      </c>
      <c r="BI1081" s="11" t="s">
        <v>172</v>
      </c>
      <c r="BJ1081" s="11" t="s">
        <v>173</v>
      </c>
      <c r="BK1081" s="11">
        <v>1</v>
      </c>
      <c r="BP1081" s="11" t="s">
        <v>286</v>
      </c>
      <c r="BT1081" s="11" t="s">
        <v>286</v>
      </c>
      <c r="BU1081" s="11" t="s">
        <v>286</v>
      </c>
      <c r="BV1081" s="11" t="s">
        <v>286</v>
      </c>
      <c r="BW1081" s="11" t="s">
        <v>286</v>
      </c>
      <c r="BX1081" s="11" t="s">
        <v>286</v>
      </c>
      <c r="BY1081" s="11" t="s">
        <v>286</v>
      </c>
      <c r="BZ1081" s="11" t="s">
        <v>286</v>
      </c>
      <c r="CA1081" s="11" t="s">
        <v>286</v>
      </c>
      <c r="CB1081" s="11" t="s">
        <v>286</v>
      </c>
      <c r="CC1081" s="11" t="s">
        <v>286</v>
      </c>
      <c r="CD1081" s="11" t="s">
        <v>286</v>
      </c>
      <c r="CE1081" s="11" t="s">
        <v>286</v>
      </c>
      <c r="CF1081" s="14">
        <v>41411</v>
      </c>
      <c r="CG1081" s="14">
        <v>39001</v>
      </c>
    </row>
    <row r="1082" spans="1:85" ht="30" x14ac:dyDescent="0.25">
      <c r="A1082" s="11">
        <v>318</v>
      </c>
      <c r="B1082" s="11" t="s">
        <v>2626</v>
      </c>
      <c r="D1082" s="13">
        <v>318.10000000000002</v>
      </c>
      <c r="E1082" s="11" t="s">
        <v>234</v>
      </c>
      <c r="F1082" s="11" t="s">
        <v>141</v>
      </c>
      <c r="G1082" s="11" t="s">
        <v>226</v>
      </c>
      <c r="H1082" s="11" t="s">
        <v>227</v>
      </c>
      <c r="I1082" s="11" t="s">
        <v>141</v>
      </c>
      <c r="J1082" s="11" t="s">
        <v>1270</v>
      </c>
      <c r="K1082" s="14">
        <v>36130</v>
      </c>
      <c r="L1082" s="11" t="s">
        <v>2627</v>
      </c>
      <c r="M1082" s="11">
        <v>375136</v>
      </c>
      <c r="N1082" s="11">
        <v>403228</v>
      </c>
      <c r="O1082" s="11">
        <v>109</v>
      </c>
      <c r="P1082" s="11" t="s">
        <v>229</v>
      </c>
      <c r="Q1082" s="11" t="s">
        <v>2628</v>
      </c>
      <c r="R1082" s="11">
        <v>10</v>
      </c>
      <c r="S1082" s="11" t="s">
        <v>162</v>
      </c>
      <c r="T1082" s="11">
        <v>116</v>
      </c>
      <c r="U1082" s="11">
        <v>10</v>
      </c>
      <c r="V1082" s="11" t="s">
        <v>211</v>
      </c>
      <c r="W1082" s="11">
        <v>1</v>
      </c>
      <c r="X1082" s="11">
        <v>0</v>
      </c>
      <c r="Y1082" s="11">
        <v>0</v>
      </c>
      <c r="Z1082" s="11">
        <v>0</v>
      </c>
      <c r="AA1082" s="11">
        <v>0</v>
      </c>
      <c r="AB1082" s="11">
        <v>0</v>
      </c>
      <c r="AC1082" s="11">
        <v>0</v>
      </c>
      <c r="AD1082" s="11">
        <v>0</v>
      </c>
      <c r="AE1082" s="11">
        <v>0</v>
      </c>
      <c r="AF1082" s="11">
        <v>0</v>
      </c>
      <c r="AG1082" s="11">
        <v>0</v>
      </c>
      <c r="AH1082" s="11">
        <v>1</v>
      </c>
      <c r="AI1082" s="11">
        <v>0</v>
      </c>
      <c r="AJ1082" s="11">
        <v>0</v>
      </c>
      <c r="AK1082" s="11">
        <v>0</v>
      </c>
      <c r="AL1082" s="11">
        <v>0</v>
      </c>
      <c r="AM1082" s="11">
        <v>0</v>
      </c>
      <c r="AN1082" s="11" t="s">
        <v>154</v>
      </c>
      <c r="AO1082" s="11">
        <v>0</v>
      </c>
      <c r="AQ1082" s="11" t="s">
        <v>141</v>
      </c>
      <c r="AR1082" s="11" t="s">
        <v>152</v>
      </c>
      <c r="AS1082" s="11" t="s">
        <v>164</v>
      </c>
      <c r="AT1082" s="11">
        <v>4</v>
      </c>
      <c r="AU1082" s="11">
        <v>4</v>
      </c>
      <c r="AX1082" s="17"/>
      <c r="CF1082" s="14">
        <v>41411</v>
      </c>
    </row>
    <row r="1083" spans="1:85" ht="30" x14ac:dyDescent="0.25">
      <c r="A1083" s="11">
        <v>318</v>
      </c>
      <c r="B1083" s="11" t="s">
        <v>2626</v>
      </c>
      <c r="D1083" s="13">
        <v>318.2</v>
      </c>
      <c r="E1083" s="11" t="s">
        <v>225</v>
      </c>
      <c r="F1083" s="11" t="s">
        <v>141</v>
      </c>
      <c r="G1083" s="11" t="s">
        <v>226</v>
      </c>
      <c r="H1083" s="11" t="s">
        <v>227</v>
      </c>
      <c r="I1083" s="11" t="s">
        <v>141</v>
      </c>
      <c r="J1083" s="11" t="s">
        <v>1270</v>
      </c>
      <c r="K1083" s="14">
        <v>36130</v>
      </c>
      <c r="L1083" s="11" t="s">
        <v>2629</v>
      </c>
      <c r="M1083" s="11">
        <v>375130</v>
      </c>
      <c r="N1083" s="11">
        <v>403249</v>
      </c>
      <c r="O1083" s="11">
        <v>109</v>
      </c>
      <c r="P1083" s="11" t="s">
        <v>229</v>
      </c>
      <c r="Q1083" s="11" t="s">
        <v>2630</v>
      </c>
      <c r="R1083" s="11">
        <v>10</v>
      </c>
      <c r="S1083" s="11" t="s">
        <v>162</v>
      </c>
      <c r="T1083" s="11">
        <v>116</v>
      </c>
      <c r="U1083" s="11">
        <v>10</v>
      </c>
      <c r="V1083" s="11" t="s">
        <v>211</v>
      </c>
      <c r="W1083" s="11">
        <v>1</v>
      </c>
      <c r="X1083" s="11">
        <v>0</v>
      </c>
      <c r="Y1083" s="11">
        <v>0</v>
      </c>
      <c r="Z1083" s="11">
        <v>0</v>
      </c>
      <c r="AA1083" s="11">
        <v>0</v>
      </c>
      <c r="AB1083" s="11">
        <v>0</v>
      </c>
      <c r="AC1083" s="11">
        <v>0</v>
      </c>
      <c r="AD1083" s="11">
        <v>0</v>
      </c>
      <c r="AE1083" s="11">
        <v>0</v>
      </c>
      <c r="AF1083" s="11">
        <v>0</v>
      </c>
      <c r="AG1083" s="11">
        <v>0</v>
      </c>
      <c r="AH1083" s="11">
        <v>1</v>
      </c>
      <c r="AI1083" s="11">
        <v>0</v>
      </c>
      <c r="AJ1083" s="11">
        <v>0</v>
      </c>
      <c r="AK1083" s="11">
        <v>0</v>
      </c>
      <c r="AL1083" s="11">
        <v>0</v>
      </c>
      <c r="AM1083" s="11">
        <v>0</v>
      </c>
      <c r="AN1083" s="11" t="s">
        <v>154</v>
      </c>
      <c r="AO1083" s="11">
        <v>0</v>
      </c>
      <c r="AQ1083" s="11" t="s">
        <v>141</v>
      </c>
      <c r="AR1083" s="11" t="s">
        <v>152</v>
      </c>
      <c r="AS1083" s="11" t="s">
        <v>164</v>
      </c>
      <c r="AT1083" s="11">
        <v>4</v>
      </c>
      <c r="AU1083" s="11">
        <v>0</v>
      </c>
      <c r="AX1083" s="17"/>
      <c r="CF1083" s="14">
        <v>41411</v>
      </c>
    </row>
    <row r="1084" spans="1:85" ht="30" x14ac:dyDescent="0.25">
      <c r="A1084" s="11">
        <v>694</v>
      </c>
      <c r="B1084" s="11" t="s">
        <v>5212</v>
      </c>
      <c r="D1084" s="13">
        <v>694.1</v>
      </c>
      <c r="E1084" s="11" t="s">
        <v>234</v>
      </c>
      <c r="F1084" s="11" t="s">
        <v>141</v>
      </c>
      <c r="G1084" s="11" t="s">
        <v>58</v>
      </c>
      <c r="H1084" s="11" t="s">
        <v>214</v>
      </c>
      <c r="I1084" s="11" t="s">
        <v>141</v>
      </c>
      <c r="J1084" s="11" t="s">
        <v>1232</v>
      </c>
      <c r="K1084" s="14">
        <v>38486</v>
      </c>
      <c r="M1084" s="11">
        <v>426171</v>
      </c>
      <c r="N1084" s="11">
        <v>591409</v>
      </c>
      <c r="O1084" s="11">
        <v>81</v>
      </c>
      <c r="P1084" s="11" t="s">
        <v>216</v>
      </c>
      <c r="Q1084" s="11" t="s">
        <v>5213</v>
      </c>
      <c r="R1084" s="11">
        <v>20</v>
      </c>
      <c r="S1084" s="11" t="s">
        <v>211</v>
      </c>
      <c r="T1084" s="11">
        <v>0</v>
      </c>
      <c r="U1084" s="11">
        <v>20</v>
      </c>
      <c r="W1084" s="11">
        <v>1</v>
      </c>
      <c r="X1084" s="11">
        <v>0</v>
      </c>
      <c r="Y1084" s="11">
        <v>0</v>
      </c>
      <c r="Z1084" s="11">
        <v>1</v>
      </c>
      <c r="AA1084" s="11">
        <v>0</v>
      </c>
      <c r="AB1084" s="11">
        <v>0</v>
      </c>
      <c r="AC1084" s="11">
        <v>0</v>
      </c>
      <c r="AD1084" s="11">
        <v>0</v>
      </c>
      <c r="AE1084" s="11">
        <v>0</v>
      </c>
      <c r="AF1084" s="11">
        <v>0</v>
      </c>
      <c r="AG1084" s="11">
        <v>0</v>
      </c>
      <c r="AH1084" s="11">
        <v>1</v>
      </c>
      <c r="AI1084" s="11">
        <v>0</v>
      </c>
      <c r="AJ1084" s="11">
        <v>0</v>
      </c>
      <c r="AK1084" s="11">
        <v>0</v>
      </c>
      <c r="AL1084" s="11">
        <v>0</v>
      </c>
      <c r="AM1084" s="11">
        <v>0</v>
      </c>
      <c r="AN1084" s="11" t="s">
        <v>195</v>
      </c>
      <c r="AO1084" s="11">
        <v>0</v>
      </c>
      <c r="AQ1084" s="11" t="s">
        <v>141</v>
      </c>
      <c r="AR1084" s="11" t="s">
        <v>220</v>
      </c>
      <c r="AS1084" s="11" t="s">
        <v>164</v>
      </c>
      <c r="AT1084" s="11">
        <v>4</v>
      </c>
      <c r="AU1084" s="11">
        <v>4</v>
      </c>
      <c r="AX1084" s="17"/>
      <c r="CF1084" s="14">
        <v>41411</v>
      </c>
    </row>
    <row r="1085" spans="1:85" ht="45" x14ac:dyDescent="0.25">
      <c r="A1085" s="11">
        <v>695</v>
      </c>
      <c r="B1085" s="11" t="s">
        <v>5214</v>
      </c>
      <c r="D1085" s="13">
        <v>695.1</v>
      </c>
      <c r="E1085" s="11" t="s">
        <v>2054</v>
      </c>
      <c r="F1085" s="11" t="s">
        <v>141</v>
      </c>
      <c r="G1085" s="11" t="s">
        <v>58</v>
      </c>
      <c r="H1085" s="11" t="s">
        <v>214</v>
      </c>
      <c r="I1085" s="11" t="s">
        <v>141</v>
      </c>
      <c r="J1085" s="11" t="s">
        <v>1232</v>
      </c>
      <c r="K1085" s="14">
        <v>38486</v>
      </c>
      <c r="M1085" s="11">
        <v>426146</v>
      </c>
      <c r="N1085" s="11">
        <v>591672</v>
      </c>
      <c r="O1085" s="11">
        <v>81</v>
      </c>
      <c r="P1085" s="11" t="s">
        <v>216</v>
      </c>
      <c r="Q1085" s="11" t="s">
        <v>5215</v>
      </c>
      <c r="R1085" s="11">
        <v>20</v>
      </c>
      <c r="S1085" s="11" t="s">
        <v>211</v>
      </c>
      <c r="T1085" s="11">
        <v>0</v>
      </c>
      <c r="U1085" s="11">
        <v>20</v>
      </c>
      <c r="W1085" s="11">
        <v>1</v>
      </c>
      <c r="X1085" s="11">
        <v>0</v>
      </c>
      <c r="Y1085" s="11">
        <v>0</v>
      </c>
      <c r="Z1085" s="11">
        <v>0</v>
      </c>
      <c r="AA1085" s="11">
        <v>0</v>
      </c>
      <c r="AB1085" s="11">
        <v>0</v>
      </c>
      <c r="AC1085" s="11">
        <v>0</v>
      </c>
      <c r="AD1085" s="11">
        <v>0</v>
      </c>
      <c r="AE1085" s="11">
        <v>0</v>
      </c>
      <c r="AF1085" s="11">
        <v>0</v>
      </c>
      <c r="AG1085" s="11">
        <v>0</v>
      </c>
      <c r="AH1085" s="11">
        <v>1</v>
      </c>
      <c r="AI1085" s="11">
        <v>0</v>
      </c>
      <c r="AJ1085" s="11">
        <v>0</v>
      </c>
      <c r="AK1085" s="11">
        <v>0</v>
      </c>
      <c r="AL1085" s="11">
        <v>0</v>
      </c>
      <c r="AM1085" s="11">
        <v>0</v>
      </c>
      <c r="AN1085" s="11" t="s">
        <v>154</v>
      </c>
      <c r="AO1085" s="11">
        <v>0</v>
      </c>
      <c r="AQ1085" s="11" t="s">
        <v>141</v>
      </c>
      <c r="AR1085" s="11" t="s">
        <v>220</v>
      </c>
      <c r="AS1085" s="11" t="s">
        <v>164</v>
      </c>
      <c r="AT1085" s="11">
        <v>4</v>
      </c>
      <c r="AU1085" s="11">
        <v>4</v>
      </c>
      <c r="AX1085" s="17"/>
      <c r="CF1085" s="14">
        <v>41411</v>
      </c>
    </row>
    <row r="1086" spans="1:85" ht="60" x14ac:dyDescent="0.25">
      <c r="A1086" s="11">
        <v>295</v>
      </c>
      <c r="B1086" s="11" t="s">
        <v>2464</v>
      </c>
      <c r="D1086" s="13">
        <v>295.10000000000002</v>
      </c>
      <c r="E1086" s="11" t="s">
        <v>156</v>
      </c>
      <c r="F1086" s="11" t="s">
        <v>141</v>
      </c>
      <c r="G1086" s="11" t="s">
        <v>369</v>
      </c>
      <c r="H1086" s="11" t="s">
        <v>1997</v>
      </c>
      <c r="I1086" s="11" t="s">
        <v>141</v>
      </c>
      <c r="J1086" s="11" t="s">
        <v>2465</v>
      </c>
      <c r="K1086" s="14">
        <v>36100</v>
      </c>
      <c r="L1086" s="11" t="s">
        <v>2466</v>
      </c>
      <c r="M1086" s="11">
        <v>380894</v>
      </c>
      <c r="N1086" s="11">
        <v>347262</v>
      </c>
      <c r="O1086" s="11">
        <v>118</v>
      </c>
      <c r="P1086" s="11" t="s">
        <v>372</v>
      </c>
      <c r="Q1086" s="11" t="s">
        <v>2467</v>
      </c>
      <c r="R1086" s="11">
        <v>10</v>
      </c>
      <c r="S1086" s="11" t="s">
        <v>211</v>
      </c>
      <c r="T1086" s="11">
        <v>196</v>
      </c>
      <c r="U1086" s="11">
        <v>15</v>
      </c>
      <c r="V1086" s="11" t="s">
        <v>211</v>
      </c>
      <c r="W1086" s="11">
        <v>1</v>
      </c>
      <c r="X1086" s="11">
        <v>0</v>
      </c>
      <c r="Y1086" s="11">
        <v>0</v>
      </c>
      <c r="Z1086" s="11">
        <v>0</v>
      </c>
      <c r="AA1086" s="11">
        <v>0</v>
      </c>
      <c r="AB1086" s="11">
        <v>0</v>
      </c>
      <c r="AC1086" s="11">
        <v>0</v>
      </c>
      <c r="AD1086" s="11">
        <v>0</v>
      </c>
      <c r="AE1086" s="11">
        <v>0</v>
      </c>
      <c r="AF1086" s="11">
        <v>0</v>
      </c>
      <c r="AG1086" s="11">
        <v>0</v>
      </c>
      <c r="AH1086" s="11">
        <v>1</v>
      </c>
      <c r="AI1086" s="11">
        <v>0</v>
      </c>
      <c r="AJ1086" s="11">
        <v>0</v>
      </c>
      <c r="AK1086" s="11">
        <v>0</v>
      </c>
      <c r="AL1086" s="11">
        <v>0</v>
      </c>
      <c r="AM1086" s="11">
        <v>0</v>
      </c>
      <c r="AN1086" s="11" t="s">
        <v>154</v>
      </c>
      <c r="AO1086" s="11">
        <v>0</v>
      </c>
      <c r="AQ1086" s="11" t="s">
        <v>141</v>
      </c>
      <c r="AR1086" s="11" t="s">
        <v>152</v>
      </c>
      <c r="AS1086" s="11" t="s">
        <v>209</v>
      </c>
      <c r="AT1086" s="11">
        <v>12</v>
      </c>
      <c r="AU1086" s="11">
        <v>12</v>
      </c>
      <c r="AV1086" s="11" t="s">
        <v>1169</v>
      </c>
      <c r="AX1086" s="17"/>
      <c r="CF1086" s="14">
        <v>41411</v>
      </c>
    </row>
    <row r="1087" spans="1:85" ht="45" x14ac:dyDescent="0.25">
      <c r="A1087" s="11">
        <v>250</v>
      </c>
      <c r="B1087" s="11" t="s">
        <v>2048</v>
      </c>
      <c r="D1087" s="13">
        <v>250.1</v>
      </c>
      <c r="E1087" s="11" t="s">
        <v>2049</v>
      </c>
      <c r="F1087" s="11" t="s">
        <v>141</v>
      </c>
      <c r="G1087" s="11" t="s">
        <v>58</v>
      </c>
      <c r="H1087" s="11" t="s">
        <v>2050</v>
      </c>
      <c r="I1087" s="11" t="s">
        <v>141</v>
      </c>
      <c r="J1087" s="11" t="s">
        <v>1232</v>
      </c>
      <c r="K1087" s="14">
        <v>35796</v>
      </c>
      <c r="M1087" s="11">
        <v>425528</v>
      </c>
      <c r="N1087" s="11">
        <v>540231</v>
      </c>
      <c r="O1087" s="11">
        <v>88</v>
      </c>
      <c r="P1087" s="11" t="s">
        <v>216</v>
      </c>
      <c r="Q1087" s="11" t="s">
        <v>2051</v>
      </c>
      <c r="R1087" s="11">
        <v>10</v>
      </c>
      <c r="S1087" s="11" t="s">
        <v>149</v>
      </c>
      <c r="T1087" s="11">
        <v>76.2</v>
      </c>
      <c r="U1087" s="11">
        <v>0.1</v>
      </c>
      <c r="V1087" s="11" t="s">
        <v>231</v>
      </c>
      <c r="W1087" s="11">
        <v>1</v>
      </c>
      <c r="X1087" s="11">
        <v>0</v>
      </c>
      <c r="Y1087" s="11">
        <v>0</v>
      </c>
      <c r="Z1087" s="11">
        <v>1</v>
      </c>
      <c r="AA1087" s="11">
        <v>0</v>
      </c>
      <c r="AB1087" s="11">
        <v>0</v>
      </c>
      <c r="AC1087" s="11">
        <v>0</v>
      </c>
      <c r="AD1087" s="11">
        <v>0</v>
      </c>
      <c r="AE1087" s="11">
        <v>0</v>
      </c>
      <c r="AF1087" s="11">
        <v>0</v>
      </c>
      <c r="AG1087" s="11">
        <v>0</v>
      </c>
      <c r="AH1087" s="11">
        <v>0</v>
      </c>
      <c r="AI1087" s="11">
        <v>0</v>
      </c>
      <c r="AJ1087" s="11">
        <v>0</v>
      </c>
      <c r="AK1087" s="11">
        <v>0</v>
      </c>
      <c r="AL1087" s="11">
        <v>0</v>
      </c>
      <c r="AM1087" s="11">
        <v>0</v>
      </c>
      <c r="AN1087" s="11" t="s">
        <v>308</v>
      </c>
      <c r="AO1087" s="11">
        <v>0</v>
      </c>
      <c r="AQ1087" s="11" t="s">
        <v>141</v>
      </c>
      <c r="AR1087" s="11" t="s">
        <v>220</v>
      </c>
      <c r="AS1087" s="11" t="s">
        <v>164</v>
      </c>
      <c r="AT1087" s="11">
        <v>4</v>
      </c>
      <c r="AU1087" s="11">
        <v>4</v>
      </c>
      <c r="AX1087" s="17"/>
      <c r="CF1087" s="14">
        <v>41411</v>
      </c>
      <c r="CG1087" s="14">
        <v>39881</v>
      </c>
    </row>
    <row r="1088" spans="1:85" ht="45" x14ac:dyDescent="0.25">
      <c r="A1088" s="11">
        <v>250</v>
      </c>
      <c r="B1088" s="11" t="s">
        <v>2048</v>
      </c>
      <c r="D1088" s="13">
        <v>250.2</v>
      </c>
      <c r="E1088" s="11" t="s">
        <v>2052</v>
      </c>
      <c r="F1088" s="11" t="s">
        <v>141</v>
      </c>
      <c r="G1088" s="11" t="s">
        <v>58</v>
      </c>
      <c r="H1088" s="11" t="s">
        <v>2050</v>
      </c>
      <c r="I1088" s="11" t="s">
        <v>141</v>
      </c>
      <c r="J1088" s="11" t="s">
        <v>1232</v>
      </c>
      <c r="K1088" s="14">
        <v>35796</v>
      </c>
      <c r="M1088" s="11">
        <v>425528</v>
      </c>
      <c r="N1088" s="11">
        <v>540231</v>
      </c>
      <c r="O1088" s="11">
        <v>88</v>
      </c>
      <c r="P1088" s="11" t="s">
        <v>216</v>
      </c>
      <c r="Q1088" s="11" t="s">
        <v>2051</v>
      </c>
      <c r="R1088" s="11">
        <v>10</v>
      </c>
      <c r="S1088" s="11" t="s">
        <v>149</v>
      </c>
      <c r="T1088" s="11">
        <v>76.2</v>
      </c>
      <c r="U1088" s="11">
        <v>0.1</v>
      </c>
      <c r="V1088" s="11" t="s">
        <v>231</v>
      </c>
      <c r="W1088" s="11">
        <v>1</v>
      </c>
      <c r="X1088" s="11">
        <v>0</v>
      </c>
      <c r="Y1088" s="11">
        <v>0</v>
      </c>
      <c r="Z1088" s="11">
        <v>1</v>
      </c>
      <c r="AA1088" s="11">
        <v>0</v>
      </c>
      <c r="AB1088" s="11">
        <v>0</v>
      </c>
      <c r="AC1088" s="11">
        <v>0</v>
      </c>
      <c r="AD1088" s="11">
        <v>0</v>
      </c>
      <c r="AE1088" s="11">
        <v>0</v>
      </c>
      <c r="AF1088" s="11">
        <v>0</v>
      </c>
      <c r="AG1088" s="11">
        <v>0</v>
      </c>
      <c r="AH1088" s="11">
        <v>0</v>
      </c>
      <c r="AI1088" s="11">
        <v>0</v>
      </c>
      <c r="AJ1088" s="11">
        <v>0</v>
      </c>
      <c r="AK1088" s="11">
        <v>0</v>
      </c>
      <c r="AL1088" s="11">
        <v>0</v>
      </c>
      <c r="AM1088" s="11">
        <v>0</v>
      </c>
      <c r="AN1088" s="11" t="s">
        <v>308</v>
      </c>
      <c r="AO1088" s="11">
        <v>0</v>
      </c>
      <c r="AQ1088" s="11" t="s">
        <v>141</v>
      </c>
      <c r="AR1088" s="11" t="s">
        <v>220</v>
      </c>
      <c r="AS1088" s="11" t="s">
        <v>164</v>
      </c>
      <c r="AT1088" s="11">
        <v>4</v>
      </c>
      <c r="AU1088" s="11">
        <v>0</v>
      </c>
      <c r="AX1088" s="17"/>
      <c r="CF1088" s="14">
        <v>41411</v>
      </c>
      <c r="CG1088" s="14">
        <v>39881</v>
      </c>
    </row>
    <row r="1089" spans="1:85" x14ac:dyDescent="0.25">
      <c r="A1089" s="11">
        <v>617</v>
      </c>
      <c r="B1089" s="11" t="s">
        <v>4653</v>
      </c>
      <c r="D1089" s="13">
        <v>617.1</v>
      </c>
      <c r="E1089" s="11" t="s">
        <v>90</v>
      </c>
      <c r="F1089" s="11" t="s">
        <v>141</v>
      </c>
      <c r="G1089" s="11" t="s">
        <v>297</v>
      </c>
      <c r="H1089" s="11" t="s">
        <v>4654</v>
      </c>
      <c r="I1089" s="11" t="s">
        <v>144</v>
      </c>
      <c r="J1089" s="11" t="s">
        <v>4655</v>
      </c>
      <c r="K1089" s="14">
        <v>37782</v>
      </c>
      <c r="L1089" s="11" t="s">
        <v>4656</v>
      </c>
      <c r="M1089" s="11">
        <v>307310</v>
      </c>
      <c r="N1089" s="11">
        <v>531574</v>
      </c>
      <c r="O1089" s="11">
        <v>89</v>
      </c>
      <c r="P1089" s="11" t="s">
        <v>1798</v>
      </c>
      <c r="Q1089" s="11" t="s">
        <v>4657</v>
      </c>
      <c r="R1089" s="11">
        <v>10</v>
      </c>
      <c r="S1089" s="11" t="s">
        <v>149</v>
      </c>
      <c r="T1089" s="11">
        <v>0</v>
      </c>
      <c r="U1089" s="11">
        <v>20</v>
      </c>
      <c r="W1089" s="11">
        <v>1</v>
      </c>
      <c r="X1089" s="11">
        <v>0</v>
      </c>
      <c r="Y1089" s="11">
        <v>0</v>
      </c>
      <c r="Z1089" s="11">
        <v>0</v>
      </c>
      <c r="AA1089" s="11">
        <v>0</v>
      </c>
      <c r="AB1089" s="11">
        <v>0</v>
      </c>
      <c r="AC1089" s="11">
        <v>0</v>
      </c>
      <c r="AD1089" s="11">
        <v>0</v>
      </c>
      <c r="AE1089" s="11">
        <v>0</v>
      </c>
      <c r="AF1089" s="11">
        <v>0</v>
      </c>
      <c r="AG1089" s="11">
        <v>0</v>
      </c>
      <c r="AH1089" s="11">
        <v>1</v>
      </c>
      <c r="AI1089" s="11">
        <v>0</v>
      </c>
      <c r="AJ1089" s="11">
        <v>0</v>
      </c>
      <c r="AK1089" s="11">
        <v>0</v>
      </c>
      <c r="AL1089" s="11">
        <v>0</v>
      </c>
      <c r="AM1089" s="11">
        <v>0</v>
      </c>
      <c r="AN1089" s="11" t="s">
        <v>154</v>
      </c>
      <c r="AO1089" s="11">
        <v>0</v>
      </c>
      <c r="AQ1089" s="11" t="s">
        <v>141</v>
      </c>
      <c r="AR1089" s="11" t="s">
        <v>220</v>
      </c>
      <c r="AS1089" s="11" t="s">
        <v>232</v>
      </c>
      <c r="AT1089" s="11">
        <v>6</v>
      </c>
      <c r="AU1089" s="11">
        <v>6</v>
      </c>
      <c r="AX1089" s="17"/>
      <c r="CF1089" s="14">
        <v>41411</v>
      </c>
    </row>
    <row r="1090" spans="1:85" x14ac:dyDescent="0.25">
      <c r="A1090" s="79">
        <v>782</v>
      </c>
      <c r="B1090" s="79" t="s">
        <v>5882</v>
      </c>
      <c r="C1090" s="79"/>
      <c r="D1090" s="80">
        <v>782.1</v>
      </c>
      <c r="E1090" s="79" t="s">
        <v>5883</v>
      </c>
      <c r="F1090" s="79" t="s">
        <v>141</v>
      </c>
      <c r="G1090" s="79" t="s">
        <v>369</v>
      </c>
      <c r="H1090" s="79" t="s">
        <v>644</v>
      </c>
      <c r="I1090" s="79" t="s">
        <v>141</v>
      </c>
      <c r="J1090" s="79" t="s">
        <v>5732</v>
      </c>
      <c r="K1090" s="81">
        <v>41407</v>
      </c>
      <c r="L1090" s="79"/>
      <c r="M1090" s="79">
        <v>397028</v>
      </c>
      <c r="N1090" s="79">
        <v>312532</v>
      </c>
      <c r="O1090" s="82"/>
      <c r="P1090" s="79" t="s">
        <v>372</v>
      </c>
      <c r="Q1090" s="79" t="s">
        <v>5884</v>
      </c>
      <c r="R1090" s="79">
        <v>1</v>
      </c>
      <c r="S1090" s="79" t="s">
        <v>231</v>
      </c>
      <c r="T1090" s="79">
        <v>161.30000000000001</v>
      </c>
      <c r="U1090" s="79">
        <v>0.1</v>
      </c>
      <c r="V1090" s="79" t="s">
        <v>231</v>
      </c>
      <c r="W1090" s="79">
        <v>1</v>
      </c>
      <c r="X1090" s="79">
        <v>0</v>
      </c>
      <c r="Y1090" s="79">
        <v>0</v>
      </c>
      <c r="Z1090" s="79">
        <v>1</v>
      </c>
      <c r="AA1090" s="79">
        <v>0</v>
      </c>
      <c r="AB1090" s="79">
        <v>0</v>
      </c>
      <c r="AC1090" s="79">
        <v>0</v>
      </c>
      <c r="AD1090" s="79">
        <v>0</v>
      </c>
      <c r="AE1090" s="79">
        <v>0</v>
      </c>
      <c r="AF1090" s="79">
        <v>0</v>
      </c>
      <c r="AG1090" s="79">
        <v>0</v>
      </c>
      <c r="AH1090" s="79">
        <v>1</v>
      </c>
      <c r="AI1090" s="79">
        <v>0</v>
      </c>
      <c r="AJ1090" s="79">
        <v>0</v>
      </c>
      <c r="AK1090" s="79">
        <v>0</v>
      </c>
      <c r="AL1090" s="79">
        <v>0</v>
      </c>
      <c r="AM1090" s="79">
        <v>0</v>
      </c>
      <c r="AN1090" s="79" t="s">
        <v>195</v>
      </c>
      <c r="AO1090" s="79">
        <v>0</v>
      </c>
      <c r="AP1090" s="79"/>
      <c r="AQ1090" s="79" t="s">
        <v>141</v>
      </c>
      <c r="AR1090" s="79" t="s">
        <v>152</v>
      </c>
      <c r="AS1090" s="79" t="s">
        <v>209</v>
      </c>
      <c r="AT1090" s="79">
        <v>12</v>
      </c>
      <c r="AU1090" s="11">
        <v>12</v>
      </c>
      <c r="AV1090" s="79"/>
      <c r="AW1090" s="79"/>
      <c r="AX1090" s="83"/>
      <c r="AY1090" s="79"/>
      <c r="AZ1090" s="79"/>
      <c r="BA1090" s="79"/>
      <c r="BB1090" s="79"/>
      <c r="BC1090" s="84"/>
      <c r="BD1090" s="79"/>
      <c r="BE1090" s="79"/>
      <c r="BF1090" s="79"/>
      <c r="BG1090" s="79"/>
      <c r="BH1090" s="79"/>
      <c r="BI1090" s="79"/>
      <c r="BJ1090" s="79"/>
      <c r="BK1090" s="79"/>
      <c r="BL1090" s="79"/>
      <c r="BM1090" s="79"/>
      <c r="BN1090" s="79"/>
      <c r="BO1090" s="79"/>
      <c r="BP1090" s="79"/>
      <c r="BQ1090" s="79"/>
      <c r="BR1090" s="79"/>
      <c r="BS1090" s="79"/>
      <c r="BT1090" s="79"/>
      <c r="BU1090" s="79"/>
      <c r="BV1090" s="79"/>
      <c r="BW1090" s="79"/>
      <c r="BX1090" s="79"/>
      <c r="BY1090" s="79"/>
      <c r="BZ1090" s="79"/>
      <c r="CA1090" s="79"/>
      <c r="CB1090" s="79"/>
      <c r="CC1090" s="79"/>
      <c r="CD1090" s="79"/>
      <c r="CE1090" s="79"/>
      <c r="CF1090" s="81">
        <v>41411</v>
      </c>
      <c r="CG1090" s="14">
        <v>41411</v>
      </c>
    </row>
    <row r="1091" spans="1:85" ht="30" x14ac:dyDescent="0.25">
      <c r="A1091" s="11">
        <v>508</v>
      </c>
      <c r="B1091" s="11" t="s">
        <v>4049</v>
      </c>
      <c r="D1091" s="13">
        <v>508.1</v>
      </c>
      <c r="E1091" s="11" t="s">
        <v>4050</v>
      </c>
      <c r="F1091" s="11" t="s">
        <v>141</v>
      </c>
      <c r="G1091" s="11" t="s">
        <v>142</v>
      </c>
      <c r="H1091" s="11" t="s">
        <v>1829</v>
      </c>
      <c r="I1091" s="11" t="s">
        <v>141</v>
      </c>
      <c r="J1091" s="11" t="s">
        <v>1232</v>
      </c>
      <c r="K1091" s="14">
        <v>37035</v>
      </c>
      <c r="M1091" s="11">
        <v>321970</v>
      </c>
      <c r="N1091" s="11">
        <v>200565</v>
      </c>
      <c r="O1091" s="11">
        <v>171</v>
      </c>
      <c r="P1091" s="11" t="s">
        <v>991</v>
      </c>
      <c r="Q1091" s="11" t="s">
        <v>4051</v>
      </c>
      <c r="R1091" s="11">
        <v>10</v>
      </c>
      <c r="S1091" s="11" t="s">
        <v>211</v>
      </c>
      <c r="T1091" s="11">
        <v>141</v>
      </c>
      <c r="U1091" s="11">
        <v>1</v>
      </c>
      <c r="V1091" s="11" t="s">
        <v>231</v>
      </c>
      <c r="W1091" s="11">
        <v>1</v>
      </c>
      <c r="X1091" s="11">
        <v>0</v>
      </c>
      <c r="Y1091" s="11">
        <v>0</v>
      </c>
      <c r="Z1091" s="11">
        <v>1</v>
      </c>
      <c r="AA1091" s="11">
        <v>0</v>
      </c>
      <c r="AB1091" s="11">
        <v>0</v>
      </c>
      <c r="AC1091" s="11">
        <v>0</v>
      </c>
      <c r="AD1091" s="11">
        <v>0</v>
      </c>
      <c r="AE1091" s="11">
        <v>0</v>
      </c>
      <c r="AF1091" s="11">
        <v>0</v>
      </c>
      <c r="AG1091" s="11">
        <v>0</v>
      </c>
      <c r="AH1091" s="11">
        <v>1</v>
      </c>
      <c r="AI1091" s="11">
        <v>0</v>
      </c>
      <c r="AJ1091" s="11">
        <v>0</v>
      </c>
      <c r="AK1091" s="11">
        <v>0</v>
      </c>
      <c r="AL1091" s="11">
        <v>0</v>
      </c>
      <c r="AM1091" s="11">
        <v>0</v>
      </c>
      <c r="AN1091" s="11" t="s">
        <v>195</v>
      </c>
      <c r="AO1091" s="11">
        <v>0</v>
      </c>
      <c r="AQ1091" s="11" t="s">
        <v>141</v>
      </c>
      <c r="AR1091" s="11" t="s">
        <v>152</v>
      </c>
      <c r="AS1091" s="11" t="s">
        <v>209</v>
      </c>
      <c r="AT1091" s="11">
        <v>12</v>
      </c>
      <c r="AU1091" s="11">
        <v>12</v>
      </c>
      <c r="AX1091" s="17"/>
      <c r="CF1091" s="14">
        <v>41411</v>
      </c>
    </row>
    <row r="1092" spans="1:85" ht="45" x14ac:dyDescent="0.25">
      <c r="A1092" s="11">
        <v>100</v>
      </c>
      <c r="B1092" s="11" t="s">
        <v>988</v>
      </c>
      <c r="D1092" s="13">
        <v>100.1</v>
      </c>
      <c r="E1092" s="11" t="s">
        <v>24</v>
      </c>
      <c r="F1092" s="11" t="s">
        <v>141</v>
      </c>
      <c r="G1092" s="11" t="s">
        <v>142</v>
      </c>
      <c r="H1092" s="11" t="s">
        <v>989</v>
      </c>
      <c r="I1092" s="11" t="s">
        <v>141</v>
      </c>
      <c r="J1092" s="11" t="s">
        <v>145</v>
      </c>
      <c r="K1092" s="14">
        <v>34731</v>
      </c>
      <c r="L1092" s="11" t="s">
        <v>990</v>
      </c>
      <c r="M1092" s="11">
        <v>317984</v>
      </c>
      <c r="N1092" s="11">
        <v>200786</v>
      </c>
      <c r="O1092" s="11">
        <v>171</v>
      </c>
      <c r="P1092" s="11" t="s">
        <v>991</v>
      </c>
      <c r="Q1092" s="11" t="s">
        <v>992</v>
      </c>
      <c r="R1092" s="11">
        <v>20</v>
      </c>
      <c r="S1092" s="11" t="s">
        <v>162</v>
      </c>
      <c r="T1092" s="11">
        <v>212.7</v>
      </c>
      <c r="U1092" s="11">
        <v>0.1</v>
      </c>
      <c r="V1092" s="11" t="s">
        <v>231</v>
      </c>
      <c r="W1092" s="11">
        <v>1</v>
      </c>
      <c r="X1092" s="11">
        <v>0</v>
      </c>
      <c r="Y1092" s="11">
        <v>0</v>
      </c>
      <c r="Z1092" s="11">
        <v>1</v>
      </c>
      <c r="AA1092" s="11">
        <v>0</v>
      </c>
      <c r="AB1092" s="11">
        <v>0</v>
      </c>
      <c r="AC1092" s="11">
        <v>0</v>
      </c>
      <c r="AD1092" s="11">
        <v>0</v>
      </c>
      <c r="AE1092" s="11">
        <v>0</v>
      </c>
      <c r="AF1092" s="11">
        <v>0</v>
      </c>
      <c r="AG1092" s="11">
        <v>0</v>
      </c>
      <c r="AH1092" s="11">
        <v>0</v>
      </c>
      <c r="AI1092" s="11">
        <v>0</v>
      </c>
      <c r="AJ1092" s="11">
        <v>0</v>
      </c>
      <c r="AK1092" s="11">
        <v>0</v>
      </c>
      <c r="AL1092" s="11">
        <v>0</v>
      </c>
      <c r="AM1092" s="11">
        <v>0</v>
      </c>
      <c r="AN1092" s="11" t="s">
        <v>308</v>
      </c>
      <c r="AO1092" s="11">
        <v>0</v>
      </c>
      <c r="AQ1092" s="11" t="s">
        <v>141</v>
      </c>
      <c r="AR1092" s="11" t="s">
        <v>152</v>
      </c>
      <c r="AS1092" s="11" t="s">
        <v>153</v>
      </c>
      <c r="AT1092" s="11">
        <v>2</v>
      </c>
      <c r="AU1092" s="11">
        <v>2</v>
      </c>
      <c r="AX1092" s="17"/>
      <c r="CF1092" s="14">
        <v>41411</v>
      </c>
    </row>
    <row r="1093" spans="1:85" ht="45" x14ac:dyDescent="0.25">
      <c r="A1093" s="23">
        <v>100</v>
      </c>
      <c r="B1093" s="23" t="s">
        <v>988</v>
      </c>
      <c r="C1093" s="23"/>
      <c r="D1093" s="48">
        <v>100.2</v>
      </c>
      <c r="E1093" s="23" t="s">
        <v>993</v>
      </c>
      <c r="F1093" s="23" t="s">
        <v>141</v>
      </c>
      <c r="G1093" s="23" t="s">
        <v>142</v>
      </c>
      <c r="H1093" s="23" t="s">
        <v>989</v>
      </c>
      <c r="I1093" s="23" t="s">
        <v>141</v>
      </c>
      <c r="J1093" s="23" t="s">
        <v>145</v>
      </c>
      <c r="K1093" s="49">
        <v>34731</v>
      </c>
      <c r="L1093" s="23" t="s">
        <v>994</v>
      </c>
      <c r="M1093" s="23">
        <v>317864</v>
      </c>
      <c r="N1093" s="23">
        <v>200777</v>
      </c>
      <c r="O1093" s="23">
        <v>171</v>
      </c>
      <c r="P1093" s="23" t="s">
        <v>991</v>
      </c>
      <c r="Q1093" s="23" t="s">
        <v>995</v>
      </c>
      <c r="R1093" s="23">
        <v>20</v>
      </c>
      <c r="S1093" s="23" t="s">
        <v>162</v>
      </c>
      <c r="T1093" s="23">
        <v>180</v>
      </c>
      <c r="U1093" s="23">
        <v>10</v>
      </c>
      <c r="V1093" s="23" t="s">
        <v>150</v>
      </c>
      <c r="W1093" s="23">
        <v>1</v>
      </c>
      <c r="X1093" s="23">
        <v>1</v>
      </c>
      <c r="Y1093" s="23">
        <v>0</v>
      </c>
      <c r="Z1093" s="23">
        <v>0</v>
      </c>
      <c r="AA1093" s="23">
        <v>0</v>
      </c>
      <c r="AB1093" s="23">
        <v>0</v>
      </c>
      <c r="AC1093" s="23">
        <v>0</v>
      </c>
      <c r="AD1093" s="23">
        <v>0</v>
      </c>
      <c r="AE1093" s="23">
        <v>0</v>
      </c>
      <c r="AF1093" s="23">
        <v>1</v>
      </c>
      <c r="AG1093" s="23">
        <v>0</v>
      </c>
      <c r="AH1093" s="23">
        <v>0</v>
      </c>
      <c r="AI1093" s="23">
        <v>0</v>
      </c>
      <c r="AJ1093" s="23">
        <v>0</v>
      </c>
      <c r="AK1093" s="23">
        <v>0</v>
      </c>
      <c r="AL1093" s="23">
        <v>0</v>
      </c>
      <c r="AM1093" s="23">
        <v>0</v>
      </c>
      <c r="AN1093" s="23" t="s">
        <v>972</v>
      </c>
      <c r="AO1093" s="23">
        <v>0</v>
      </c>
      <c r="AP1093" s="23"/>
      <c r="AQ1093" s="23" t="s">
        <v>141</v>
      </c>
      <c r="AR1093" s="23" t="s">
        <v>152</v>
      </c>
      <c r="AS1093" s="23" t="s">
        <v>153</v>
      </c>
      <c r="AT1093" s="23">
        <v>2</v>
      </c>
      <c r="AU1093" s="23">
        <v>0</v>
      </c>
      <c r="AV1093" s="23"/>
      <c r="AW1093" s="23" t="s">
        <v>165</v>
      </c>
      <c r="AX1093" s="50"/>
      <c r="AY1093" s="23" t="s">
        <v>166</v>
      </c>
      <c r="AZ1093" s="23"/>
      <c r="BA1093" s="23" t="s">
        <v>996</v>
      </c>
      <c r="BB1093" s="23" t="s">
        <v>153</v>
      </c>
      <c r="BC1093" s="51">
        <v>2</v>
      </c>
      <c r="BD1093" s="23" t="s">
        <v>997</v>
      </c>
      <c r="BE1093" s="23" t="s">
        <v>316</v>
      </c>
      <c r="BF1093" s="23" t="s">
        <v>169</v>
      </c>
      <c r="BG1093" s="23" t="s">
        <v>170</v>
      </c>
      <c r="BH1093" s="23" t="s">
        <v>171</v>
      </c>
      <c r="BI1093" s="23" t="s">
        <v>172</v>
      </c>
      <c r="BJ1093" s="23" t="s">
        <v>173</v>
      </c>
      <c r="BK1093" s="23">
        <v>1</v>
      </c>
      <c r="BL1093" s="23"/>
      <c r="BM1093" s="23"/>
      <c r="BN1093" s="23"/>
      <c r="BO1093" s="23"/>
      <c r="BP1093" s="23"/>
      <c r="BQ1093" s="23"/>
      <c r="BR1093" s="23" t="s">
        <v>174</v>
      </c>
      <c r="BS1093" s="23"/>
      <c r="BT1093" s="23" t="s">
        <v>174</v>
      </c>
      <c r="BU1093" s="23" t="s">
        <v>175</v>
      </c>
      <c r="BV1093" s="23" t="s">
        <v>175</v>
      </c>
      <c r="BW1093" s="23"/>
      <c r="BX1093" s="23" t="s">
        <v>175</v>
      </c>
      <c r="BY1093" s="23" t="s">
        <v>175</v>
      </c>
      <c r="BZ1093" s="23" t="s">
        <v>174</v>
      </c>
      <c r="CA1093" s="23" t="s">
        <v>175</v>
      </c>
      <c r="CB1093" s="23" t="s">
        <v>175</v>
      </c>
      <c r="CC1093" s="23" t="s">
        <v>175</v>
      </c>
      <c r="CD1093" s="23" t="s">
        <v>175</v>
      </c>
      <c r="CE1093" s="23" t="s">
        <v>175</v>
      </c>
      <c r="CF1093" s="49">
        <v>41411</v>
      </c>
      <c r="CG1093" s="49">
        <v>41411</v>
      </c>
    </row>
    <row r="1094" spans="1:85" ht="30" x14ac:dyDescent="0.25">
      <c r="A1094" s="11">
        <v>171</v>
      </c>
      <c r="B1094" s="11" t="s">
        <v>1444</v>
      </c>
      <c r="D1094" s="13">
        <v>171.1</v>
      </c>
      <c r="E1094" s="11" t="s">
        <v>1442</v>
      </c>
      <c r="F1094" s="11" t="s">
        <v>141</v>
      </c>
      <c r="G1094" s="11" t="s">
        <v>429</v>
      </c>
      <c r="H1094" s="11" t="s">
        <v>35</v>
      </c>
      <c r="I1094" s="11" t="s">
        <v>141</v>
      </c>
      <c r="J1094" s="11" t="s">
        <v>1232</v>
      </c>
      <c r="K1094" s="14">
        <v>35431</v>
      </c>
      <c r="M1094" s="11">
        <v>332350</v>
      </c>
      <c r="N1094" s="11">
        <v>696450</v>
      </c>
      <c r="O1094" s="11">
        <v>59</v>
      </c>
      <c r="P1094" s="11" t="s">
        <v>695</v>
      </c>
      <c r="Q1094" s="11" t="s">
        <v>1445</v>
      </c>
      <c r="R1094" s="11">
        <v>1</v>
      </c>
      <c r="S1094" s="11" t="s">
        <v>231</v>
      </c>
      <c r="T1094" s="11">
        <v>45.274000000000001</v>
      </c>
      <c r="U1094" s="11">
        <v>1E-3</v>
      </c>
      <c r="V1094" s="11" t="s">
        <v>231</v>
      </c>
      <c r="W1094" s="11">
        <v>1</v>
      </c>
      <c r="X1094" s="11">
        <v>0</v>
      </c>
      <c r="Y1094" s="11">
        <v>0</v>
      </c>
      <c r="Z1094" s="11">
        <v>1</v>
      </c>
      <c r="AA1094" s="11">
        <v>0</v>
      </c>
      <c r="AB1094" s="11">
        <v>0</v>
      </c>
      <c r="AC1094" s="11">
        <v>0</v>
      </c>
      <c r="AD1094" s="11">
        <v>0</v>
      </c>
      <c r="AE1094" s="11">
        <v>0</v>
      </c>
      <c r="AF1094" s="11">
        <v>0</v>
      </c>
      <c r="AG1094" s="11">
        <v>0</v>
      </c>
      <c r="AH1094" s="11">
        <v>0</v>
      </c>
      <c r="AI1094" s="11">
        <v>0</v>
      </c>
      <c r="AJ1094" s="11">
        <v>0</v>
      </c>
      <c r="AK1094" s="11">
        <v>0</v>
      </c>
      <c r="AL1094" s="11">
        <v>0</v>
      </c>
      <c r="AM1094" s="11">
        <v>0</v>
      </c>
      <c r="AN1094" s="11" t="s">
        <v>308</v>
      </c>
      <c r="AO1094" s="11">
        <v>0</v>
      </c>
      <c r="AQ1094" s="11" t="s">
        <v>141</v>
      </c>
      <c r="AR1094" s="11" t="s">
        <v>220</v>
      </c>
      <c r="AS1094" s="11" t="s">
        <v>209</v>
      </c>
      <c r="AT1094" s="11">
        <v>12</v>
      </c>
      <c r="AU1094" s="11">
        <v>12</v>
      </c>
      <c r="AX1094" s="17"/>
      <c r="CF1094" s="14">
        <v>41411</v>
      </c>
    </row>
    <row r="1095" spans="1:85" ht="30" x14ac:dyDescent="0.25">
      <c r="A1095" s="11">
        <v>776</v>
      </c>
      <c r="B1095" s="11" t="s">
        <v>5852</v>
      </c>
      <c r="C1095" s="11" t="s">
        <v>5853</v>
      </c>
      <c r="D1095" s="13">
        <v>776.1</v>
      </c>
      <c r="E1095" s="11" t="s">
        <v>5854</v>
      </c>
      <c r="F1095" s="11" t="s">
        <v>141</v>
      </c>
      <c r="G1095" s="11" t="s">
        <v>205</v>
      </c>
      <c r="H1095" s="11" t="s">
        <v>3936</v>
      </c>
      <c r="I1095" s="11" t="s">
        <v>141</v>
      </c>
      <c r="J1095" s="11" t="s">
        <v>5732</v>
      </c>
      <c r="K1095" s="14">
        <v>40932</v>
      </c>
      <c r="M1095" s="11">
        <v>447069.2</v>
      </c>
      <c r="N1095" s="11">
        <v>345436.8</v>
      </c>
      <c r="O1095" s="74">
        <v>129</v>
      </c>
      <c r="P1095" s="11" t="s">
        <v>207</v>
      </c>
      <c r="Q1095" s="11" t="s">
        <v>5855</v>
      </c>
      <c r="R1095" s="11">
        <v>0.1</v>
      </c>
      <c r="S1095" s="11" t="s">
        <v>231</v>
      </c>
      <c r="T1095" s="11">
        <v>75.010000000000005</v>
      </c>
      <c r="U1095" s="11">
        <v>0.01</v>
      </c>
      <c r="V1095" s="11" t="s">
        <v>231</v>
      </c>
      <c r="W1095" s="11">
        <v>1</v>
      </c>
      <c r="X1095" s="11">
        <v>0</v>
      </c>
      <c r="Y1095" s="11">
        <v>0</v>
      </c>
      <c r="Z1095" s="11">
        <v>1</v>
      </c>
      <c r="AA1095" s="11">
        <v>0</v>
      </c>
      <c r="AB1095" s="11">
        <v>0</v>
      </c>
      <c r="AC1095" s="11">
        <v>0</v>
      </c>
      <c r="AD1095" s="11">
        <v>0</v>
      </c>
      <c r="AE1095" s="11">
        <v>0</v>
      </c>
      <c r="AF1095" s="11">
        <v>0</v>
      </c>
      <c r="AG1095" s="11">
        <v>0</v>
      </c>
      <c r="AH1095" s="11">
        <v>1</v>
      </c>
      <c r="AI1095" s="11">
        <v>0</v>
      </c>
      <c r="AJ1095" s="11">
        <v>0</v>
      </c>
      <c r="AK1095" s="11">
        <v>0</v>
      </c>
      <c r="AL1095" s="11">
        <v>0</v>
      </c>
      <c r="AM1095" s="11">
        <v>0</v>
      </c>
      <c r="AN1095" s="11" t="s">
        <v>195</v>
      </c>
      <c r="AO1095" s="11">
        <v>0</v>
      </c>
      <c r="AQ1095" s="11" t="s">
        <v>141</v>
      </c>
      <c r="AR1095" s="11" t="s">
        <v>152</v>
      </c>
      <c r="AS1095" s="11" t="s">
        <v>209</v>
      </c>
      <c r="AT1095" s="11">
        <v>12</v>
      </c>
      <c r="AU1095" s="11">
        <v>12</v>
      </c>
      <c r="AV1095" s="11" t="s">
        <v>5856</v>
      </c>
      <c r="AX1095" s="17"/>
      <c r="CF1095" s="14">
        <v>41411</v>
      </c>
      <c r="CG1095" s="14">
        <v>40932</v>
      </c>
    </row>
    <row r="1096" spans="1:85" ht="30" x14ac:dyDescent="0.25">
      <c r="A1096" s="11">
        <v>475</v>
      </c>
      <c r="B1096" s="11" t="s">
        <v>3839</v>
      </c>
      <c r="D1096" s="13">
        <v>475.1</v>
      </c>
      <c r="E1096" s="11" t="s">
        <v>600</v>
      </c>
      <c r="F1096" s="11" t="s">
        <v>141</v>
      </c>
      <c r="G1096" s="11" t="s">
        <v>157</v>
      </c>
      <c r="H1096" s="11" t="s">
        <v>158</v>
      </c>
      <c r="I1096" s="11" t="s">
        <v>141</v>
      </c>
      <c r="J1096" s="11" t="s">
        <v>3840</v>
      </c>
      <c r="K1096" s="14">
        <v>36852</v>
      </c>
      <c r="L1096" s="11" t="s">
        <v>3841</v>
      </c>
      <c r="M1096" s="11">
        <v>420100</v>
      </c>
      <c r="N1096" s="11">
        <v>416300</v>
      </c>
      <c r="O1096" s="11">
        <v>110</v>
      </c>
      <c r="P1096" s="11" t="s">
        <v>160</v>
      </c>
      <c r="Q1096" s="11" t="s">
        <v>3842</v>
      </c>
      <c r="R1096" s="11">
        <v>5</v>
      </c>
      <c r="S1096" s="11" t="s">
        <v>162</v>
      </c>
      <c r="T1096" s="11">
        <v>0</v>
      </c>
      <c r="U1096" s="11">
        <v>20</v>
      </c>
      <c r="W1096" s="11">
        <v>1</v>
      </c>
      <c r="X1096" s="11">
        <v>0</v>
      </c>
      <c r="Y1096" s="11">
        <v>0</v>
      </c>
      <c r="Z1096" s="11">
        <v>0</v>
      </c>
      <c r="AA1096" s="11">
        <v>0</v>
      </c>
      <c r="AB1096" s="11">
        <v>0</v>
      </c>
      <c r="AC1096" s="11">
        <v>0</v>
      </c>
      <c r="AD1096" s="11">
        <v>0</v>
      </c>
      <c r="AE1096" s="11">
        <v>0</v>
      </c>
      <c r="AF1096" s="11">
        <v>0</v>
      </c>
      <c r="AG1096" s="11">
        <v>0</v>
      </c>
      <c r="AH1096" s="11">
        <v>1</v>
      </c>
      <c r="AI1096" s="11">
        <v>0</v>
      </c>
      <c r="AJ1096" s="11">
        <v>0</v>
      </c>
      <c r="AK1096" s="11">
        <v>0</v>
      </c>
      <c r="AL1096" s="11">
        <v>0</v>
      </c>
      <c r="AM1096" s="11">
        <v>0</v>
      </c>
      <c r="AN1096" s="11" t="s">
        <v>154</v>
      </c>
      <c r="AO1096" s="11">
        <v>0</v>
      </c>
      <c r="AQ1096" s="11" t="s">
        <v>141</v>
      </c>
      <c r="AR1096" s="11" t="s">
        <v>152</v>
      </c>
      <c r="AS1096" s="11" t="s">
        <v>153</v>
      </c>
      <c r="AT1096" s="11">
        <v>2</v>
      </c>
      <c r="AU1096" s="11">
        <v>2</v>
      </c>
      <c r="AX1096" s="17"/>
      <c r="CF1096" s="14">
        <v>41411</v>
      </c>
    </row>
    <row r="1097" spans="1:85" ht="30" x14ac:dyDescent="0.25">
      <c r="A1097" s="11">
        <v>475</v>
      </c>
      <c r="B1097" s="11" t="s">
        <v>3839</v>
      </c>
      <c r="D1097" s="13">
        <v>475.2</v>
      </c>
      <c r="E1097" s="11" t="s">
        <v>3843</v>
      </c>
      <c r="F1097" s="11" t="s">
        <v>141</v>
      </c>
      <c r="G1097" s="11" t="s">
        <v>157</v>
      </c>
      <c r="H1097" s="11" t="s">
        <v>158</v>
      </c>
      <c r="I1097" s="11" t="s">
        <v>141</v>
      </c>
      <c r="J1097" s="11" t="s">
        <v>3840</v>
      </c>
      <c r="K1097" s="14">
        <v>36852</v>
      </c>
      <c r="L1097" s="11" t="s">
        <v>3844</v>
      </c>
      <c r="M1097" s="11">
        <v>420048</v>
      </c>
      <c r="N1097" s="11">
        <v>416409</v>
      </c>
      <c r="O1097" s="11">
        <v>110</v>
      </c>
      <c r="P1097" s="11" t="s">
        <v>160</v>
      </c>
      <c r="Q1097" s="11" t="s">
        <v>3845</v>
      </c>
      <c r="R1097" s="11">
        <v>15</v>
      </c>
      <c r="S1097" s="11" t="s">
        <v>162</v>
      </c>
      <c r="T1097" s="11">
        <v>0</v>
      </c>
      <c r="U1097" s="11">
        <v>20</v>
      </c>
      <c r="W1097" s="11">
        <v>1</v>
      </c>
      <c r="X1097" s="11">
        <v>0</v>
      </c>
      <c r="Y1097" s="11">
        <v>0</v>
      </c>
      <c r="Z1097" s="11">
        <v>0</v>
      </c>
      <c r="AA1097" s="11">
        <v>0</v>
      </c>
      <c r="AB1097" s="11">
        <v>0</v>
      </c>
      <c r="AC1097" s="11">
        <v>0</v>
      </c>
      <c r="AD1097" s="11">
        <v>0</v>
      </c>
      <c r="AE1097" s="11">
        <v>0</v>
      </c>
      <c r="AF1097" s="11">
        <v>0</v>
      </c>
      <c r="AG1097" s="11">
        <v>0</v>
      </c>
      <c r="AH1097" s="11">
        <v>0</v>
      </c>
      <c r="AI1097" s="11">
        <v>0</v>
      </c>
      <c r="AJ1097" s="11">
        <v>1</v>
      </c>
      <c r="AK1097" s="11">
        <v>0</v>
      </c>
      <c r="AL1097" s="11">
        <v>0</v>
      </c>
      <c r="AM1097" s="11">
        <v>0</v>
      </c>
      <c r="AN1097" s="11" t="s">
        <v>151</v>
      </c>
      <c r="AO1097" s="11">
        <v>0</v>
      </c>
      <c r="AQ1097" s="11" t="s">
        <v>141</v>
      </c>
      <c r="AR1097" s="11" t="s">
        <v>152</v>
      </c>
      <c r="AS1097" s="11" t="s">
        <v>153</v>
      </c>
      <c r="AT1097" s="11">
        <v>2</v>
      </c>
      <c r="AU1097" s="11">
        <v>0</v>
      </c>
      <c r="AX1097" s="17"/>
      <c r="CF1097" s="14">
        <v>41411</v>
      </c>
    </row>
    <row r="1098" spans="1:85" ht="30" x14ac:dyDescent="0.25">
      <c r="A1098" s="11">
        <v>601</v>
      </c>
      <c r="B1098" s="11" t="s">
        <v>4539</v>
      </c>
      <c r="D1098" s="13">
        <v>601.1</v>
      </c>
      <c r="E1098" s="11" t="s">
        <v>156</v>
      </c>
      <c r="F1098" s="11" t="s">
        <v>141</v>
      </c>
      <c r="G1098" s="11" t="s">
        <v>429</v>
      </c>
      <c r="H1098" s="11" t="s">
        <v>4540</v>
      </c>
      <c r="I1098" s="11" t="s">
        <v>141</v>
      </c>
      <c r="J1098" s="11" t="s">
        <v>1232</v>
      </c>
      <c r="K1098" s="14">
        <v>37641</v>
      </c>
      <c r="L1098" s="11" t="s">
        <v>4541</v>
      </c>
      <c r="M1098" s="11">
        <v>294586</v>
      </c>
      <c r="N1098" s="11">
        <v>686321</v>
      </c>
      <c r="O1098" s="11">
        <v>65</v>
      </c>
      <c r="P1098" s="11" t="s">
        <v>432</v>
      </c>
      <c r="Q1098" s="11" t="s">
        <v>4542</v>
      </c>
      <c r="R1098" s="11">
        <v>20</v>
      </c>
      <c r="S1098" s="11" t="s">
        <v>162</v>
      </c>
      <c r="T1098" s="11">
        <v>18.3</v>
      </c>
      <c r="U1098" s="11">
        <v>0.1</v>
      </c>
      <c r="V1098" s="11" t="s">
        <v>231</v>
      </c>
      <c r="W1098" s="11">
        <v>1</v>
      </c>
      <c r="X1098" s="11">
        <v>1</v>
      </c>
      <c r="Y1098" s="11">
        <v>0</v>
      </c>
      <c r="Z1098" s="11">
        <v>0</v>
      </c>
      <c r="AA1098" s="11">
        <v>0</v>
      </c>
      <c r="AB1098" s="11">
        <v>0</v>
      </c>
      <c r="AC1098" s="11">
        <v>0</v>
      </c>
      <c r="AD1098" s="11">
        <v>0</v>
      </c>
      <c r="AE1098" s="11">
        <v>0</v>
      </c>
      <c r="AF1098" s="11">
        <v>1</v>
      </c>
      <c r="AG1098" s="11">
        <v>0</v>
      </c>
      <c r="AH1098" s="11">
        <v>1</v>
      </c>
      <c r="AI1098" s="11">
        <v>0</v>
      </c>
      <c r="AJ1098" s="11">
        <v>0</v>
      </c>
      <c r="AK1098" s="11">
        <v>0</v>
      </c>
      <c r="AL1098" s="11">
        <v>0</v>
      </c>
      <c r="AM1098" s="11">
        <v>0</v>
      </c>
      <c r="AN1098" s="11" t="s">
        <v>2114</v>
      </c>
      <c r="AO1098" s="11">
        <v>0</v>
      </c>
      <c r="AQ1098" s="11" t="s">
        <v>505</v>
      </c>
      <c r="AR1098" s="11" t="s">
        <v>220</v>
      </c>
      <c r="AS1098" s="11" t="s">
        <v>407</v>
      </c>
      <c r="AT1098" s="11">
        <v>0</v>
      </c>
      <c r="AU1098" s="11">
        <v>0</v>
      </c>
      <c r="AW1098" s="11" t="s">
        <v>165</v>
      </c>
      <c r="AX1098" s="17"/>
      <c r="AY1098" s="11" t="s">
        <v>4543</v>
      </c>
      <c r="BA1098" s="11" t="s">
        <v>2603</v>
      </c>
      <c r="BB1098" s="11" t="s">
        <v>407</v>
      </c>
      <c r="BD1098" s="11" t="s">
        <v>862</v>
      </c>
      <c r="BE1098" s="11" t="s">
        <v>429</v>
      </c>
      <c r="BF1098" s="11" t="s">
        <v>169</v>
      </c>
      <c r="BG1098" s="11" t="s">
        <v>170</v>
      </c>
      <c r="BH1098" s="11" t="s">
        <v>171</v>
      </c>
      <c r="BI1098" s="11">
        <v>0</v>
      </c>
      <c r="BJ1098" s="11" t="s">
        <v>173</v>
      </c>
      <c r="BK1098" s="11">
        <v>1</v>
      </c>
      <c r="BL1098" s="11" t="s">
        <v>4544</v>
      </c>
      <c r="BT1098" s="11" t="s">
        <v>175</v>
      </c>
      <c r="BU1098" s="11" t="s">
        <v>175</v>
      </c>
      <c r="BV1098" s="11" t="s">
        <v>175</v>
      </c>
      <c r="BW1098" s="11" t="s">
        <v>175</v>
      </c>
      <c r="BX1098" s="11" t="s">
        <v>175</v>
      </c>
      <c r="BY1098" s="11" t="s">
        <v>175</v>
      </c>
      <c r="BZ1098" s="11" t="s">
        <v>175</v>
      </c>
      <c r="CA1098" s="11" t="s">
        <v>175</v>
      </c>
      <c r="CB1098" s="11" t="s">
        <v>175</v>
      </c>
      <c r="CC1098" s="11" t="s">
        <v>175</v>
      </c>
      <c r="CD1098" s="11" t="s">
        <v>175</v>
      </c>
      <c r="CE1098" s="11" t="s">
        <v>175</v>
      </c>
      <c r="CF1098" s="14">
        <v>41411</v>
      </c>
      <c r="CG1098" s="14">
        <v>40155</v>
      </c>
    </row>
    <row r="1099" spans="1:85" ht="45" x14ac:dyDescent="0.25">
      <c r="A1099" s="11">
        <v>112</v>
      </c>
      <c r="B1099" s="11" t="s">
        <v>1055</v>
      </c>
      <c r="D1099" s="13">
        <v>112.1</v>
      </c>
      <c r="E1099" s="11" t="s">
        <v>1056</v>
      </c>
      <c r="F1099" s="11" t="s">
        <v>141</v>
      </c>
      <c r="G1099" s="11" t="s">
        <v>205</v>
      </c>
      <c r="H1099" s="11" t="s">
        <v>1057</v>
      </c>
      <c r="I1099" s="11" t="s">
        <v>144</v>
      </c>
      <c r="J1099" s="11" t="s">
        <v>1058</v>
      </c>
      <c r="K1099" s="14">
        <v>34820</v>
      </c>
      <c r="M1099" s="11">
        <v>442625</v>
      </c>
      <c r="N1099" s="11">
        <v>347192</v>
      </c>
      <c r="O1099" s="11">
        <v>129</v>
      </c>
      <c r="P1099" s="11" t="s">
        <v>207</v>
      </c>
      <c r="Q1099" s="11" t="s">
        <v>1059</v>
      </c>
      <c r="R1099" s="11">
        <v>5</v>
      </c>
      <c r="S1099" s="11" t="s">
        <v>149</v>
      </c>
      <c r="T1099" s="11">
        <v>0</v>
      </c>
      <c r="U1099" s="11">
        <v>20</v>
      </c>
      <c r="W1099" s="11">
        <v>1</v>
      </c>
      <c r="X1099" s="11">
        <v>0</v>
      </c>
      <c r="Y1099" s="11">
        <v>0</v>
      </c>
      <c r="Z1099" s="11">
        <v>1</v>
      </c>
      <c r="AA1099" s="11">
        <v>0</v>
      </c>
      <c r="AB1099" s="11">
        <v>0</v>
      </c>
      <c r="AC1099" s="11">
        <v>0</v>
      </c>
      <c r="AD1099" s="11">
        <v>0</v>
      </c>
      <c r="AE1099" s="11">
        <v>0</v>
      </c>
      <c r="AF1099" s="11">
        <v>0</v>
      </c>
      <c r="AG1099" s="11">
        <v>0</v>
      </c>
      <c r="AH1099" s="11">
        <v>1</v>
      </c>
      <c r="AI1099" s="11">
        <v>0</v>
      </c>
      <c r="AJ1099" s="11">
        <v>0</v>
      </c>
      <c r="AK1099" s="11">
        <v>0</v>
      </c>
      <c r="AL1099" s="11">
        <v>0</v>
      </c>
      <c r="AM1099" s="11">
        <v>0</v>
      </c>
      <c r="AN1099" s="11" t="s">
        <v>195</v>
      </c>
      <c r="AO1099" s="11">
        <v>0</v>
      </c>
      <c r="AQ1099" s="11" t="s">
        <v>141</v>
      </c>
      <c r="AR1099" s="11" t="s">
        <v>152</v>
      </c>
      <c r="AS1099" s="11" t="s">
        <v>209</v>
      </c>
      <c r="AT1099" s="11">
        <v>12</v>
      </c>
      <c r="AU1099" s="11">
        <v>12</v>
      </c>
      <c r="AX1099" s="17"/>
      <c r="CF1099" s="14">
        <v>41411</v>
      </c>
    </row>
    <row r="1100" spans="1:85" ht="45" x14ac:dyDescent="0.25">
      <c r="A1100" s="11">
        <v>112</v>
      </c>
      <c r="B1100" s="11" t="s">
        <v>1055</v>
      </c>
      <c r="D1100" s="13">
        <v>112.2</v>
      </c>
      <c r="E1100" s="11" t="s">
        <v>90</v>
      </c>
      <c r="F1100" s="11" t="s">
        <v>141</v>
      </c>
      <c r="G1100" s="11" t="s">
        <v>205</v>
      </c>
      <c r="H1100" s="11" t="s">
        <v>1057</v>
      </c>
      <c r="I1100" s="11" t="s">
        <v>144</v>
      </c>
      <c r="J1100" s="11" t="s">
        <v>1058</v>
      </c>
      <c r="K1100" s="14">
        <v>34820</v>
      </c>
      <c r="M1100" s="11">
        <v>442625</v>
      </c>
      <c r="N1100" s="11">
        <v>347190</v>
      </c>
      <c r="O1100" s="11">
        <v>129</v>
      </c>
      <c r="P1100" s="11" t="s">
        <v>207</v>
      </c>
      <c r="Q1100" s="11" t="s">
        <v>1060</v>
      </c>
      <c r="R1100" s="11">
        <v>50</v>
      </c>
      <c r="S1100" s="11" t="s">
        <v>149</v>
      </c>
      <c r="T1100" s="11">
        <v>0</v>
      </c>
      <c r="U1100" s="11">
        <v>20</v>
      </c>
      <c r="W1100" s="11">
        <v>1</v>
      </c>
      <c r="X1100" s="11">
        <v>0</v>
      </c>
      <c r="Y1100" s="11">
        <v>0</v>
      </c>
      <c r="Z1100" s="11">
        <v>0</v>
      </c>
      <c r="AA1100" s="11">
        <v>0</v>
      </c>
      <c r="AB1100" s="11">
        <v>0</v>
      </c>
      <c r="AC1100" s="11">
        <v>0</v>
      </c>
      <c r="AD1100" s="11">
        <v>0</v>
      </c>
      <c r="AE1100" s="11">
        <v>0</v>
      </c>
      <c r="AF1100" s="11">
        <v>0</v>
      </c>
      <c r="AG1100" s="11">
        <v>0</v>
      </c>
      <c r="AH1100" s="11">
        <v>1</v>
      </c>
      <c r="AI1100" s="11">
        <v>0</v>
      </c>
      <c r="AJ1100" s="11">
        <v>0</v>
      </c>
      <c r="AK1100" s="11">
        <v>0</v>
      </c>
      <c r="AL1100" s="11">
        <v>0</v>
      </c>
      <c r="AM1100" s="11">
        <v>0</v>
      </c>
      <c r="AN1100" s="11" t="s">
        <v>154</v>
      </c>
      <c r="AO1100" s="11">
        <v>0</v>
      </c>
      <c r="AQ1100" s="11" t="s">
        <v>141</v>
      </c>
      <c r="AR1100" s="11" t="s">
        <v>152</v>
      </c>
      <c r="AS1100" s="11" t="s">
        <v>209</v>
      </c>
      <c r="AT1100" s="11">
        <v>12</v>
      </c>
      <c r="AU1100" s="11">
        <v>0</v>
      </c>
      <c r="AX1100" s="17"/>
      <c r="CF1100" s="14">
        <v>41411</v>
      </c>
    </row>
    <row r="1101" spans="1:85" ht="45" x14ac:dyDescent="0.25">
      <c r="A1101" s="11">
        <v>112</v>
      </c>
      <c r="B1101" s="11" t="s">
        <v>1055</v>
      </c>
      <c r="D1101" s="13">
        <v>112.3</v>
      </c>
      <c r="E1101" s="11" t="s">
        <v>1061</v>
      </c>
      <c r="F1101" s="11" t="s">
        <v>141</v>
      </c>
      <c r="G1101" s="11" t="s">
        <v>205</v>
      </c>
      <c r="H1101" s="11" t="s">
        <v>1057</v>
      </c>
      <c r="I1101" s="11" t="s">
        <v>144</v>
      </c>
      <c r="J1101" s="11" t="s">
        <v>1058</v>
      </c>
      <c r="K1101" s="14">
        <v>34820</v>
      </c>
      <c r="M1101" s="11">
        <v>442625</v>
      </c>
      <c r="N1101" s="11">
        <v>347190</v>
      </c>
      <c r="O1101" s="11">
        <v>129</v>
      </c>
      <c r="P1101" s="11" t="s">
        <v>207</v>
      </c>
      <c r="Q1101" s="11" t="s">
        <v>1060</v>
      </c>
      <c r="R1101" s="11">
        <v>50</v>
      </c>
      <c r="S1101" s="11" t="s">
        <v>149</v>
      </c>
      <c r="T1101" s="11">
        <v>0</v>
      </c>
      <c r="U1101" s="11">
        <v>20</v>
      </c>
      <c r="W1101" s="11">
        <v>1</v>
      </c>
      <c r="X1101" s="11">
        <v>0</v>
      </c>
      <c r="Y1101" s="11">
        <v>0</v>
      </c>
      <c r="Z1101" s="11">
        <v>0</v>
      </c>
      <c r="AA1101" s="11">
        <v>0</v>
      </c>
      <c r="AB1101" s="11">
        <v>0</v>
      </c>
      <c r="AC1101" s="11">
        <v>0</v>
      </c>
      <c r="AD1101" s="11">
        <v>0</v>
      </c>
      <c r="AE1101" s="11">
        <v>0</v>
      </c>
      <c r="AF1101" s="11">
        <v>0</v>
      </c>
      <c r="AG1101" s="11">
        <v>0</v>
      </c>
      <c r="AH1101" s="11">
        <v>1</v>
      </c>
      <c r="AI1101" s="11">
        <v>0</v>
      </c>
      <c r="AJ1101" s="11">
        <v>0</v>
      </c>
      <c r="AK1101" s="11">
        <v>0</v>
      </c>
      <c r="AL1101" s="11">
        <v>0</v>
      </c>
      <c r="AM1101" s="11">
        <v>0</v>
      </c>
      <c r="AN1101" s="11" t="s">
        <v>154</v>
      </c>
      <c r="AO1101" s="11">
        <v>0</v>
      </c>
      <c r="AQ1101" s="11" t="s">
        <v>141</v>
      </c>
      <c r="AR1101" s="11" t="s">
        <v>152</v>
      </c>
      <c r="AS1101" s="11" t="s">
        <v>209</v>
      </c>
      <c r="AT1101" s="11">
        <v>12</v>
      </c>
      <c r="AU1101" s="11">
        <v>0</v>
      </c>
      <c r="AX1101" s="17"/>
      <c r="CF1101" s="14">
        <v>41411</v>
      </c>
    </row>
    <row r="1102" spans="1:85" ht="30" x14ac:dyDescent="0.25">
      <c r="A1102" s="11">
        <v>441</v>
      </c>
      <c r="B1102" s="11" t="s">
        <v>3559</v>
      </c>
      <c r="C1102" s="11" t="s">
        <v>3556</v>
      </c>
      <c r="D1102" s="13">
        <v>441.1</v>
      </c>
      <c r="E1102" s="11" t="s">
        <v>3560</v>
      </c>
      <c r="F1102" s="11" t="s">
        <v>141</v>
      </c>
      <c r="G1102" s="11" t="s">
        <v>205</v>
      </c>
      <c r="H1102" s="11" t="s">
        <v>719</v>
      </c>
      <c r="I1102" s="11" t="s">
        <v>141</v>
      </c>
      <c r="J1102" s="11" t="s">
        <v>1232</v>
      </c>
      <c r="K1102" s="14">
        <v>36651</v>
      </c>
      <c r="M1102" s="11">
        <v>439850</v>
      </c>
      <c r="N1102" s="11">
        <v>318137</v>
      </c>
      <c r="O1102" s="11">
        <v>128</v>
      </c>
      <c r="P1102" s="11" t="s">
        <v>207</v>
      </c>
      <c r="Q1102" s="11" t="s">
        <v>3549</v>
      </c>
      <c r="R1102" s="11">
        <v>20</v>
      </c>
      <c r="S1102" s="11" t="s">
        <v>211</v>
      </c>
      <c r="T1102" s="11">
        <v>123</v>
      </c>
      <c r="U1102" s="11">
        <v>20</v>
      </c>
      <c r="V1102" s="11" t="s">
        <v>211</v>
      </c>
      <c r="W1102" s="11">
        <v>1</v>
      </c>
      <c r="X1102" s="11">
        <v>1</v>
      </c>
      <c r="Y1102" s="11">
        <v>0</v>
      </c>
      <c r="Z1102" s="11">
        <v>0</v>
      </c>
      <c r="AA1102" s="11">
        <v>0</v>
      </c>
      <c r="AB1102" s="11">
        <v>0</v>
      </c>
      <c r="AC1102" s="11">
        <v>0</v>
      </c>
      <c r="AD1102" s="11">
        <v>0</v>
      </c>
      <c r="AE1102" s="11">
        <v>0</v>
      </c>
      <c r="AF1102" s="11">
        <v>1</v>
      </c>
      <c r="AG1102" s="11">
        <v>0</v>
      </c>
      <c r="AH1102" s="11">
        <v>0</v>
      </c>
      <c r="AI1102" s="11">
        <v>0</v>
      </c>
      <c r="AJ1102" s="11">
        <v>0</v>
      </c>
      <c r="AK1102" s="11">
        <v>0</v>
      </c>
      <c r="AL1102" s="11">
        <v>0</v>
      </c>
      <c r="AM1102" s="11">
        <v>0</v>
      </c>
      <c r="AN1102" s="11" t="s">
        <v>972</v>
      </c>
      <c r="AO1102" s="11">
        <v>0</v>
      </c>
      <c r="AQ1102" s="11" t="s">
        <v>141</v>
      </c>
      <c r="AR1102" s="11" t="s">
        <v>152</v>
      </c>
      <c r="AS1102" s="11" t="s">
        <v>164</v>
      </c>
      <c r="AT1102" s="11">
        <v>4</v>
      </c>
      <c r="AU1102" s="11">
        <v>4</v>
      </c>
      <c r="AW1102" s="11" t="s">
        <v>165</v>
      </c>
      <c r="AX1102" s="17"/>
      <c r="AY1102" s="11" t="s">
        <v>166</v>
      </c>
      <c r="BA1102" s="11" t="s">
        <v>719</v>
      </c>
      <c r="BB1102" s="11" t="s">
        <v>164</v>
      </c>
      <c r="BC1102" s="16">
        <v>4</v>
      </c>
      <c r="BD1102" s="11" t="s">
        <v>719</v>
      </c>
      <c r="BE1102" s="11" t="s">
        <v>168</v>
      </c>
      <c r="BF1102" s="11" t="s">
        <v>169</v>
      </c>
      <c r="BG1102" s="11" t="s">
        <v>170</v>
      </c>
      <c r="BH1102" s="11" t="s">
        <v>171</v>
      </c>
      <c r="BI1102" s="11" t="s">
        <v>172</v>
      </c>
      <c r="BJ1102" s="11" t="s">
        <v>173</v>
      </c>
      <c r="BK1102" s="11">
        <v>1</v>
      </c>
      <c r="BQ1102" s="11" t="s">
        <v>174</v>
      </c>
      <c r="BT1102" s="11" t="s">
        <v>174</v>
      </c>
      <c r="BU1102" s="11" t="s">
        <v>175</v>
      </c>
      <c r="BV1102" s="11" t="s">
        <v>175</v>
      </c>
      <c r="BW1102" s="11" t="s">
        <v>174</v>
      </c>
      <c r="BX1102" s="11" t="s">
        <v>175</v>
      </c>
      <c r="BY1102" s="11" t="s">
        <v>175</v>
      </c>
      <c r="BZ1102" s="11" t="s">
        <v>174</v>
      </c>
      <c r="CA1102" s="11" t="s">
        <v>175</v>
      </c>
      <c r="CB1102" s="11" t="s">
        <v>175</v>
      </c>
      <c r="CC1102" s="11" t="s">
        <v>175</v>
      </c>
      <c r="CD1102" s="11" t="s">
        <v>175</v>
      </c>
      <c r="CE1102" s="11" t="s">
        <v>175</v>
      </c>
      <c r="CF1102" s="14">
        <v>41411</v>
      </c>
      <c r="CG1102" s="14">
        <v>38718</v>
      </c>
    </row>
    <row r="1103" spans="1:85" ht="30" x14ac:dyDescent="0.25">
      <c r="A1103" s="11">
        <v>628</v>
      </c>
      <c r="B1103" s="11" t="s">
        <v>4702</v>
      </c>
      <c r="D1103" s="13">
        <v>628.1</v>
      </c>
      <c r="E1103" s="11" t="s">
        <v>4703</v>
      </c>
      <c r="F1103" s="11" t="s">
        <v>141</v>
      </c>
      <c r="G1103" s="11" t="s">
        <v>58</v>
      </c>
      <c r="H1103" s="11" t="s">
        <v>338</v>
      </c>
      <c r="I1103" s="11" t="s">
        <v>144</v>
      </c>
      <c r="J1103" s="11" t="s">
        <v>4704</v>
      </c>
      <c r="K1103" s="14">
        <v>37802</v>
      </c>
      <c r="L1103" s="11" t="s">
        <v>4705</v>
      </c>
      <c r="M1103" s="11">
        <v>416380</v>
      </c>
      <c r="N1103" s="11">
        <v>535068</v>
      </c>
      <c r="O1103" s="11">
        <v>92</v>
      </c>
      <c r="P1103" s="11" t="s">
        <v>216</v>
      </c>
      <c r="Q1103" s="11" t="s">
        <v>4706</v>
      </c>
      <c r="R1103" s="11">
        <v>20</v>
      </c>
      <c r="S1103" s="11" t="s">
        <v>149</v>
      </c>
      <c r="T1103" s="11">
        <v>0</v>
      </c>
      <c r="U1103" s="11">
        <v>20</v>
      </c>
      <c r="W1103" s="11">
        <v>1</v>
      </c>
      <c r="X1103" s="11">
        <v>0</v>
      </c>
      <c r="Y1103" s="11">
        <v>0</v>
      </c>
      <c r="Z1103" s="11">
        <v>0</v>
      </c>
      <c r="AA1103" s="11">
        <v>0</v>
      </c>
      <c r="AB1103" s="11">
        <v>0</v>
      </c>
      <c r="AC1103" s="11">
        <v>0</v>
      </c>
      <c r="AD1103" s="11">
        <v>0</v>
      </c>
      <c r="AE1103" s="11">
        <v>0</v>
      </c>
      <c r="AF1103" s="11">
        <v>0</v>
      </c>
      <c r="AG1103" s="11">
        <v>0</v>
      </c>
      <c r="AH1103" s="11">
        <v>1</v>
      </c>
      <c r="AI1103" s="11">
        <v>0</v>
      </c>
      <c r="AJ1103" s="11">
        <v>0</v>
      </c>
      <c r="AK1103" s="11">
        <v>0</v>
      </c>
      <c r="AL1103" s="11">
        <v>0</v>
      </c>
      <c r="AM1103" s="11">
        <v>0</v>
      </c>
      <c r="AN1103" s="11" t="s">
        <v>154</v>
      </c>
      <c r="AO1103" s="11">
        <v>0</v>
      </c>
      <c r="AQ1103" s="11" t="s">
        <v>141</v>
      </c>
      <c r="AR1103" s="11" t="s">
        <v>220</v>
      </c>
      <c r="AS1103" s="11" t="s">
        <v>209</v>
      </c>
      <c r="AT1103" s="11">
        <v>12</v>
      </c>
      <c r="AU1103" s="11">
        <v>12</v>
      </c>
      <c r="AV1103" s="11" t="s">
        <v>4707</v>
      </c>
      <c r="AX1103" s="17"/>
      <c r="CF1103" s="14">
        <v>41411</v>
      </c>
    </row>
    <row r="1104" spans="1:85" ht="45" x14ac:dyDescent="0.25">
      <c r="A1104" s="11">
        <v>453</v>
      </c>
      <c r="B1104" s="11" t="s">
        <v>3637</v>
      </c>
      <c r="C1104" s="11" t="s">
        <v>3638</v>
      </c>
      <c r="D1104" s="13">
        <v>453.1</v>
      </c>
      <c r="E1104" s="11" t="s">
        <v>3639</v>
      </c>
      <c r="F1104" s="11" t="s">
        <v>141</v>
      </c>
      <c r="G1104" s="11" t="s">
        <v>58</v>
      </c>
      <c r="H1104" s="11" t="s">
        <v>636</v>
      </c>
      <c r="I1104" s="11" t="s">
        <v>2726</v>
      </c>
      <c r="J1104" s="11" t="s">
        <v>3640</v>
      </c>
      <c r="K1104" s="14">
        <v>36705</v>
      </c>
      <c r="L1104" s="11" t="s">
        <v>3641</v>
      </c>
      <c r="M1104" s="11">
        <v>413293</v>
      </c>
      <c r="N1104" s="11">
        <v>525043</v>
      </c>
      <c r="O1104" s="11">
        <v>92</v>
      </c>
      <c r="P1104" s="11" t="s">
        <v>216</v>
      </c>
      <c r="Q1104" s="11" t="s">
        <v>3642</v>
      </c>
      <c r="R1104" s="11">
        <v>5</v>
      </c>
      <c r="S1104" s="11" t="s">
        <v>149</v>
      </c>
      <c r="T1104" s="11">
        <v>145</v>
      </c>
      <c r="U1104" s="11">
        <v>5</v>
      </c>
      <c r="V1104" s="11" t="s">
        <v>150</v>
      </c>
      <c r="W1104" s="11">
        <v>1</v>
      </c>
      <c r="X1104" s="11">
        <v>1</v>
      </c>
      <c r="Y1104" s="11">
        <v>0</v>
      </c>
      <c r="Z1104" s="11">
        <v>0</v>
      </c>
      <c r="AA1104" s="11">
        <v>0</v>
      </c>
      <c r="AB1104" s="11">
        <v>0</v>
      </c>
      <c r="AC1104" s="11">
        <v>0</v>
      </c>
      <c r="AD1104" s="11">
        <v>0</v>
      </c>
      <c r="AE1104" s="11">
        <v>0</v>
      </c>
      <c r="AF1104" s="11">
        <v>1</v>
      </c>
      <c r="AG1104" s="11">
        <v>0</v>
      </c>
      <c r="AH1104" s="11">
        <v>0</v>
      </c>
      <c r="AI1104" s="11">
        <v>0</v>
      </c>
      <c r="AJ1104" s="11">
        <v>0</v>
      </c>
      <c r="AK1104" s="11">
        <v>0</v>
      </c>
      <c r="AL1104" s="11">
        <v>0</v>
      </c>
      <c r="AM1104" s="11">
        <v>0</v>
      </c>
      <c r="AN1104" s="11" t="s">
        <v>972</v>
      </c>
      <c r="AO1104" s="11">
        <v>0</v>
      </c>
      <c r="AQ1104" s="11" t="s">
        <v>141</v>
      </c>
      <c r="AR1104" s="11" t="s">
        <v>220</v>
      </c>
      <c r="AS1104" s="11" t="s">
        <v>209</v>
      </c>
      <c r="AT1104" s="11">
        <v>12</v>
      </c>
      <c r="AU1104" s="11">
        <v>12</v>
      </c>
      <c r="AX1104" s="17"/>
      <c r="CF1104" s="14">
        <v>41411</v>
      </c>
    </row>
    <row r="1105" spans="1:85" ht="45" x14ac:dyDescent="0.25">
      <c r="A1105" s="11">
        <v>453</v>
      </c>
      <c r="B1105" s="11" t="s">
        <v>3637</v>
      </c>
      <c r="C1105" s="11" t="s">
        <v>3638</v>
      </c>
      <c r="D1105" s="13">
        <v>453.2</v>
      </c>
      <c r="E1105" s="11" t="s">
        <v>3643</v>
      </c>
      <c r="F1105" s="11" t="s">
        <v>141</v>
      </c>
      <c r="G1105" s="11" t="s">
        <v>58</v>
      </c>
      <c r="H1105" s="11" t="s">
        <v>636</v>
      </c>
      <c r="I1105" s="11" t="s">
        <v>2726</v>
      </c>
      <c r="J1105" s="11" t="s">
        <v>3640</v>
      </c>
      <c r="K1105" s="14">
        <v>36705</v>
      </c>
      <c r="M1105" s="11">
        <v>413295</v>
      </c>
      <c r="N1105" s="11">
        <v>525059</v>
      </c>
      <c r="O1105" s="11">
        <v>92</v>
      </c>
      <c r="P1105" s="11" t="s">
        <v>216</v>
      </c>
      <c r="Q1105" s="11" t="s">
        <v>3644</v>
      </c>
      <c r="R1105" s="11">
        <v>5</v>
      </c>
      <c r="S1105" s="11" t="s">
        <v>211</v>
      </c>
      <c r="T1105" s="11">
        <v>145</v>
      </c>
      <c r="U1105" s="11">
        <v>5</v>
      </c>
      <c r="V1105" s="11" t="s">
        <v>150</v>
      </c>
      <c r="W1105" s="11">
        <v>1</v>
      </c>
      <c r="X1105" s="11">
        <v>1</v>
      </c>
      <c r="Y1105" s="11">
        <v>0</v>
      </c>
      <c r="Z1105" s="11">
        <v>0</v>
      </c>
      <c r="AA1105" s="11">
        <v>0</v>
      </c>
      <c r="AB1105" s="11">
        <v>0</v>
      </c>
      <c r="AC1105" s="11">
        <v>0</v>
      </c>
      <c r="AD1105" s="11">
        <v>0</v>
      </c>
      <c r="AE1105" s="11">
        <v>0</v>
      </c>
      <c r="AF1105" s="11">
        <v>0</v>
      </c>
      <c r="AG1105" s="11">
        <v>0</v>
      </c>
      <c r="AH1105" s="11">
        <v>0</v>
      </c>
      <c r="AI1105" s="11">
        <v>0</v>
      </c>
      <c r="AJ1105" s="11">
        <v>0</v>
      </c>
      <c r="AK1105" s="11">
        <v>0</v>
      </c>
      <c r="AL1105" s="11">
        <v>0</v>
      </c>
      <c r="AM1105" s="11">
        <v>0</v>
      </c>
      <c r="AN1105" s="11" t="s">
        <v>472</v>
      </c>
      <c r="AO1105" s="11">
        <v>0</v>
      </c>
      <c r="AQ1105" s="11" t="s">
        <v>141</v>
      </c>
      <c r="AR1105" s="11" t="s">
        <v>220</v>
      </c>
      <c r="AS1105" s="11" t="s">
        <v>209</v>
      </c>
      <c r="AT1105" s="11">
        <v>12</v>
      </c>
      <c r="AU1105" s="11">
        <v>0</v>
      </c>
      <c r="AW1105" s="11" t="s">
        <v>165</v>
      </c>
      <c r="AX1105" s="17"/>
      <c r="AY1105" s="11" t="s">
        <v>3645</v>
      </c>
      <c r="BA1105" s="11" t="s">
        <v>614</v>
      </c>
      <c r="BB1105" s="11" t="s">
        <v>259</v>
      </c>
      <c r="BC1105" s="16">
        <v>12</v>
      </c>
      <c r="BD1105" s="11" t="s">
        <v>3646</v>
      </c>
      <c r="BE1105" s="11" t="s">
        <v>168</v>
      </c>
      <c r="BF1105" s="11" t="s">
        <v>169</v>
      </c>
      <c r="BG1105" s="11" t="s">
        <v>261</v>
      </c>
      <c r="BH1105" s="11" t="s">
        <v>1333</v>
      </c>
      <c r="BI1105" s="11" t="s">
        <v>172</v>
      </c>
      <c r="BJ1105" s="11" t="s">
        <v>173</v>
      </c>
      <c r="BK1105" s="11">
        <v>1</v>
      </c>
      <c r="BQ1105" s="11" t="s">
        <v>174</v>
      </c>
      <c r="BR1105" s="11" t="s">
        <v>318</v>
      </c>
      <c r="BT1105" s="11" t="s">
        <v>318</v>
      </c>
      <c r="BU1105" s="11" t="s">
        <v>174</v>
      </c>
      <c r="BV1105" s="11" t="s">
        <v>174</v>
      </c>
      <c r="BW1105" s="11" t="s">
        <v>174</v>
      </c>
      <c r="BX1105" s="11" t="s">
        <v>174</v>
      </c>
      <c r="BY1105" s="11" t="s">
        <v>174</v>
      </c>
      <c r="BZ1105" s="11" t="s">
        <v>318</v>
      </c>
      <c r="CA1105" s="11" t="s">
        <v>174</v>
      </c>
      <c r="CB1105" s="11" t="s">
        <v>174</v>
      </c>
      <c r="CC1105" s="11" t="s">
        <v>174</v>
      </c>
      <c r="CD1105" s="11" t="s">
        <v>174</v>
      </c>
      <c r="CE1105" s="11" t="s">
        <v>174</v>
      </c>
      <c r="CF1105" s="14">
        <v>41411</v>
      </c>
      <c r="CG1105" s="14">
        <v>41347</v>
      </c>
    </row>
    <row r="1106" spans="1:85" ht="45" x14ac:dyDescent="0.25">
      <c r="A1106" s="11">
        <v>453</v>
      </c>
      <c r="B1106" s="11" t="s">
        <v>3637</v>
      </c>
      <c r="C1106" s="11" t="s">
        <v>3638</v>
      </c>
      <c r="D1106" s="13">
        <v>453.3</v>
      </c>
      <c r="E1106" s="11" t="s">
        <v>3647</v>
      </c>
      <c r="F1106" s="11" t="s">
        <v>141</v>
      </c>
      <c r="G1106" s="11" t="s">
        <v>58</v>
      </c>
      <c r="H1106" s="11" t="s">
        <v>636</v>
      </c>
      <c r="I1106" s="11" t="s">
        <v>2726</v>
      </c>
      <c r="J1106" s="11" t="s">
        <v>3640</v>
      </c>
      <c r="K1106" s="14">
        <v>36705</v>
      </c>
      <c r="M1106" s="11">
        <v>413453</v>
      </c>
      <c r="N1106" s="11">
        <v>525007</v>
      </c>
      <c r="O1106" s="11">
        <v>92</v>
      </c>
      <c r="P1106" s="11" t="s">
        <v>216</v>
      </c>
      <c r="Q1106" s="11" t="s">
        <v>3648</v>
      </c>
      <c r="R1106" s="11">
        <v>5</v>
      </c>
      <c r="S1106" s="11" t="s">
        <v>211</v>
      </c>
      <c r="T1106" s="11">
        <v>145</v>
      </c>
      <c r="U1106" s="11">
        <v>5</v>
      </c>
      <c r="V1106" s="11" t="s">
        <v>150</v>
      </c>
      <c r="W1106" s="11">
        <v>1</v>
      </c>
      <c r="X1106" s="11">
        <v>1</v>
      </c>
      <c r="Y1106" s="11">
        <v>0</v>
      </c>
      <c r="Z1106" s="11">
        <v>0</v>
      </c>
      <c r="AA1106" s="11">
        <v>0</v>
      </c>
      <c r="AB1106" s="11">
        <v>0</v>
      </c>
      <c r="AC1106" s="11">
        <v>0</v>
      </c>
      <c r="AD1106" s="11">
        <v>0</v>
      </c>
      <c r="AE1106" s="11">
        <v>0</v>
      </c>
      <c r="AF1106" s="11">
        <v>1</v>
      </c>
      <c r="AG1106" s="11">
        <v>0</v>
      </c>
      <c r="AH1106" s="11">
        <v>0</v>
      </c>
      <c r="AI1106" s="11">
        <v>0</v>
      </c>
      <c r="AJ1106" s="11">
        <v>0</v>
      </c>
      <c r="AK1106" s="11">
        <v>0</v>
      </c>
      <c r="AL1106" s="11">
        <v>0</v>
      </c>
      <c r="AM1106" s="11">
        <v>0</v>
      </c>
      <c r="AN1106" s="11" t="s">
        <v>972</v>
      </c>
      <c r="AO1106" s="11">
        <v>0</v>
      </c>
      <c r="AQ1106" s="11" t="s">
        <v>141</v>
      </c>
      <c r="AR1106" s="11" t="s">
        <v>220</v>
      </c>
      <c r="AS1106" s="11" t="s">
        <v>209</v>
      </c>
      <c r="AT1106" s="11">
        <v>12</v>
      </c>
      <c r="AU1106" s="11">
        <v>0</v>
      </c>
      <c r="AW1106" s="11" t="s">
        <v>165</v>
      </c>
      <c r="AX1106" s="17"/>
      <c r="AY1106" s="11" t="s">
        <v>3649</v>
      </c>
      <c r="BA1106" s="11" t="s">
        <v>614</v>
      </c>
      <c r="BB1106" s="11" t="s">
        <v>259</v>
      </c>
      <c r="BC1106" s="16">
        <v>12</v>
      </c>
      <c r="BD1106" s="11" t="s">
        <v>3646</v>
      </c>
      <c r="BE1106" s="11" t="s">
        <v>168</v>
      </c>
      <c r="BF1106" s="11" t="s">
        <v>169</v>
      </c>
      <c r="BG1106" s="11" t="s">
        <v>261</v>
      </c>
      <c r="BH1106" s="11" t="s">
        <v>1333</v>
      </c>
      <c r="BI1106" s="11" t="s">
        <v>172</v>
      </c>
      <c r="BJ1106" s="11" t="s">
        <v>173</v>
      </c>
      <c r="BK1106" s="11">
        <v>1</v>
      </c>
      <c r="BQ1106" s="11" t="s">
        <v>174</v>
      </c>
      <c r="BR1106" s="11" t="s">
        <v>318</v>
      </c>
      <c r="BT1106" s="11" t="s">
        <v>318</v>
      </c>
      <c r="BU1106" s="11" t="s">
        <v>174</v>
      </c>
      <c r="BV1106" s="11" t="s">
        <v>174</v>
      </c>
      <c r="BW1106" s="11" t="s">
        <v>174</v>
      </c>
      <c r="BX1106" s="11" t="s">
        <v>174</v>
      </c>
      <c r="BY1106" s="11" t="s">
        <v>174</v>
      </c>
      <c r="BZ1106" s="11" t="s">
        <v>318</v>
      </c>
      <c r="CA1106" s="11" t="s">
        <v>174</v>
      </c>
      <c r="CB1106" s="11" t="s">
        <v>174</v>
      </c>
      <c r="CC1106" s="11" t="s">
        <v>174</v>
      </c>
      <c r="CD1106" s="11" t="s">
        <v>174</v>
      </c>
      <c r="CE1106" s="11" t="s">
        <v>174</v>
      </c>
      <c r="CF1106" s="14">
        <v>41411</v>
      </c>
      <c r="CG1106" s="14">
        <v>41347</v>
      </c>
    </row>
    <row r="1107" spans="1:85" ht="60" x14ac:dyDescent="0.25">
      <c r="A1107" s="18">
        <v>453</v>
      </c>
      <c r="B1107" s="18" t="s">
        <v>3637</v>
      </c>
      <c r="C1107" s="11" t="s">
        <v>3638</v>
      </c>
      <c r="D1107" s="19">
        <v>453.4</v>
      </c>
      <c r="E1107" s="18" t="s">
        <v>3650</v>
      </c>
      <c r="F1107" s="18" t="s">
        <v>141</v>
      </c>
      <c r="G1107" s="18" t="s">
        <v>58</v>
      </c>
      <c r="H1107" s="18" t="s">
        <v>636</v>
      </c>
      <c r="I1107" s="18" t="s">
        <v>2726</v>
      </c>
      <c r="J1107" s="18" t="s">
        <v>3640</v>
      </c>
      <c r="K1107" s="20">
        <v>36705</v>
      </c>
      <c r="L1107" s="18"/>
      <c r="M1107" s="18">
        <v>413378</v>
      </c>
      <c r="N1107" s="18">
        <v>525269</v>
      </c>
      <c r="O1107" s="18">
        <v>92</v>
      </c>
      <c r="P1107" s="18" t="s">
        <v>216</v>
      </c>
      <c r="Q1107" s="24" t="s">
        <v>3651</v>
      </c>
      <c r="R1107" s="18">
        <v>10</v>
      </c>
      <c r="S1107" s="18" t="s">
        <v>149</v>
      </c>
      <c r="T1107" s="18"/>
      <c r="U1107" s="18"/>
      <c r="V1107" s="18"/>
      <c r="W1107" s="18">
        <v>1</v>
      </c>
      <c r="X1107" s="18">
        <v>0</v>
      </c>
      <c r="Y1107" s="18">
        <v>0</v>
      </c>
      <c r="Z1107" s="18">
        <v>0</v>
      </c>
      <c r="AA1107" s="18">
        <v>0</v>
      </c>
      <c r="AB1107" s="18">
        <v>0</v>
      </c>
      <c r="AC1107" s="18">
        <v>0</v>
      </c>
      <c r="AD1107" s="18">
        <v>0</v>
      </c>
      <c r="AE1107" s="18">
        <v>0</v>
      </c>
      <c r="AF1107" s="18">
        <v>1</v>
      </c>
      <c r="AG1107" s="18">
        <v>0</v>
      </c>
      <c r="AH1107" s="18">
        <v>0</v>
      </c>
      <c r="AI1107" s="18">
        <v>0</v>
      </c>
      <c r="AJ1107" s="18">
        <v>0</v>
      </c>
      <c r="AK1107" s="18">
        <v>0</v>
      </c>
      <c r="AL1107" s="18">
        <v>0</v>
      </c>
      <c r="AM1107" s="18">
        <v>0</v>
      </c>
      <c r="AN1107" s="18" t="s">
        <v>185</v>
      </c>
      <c r="AO1107" s="18">
        <v>0</v>
      </c>
      <c r="AP1107" s="18"/>
      <c r="AQ1107" s="18" t="s">
        <v>141</v>
      </c>
      <c r="AR1107" s="18" t="s">
        <v>220</v>
      </c>
      <c r="AS1107" s="11" t="s">
        <v>209</v>
      </c>
      <c r="AT1107" s="18">
        <v>12</v>
      </c>
      <c r="AU1107" s="11">
        <v>0</v>
      </c>
      <c r="AV1107" s="18"/>
      <c r="AW1107" s="11" t="s">
        <v>186</v>
      </c>
      <c r="AX1107" s="17"/>
      <c r="AY1107" s="11" t="s">
        <v>3652</v>
      </c>
      <c r="AZ1107" s="11" t="s">
        <v>3653</v>
      </c>
      <c r="BA1107" s="11">
        <v>0</v>
      </c>
      <c r="BB1107" s="11" t="s">
        <v>259</v>
      </c>
      <c r="BC1107" s="16">
        <v>12</v>
      </c>
      <c r="BD1107" s="11" t="s">
        <v>3654</v>
      </c>
      <c r="BE1107" s="11" t="s">
        <v>168</v>
      </c>
      <c r="BF1107" s="11">
        <v>0</v>
      </c>
      <c r="BG1107" s="11">
        <v>0</v>
      </c>
      <c r="BH1107" s="11" t="s">
        <v>1333</v>
      </c>
      <c r="BI1107" s="11">
        <v>0</v>
      </c>
      <c r="BJ1107" s="11" t="s">
        <v>173</v>
      </c>
      <c r="BK1107" s="11">
        <v>1</v>
      </c>
      <c r="BP1107" s="11" t="s">
        <v>174</v>
      </c>
      <c r="BS1107" s="11" t="s">
        <v>3022</v>
      </c>
      <c r="BT1107" s="11" t="s">
        <v>3023</v>
      </c>
      <c r="BU1107" s="11" t="s">
        <v>3023</v>
      </c>
      <c r="BV1107" s="11" t="s">
        <v>3023</v>
      </c>
      <c r="BW1107" s="11" t="s">
        <v>3023</v>
      </c>
      <c r="BX1107" s="11" t="s">
        <v>3023</v>
      </c>
      <c r="BY1107" s="11" t="s">
        <v>3023</v>
      </c>
      <c r="BZ1107" s="11" t="s">
        <v>3023</v>
      </c>
      <c r="CA1107" s="11" t="s">
        <v>3023</v>
      </c>
      <c r="CB1107" s="11" t="s">
        <v>3023</v>
      </c>
      <c r="CC1107" s="11" t="s">
        <v>3023</v>
      </c>
      <c r="CD1107" s="11" t="s">
        <v>3023</v>
      </c>
      <c r="CE1107" s="11" t="s">
        <v>3023</v>
      </c>
      <c r="CF1107" s="14">
        <v>41411</v>
      </c>
      <c r="CG1107" s="14">
        <v>41347</v>
      </c>
    </row>
    <row r="1108" spans="1:85" ht="60" x14ac:dyDescent="0.25">
      <c r="A1108" s="18">
        <v>453</v>
      </c>
      <c r="B1108" s="18" t="s">
        <v>3637</v>
      </c>
      <c r="C1108" s="11" t="s">
        <v>3638</v>
      </c>
      <c r="D1108" s="19">
        <v>453.5</v>
      </c>
      <c r="E1108" s="18" t="s">
        <v>3655</v>
      </c>
      <c r="F1108" s="18" t="s">
        <v>141</v>
      </c>
      <c r="G1108" s="18" t="s">
        <v>58</v>
      </c>
      <c r="H1108" s="18" t="s">
        <v>636</v>
      </c>
      <c r="I1108" s="18" t="s">
        <v>2726</v>
      </c>
      <c r="J1108" s="18" t="s">
        <v>3640</v>
      </c>
      <c r="K1108" s="20">
        <v>36705</v>
      </c>
      <c r="L1108" s="18"/>
      <c r="M1108" s="18">
        <v>413508</v>
      </c>
      <c r="N1108" s="18">
        <v>524992</v>
      </c>
      <c r="O1108" s="18">
        <v>92</v>
      </c>
      <c r="P1108" s="18" t="s">
        <v>216</v>
      </c>
      <c r="Q1108" s="24" t="s">
        <v>3656</v>
      </c>
      <c r="R1108" s="18">
        <v>10</v>
      </c>
      <c r="S1108" s="18" t="s">
        <v>149</v>
      </c>
      <c r="T1108" s="18"/>
      <c r="U1108" s="18"/>
      <c r="V1108" s="18"/>
      <c r="W1108" s="18">
        <v>1</v>
      </c>
      <c r="X1108" s="18">
        <v>0</v>
      </c>
      <c r="Y1108" s="18">
        <v>0</v>
      </c>
      <c r="Z1108" s="18">
        <v>0</v>
      </c>
      <c r="AA1108" s="18">
        <v>0</v>
      </c>
      <c r="AB1108" s="18">
        <v>0</v>
      </c>
      <c r="AC1108" s="18">
        <v>0</v>
      </c>
      <c r="AD1108" s="18">
        <v>0</v>
      </c>
      <c r="AE1108" s="18">
        <v>0</v>
      </c>
      <c r="AF1108" s="18">
        <v>1</v>
      </c>
      <c r="AG1108" s="18">
        <v>0</v>
      </c>
      <c r="AH1108" s="18">
        <v>0</v>
      </c>
      <c r="AI1108" s="18">
        <v>0</v>
      </c>
      <c r="AJ1108" s="18">
        <v>0</v>
      </c>
      <c r="AK1108" s="18">
        <v>0</v>
      </c>
      <c r="AL1108" s="18">
        <v>0</v>
      </c>
      <c r="AM1108" s="18">
        <v>0</v>
      </c>
      <c r="AN1108" s="18" t="s">
        <v>185</v>
      </c>
      <c r="AO1108" s="18">
        <v>0</v>
      </c>
      <c r="AP1108" s="18"/>
      <c r="AQ1108" s="18" t="s">
        <v>141</v>
      </c>
      <c r="AR1108" s="18" t="s">
        <v>220</v>
      </c>
      <c r="AS1108" s="11" t="s">
        <v>209</v>
      </c>
      <c r="AT1108" s="18">
        <v>12</v>
      </c>
      <c r="AU1108" s="11">
        <v>0</v>
      </c>
      <c r="AV1108" s="18"/>
      <c r="AW1108" s="11" t="s">
        <v>186</v>
      </c>
      <c r="AX1108" s="17"/>
      <c r="AY1108" s="11" t="s">
        <v>3657</v>
      </c>
      <c r="AZ1108" s="11" t="s">
        <v>3658</v>
      </c>
      <c r="BA1108" s="11">
        <v>0</v>
      </c>
      <c r="BB1108" s="11" t="s">
        <v>259</v>
      </c>
      <c r="BC1108" s="16">
        <v>12</v>
      </c>
      <c r="BD1108" s="11" t="s">
        <v>3654</v>
      </c>
      <c r="BE1108" s="11" t="s">
        <v>168</v>
      </c>
      <c r="BF1108" s="11">
        <v>0</v>
      </c>
      <c r="BG1108" s="11">
        <v>0</v>
      </c>
      <c r="BH1108" s="11" t="s">
        <v>1333</v>
      </c>
      <c r="BI1108" s="11">
        <v>0</v>
      </c>
      <c r="BJ1108" s="11" t="s">
        <v>173</v>
      </c>
      <c r="BK1108" s="11">
        <v>1</v>
      </c>
      <c r="BP1108" s="11" t="s">
        <v>174</v>
      </c>
      <c r="BS1108" s="11" t="s">
        <v>3022</v>
      </c>
      <c r="BT1108" s="11" t="s">
        <v>3023</v>
      </c>
      <c r="BU1108" s="11" t="s">
        <v>3023</v>
      </c>
      <c r="BV1108" s="11" t="s">
        <v>3023</v>
      </c>
      <c r="BW1108" s="11" t="s">
        <v>3023</v>
      </c>
      <c r="BX1108" s="11" t="s">
        <v>3023</v>
      </c>
      <c r="BY1108" s="11" t="s">
        <v>3023</v>
      </c>
      <c r="BZ1108" s="11" t="s">
        <v>3023</v>
      </c>
      <c r="CA1108" s="11" t="s">
        <v>3023</v>
      </c>
      <c r="CB1108" s="11" t="s">
        <v>3023</v>
      </c>
      <c r="CC1108" s="11" t="s">
        <v>3023</v>
      </c>
      <c r="CD1108" s="11" t="s">
        <v>3023</v>
      </c>
      <c r="CE1108" s="11" t="s">
        <v>3023</v>
      </c>
      <c r="CF1108" s="14">
        <v>41411</v>
      </c>
      <c r="CG1108" s="14">
        <v>41347</v>
      </c>
    </row>
    <row r="1109" spans="1:85" ht="90" x14ac:dyDescent="0.25">
      <c r="A1109" s="18">
        <v>453</v>
      </c>
      <c r="B1109" s="18" t="s">
        <v>3637</v>
      </c>
      <c r="C1109" s="11" t="s">
        <v>3638</v>
      </c>
      <c r="D1109" s="19">
        <v>453.6</v>
      </c>
      <c r="E1109" s="18" t="s">
        <v>3659</v>
      </c>
      <c r="F1109" s="18" t="s">
        <v>141</v>
      </c>
      <c r="G1109" s="18" t="s">
        <v>58</v>
      </c>
      <c r="H1109" s="18" t="s">
        <v>636</v>
      </c>
      <c r="I1109" s="18" t="s">
        <v>2726</v>
      </c>
      <c r="J1109" s="18" t="s">
        <v>3640</v>
      </c>
      <c r="K1109" s="20">
        <v>36705</v>
      </c>
      <c r="L1109" s="18"/>
      <c r="M1109" s="18">
        <v>414980</v>
      </c>
      <c r="N1109" s="18">
        <v>525765</v>
      </c>
      <c r="O1109" s="18">
        <v>92</v>
      </c>
      <c r="P1109" s="18" t="s">
        <v>216</v>
      </c>
      <c r="Q1109" s="24" t="s">
        <v>3660</v>
      </c>
      <c r="R1109" s="18">
        <v>10</v>
      </c>
      <c r="S1109" s="18" t="s">
        <v>149</v>
      </c>
      <c r="T1109" s="18"/>
      <c r="U1109" s="18"/>
      <c r="V1109" s="18"/>
      <c r="W1109" s="18">
        <v>1</v>
      </c>
      <c r="X1109" s="18">
        <v>0</v>
      </c>
      <c r="Y1109" s="18">
        <v>0</v>
      </c>
      <c r="Z1109" s="18">
        <v>0</v>
      </c>
      <c r="AA1109" s="18">
        <v>0</v>
      </c>
      <c r="AB1109" s="18">
        <v>0</v>
      </c>
      <c r="AC1109" s="18">
        <v>0</v>
      </c>
      <c r="AD1109" s="18">
        <v>0</v>
      </c>
      <c r="AE1109" s="18">
        <v>0</v>
      </c>
      <c r="AF1109" s="18">
        <v>1</v>
      </c>
      <c r="AG1109" s="18">
        <v>0</v>
      </c>
      <c r="AH1109" s="18">
        <v>0</v>
      </c>
      <c r="AI1109" s="18">
        <v>0</v>
      </c>
      <c r="AJ1109" s="18">
        <v>0</v>
      </c>
      <c r="AK1109" s="18">
        <v>0</v>
      </c>
      <c r="AL1109" s="18">
        <v>0</v>
      </c>
      <c r="AM1109" s="18">
        <v>0</v>
      </c>
      <c r="AN1109" s="18" t="s">
        <v>185</v>
      </c>
      <c r="AO1109" s="18">
        <v>0</v>
      </c>
      <c r="AP1109" s="18"/>
      <c r="AQ1109" s="18" t="s">
        <v>141</v>
      </c>
      <c r="AR1109" s="18" t="s">
        <v>220</v>
      </c>
      <c r="AS1109" s="11" t="s">
        <v>209</v>
      </c>
      <c r="AT1109" s="18">
        <v>12</v>
      </c>
      <c r="AU1109" s="11">
        <v>0</v>
      </c>
      <c r="AV1109" s="18"/>
      <c r="AW1109" s="11" t="s">
        <v>186</v>
      </c>
      <c r="AX1109" s="17"/>
      <c r="AY1109" s="11" t="s">
        <v>3661</v>
      </c>
      <c r="AZ1109" s="11" t="s">
        <v>3662</v>
      </c>
      <c r="BA1109" s="11">
        <v>0</v>
      </c>
      <c r="BB1109" s="11" t="s">
        <v>259</v>
      </c>
      <c r="BC1109" s="16">
        <v>12</v>
      </c>
      <c r="BD1109" s="11" t="s">
        <v>3654</v>
      </c>
      <c r="BE1109" s="11" t="s">
        <v>168</v>
      </c>
      <c r="BF1109" s="11">
        <v>0</v>
      </c>
      <c r="BG1109" s="11">
        <v>0</v>
      </c>
      <c r="BH1109" s="11" t="s">
        <v>1333</v>
      </c>
      <c r="BI1109" s="11">
        <v>0</v>
      </c>
      <c r="BJ1109" s="11" t="s">
        <v>173</v>
      </c>
      <c r="BK1109" s="11">
        <v>1</v>
      </c>
      <c r="BP1109" s="11" t="s">
        <v>174</v>
      </c>
      <c r="BS1109" s="11" t="s">
        <v>3022</v>
      </c>
      <c r="BT1109" s="11" t="s">
        <v>3023</v>
      </c>
      <c r="BU1109" s="11" t="s">
        <v>3023</v>
      </c>
      <c r="BV1109" s="11" t="s">
        <v>3023</v>
      </c>
      <c r="BW1109" s="11" t="s">
        <v>3023</v>
      </c>
      <c r="BX1109" s="11" t="s">
        <v>3023</v>
      </c>
      <c r="BY1109" s="11" t="s">
        <v>3023</v>
      </c>
      <c r="BZ1109" s="11" t="s">
        <v>3023</v>
      </c>
      <c r="CA1109" s="11" t="s">
        <v>3023</v>
      </c>
      <c r="CB1109" s="11" t="s">
        <v>3023</v>
      </c>
      <c r="CC1109" s="11" t="s">
        <v>3023</v>
      </c>
      <c r="CD1109" s="11" t="s">
        <v>3023</v>
      </c>
      <c r="CE1109" s="11" t="s">
        <v>3023</v>
      </c>
      <c r="CF1109" s="14">
        <v>41411</v>
      </c>
      <c r="CG1109" s="14">
        <v>41347</v>
      </c>
    </row>
    <row r="1110" spans="1:85" ht="30" x14ac:dyDescent="0.25">
      <c r="A1110" s="11">
        <v>462</v>
      </c>
      <c r="B1110" s="11" t="s">
        <v>3755</v>
      </c>
      <c r="D1110" s="13">
        <v>462.1</v>
      </c>
      <c r="E1110" s="11" t="s">
        <v>3756</v>
      </c>
      <c r="F1110" s="11" t="s">
        <v>141</v>
      </c>
      <c r="G1110" s="11" t="s">
        <v>157</v>
      </c>
      <c r="H1110" s="11" t="s">
        <v>686</v>
      </c>
      <c r="I1110" s="11" t="s">
        <v>141</v>
      </c>
      <c r="J1110" s="11" t="s">
        <v>3738</v>
      </c>
      <c r="K1110" s="14">
        <v>36773</v>
      </c>
      <c r="M1110" s="11">
        <v>433085</v>
      </c>
      <c r="N1110" s="11">
        <v>428665</v>
      </c>
      <c r="O1110" s="11">
        <v>104</v>
      </c>
      <c r="P1110" s="11" t="s">
        <v>160</v>
      </c>
      <c r="Q1110" s="11" t="s">
        <v>3757</v>
      </c>
      <c r="R1110" s="11">
        <v>50</v>
      </c>
      <c r="S1110" s="11" t="s">
        <v>149</v>
      </c>
      <c r="T1110" s="11">
        <v>60</v>
      </c>
      <c r="U1110" s="11">
        <v>5</v>
      </c>
      <c r="V1110" s="11" t="s">
        <v>150</v>
      </c>
      <c r="W1110" s="11">
        <v>1</v>
      </c>
      <c r="X1110" s="11">
        <v>0</v>
      </c>
      <c r="Y1110" s="11">
        <v>0</v>
      </c>
      <c r="Z1110" s="11">
        <v>0</v>
      </c>
      <c r="AA1110" s="11">
        <v>0</v>
      </c>
      <c r="AB1110" s="11">
        <v>0</v>
      </c>
      <c r="AC1110" s="11">
        <v>0</v>
      </c>
      <c r="AD1110" s="11">
        <v>0</v>
      </c>
      <c r="AE1110" s="11">
        <v>0</v>
      </c>
      <c r="AF1110" s="11">
        <v>0</v>
      </c>
      <c r="AG1110" s="11">
        <v>0</v>
      </c>
      <c r="AH1110" s="11">
        <v>1</v>
      </c>
      <c r="AI1110" s="11">
        <v>0</v>
      </c>
      <c r="AJ1110" s="11">
        <v>0</v>
      </c>
      <c r="AK1110" s="11">
        <v>0</v>
      </c>
      <c r="AL1110" s="11">
        <v>0</v>
      </c>
      <c r="AM1110" s="11">
        <v>0</v>
      </c>
      <c r="AN1110" s="11" t="s">
        <v>154</v>
      </c>
      <c r="AO1110" s="11">
        <v>0</v>
      </c>
      <c r="AQ1110" s="11" t="s">
        <v>141</v>
      </c>
      <c r="AR1110" s="11" t="s">
        <v>152</v>
      </c>
      <c r="AS1110" s="11" t="s">
        <v>164</v>
      </c>
      <c r="AT1110" s="11">
        <v>4</v>
      </c>
      <c r="AU1110" s="11">
        <v>4</v>
      </c>
      <c r="AX1110" s="17"/>
      <c r="CF1110" s="14">
        <v>41411</v>
      </c>
      <c r="CG1110" s="14">
        <v>39881</v>
      </c>
    </row>
    <row r="1111" spans="1:85" ht="30" x14ac:dyDescent="0.25">
      <c r="A1111" s="11">
        <v>462</v>
      </c>
      <c r="B1111" s="11" t="s">
        <v>3755</v>
      </c>
      <c r="D1111" s="13">
        <v>462.2</v>
      </c>
      <c r="E1111" s="11" t="s">
        <v>3758</v>
      </c>
      <c r="F1111" s="11" t="s">
        <v>141</v>
      </c>
      <c r="G1111" s="11" t="s">
        <v>157</v>
      </c>
      <c r="H1111" s="11" t="s">
        <v>686</v>
      </c>
      <c r="I1111" s="11" t="s">
        <v>141</v>
      </c>
      <c r="J1111" s="11" t="s">
        <v>3738</v>
      </c>
      <c r="K1111" s="14">
        <v>36773</v>
      </c>
      <c r="L1111" s="11" t="s">
        <v>3759</v>
      </c>
      <c r="M1111" s="11">
        <v>433084</v>
      </c>
      <c r="N1111" s="11">
        <v>428664</v>
      </c>
      <c r="O1111" s="11">
        <v>104</v>
      </c>
      <c r="P1111" s="11" t="s">
        <v>160</v>
      </c>
      <c r="Q1111" s="11" t="s">
        <v>3760</v>
      </c>
      <c r="R1111" s="11">
        <v>20</v>
      </c>
      <c r="S1111" s="11" t="s">
        <v>162</v>
      </c>
      <c r="T1111" s="11">
        <v>60</v>
      </c>
      <c r="U1111" s="11">
        <v>5</v>
      </c>
      <c r="V1111" s="11" t="s">
        <v>150</v>
      </c>
      <c r="W1111" s="11">
        <v>1</v>
      </c>
      <c r="X1111" s="11">
        <v>0</v>
      </c>
      <c r="Y1111" s="11">
        <v>0</v>
      </c>
      <c r="Z1111" s="11">
        <v>0</v>
      </c>
      <c r="AA1111" s="11">
        <v>0</v>
      </c>
      <c r="AB1111" s="11">
        <v>0</v>
      </c>
      <c r="AC1111" s="11">
        <v>0</v>
      </c>
      <c r="AD1111" s="11">
        <v>0</v>
      </c>
      <c r="AE1111" s="11">
        <v>0</v>
      </c>
      <c r="AF1111" s="11">
        <v>0</v>
      </c>
      <c r="AG1111" s="11">
        <v>0</v>
      </c>
      <c r="AH1111" s="11">
        <v>1</v>
      </c>
      <c r="AI1111" s="11">
        <v>0</v>
      </c>
      <c r="AJ1111" s="11">
        <v>0</v>
      </c>
      <c r="AK1111" s="11">
        <v>0</v>
      </c>
      <c r="AL1111" s="11">
        <v>0</v>
      </c>
      <c r="AM1111" s="11">
        <v>0</v>
      </c>
      <c r="AN1111" s="11" t="s">
        <v>154</v>
      </c>
      <c r="AO1111" s="11">
        <v>0</v>
      </c>
      <c r="AQ1111" s="11" t="s">
        <v>141</v>
      </c>
      <c r="AR1111" s="11" t="s">
        <v>152</v>
      </c>
      <c r="AS1111" s="11" t="s">
        <v>164</v>
      </c>
      <c r="AT1111" s="11">
        <v>4</v>
      </c>
      <c r="AU1111" s="11">
        <v>0</v>
      </c>
      <c r="AX1111" s="17"/>
      <c r="CF1111" s="14">
        <v>41411</v>
      </c>
      <c r="CG1111" s="14">
        <v>39881</v>
      </c>
    </row>
    <row r="1112" spans="1:85" ht="30" x14ac:dyDescent="0.25">
      <c r="A1112" s="11">
        <v>781</v>
      </c>
      <c r="B1112" s="11" t="s">
        <v>5876</v>
      </c>
      <c r="D1112" s="13">
        <v>781.1</v>
      </c>
      <c r="E1112" s="11" t="s">
        <v>5877</v>
      </c>
      <c r="F1112" s="11" t="s">
        <v>141</v>
      </c>
      <c r="G1112" s="11" t="s">
        <v>205</v>
      </c>
      <c r="H1112" s="11" t="s">
        <v>3936</v>
      </c>
      <c r="I1112" s="11" t="s">
        <v>141</v>
      </c>
      <c r="J1112" s="11" t="s">
        <v>5878</v>
      </c>
      <c r="K1112" s="14">
        <v>41116</v>
      </c>
      <c r="L1112" s="11" t="s">
        <v>5879</v>
      </c>
      <c r="M1112" s="11">
        <v>443140</v>
      </c>
      <c r="N1112" s="11">
        <v>354477</v>
      </c>
      <c r="O1112" s="74">
        <v>128</v>
      </c>
      <c r="P1112" s="11" t="s">
        <v>207</v>
      </c>
      <c r="Q1112" s="11" t="s">
        <v>5880</v>
      </c>
      <c r="R1112" s="11">
        <v>20</v>
      </c>
      <c r="S1112" s="11" t="s">
        <v>162</v>
      </c>
      <c r="T1112" s="11">
        <v>110</v>
      </c>
      <c r="U1112" s="11">
        <v>10</v>
      </c>
      <c r="V1112" s="11" t="s">
        <v>150</v>
      </c>
      <c r="W1112" s="11">
        <v>1</v>
      </c>
      <c r="X1112" s="11">
        <v>0</v>
      </c>
      <c r="Y1112" s="11">
        <v>0</v>
      </c>
      <c r="Z1112" s="11">
        <v>1</v>
      </c>
      <c r="AA1112" s="11">
        <v>0</v>
      </c>
      <c r="AB1112" s="11">
        <v>0</v>
      </c>
      <c r="AC1112" s="11">
        <v>0</v>
      </c>
      <c r="AD1112" s="11">
        <v>0</v>
      </c>
      <c r="AE1112" s="11">
        <v>0</v>
      </c>
      <c r="AF1112" s="11">
        <v>0</v>
      </c>
      <c r="AG1112" s="11">
        <v>0</v>
      </c>
      <c r="AH1112" s="11">
        <v>1</v>
      </c>
      <c r="AI1112" s="11">
        <v>0</v>
      </c>
      <c r="AJ1112" s="11">
        <v>0</v>
      </c>
      <c r="AK1112" s="11">
        <v>0</v>
      </c>
      <c r="AL1112" s="11">
        <v>0</v>
      </c>
      <c r="AM1112" s="11">
        <v>0</v>
      </c>
      <c r="AN1112" s="11" t="s">
        <v>195</v>
      </c>
      <c r="AO1112" s="11">
        <v>0</v>
      </c>
      <c r="AQ1112" s="11" t="s">
        <v>141</v>
      </c>
      <c r="AR1112" s="11" t="s">
        <v>152</v>
      </c>
      <c r="AS1112" s="11" t="s">
        <v>209</v>
      </c>
      <c r="AT1112" s="11">
        <v>12</v>
      </c>
      <c r="AU1112" s="11">
        <v>12</v>
      </c>
      <c r="AV1112" s="11" t="s">
        <v>5881</v>
      </c>
      <c r="AX1112" s="17"/>
      <c r="CF1112" s="14">
        <v>41411</v>
      </c>
      <c r="CG1112" s="14">
        <v>41116</v>
      </c>
    </row>
    <row r="1113" spans="1:85" ht="30" x14ac:dyDescent="0.25">
      <c r="A1113" s="11">
        <v>433</v>
      </c>
      <c r="B1113" s="11" t="s">
        <v>3526</v>
      </c>
      <c r="C1113" s="11" t="s">
        <v>3521</v>
      </c>
      <c r="D1113" s="13">
        <v>433.3</v>
      </c>
      <c r="E1113" s="11" t="s">
        <v>3527</v>
      </c>
      <c r="F1113" s="11" t="s">
        <v>141</v>
      </c>
      <c r="G1113" s="11" t="s">
        <v>157</v>
      </c>
      <c r="H1113" s="11" t="s">
        <v>245</v>
      </c>
      <c r="I1113" s="11" t="s">
        <v>141</v>
      </c>
      <c r="J1113" s="11" t="s">
        <v>1232</v>
      </c>
      <c r="K1113" s="14">
        <v>36619</v>
      </c>
      <c r="L1113" s="11" t="s">
        <v>3528</v>
      </c>
      <c r="M1113" s="11">
        <v>442238</v>
      </c>
      <c r="N1113" s="11">
        <v>397993</v>
      </c>
      <c r="O1113" s="11">
        <v>111</v>
      </c>
      <c r="P1113" s="11" t="s">
        <v>207</v>
      </c>
      <c r="Q1113" s="11" t="s">
        <v>3529</v>
      </c>
      <c r="R1113" s="11">
        <v>20</v>
      </c>
      <c r="S1113" s="11" t="s">
        <v>162</v>
      </c>
      <c r="T1113" s="11">
        <v>100</v>
      </c>
      <c r="U1113" s="11">
        <v>10</v>
      </c>
      <c r="V1113" s="11" t="s">
        <v>150</v>
      </c>
      <c r="W1113" s="11">
        <v>1</v>
      </c>
      <c r="X1113" s="11">
        <v>0</v>
      </c>
      <c r="Y1113" s="11">
        <v>0</v>
      </c>
      <c r="Z1113" s="11">
        <v>0</v>
      </c>
      <c r="AA1113" s="11">
        <v>0</v>
      </c>
      <c r="AB1113" s="11">
        <v>0</v>
      </c>
      <c r="AC1113" s="11">
        <v>0</v>
      </c>
      <c r="AD1113" s="11">
        <v>0</v>
      </c>
      <c r="AE1113" s="11">
        <v>0</v>
      </c>
      <c r="AF1113" s="11">
        <v>0</v>
      </c>
      <c r="AG1113" s="11">
        <v>0</v>
      </c>
      <c r="AH1113" s="11">
        <v>0</v>
      </c>
      <c r="AI1113" s="11">
        <v>0</v>
      </c>
      <c r="AJ1113" s="11">
        <v>0</v>
      </c>
      <c r="AK1113" s="11">
        <v>1</v>
      </c>
      <c r="AL1113" s="11">
        <v>0</v>
      </c>
      <c r="AM1113" s="11">
        <v>0</v>
      </c>
      <c r="AN1113" s="11" t="s">
        <v>1904</v>
      </c>
      <c r="AO1113" s="11">
        <v>0</v>
      </c>
      <c r="AQ1113" s="11" t="s">
        <v>141</v>
      </c>
      <c r="AR1113" s="11" t="s">
        <v>152</v>
      </c>
      <c r="AS1113" s="11" t="s">
        <v>153</v>
      </c>
      <c r="AT1113" s="11">
        <v>2</v>
      </c>
      <c r="AU1113" s="11">
        <v>0</v>
      </c>
      <c r="AX1113" s="17"/>
      <c r="CF1113" s="14">
        <v>41411</v>
      </c>
      <c r="CG1113" s="14">
        <v>39881</v>
      </c>
    </row>
    <row r="1114" spans="1:85" ht="60" x14ac:dyDescent="0.25">
      <c r="A1114" s="11">
        <v>678</v>
      </c>
      <c r="B1114" s="11" t="s">
        <v>5064</v>
      </c>
      <c r="D1114" s="13">
        <v>678.1</v>
      </c>
      <c r="E1114" s="11" t="s">
        <v>5065</v>
      </c>
      <c r="F1114" s="11" t="s">
        <v>141</v>
      </c>
      <c r="G1114" s="11" t="s">
        <v>157</v>
      </c>
      <c r="H1114" s="11" t="s">
        <v>686</v>
      </c>
      <c r="I1114" s="11" t="s">
        <v>2726</v>
      </c>
      <c r="J1114" s="11" t="s">
        <v>2157</v>
      </c>
      <c r="K1114" s="14">
        <v>38183</v>
      </c>
      <c r="L1114" s="11" t="s">
        <v>5066</v>
      </c>
      <c r="M1114" s="11">
        <v>432240</v>
      </c>
      <c r="N1114" s="11">
        <v>389390</v>
      </c>
      <c r="O1114" s="11">
        <v>110</v>
      </c>
      <c r="P1114" s="11" t="s">
        <v>207</v>
      </c>
      <c r="Q1114" s="11" t="s">
        <v>5067</v>
      </c>
      <c r="R1114" s="11">
        <v>5</v>
      </c>
      <c r="S1114" s="11" t="s">
        <v>149</v>
      </c>
      <c r="T1114" s="11">
        <v>75</v>
      </c>
      <c r="U1114" s="11">
        <v>5</v>
      </c>
      <c r="V1114" s="11" t="s">
        <v>150</v>
      </c>
      <c r="W1114" s="11">
        <v>1</v>
      </c>
      <c r="X1114" s="11">
        <v>1</v>
      </c>
      <c r="Y1114" s="11">
        <v>0</v>
      </c>
      <c r="Z1114" s="11">
        <v>0</v>
      </c>
      <c r="AA1114" s="11">
        <v>0</v>
      </c>
      <c r="AB1114" s="11">
        <v>0</v>
      </c>
      <c r="AC1114" s="11">
        <v>0</v>
      </c>
      <c r="AD1114" s="11">
        <v>0</v>
      </c>
      <c r="AE1114" s="11">
        <v>0</v>
      </c>
      <c r="AF1114" s="11">
        <v>1</v>
      </c>
      <c r="AG1114" s="11">
        <v>0</v>
      </c>
      <c r="AH1114" s="11">
        <v>0</v>
      </c>
      <c r="AI1114" s="11">
        <v>0</v>
      </c>
      <c r="AJ1114" s="11">
        <v>0</v>
      </c>
      <c r="AK1114" s="11">
        <v>0</v>
      </c>
      <c r="AL1114" s="11">
        <v>0</v>
      </c>
      <c r="AM1114" s="11">
        <v>0</v>
      </c>
      <c r="AN1114" s="11" t="s">
        <v>972</v>
      </c>
      <c r="AO1114" s="11">
        <v>0</v>
      </c>
      <c r="AQ1114" s="11" t="s">
        <v>141</v>
      </c>
      <c r="AR1114" s="11" t="s">
        <v>152</v>
      </c>
      <c r="AS1114" s="11" t="s">
        <v>164</v>
      </c>
      <c r="AT1114" s="11">
        <v>4</v>
      </c>
      <c r="AU1114" s="11">
        <v>4</v>
      </c>
      <c r="AW1114" s="11" t="s">
        <v>165</v>
      </c>
      <c r="AX1114" s="17"/>
      <c r="AY1114" s="11" t="s">
        <v>3015</v>
      </c>
      <c r="BA1114" s="11" t="s">
        <v>827</v>
      </c>
      <c r="BB1114" s="11" t="s">
        <v>164</v>
      </c>
      <c r="BC1114" s="16">
        <v>4</v>
      </c>
      <c r="BD1114" s="11" t="s">
        <v>5054</v>
      </c>
      <c r="BE1114" s="11" t="s">
        <v>168</v>
      </c>
      <c r="BF1114" s="11" t="s">
        <v>169</v>
      </c>
      <c r="BG1114" s="11" t="s">
        <v>170</v>
      </c>
      <c r="BH1114" s="11" t="s">
        <v>1333</v>
      </c>
      <c r="BI1114" s="11" t="s">
        <v>172</v>
      </c>
      <c r="BJ1114" s="11" t="s">
        <v>173</v>
      </c>
      <c r="BK1114" s="11">
        <v>0</v>
      </c>
      <c r="BL1114" s="11" t="s">
        <v>5068</v>
      </c>
      <c r="BQ1114" s="11" t="s">
        <v>174</v>
      </c>
      <c r="BR1114" s="11" t="s">
        <v>318</v>
      </c>
      <c r="BT1114" s="11" t="s">
        <v>318</v>
      </c>
      <c r="BU1114" s="11" t="s">
        <v>175</v>
      </c>
      <c r="BV1114" s="11" t="s">
        <v>175</v>
      </c>
      <c r="BW1114" s="11" t="s">
        <v>174</v>
      </c>
      <c r="BX1114" s="11" t="s">
        <v>175</v>
      </c>
      <c r="BY1114" s="11" t="s">
        <v>175</v>
      </c>
      <c r="BZ1114" s="11" t="s">
        <v>318</v>
      </c>
      <c r="CA1114" s="11" t="s">
        <v>175</v>
      </c>
      <c r="CB1114" s="11" t="s">
        <v>175</v>
      </c>
      <c r="CC1114" s="11" t="s">
        <v>175</v>
      </c>
      <c r="CD1114" s="11" t="s">
        <v>175</v>
      </c>
      <c r="CE1114" s="11" t="s">
        <v>175</v>
      </c>
      <c r="CF1114" s="14">
        <v>41411</v>
      </c>
      <c r="CG1114" s="14">
        <v>41282</v>
      </c>
    </row>
    <row r="1115" spans="1:85" ht="30" x14ac:dyDescent="0.25">
      <c r="A1115" s="11">
        <v>49</v>
      </c>
      <c r="B1115" s="11" t="s">
        <v>655</v>
      </c>
      <c r="D1115" s="13">
        <v>49.1</v>
      </c>
      <c r="E1115" s="11" t="s">
        <v>545</v>
      </c>
      <c r="F1115" s="11" t="s">
        <v>141</v>
      </c>
      <c r="G1115" s="11" t="s">
        <v>58</v>
      </c>
      <c r="H1115" s="11" t="s">
        <v>355</v>
      </c>
      <c r="I1115" s="11" t="s">
        <v>379</v>
      </c>
      <c r="J1115" s="11" t="s">
        <v>145</v>
      </c>
      <c r="K1115" s="14">
        <v>34608</v>
      </c>
      <c r="L1115" s="11" t="s">
        <v>656</v>
      </c>
      <c r="M1115" s="11">
        <v>431002</v>
      </c>
      <c r="N1115" s="11">
        <v>550577</v>
      </c>
      <c r="O1115" s="11">
        <v>88</v>
      </c>
      <c r="P1115" s="11" t="s">
        <v>216</v>
      </c>
      <c r="Q1115" s="11" t="s">
        <v>657</v>
      </c>
      <c r="R1115" s="11">
        <v>5</v>
      </c>
      <c r="S1115" s="11" t="s">
        <v>162</v>
      </c>
      <c r="T1115" s="11">
        <v>49.99</v>
      </c>
      <c r="U1115" s="11">
        <v>0.01</v>
      </c>
      <c r="V1115" s="11" t="s">
        <v>162</v>
      </c>
      <c r="W1115" s="11">
        <v>1</v>
      </c>
      <c r="X1115" s="11">
        <v>0</v>
      </c>
      <c r="Y1115" s="11">
        <v>0</v>
      </c>
      <c r="Z1115" s="11">
        <v>1</v>
      </c>
      <c r="AA1115" s="11">
        <v>0</v>
      </c>
      <c r="AB1115" s="11">
        <v>0</v>
      </c>
      <c r="AC1115" s="11">
        <v>0</v>
      </c>
      <c r="AD1115" s="11">
        <v>0</v>
      </c>
      <c r="AE1115" s="11">
        <v>0</v>
      </c>
      <c r="AF1115" s="11">
        <v>0</v>
      </c>
      <c r="AG1115" s="11">
        <v>0</v>
      </c>
      <c r="AH1115" s="11">
        <v>1</v>
      </c>
      <c r="AI1115" s="11">
        <v>0</v>
      </c>
      <c r="AJ1115" s="11">
        <v>0</v>
      </c>
      <c r="AK1115" s="11">
        <v>0</v>
      </c>
      <c r="AL1115" s="11">
        <v>0</v>
      </c>
      <c r="AM1115" s="11">
        <v>0</v>
      </c>
      <c r="AN1115" s="11" t="s">
        <v>195</v>
      </c>
      <c r="AO1115" s="11">
        <v>0</v>
      </c>
      <c r="AQ1115" s="11" t="s">
        <v>141</v>
      </c>
      <c r="AR1115" s="11" t="s">
        <v>220</v>
      </c>
      <c r="AS1115" s="11" t="s">
        <v>209</v>
      </c>
      <c r="AT1115" s="11">
        <v>12</v>
      </c>
      <c r="AU1115" s="11">
        <v>12</v>
      </c>
      <c r="AW1115" s="11" t="s">
        <v>165</v>
      </c>
      <c r="AX1115" s="17"/>
      <c r="AY1115" s="11" t="s">
        <v>383</v>
      </c>
      <c r="BA1115" s="11" t="s">
        <v>361</v>
      </c>
      <c r="BB1115" s="11" t="s">
        <v>407</v>
      </c>
      <c r="BD1115" s="11" t="s">
        <v>9</v>
      </c>
      <c r="BE1115" s="11" t="s">
        <v>168</v>
      </c>
      <c r="BF1115" s="11" t="s">
        <v>261</v>
      </c>
      <c r="BG1115" s="11" t="s">
        <v>170</v>
      </c>
      <c r="BH1115" s="11" t="s">
        <v>263</v>
      </c>
      <c r="BI1115" s="11" t="s">
        <v>172</v>
      </c>
      <c r="BJ1115" s="11" t="s">
        <v>173</v>
      </c>
      <c r="BK1115" s="11">
        <v>1</v>
      </c>
      <c r="BM1115" s="11" t="s">
        <v>658</v>
      </c>
      <c r="BT1115" s="11" t="s">
        <v>175</v>
      </c>
      <c r="BU1115" s="11" t="s">
        <v>175</v>
      </c>
      <c r="BV1115" s="11" t="s">
        <v>175</v>
      </c>
      <c r="BW1115" s="11" t="s">
        <v>175</v>
      </c>
      <c r="BX1115" s="11" t="s">
        <v>175</v>
      </c>
      <c r="BY1115" s="11" t="s">
        <v>175</v>
      </c>
      <c r="BZ1115" s="11" t="s">
        <v>175</v>
      </c>
      <c r="CA1115" s="11" t="s">
        <v>175</v>
      </c>
      <c r="CB1115" s="11" t="s">
        <v>175</v>
      </c>
      <c r="CC1115" s="11" t="s">
        <v>175</v>
      </c>
      <c r="CD1115" s="11" t="s">
        <v>175</v>
      </c>
      <c r="CE1115" s="11" t="s">
        <v>175</v>
      </c>
      <c r="CF1115" s="14">
        <v>41411</v>
      </c>
      <c r="CG1115" s="14">
        <v>39884</v>
      </c>
    </row>
    <row r="1116" spans="1:85" ht="30" x14ac:dyDescent="0.25">
      <c r="A1116" s="11">
        <v>49</v>
      </c>
      <c r="B1116" s="11" t="s">
        <v>655</v>
      </c>
      <c r="D1116" s="13">
        <v>49.2</v>
      </c>
      <c r="E1116" s="11" t="s">
        <v>279</v>
      </c>
      <c r="F1116" s="11" t="s">
        <v>141</v>
      </c>
      <c r="G1116" s="11" t="s">
        <v>58</v>
      </c>
      <c r="H1116" s="11" t="s">
        <v>355</v>
      </c>
      <c r="I1116" s="11" t="s">
        <v>379</v>
      </c>
      <c r="J1116" s="11" t="s">
        <v>145</v>
      </c>
      <c r="K1116" s="14">
        <v>34608</v>
      </c>
      <c r="M1116" s="11">
        <v>431010</v>
      </c>
      <c r="N1116" s="11">
        <v>550830</v>
      </c>
      <c r="O1116" s="11">
        <v>88</v>
      </c>
      <c r="P1116" s="11" t="s">
        <v>216</v>
      </c>
      <c r="Q1116" s="11" t="s">
        <v>659</v>
      </c>
      <c r="R1116" s="11">
        <v>20</v>
      </c>
      <c r="S1116" s="11" t="s">
        <v>149</v>
      </c>
      <c r="T1116" s="11">
        <v>35</v>
      </c>
      <c r="U1116" s="11">
        <v>5</v>
      </c>
      <c r="V1116" s="11" t="s">
        <v>150</v>
      </c>
      <c r="W1116" s="11">
        <v>1</v>
      </c>
      <c r="X1116" s="11">
        <v>0</v>
      </c>
      <c r="Y1116" s="11">
        <v>0</v>
      </c>
      <c r="Z1116" s="11">
        <v>0</v>
      </c>
      <c r="AA1116" s="11">
        <v>0</v>
      </c>
      <c r="AB1116" s="11">
        <v>0</v>
      </c>
      <c r="AC1116" s="11">
        <v>0</v>
      </c>
      <c r="AD1116" s="11">
        <v>1</v>
      </c>
      <c r="AE1116" s="11">
        <v>0</v>
      </c>
      <c r="AF1116" s="11">
        <v>0</v>
      </c>
      <c r="AG1116" s="11">
        <v>0</v>
      </c>
      <c r="AH1116" s="11">
        <v>0</v>
      </c>
      <c r="AI1116" s="11">
        <v>0</v>
      </c>
      <c r="AJ1116" s="11">
        <v>0</v>
      </c>
      <c r="AK1116" s="11">
        <v>0</v>
      </c>
      <c r="AL1116" s="11">
        <v>0</v>
      </c>
      <c r="AM1116" s="11">
        <v>0</v>
      </c>
      <c r="AN1116" s="11" t="s">
        <v>434</v>
      </c>
      <c r="AO1116" s="11">
        <v>0</v>
      </c>
      <c r="AQ1116" s="11" t="s">
        <v>141</v>
      </c>
      <c r="AR1116" s="11" t="s">
        <v>220</v>
      </c>
      <c r="AS1116" s="11" t="s">
        <v>209</v>
      </c>
      <c r="AT1116" s="11">
        <v>12</v>
      </c>
      <c r="AU1116" s="11">
        <v>0</v>
      </c>
      <c r="AX1116" s="17"/>
      <c r="CF1116" s="14">
        <v>41411</v>
      </c>
      <c r="CG1116" s="14">
        <v>39881</v>
      </c>
    </row>
    <row r="1117" spans="1:85" ht="30" x14ac:dyDescent="0.25">
      <c r="A1117" s="11">
        <v>173</v>
      </c>
      <c r="B1117" s="11" t="s">
        <v>1452</v>
      </c>
      <c r="D1117" s="13">
        <v>173.1</v>
      </c>
      <c r="E1117" s="11" t="s">
        <v>24</v>
      </c>
      <c r="F1117" s="11" t="s">
        <v>505</v>
      </c>
      <c r="G1117" s="11" t="s">
        <v>429</v>
      </c>
      <c r="H1117" s="11" t="s">
        <v>35</v>
      </c>
      <c r="I1117" s="11" t="s">
        <v>144</v>
      </c>
      <c r="J1117" s="11" t="s">
        <v>145</v>
      </c>
      <c r="K1117" s="14">
        <v>35462</v>
      </c>
      <c r="L1117" s="11" t="s">
        <v>1453</v>
      </c>
      <c r="M1117" s="11">
        <v>317435</v>
      </c>
      <c r="N1117" s="11">
        <v>693036</v>
      </c>
      <c r="O1117" s="11">
        <v>58</v>
      </c>
      <c r="P1117" s="11" t="s">
        <v>695</v>
      </c>
      <c r="Q1117" s="11" t="s">
        <v>1454</v>
      </c>
      <c r="R1117" s="11">
        <v>20</v>
      </c>
      <c r="S1117" s="11" t="s">
        <v>162</v>
      </c>
      <c r="T1117" s="11">
        <v>0</v>
      </c>
      <c r="U1117" s="11">
        <v>20</v>
      </c>
      <c r="W1117" s="11">
        <v>0</v>
      </c>
      <c r="X1117" s="11">
        <v>0</v>
      </c>
      <c r="Y1117" s="11">
        <v>0</v>
      </c>
      <c r="Z1117" s="11">
        <v>0</v>
      </c>
      <c r="AA1117" s="11">
        <v>0</v>
      </c>
      <c r="AB1117" s="11">
        <v>0</v>
      </c>
      <c r="AC1117" s="11">
        <v>0</v>
      </c>
      <c r="AD1117" s="11">
        <v>0</v>
      </c>
      <c r="AE1117" s="11">
        <v>0</v>
      </c>
      <c r="AF1117" s="11">
        <v>0</v>
      </c>
      <c r="AG1117" s="11">
        <v>0</v>
      </c>
      <c r="AH1117" s="11">
        <v>0</v>
      </c>
      <c r="AI1117" s="11">
        <v>0</v>
      </c>
      <c r="AJ1117" s="11">
        <v>1</v>
      </c>
      <c r="AK1117" s="11">
        <v>0</v>
      </c>
      <c r="AL1117" s="11">
        <v>0</v>
      </c>
      <c r="AM1117" s="11">
        <v>0</v>
      </c>
      <c r="AN1117" s="11" t="s">
        <v>151</v>
      </c>
      <c r="AO1117" s="11">
        <v>0</v>
      </c>
      <c r="AQ1117" s="11" t="s">
        <v>141</v>
      </c>
      <c r="AR1117" s="11" t="s">
        <v>220</v>
      </c>
      <c r="AS1117" s="11" t="s">
        <v>407</v>
      </c>
      <c r="AT1117" s="11">
        <v>0</v>
      </c>
      <c r="AU1117" s="11">
        <v>0</v>
      </c>
      <c r="AX1117" s="17"/>
      <c r="CF1117" s="14">
        <v>41411</v>
      </c>
      <c r="CG1117" s="14">
        <v>39156</v>
      </c>
    </row>
    <row r="1118" spans="1:85" ht="30" x14ac:dyDescent="0.25">
      <c r="A1118" s="11">
        <v>548</v>
      </c>
      <c r="B1118" s="11" t="s">
        <v>4317</v>
      </c>
      <c r="D1118" s="13">
        <v>548.1</v>
      </c>
      <c r="E1118" s="11" t="s">
        <v>266</v>
      </c>
      <c r="F1118" s="11" t="s">
        <v>141</v>
      </c>
      <c r="G1118" s="11" t="s">
        <v>157</v>
      </c>
      <c r="H1118" s="11" t="s">
        <v>245</v>
      </c>
      <c r="I1118" s="11" t="s">
        <v>141</v>
      </c>
      <c r="J1118" s="11" t="s">
        <v>1232</v>
      </c>
      <c r="K1118" s="14">
        <v>37264</v>
      </c>
      <c r="L1118" s="11" t="s">
        <v>4318</v>
      </c>
      <c r="M1118" s="11">
        <v>439913</v>
      </c>
      <c r="N1118" s="11">
        <v>401910</v>
      </c>
      <c r="O1118" s="11">
        <v>111</v>
      </c>
      <c r="P1118" s="11" t="s">
        <v>160</v>
      </c>
      <c r="Q1118" s="11" t="s">
        <v>4319</v>
      </c>
      <c r="R1118" s="11">
        <v>20</v>
      </c>
      <c r="S1118" s="11" t="s">
        <v>162</v>
      </c>
      <c r="T1118" s="11">
        <v>45.7</v>
      </c>
      <c r="U1118" s="11">
        <v>0.1</v>
      </c>
      <c r="V1118" s="11" t="s">
        <v>162</v>
      </c>
      <c r="W1118" s="11">
        <v>1</v>
      </c>
      <c r="X1118" s="11">
        <v>0</v>
      </c>
      <c r="Y1118" s="11">
        <v>0</v>
      </c>
      <c r="Z1118" s="11">
        <v>1</v>
      </c>
      <c r="AA1118" s="11">
        <v>0</v>
      </c>
      <c r="AB1118" s="11">
        <v>0</v>
      </c>
      <c r="AC1118" s="11">
        <v>0</v>
      </c>
      <c r="AD1118" s="11">
        <v>0</v>
      </c>
      <c r="AE1118" s="11">
        <v>0</v>
      </c>
      <c r="AF1118" s="11">
        <v>0</v>
      </c>
      <c r="AG1118" s="11">
        <v>0</v>
      </c>
      <c r="AH1118" s="11">
        <v>1</v>
      </c>
      <c r="AI1118" s="11">
        <v>0</v>
      </c>
      <c r="AJ1118" s="11">
        <v>0</v>
      </c>
      <c r="AK1118" s="11">
        <v>0</v>
      </c>
      <c r="AL1118" s="11">
        <v>0</v>
      </c>
      <c r="AM1118" s="11">
        <v>0</v>
      </c>
      <c r="AN1118" s="11" t="s">
        <v>195</v>
      </c>
      <c r="AO1118" s="11">
        <v>0</v>
      </c>
      <c r="AQ1118" s="11" t="s">
        <v>141</v>
      </c>
      <c r="AR1118" s="11" t="s">
        <v>152</v>
      </c>
      <c r="AS1118" s="11" t="s">
        <v>153</v>
      </c>
      <c r="AT1118" s="11">
        <v>2</v>
      </c>
      <c r="AU1118" s="11">
        <v>2</v>
      </c>
      <c r="AX1118" s="17"/>
      <c r="CF1118" s="14">
        <v>41411</v>
      </c>
      <c r="CG1118" s="14">
        <v>39881</v>
      </c>
    </row>
    <row r="1119" spans="1:85" ht="75" x14ac:dyDescent="0.25">
      <c r="A1119" s="11">
        <v>309</v>
      </c>
      <c r="B1119" s="11" t="s">
        <v>2558</v>
      </c>
      <c r="D1119" s="13">
        <v>309.10000000000002</v>
      </c>
      <c r="E1119" s="11" t="s">
        <v>2559</v>
      </c>
      <c r="F1119" s="11" t="s">
        <v>141</v>
      </c>
      <c r="G1119" s="11" t="s">
        <v>157</v>
      </c>
      <c r="H1119" s="11" t="s">
        <v>245</v>
      </c>
      <c r="I1119" s="11" t="s">
        <v>141</v>
      </c>
      <c r="J1119" s="11" t="s">
        <v>2447</v>
      </c>
      <c r="K1119" s="14">
        <v>36969</v>
      </c>
      <c r="M1119" s="11">
        <v>438341</v>
      </c>
      <c r="N1119" s="11">
        <v>407249</v>
      </c>
      <c r="O1119" s="11">
        <v>111</v>
      </c>
      <c r="P1119" s="11" t="s">
        <v>160</v>
      </c>
      <c r="Q1119" s="11" t="s">
        <v>2560</v>
      </c>
      <c r="R1119" s="11">
        <v>10</v>
      </c>
      <c r="S1119" s="11" t="s">
        <v>211</v>
      </c>
      <c r="T1119" s="11">
        <v>61</v>
      </c>
      <c r="U1119" s="11">
        <v>1</v>
      </c>
      <c r="V1119" s="11" t="s">
        <v>231</v>
      </c>
      <c r="W1119" s="11">
        <v>1</v>
      </c>
      <c r="X1119" s="11">
        <v>0</v>
      </c>
      <c r="Y1119" s="11">
        <v>0</v>
      </c>
      <c r="Z1119" s="11">
        <v>1</v>
      </c>
      <c r="AA1119" s="11">
        <v>0</v>
      </c>
      <c r="AB1119" s="11">
        <v>0</v>
      </c>
      <c r="AC1119" s="11">
        <v>0</v>
      </c>
      <c r="AD1119" s="11">
        <v>0</v>
      </c>
      <c r="AE1119" s="11">
        <v>0</v>
      </c>
      <c r="AF1119" s="11">
        <v>0</v>
      </c>
      <c r="AG1119" s="11">
        <v>0</v>
      </c>
      <c r="AH1119" s="11">
        <v>1</v>
      </c>
      <c r="AI1119" s="11">
        <v>0</v>
      </c>
      <c r="AJ1119" s="11">
        <v>0</v>
      </c>
      <c r="AK1119" s="11">
        <v>0</v>
      </c>
      <c r="AL1119" s="11">
        <v>0</v>
      </c>
      <c r="AM1119" s="11">
        <v>0</v>
      </c>
      <c r="AN1119" s="11" t="s">
        <v>195</v>
      </c>
      <c r="AO1119" s="11">
        <v>0</v>
      </c>
      <c r="AQ1119" s="11" t="s">
        <v>141</v>
      </c>
      <c r="AR1119" s="11" t="s">
        <v>152</v>
      </c>
      <c r="AS1119" s="11" t="s">
        <v>209</v>
      </c>
      <c r="AT1119" s="11">
        <v>12</v>
      </c>
      <c r="AU1119" s="11">
        <v>12</v>
      </c>
      <c r="AX1119" s="17"/>
      <c r="CF1119" s="14">
        <v>41411</v>
      </c>
    </row>
    <row r="1120" spans="1:85" ht="45" x14ac:dyDescent="0.25">
      <c r="A1120" s="11">
        <v>397</v>
      </c>
      <c r="B1120" s="11" t="s">
        <v>3224</v>
      </c>
      <c r="D1120" s="13">
        <v>397.1</v>
      </c>
      <c r="E1120" s="11" t="s">
        <v>234</v>
      </c>
      <c r="F1120" s="11" t="s">
        <v>141</v>
      </c>
      <c r="G1120" s="11" t="s">
        <v>226</v>
      </c>
      <c r="H1120" s="11" t="s">
        <v>390</v>
      </c>
      <c r="I1120" s="11" t="s">
        <v>141</v>
      </c>
      <c r="J1120" s="11" t="s">
        <v>1232</v>
      </c>
      <c r="K1120" s="14">
        <v>36373</v>
      </c>
      <c r="L1120" s="11" t="s">
        <v>3225</v>
      </c>
      <c r="M1120" s="11">
        <v>356317</v>
      </c>
      <c r="N1120" s="11">
        <v>396080</v>
      </c>
      <c r="O1120" s="11">
        <v>108</v>
      </c>
      <c r="P1120" s="11" t="s">
        <v>372</v>
      </c>
      <c r="Q1120" s="11" t="s">
        <v>3226</v>
      </c>
      <c r="R1120" s="11">
        <v>5</v>
      </c>
      <c r="S1120" s="11" t="s">
        <v>162</v>
      </c>
      <c r="T1120" s="11">
        <v>41</v>
      </c>
      <c r="U1120" s="11">
        <v>5</v>
      </c>
      <c r="V1120" s="11" t="s">
        <v>150</v>
      </c>
      <c r="W1120" s="11">
        <v>1</v>
      </c>
      <c r="X1120" s="11">
        <v>0</v>
      </c>
      <c r="Y1120" s="11">
        <v>0</v>
      </c>
      <c r="Z1120" s="11">
        <v>0</v>
      </c>
      <c r="AA1120" s="11">
        <v>0</v>
      </c>
      <c r="AB1120" s="11">
        <v>0</v>
      </c>
      <c r="AC1120" s="11">
        <v>0</v>
      </c>
      <c r="AD1120" s="11">
        <v>0</v>
      </c>
      <c r="AE1120" s="11">
        <v>0</v>
      </c>
      <c r="AF1120" s="11">
        <v>0</v>
      </c>
      <c r="AG1120" s="11">
        <v>0</v>
      </c>
      <c r="AH1120" s="11">
        <v>0</v>
      </c>
      <c r="AI1120" s="11">
        <v>0</v>
      </c>
      <c r="AJ1120" s="11">
        <v>1</v>
      </c>
      <c r="AK1120" s="11">
        <v>0</v>
      </c>
      <c r="AL1120" s="11">
        <v>0</v>
      </c>
      <c r="AM1120" s="11">
        <v>0</v>
      </c>
      <c r="AN1120" s="11" t="s">
        <v>151</v>
      </c>
      <c r="AO1120" s="11">
        <v>0</v>
      </c>
      <c r="AQ1120" s="11" t="s">
        <v>141</v>
      </c>
      <c r="AR1120" s="11" t="s">
        <v>152</v>
      </c>
      <c r="AS1120" s="11" t="s">
        <v>164</v>
      </c>
      <c r="AT1120" s="11">
        <v>4</v>
      </c>
      <c r="AU1120" s="11">
        <v>4</v>
      </c>
      <c r="AX1120" s="17"/>
      <c r="CF1120" s="14">
        <v>41411</v>
      </c>
    </row>
    <row r="1121" spans="1:85" ht="45" x14ac:dyDescent="0.25">
      <c r="A1121" s="11">
        <v>397</v>
      </c>
      <c r="B1121" s="11" t="s">
        <v>3224</v>
      </c>
      <c r="D1121" s="13">
        <v>397.2</v>
      </c>
      <c r="E1121" s="11" t="s">
        <v>225</v>
      </c>
      <c r="F1121" s="11" t="s">
        <v>141</v>
      </c>
      <c r="G1121" s="11" t="s">
        <v>226</v>
      </c>
      <c r="H1121" s="11" t="s">
        <v>390</v>
      </c>
      <c r="I1121" s="11" t="s">
        <v>141</v>
      </c>
      <c r="J1121" s="11" t="s">
        <v>1232</v>
      </c>
      <c r="K1121" s="14">
        <v>36373</v>
      </c>
      <c r="L1121" s="11" t="s">
        <v>3227</v>
      </c>
      <c r="M1121" s="11">
        <v>356268</v>
      </c>
      <c r="N1121" s="11">
        <v>396048</v>
      </c>
      <c r="O1121" s="11">
        <v>108</v>
      </c>
      <c r="P1121" s="11" t="s">
        <v>372</v>
      </c>
      <c r="Q1121" s="11" t="s">
        <v>3228</v>
      </c>
      <c r="R1121" s="11">
        <v>5</v>
      </c>
      <c r="S1121" s="11" t="s">
        <v>162</v>
      </c>
      <c r="T1121" s="11">
        <v>41</v>
      </c>
      <c r="U1121" s="11">
        <v>5</v>
      </c>
      <c r="V1121" s="11" t="s">
        <v>150</v>
      </c>
      <c r="W1121" s="11">
        <v>1</v>
      </c>
      <c r="X1121" s="11">
        <v>0</v>
      </c>
      <c r="Y1121" s="11">
        <v>0</v>
      </c>
      <c r="Z1121" s="11">
        <v>1</v>
      </c>
      <c r="AA1121" s="11">
        <v>0</v>
      </c>
      <c r="AB1121" s="11">
        <v>0</v>
      </c>
      <c r="AC1121" s="11">
        <v>0</v>
      </c>
      <c r="AD1121" s="11">
        <v>0</v>
      </c>
      <c r="AE1121" s="11">
        <v>0</v>
      </c>
      <c r="AF1121" s="11">
        <v>0</v>
      </c>
      <c r="AG1121" s="11">
        <v>0</v>
      </c>
      <c r="AH1121" s="11">
        <v>0</v>
      </c>
      <c r="AI1121" s="11">
        <v>0</v>
      </c>
      <c r="AJ1121" s="11">
        <v>0</v>
      </c>
      <c r="AK1121" s="11">
        <v>0</v>
      </c>
      <c r="AL1121" s="11">
        <v>0</v>
      </c>
      <c r="AM1121" s="11">
        <v>0</v>
      </c>
      <c r="AN1121" s="11" t="s">
        <v>308</v>
      </c>
      <c r="AO1121" s="11">
        <v>0</v>
      </c>
      <c r="AQ1121" s="11" t="s">
        <v>141</v>
      </c>
      <c r="AR1121" s="11" t="s">
        <v>152</v>
      </c>
      <c r="AS1121" s="11" t="s">
        <v>164</v>
      </c>
      <c r="AT1121" s="11">
        <v>4</v>
      </c>
      <c r="AU1121" s="11">
        <v>0</v>
      </c>
      <c r="AX1121" s="17"/>
      <c r="CF1121" s="14">
        <v>41411</v>
      </c>
    </row>
    <row r="1122" spans="1:85" ht="45" x14ac:dyDescent="0.25">
      <c r="A1122" s="11">
        <v>397</v>
      </c>
      <c r="B1122" s="11" t="s">
        <v>3224</v>
      </c>
      <c r="D1122" s="13">
        <v>397.3</v>
      </c>
      <c r="E1122" s="11" t="s">
        <v>266</v>
      </c>
      <c r="F1122" s="11" t="s">
        <v>141</v>
      </c>
      <c r="G1122" s="11" t="s">
        <v>226</v>
      </c>
      <c r="H1122" s="11" t="s">
        <v>390</v>
      </c>
      <c r="I1122" s="11" t="s">
        <v>141</v>
      </c>
      <c r="J1122" s="11" t="s">
        <v>1232</v>
      </c>
      <c r="K1122" s="14">
        <v>36373</v>
      </c>
      <c r="L1122" s="11" t="s">
        <v>3229</v>
      </c>
      <c r="M1122" s="11">
        <v>356311</v>
      </c>
      <c r="N1122" s="11">
        <v>396024</v>
      </c>
      <c r="O1122" s="11">
        <v>108</v>
      </c>
      <c r="P1122" s="11" t="s">
        <v>372</v>
      </c>
      <c r="Q1122" s="11" t="s">
        <v>3230</v>
      </c>
      <c r="R1122" s="11">
        <v>5</v>
      </c>
      <c r="S1122" s="11" t="s">
        <v>162</v>
      </c>
      <c r="T1122" s="11">
        <v>41</v>
      </c>
      <c r="U1122" s="11">
        <v>5</v>
      </c>
      <c r="V1122" s="11" t="s">
        <v>150</v>
      </c>
      <c r="W1122" s="11">
        <v>1</v>
      </c>
      <c r="X1122" s="11">
        <v>0</v>
      </c>
      <c r="Y1122" s="11">
        <v>0</v>
      </c>
      <c r="Z1122" s="11">
        <v>0</v>
      </c>
      <c r="AA1122" s="11">
        <v>0</v>
      </c>
      <c r="AB1122" s="11">
        <v>0</v>
      </c>
      <c r="AC1122" s="11">
        <v>0</v>
      </c>
      <c r="AD1122" s="11">
        <v>0</v>
      </c>
      <c r="AE1122" s="11">
        <v>0</v>
      </c>
      <c r="AF1122" s="11">
        <v>0</v>
      </c>
      <c r="AG1122" s="11">
        <v>0</v>
      </c>
      <c r="AH1122" s="11">
        <v>0</v>
      </c>
      <c r="AI1122" s="11">
        <v>0</v>
      </c>
      <c r="AJ1122" s="11">
        <v>0</v>
      </c>
      <c r="AK1122" s="11">
        <v>1</v>
      </c>
      <c r="AL1122" s="11">
        <v>0</v>
      </c>
      <c r="AM1122" s="11">
        <v>0</v>
      </c>
      <c r="AN1122" s="11" t="s">
        <v>1904</v>
      </c>
      <c r="AO1122" s="11">
        <v>0</v>
      </c>
      <c r="AQ1122" s="11" t="s">
        <v>141</v>
      </c>
      <c r="AR1122" s="11" t="s">
        <v>152</v>
      </c>
      <c r="AS1122" s="11" t="s">
        <v>164</v>
      </c>
      <c r="AT1122" s="11">
        <v>4</v>
      </c>
      <c r="AU1122" s="11">
        <v>0</v>
      </c>
      <c r="AX1122" s="17"/>
      <c r="CF1122" s="14">
        <v>41411</v>
      </c>
    </row>
    <row r="1123" spans="1:85" ht="30" x14ac:dyDescent="0.25">
      <c r="A1123" s="11">
        <v>708</v>
      </c>
      <c r="B1123" s="11" t="s">
        <v>23</v>
      </c>
      <c r="C1123" s="11" t="s">
        <v>5287</v>
      </c>
      <c r="D1123" s="13">
        <v>708.1</v>
      </c>
      <c r="E1123" s="11" t="s">
        <v>234</v>
      </c>
      <c r="F1123" s="11" t="s">
        <v>141</v>
      </c>
      <c r="G1123" s="11" t="s">
        <v>58</v>
      </c>
      <c r="H1123" s="11" t="s">
        <v>214</v>
      </c>
      <c r="I1123" s="11" t="s">
        <v>141</v>
      </c>
      <c r="J1123" s="11" t="s">
        <v>1232</v>
      </c>
      <c r="K1123" s="14">
        <v>38737</v>
      </c>
      <c r="L1123" s="11" t="s">
        <v>5290</v>
      </c>
      <c r="M1123" s="11">
        <v>429829</v>
      </c>
      <c r="N1123" s="11">
        <v>590469</v>
      </c>
      <c r="O1123" s="11">
        <v>81</v>
      </c>
      <c r="P1123" s="11" t="s">
        <v>216</v>
      </c>
      <c r="Q1123" s="11" t="s">
        <v>5291</v>
      </c>
      <c r="R1123" s="11">
        <v>5</v>
      </c>
      <c r="S1123" s="11" t="s">
        <v>162</v>
      </c>
      <c r="T1123" s="11">
        <v>15.6</v>
      </c>
      <c r="U1123" s="11">
        <v>0.1</v>
      </c>
      <c r="V1123" s="11" t="s">
        <v>162</v>
      </c>
      <c r="W1123" s="11">
        <v>1</v>
      </c>
      <c r="X1123" s="11">
        <v>0</v>
      </c>
      <c r="Y1123" s="11">
        <v>0</v>
      </c>
      <c r="Z1123" s="11">
        <v>1</v>
      </c>
      <c r="AA1123" s="11">
        <v>0</v>
      </c>
      <c r="AB1123" s="11">
        <v>0</v>
      </c>
      <c r="AC1123" s="11">
        <v>0</v>
      </c>
      <c r="AD1123" s="11">
        <v>0</v>
      </c>
      <c r="AE1123" s="11">
        <v>0</v>
      </c>
      <c r="AF1123" s="11">
        <v>0</v>
      </c>
      <c r="AG1123" s="11">
        <v>0</v>
      </c>
      <c r="AH1123" s="11">
        <v>1</v>
      </c>
      <c r="AI1123" s="11">
        <v>0</v>
      </c>
      <c r="AJ1123" s="11">
        <v>0</v>
      </c>
      <c r="AK1123" s="11">
        <v>0</v>
      </c>
      <c r="AL1123" s="11">
        <v>0</v>
      </c>
      <c r="AM1123" s="11">
        <v>0</v>
      </c>
      <c r="AN1123" s="11" t="s">
        <v>195</v>
      </c>
      <c r="AO1123" s="11">
        <v>0</v>
      </c>
      <c r="AQ1123" s="11" t="s">
        <v>141</v>
      </c>
      <c r="AS1123" s="11" t="s">
        <v>209</v>
      </c>
      <c r="AT1123" s="11">
        <v>12</v>
      </c>
      <c r="AU1123" s="11">
        <v>12</v>
      </c>
      <c r="AW1123" s="11" t="s">
        <v>165</v>
      </c>
      <c r="AX1123" s="17"/>
      <c r="AY1123" s="11" t="s">
        <v>5292</v>
      </c>
      <c r="AZ1123" s="11" t="s">
        <v>5293</v>
      </c>
      <c r="BA1123" s="11" t="s">
        <v>10</v>
      </c>
      <c r="BB1123" s="11" t="s">
        <v>3265</v>
      </c>
      <c r="BD1123" s="11" t="s">
        <v>1664</v>
      </c>
      <c r="BE1123" s="11" t="s">
        <v>168</v>
      </c>
      <c r="BF1123" s="11" t="s">
        <v>261</v>
      </c>
      <c r="BG1123" s="11" t="s">
        <v>261</v>
      </c>
      <c r="BH1123" s="11" t="s">
        <v>1333</v>
      </c>
      <c r="BI1123" s="11" t="s">
        <v>172</v>
      </c>
      <c r="BJ1123" s="11" t="s">
        <v>173</v>
      </c>
      <c r="BK1123" s="11">
        <v>0</v>
      </c>
      <c r="BL1123" s="11" t="s">
        <v>5294</v>
      </c>
      <c r="BP1123" s="11" t="s">
        <v>318</v>
      </c>
      <c r="BT1123" s="11">
        <v>0</v>
      </c>
      <c r="BU1123" s="11">
        <v>0</v>
      </c>
      <c r="BV1123" s="11">
        <v>0</v>
      </c>
      <c r="BW1123" s="11">
        <v>0</v>
      </c>
      <c r="BX1123" s="11">
        <v>0</v>
      </c>
      <c r="BY1123" s="11">
        <v>0</v>
      </c>
      <c r="BZ1123" s="11">
        <v>0</v>
      </c>
      <c r="CA1123" s="11">
        <v>0</v>
      </c>
      <c r="CB1123" s="11">
        <v>0</v>
      </c>
      <c r="CC1123" s="11">
        <v>0</v>
      </c>
      <c r="CD1123" s="11">
        <v>0</v>
      </c>
      <c r="CE1123" s="11">
        <v>0</v>
      </c>
      <c r="CF1123" s="14">
        <v>41411</v>
      </c>
      <c r="CG1123" s="14">
        <v>41282</v>
      </c>
    </row>
    <row r="1124" spans="1:85" s="18" customFormat="1" x14ac:dyDescent="0.25">
      <c r="A1124" s="71">
        <v>708</v>
      </c>
      <c r="B1124" s="72" t="s">
        <v>23</v>
      </c>
      <c r="C1124" s="11" t="s">
        <v>5287</v>
      </c>
      <c r="D1124" s="71">
        <v>708.2</v>
      </c>
      <c r="E1124" s="73" t="s">
        <v>5295</v>
      </c>
      <c r="F1124" s="64" t="s">
        <v>141</v>
      </c>
      <c r="G1124" s="73" t="s">
        <v>58</v>
      </c>
      <c r="H1124" s="73" t="s">
        <v>214</v>
      </c>
      <c r="I1124" s="64" t="s">
        <v>141</v>
      </c>
      <c r="J1124" s="11"/>
      <c r="K1124" s="14"/>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7"/>
      <c r="AY1124" s="11"/>
      <c r="AZ1124" s="11"/>
      <c r="BA1124" s="11"/>
      <c r="BB1124" s="11"/>
      <c r="BC1124" s="16"/>
      <c r="BD1124" s="11"/>
      <c r="BE1124" s="11"/>
      <c r="BF1124" s="11"/>
      <c r="BG1124" s="11"/>
      <c r="BH1124" s="11"/>
      <c r="BI1124" s="11"/>
      <c r="BJ1124" s="11"/>
      <c r="BK1124" s="11"/>
      <c r="BL1124" s="11"/>
      <c r="BM1124" s="11"/>
      <c r="BN1124" s="11"/>
      <c r="BO1124" s="11"/>
      <c r="BP1124" s="11"/>
      <c r="BQ1124" s="11"/>
      <c r="BR1124" s="11"/>
      <c r="BS1124" s="11"/>
      <c r="BT1124" s="11"/>
      <c r="BU1124" s="11"/>
      <c r="BV1124" s="11"/>
      <c r="BW1124" s="11"/>
      <c r="BX1124" s="11"/>
      <c r="BY1124" s="11"/>
      <c r="BZ1124" s="11"/>
      <c r="CA1124" s="11"/>
      <c r="CB1124" s="11"/>
      <c r="CC1124" s="11"/>
      <c r="CD1124" s="11"/>
      <c r="CE1124" s="11"/>
      <c r="CF1124" s="14"/>
      <c r="CG1124" s="14"/>
    </row>
    <row r="1125" spans="1:85" s="18" customFormat="1" x14ac:dyDescent="0.25">
      <c r="A1125" s="71">
        <v>708</v>
      </c>
      <c r="B1125" s="72" t="s">
        <v>23</v>
      </c>
      <c r="C1125" s="11" t="s">
        <v>5287</v>
      </c>
      <c r="D1125" s="71">
        <v>708.3</v>
      </c>
      <c r="E1125" s="73" t="s">
        <v>5296</v>
      </c>
      <c r="F1125" s="64" t="s">
        <v>141</v>
      </c>
      <c r="G1125" s="73" t="s">
        <v>58</v>
      </c>
      <c r="H1125" s="73" t="s">
        <v>214</v>
      </c>
      <c r="I1125" s="64" t="s">
        <v>141</v>
      </c>
      <c r="J1125" s="11"/>
      <c r="K1125" s="14"/>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7"/>
      <c r="AY1125" s="11"/>
      <c r="AZ1125" s="11"/>
      <c r="BA1125" s="11"/>
      <c r="BB1125" s="11"/>
      <c r="BC1125" s="16"/>
      <c r="BD1125" s="11"/>
      <c r="BE1125" s="11"/>
      <c r="BF1125" s="11"/>
      <c r="BG1125" s="11"/>
      <c r="BH1125" s="11"/>
      <c r="BI1125" s="11"/>
      <c r="BJ1125" s="11"/>
      <c r="BK1125" s="11"/>
      <c r="BL1125" s="11"/>
      <c r="BM1125" s="11"/>
      <c r="BN1125" s="11"/>
      <c r="BO1125" s="11"/>
      <c r="BP1125" s="11"/>
      <c r="BQ1125" s="11"/>
      <c r="BR1125" s="11"/>
      <c r="BS1125" s="11"/>
      <c r="BT1125" s="11"/>
      <c r="BU1125" s="11"/>
      <c r="BV1125" s="11"/>
      <c r="BW1125" s="11"/>
      <c r="BX1125" s="11"/>
      <c r="BY1125" s="11"/>
      <c r="BZ1125" s="11"/>
      <c r="CA1125" s="11"/>
      <c r="CB1125" s="11"/>
      <c r="CC1125" s="11"/>
      <c r="CD1125" s="11"/>
      <c r="CE1125" s="11"/>
      <c r="CF1125" s="14"/>
      <c r="CG1125" s="14"/>
    </row>
    <row r="1126" spans="1:85" x14ac:dyDescent="0.25">
      <c r="A1126" s="71">
        <v>708</v>
      </c>
      <c r="B1126" s="72" t="s">
        <v>23</v>
      </c>
      <c r="C1126" s="11" t="s">
        <v>5287</v>
      </c>
      <c r="D1126" s="71">
        <v>708.4</v>
      </c>
      <c r="E1126" s="73" t="s">
        <v>5297</v>
      </c>
      <c r="F1126" s="64" t="s">
        <v>141</v>
      </c>
      <c r="G1126" s="73" t="s">
        <v>58</v>
      </c>
      <c r="H1126" s="73" t="s">
        <v>214</v>
      </c>
      <c r="I1126" s="64" t="s">
        <v>141</v>
      </c>
      <c r="O1126" s="11"/>
      <c r="AX1126" s="17"/>
    </row>
    <row r="1127" spans="1:85" x14ac:dyDescent="0.25">
      <c r="A1127" s="71">
        <v>708</v>
      </c>
      <c r="B1127" s="72" t="s">
        <v>23</v>
      </c>
      <c r="C1127" s="11" t="s">
        <v>5287</v>
      </c>
      <c r="D1127" s="71">
        <v>708.5</v>
      </c>
      <c r="E1127" s="73" t="s">
        <v>5298</v>
      </c>
      <c r="F1127" s="64" t="s">
        <v>141</v>
      </c>
      <c r="G1127" s="73" t="s">
        <v>58</v>
      </c>
      <c r="H1127" s="73" t="s">
        <v>214</v>
      </c>
      <c r="I1127" s="64" t="s">
        <v>141</v>
      </c>
      <c r="O1127" s="11"/>
      <c r="AX1127" s="17"/>
    </row>
    <row r="1128" spans="1:85" x14ac:dyDescent="0.25">
      <c r="A1128" s="71">
        <v>708</v>
      </c>
      <c r="B1128" s="72" t="s">
        <v>23</v>
      </c>
      <c r="C1128" s="11" t="s">
        <v>5287</v>
      </c>
      <c r="D1128" s="71">
        <v>708.6</v>
      </c>
      <c r="E1128" s="73" t="s">
        <v>5299</v>
      </c>
      <c r="F1128" s="64" t="s">
        <v>141</v>
      </c>
      <c r="G1128" s="73" t="s">
        <v>58</v>
      </c>
      <c r="H1128" s="73" t="s">
        <v>214</v>
      </c>
      <c r="I1128" s="64" t="s">
        <v>141</v>
      </c>
      <c r="O1128" s="11"/>
      <c r="AX1128" s="17"/>
    </row>
    <row r="1129" spans="1:85" x14ac:dyDescent="0.25">
      <c r="A1129" s="71">
        <v>708</v>
      </c>
      <c r="B1129" s="72" t="s">
        <v>23</v>
      </c>
      <c r="C1129" s="11" t="s">
        <v>5287</v>
      </c>
      <c r="D1129" s="71">
        <v>708.7</v>
      </c>
      <c r="E1129" s="73" t="s">
        <v>5300</v>
      </c>
      <c r="F1129" s="64" t="s">
        <v>141</v>
      </c>
      <c r="G1129" s="73" t="s">
        <v>58</v>
      </c>
      <c r="H1129" s="73" t="s">
        <v>214</v>
      </c>
      <c r="I1129" s="64" t="s">
        <v>141</v>
      </c>
    </row>
    <row r="1130" spans="1:85" ht="45" x14ac:dyDescent="0.25">
      <c r="A1130" s="11">
        <v>116</v>
      </c>
      <c r="B1130" s="11" t="s">
        <v>1090</v>
      </c>
      <c r="C1130" s="11" t="s">
        <v>1091</v>
      </c>
      <c r="D1130" s="13">
        <v>116.1</v>
      </c>
      <c r="E1130" s="11" t="s">
        <v>1092</v>
      </c>
      <c r="F1130" s="11" t="s">
        <v>141</v>
      </c>
      <c r="G1130" s="11" t="s">
        <v>142</v>
      </c>
      <c r="H1130" s="11" t="s">
        <v>143</v>
      </c>
      <c r="I1130" s="11" t="s">
        <v>141</v>
      </c>
      <c r="J1130" s="11" t="s">
        <v>145</v>
      </c>
      <c r="K1130" s="14">
        <v>34851</v>
      </c>
      <c r="M1130" s="11">
        <v>300561</v>
      </c>
      <c r="N1130" s="11">
        <v>202084</v>
      </c>
      <c r="O1130" s="11">
        <v>170</v>
      </c>
      <c r="P1130" s="11" t="s">
        <v>991</v>
      </c>
      <c r="Q1130" s="11" t="s">
        <v>1093</v>
      </c>
      <c r="R1130" s="11">
        <v>10</v>
      </c>
      <c r="S1130" s="11" t="s">
        <v>149</v>
      </c>
      <c r="T1130" s="11">
        <v>0</v>
      </c>
      <c r="U1130" s="11">
        <v>20</v>
      </c>
      <c r="W1130" s="11">
        <v>1</v>
      </c>
      <c r="X1130" s="11">
        <v>0</v>
      </c>
      <c r="Y1130" s="11">
        <v>0</v>
      </c>
      <c r="Z1130" s="11">
        <v>0</v>
      </c>
      <c r="AA1130" s="11">
        <v>0</v>
      </c>
      <c r="AB1130" s="11">
        <v>0</v>
      </c>
      <c r="AC1130" s="11">
        <v>0</v>
      </c>
      <c r="AD1130" s="11">
        <v>0</v>
      </c>
      <c r="AE1130" s="11">
        <v>0</v>
      </c>
      <c r="AF1130" s="11">
        <v>0</v>
      </c>
      <c r="AG1130" s="11">
        <v>0</v>
      </c>
      <c r="AH1130" s="11">
        <v>1</v>
      </c>
      <c r="AI1130" s="11">
        <v>0</v>
      </c>
      <c r="AJ1130" s="11">
        <v>0</v>
      </c>
      <c r="AK1130" s="11">
        <v>0</v>
      </c>
      <c r="AL1130" s="11">
        <v>0</v>
      </c>
      <c r="AM1130" s="11">
        <v>0</v>
      </c>
      <c r="AN1130" s="11" t="s">
        <v>154</v>
      </c>
      <c r="AO1130" s="11">
        <v>0</v>
      </c>
      <c r="AQ1130" s="11" t="s">
        <v>141</v>
      </c>
      <c r="AR1130" s="11" t="s">
        <v>152</v>
      </c>
      <c r="AS1130" s="11" t="s">
        <v>153</v>
      </c>
      <c r="AT1130" s="11">
        <v>2</v>
      </c>
      <c r="AU1130" s="11">
        <v>2</v>
      </c>
      <c r="AX1130" s="17"/>
      <c r="CF1130" s="14">
        <v>41411</v>
      </c>
    </row>
    <row r="1131" spans="1:85" ht="45" x14ac:dyDescent="0.25">
      <c r="A1131" s="11">
        <v>101</v>
      </c>
      <c r="B1131" s="11" t="s">
        <v>998</v>
      </c>
      <c r="D1131" s="13">
        <v>101.1</v>
      </c>
      <c r="E1131" s="11" t="s">
        <v>999</v>
      </c>
      <c r="F1131" s="11" t="s">
        <v>141</v>
      </c>
      <c r="G1131" s="11" t="s">
        <v>142</v>
      </c>
      <c r="H1131" s="11" t="s">
        <v>735</v>
      </c>
      <c r="I1131" s="11" t="s">
        <v>144</v>
      </c>
      <c r="J1131" s="11" t="s">
        <v>145</v>
      </c>
      <c r="K1131" s="14">
        <v>34731</v>
      </c>
      <c r="L1131" s="11" t="s">
        <v>1000</v>
      </c>
      <c r="M1131" s="11">
        <v>296493</v>
      </c>
      <c r="N1131" s="11">
        <v>194904</v>
      </c>
      <c r="O1131" s="11">
        <v>170</v>
      </c>
      <c r="P1131" s="11" t="s">
        <v>737</v>
      </c>
      <c r="Q1131" s="11" t="s">
        <v>1001</v>
      </c>
      <c r="R1131" s="11">
        <v>20</v>
      </c>
      <c r="S1131" s="11" t="s">
        <v>211</v>
      </c>
      <c r="T1131" s="11">
        <v>0</v>
      </c>
      <c r="U1131" s="11">
        <v>20</v>
      </c>
      <c r="W1131" s="11">
        <v>1</v>
      </c>
      <c r="X1131" s="11">
        <v>0</v>
      </c>
      <c r="Y1131" s="11">
        <v>0</v>
      </c>
      <c r="Z1131" s="11">
        <v>0</v>
      </c>
      <c r="AA1131" s="11">
        <v>0</v>
      </c>
      <c r="AB1131" s="11">
        <v>0</v>
      </c>
      <c r="AC1131" s="11">
        <v>0</v>
      </c>
      <c r="AD1131" s="11">
        <v>0</v>
      </c>
      <c r="AE1131" s="11">
        <v>0</v>
      </c>
      <c r="AF1131" s="11">
        <v>0</v>
      </c>
      <c r="AG1131" s="11">
        <v>0</v>
      </c>
      <c r="AH1131" s="11">
        <v>1</v>
      </c>
      <c r="AI1131" s="11">
        <v>0</v>
      </c>
      <c r="AJ1131" s="11">
        <v>0</v>
      </c>
      <c r="AK1131" s="11">
        <v>0</v>
      </c>
      <c r="AL1131" s="11">
        <v>0</v>
      </c>
      <c r="AM1131" s="11">
        <v>0</v>
      </c>
      <c r="AN1131" s="11" t="s">
        <v>154</v>
      </c>
      <c r="AO1131" s="11">
        <v>0</v>
      </c>
      <c r="AQ1131" s="11" t="s">
        <v>141</v>
      </c>
      <c r="AR1131" s="11" t="s">
        <v>152</v>
      </c>
      <c r="AS1131" s="11" t="s">
        <v>209</v>
      </c>
      <c r="AT1131" s="11">
        <v>12</v>
      </c>
      <c r="AU1131" s="11">
        <v>12</v>
      </c>
      <c r="AX1131" s="17"/>
      <c r="CF1131" s="14">
        <v>41411</v>
      </c>
    </row>
    <row r="1132" spans="1:85" ht="45" x14ac:dyDescent="0.25">
      <c r="A1132" s="11">
        <v>101</v>
      </c>
      <c r="B1132" s="11" t="s">
        <v>998</v>
      </c>
      <c r="D1132" s="13">
        <v>101.2</v>
      </c>
      <c r="E1132" s="11" t="s">
        <v>1002</v>
      </c>
      <c r="F1132" s="11" t="s">
        <v>141</v>
      </c>
      <c r="G1132" s="11" t="s">
        <v>142</v>
      </c>
      <c r="H1132" s="11" t="s">
        <v>735</v>
      </c>
      <c r="I1132" s="11" t="s">
        <v>144</v>
      </c>
      <c r="J1132" s="11" t="s">
        <v>145</v>
      </c>
      <c r="K1132" s="14">
        <v>34731</v>
      </c>
      <c r="M1132" s="11">
        <v>296493</v>
      </c>
      <c r="N1132" s="11">
        <v>194904</v>
      </c>
      <c r="O1132" s="11">
        <v>170</v>
      </c>
      <c r="P1132" s="11" t="s">
        <v>737</v>
      </c>
      <c r="Q1132" s="11" t="s">
        <v>1001</v>
      </c>
      <c r="R1132" s="11">
        <v>20</v>
      </c>
      <c r="S1132" s="11" t="s">
        <v>211</v>
      </c>
      <c r="T1132" s="11">
        <v>0</v>
      </c>
      <c r="U1132" s="11">
        <v>20</v>
      </c>
      <c r="W1132" s="11">
        <v>1</v>
      </c>
      <c r="X1132" s="11">
        <v>0</v>
      </c>
      <c r="Y1132" s="11">
        <v>0</v>
      </c>
      <c r="Z1132" s="11">
        <v>0</v>
      </c>
      <c r="AA1132" s="11">
        <v>0</v>
      </c>
      <c r="AB1132" s="11">
        <v>0</v>
      </c>
      <c r="AC1132" s="11">
        <v>0</v>
      </c>
      <c r="AD1132" s="11">
        <v>0</v>
      </c>
      <c r="AE1132" s="11">
        <v>0</v>
      </c>
      <c r="AF1132" s="11">
        <v>0</v>
      </c>
      <c r="AG1132" s="11">
        <v>0</v>
      </c>
      <c r="AH1132" s="11">
        <v>1</v>
      </c>
      <c r="AI1132" s="11">
        <v>0</v>
      </c>
      <c r="AJ1132" s="11">
        <v>0</v>
      </c>
      <c r="AK1132" s="11">
        <v>0</v>
      </c>
      <c r="AL1132" s="11">
        <v>0</v>
      </c>
      <c r="AM1132" s="11">
        <v>0</v>
      </c>
      <c r="AN1132" s="11" t="s">
        <v>154</v>
      </c>
      <c r="AO1132" s="11">
        <v>0</v>
      </c>
      <c r="AQ1132" s="11" t="s">
        <v>141</v>
      </c>
      <c r="AR1132" s="11" t="s">
        <v>152</v>
      </c>
      <c r="AS1132" s="11" t="s">
        <v>209</v>
      </c>
      <c r="AT1132" s="11">
        <v>12</v>
      </c>
      <c r="AU1132" s="11">
        <v>0</v>
      </c>
      <c r="AX1132" s="17"/>
      <c r="CF1132" s="14">
        <v>41411</v>
      </c>
    </row>
    <row r="1133" spans="1:85" ht="45" x14ac:dyDescent="0.25">
      <c r="A1133" s="11">
        <v>101</v>
      </c>
      <c r="B1133" s="11" t="s">
        <v>998</v>
      </c>
      <c r="D1133" s="13">
        <v>101.3</v>
      </c>
      <c r="E1133" s="11" t="s">
        <v>1003</v>
      </c>
      <c r="F1133" s="11" t="s">
        <v>141</v>
      </c>
      <c r="G1133" s="11" t="s">
        <v>142</v>
      </c>
      <c r="H1133" s="11" t="s">
        <v>735</v>
      </c>
      <c r="I1133" s="11" t="s">
        <v>144</v>
      </c>
      <c r="J1133" s="11" t="s">
        <v>145</v>
      </c>
      <c r="K1133" s="14">
        <v>34731</v>
      </c>
      <c r="L1133" s="11" t="s">
        <v>1004</v>
      </c>
      <c r="M1133" s="11">
        <v>296507</v>
      </c>
      <c r="N1133" s="11">
        <v>195007</v>
      </c>
      <c r="O1133" s="11">
        <v>170</v>
      </c>
      <c r="P1133" s="11" t="s">
        <v>737</v>
      </c>
      <c r="Q1133" s="11" t="s">
        <v>1005</v>
      </c>
      <c r="R1133" s="11">
        <v>20</v>
      </c>
      <c r="S1133" s="11" t="s">
        <v>211</v>
      </c>
      <c r="T1133" s="11">
        <v>0</v>
      </c>
      <c r="U1133" s="11">
        <v>20</v>
      </c>
      <c r="W1133" s="11">
        <v>1</v>
      </c>
      <c r="X1133" s="11">
        <v>0</v>
      </c>
      <c r="Y1133" s="11">
        <v>0</v>
      </c>
      <c r="Z1133" s="11">
        <v>0</v>
      </c>
      <c r="AA1133" s="11">
        <v>0</v>
      </c>
      <c r="AB1133" s="11">
        <v>0</v>
      </c>
      <c r="AC1133" s="11">
        <v>0</v>
      </c>
      <c r="AD1133" s="11">
        <v>0</v>
      </c>
      <c r="AE1133" s="11">
        <v>0</v>
      </c>
      <c r="AF1133" s="11">
        <v>0</v>
      </c>
      <c r="AG1133" s="11">
        <v>0</v>
      </c>
      <c r="AH1133" s="11">
        <v>1</v>
      </c>
      <c r="AI1133" s="11">
        <v>0</v>
      </c>
      <c r="AJ1133" s="11">
        <v>0</v>
      </c>
      <c r="AK1133" s="11">
        <v>0</v>
      </c>
      <c r="AL1133" s="11">
        <v>0</v>
      </c>
      <c r="AM1133" s="11">
        <v>0</v>
      </c>
      <c r="AN1133" s="11" t="s">
        <v>154</v>
      </c>
      <c r="AO1133" s="11">
        <v>0</v>
      </c>
      <c r="AQ1133" s="11" t="s">
        <v>141</v>
      </c>
      <c r="AR1133" s="11" t="s">
        <v>152</v>
      </c>
      <c r="AS1133" s="11" t="s">
        <v>209</v>
      </c>
      <c r="AT1133" s="11">
        <v>12</v>
      </c>
      <c r="AU1133" s="11">
        <v>0</v>
      </c>
      <c r="AV1133" s="11" t="s">
        <v>1006</v>
      </c>
      <c r="AX1133" s="17"/>
      <c r="CF1133" s="14">
        <v>41411</v>
      </c>
    </row>
    <row r="1134" spans="1:85" ht="45" x14ac:dyDescent="0.25">
      <c r="A1134" s="11">
        <v>101</v>
      </c>
      <c r="B1134" s="11" t="s">
        <v>998</v>
      </c>
      <c r="D1134" s="13">
        <v>101.4</v>
      </c>
      <c r="E1134" s="11" t="s">
        <v>1007</v>
      </c>
      <c r="F1134" s="11" t="s">
        <v>141</v>
      </c>
      <c r="G1134" s="11" t="s">
        <v>142</v>
      </c>
      <c r="H1134" s="11" t="s">
        <v>735</v>
      </c>
      <c r="I1134" s="11" t="s">
        <v>144</v>
      </c>
      <c r="J1134" s="11" t="s">
        <v>145</v>
      </c>
      <c r="K1134" s="14">
        <v>34731</v>
      </c>
      <c r="L1134" s="11" t="s">
        <v>1004</v>
      </c>
      <c r="M1134" s="11">
        <v>296507</v>
      </c>
      <c r="N1134" s="11">
        <v>195007</v>
      </c>
      <c r="O1134" s="11">
        <v>170</v>
      </c>
      <c r="P1134" s="11" t="s">
        <v>737</v>
      </c>
      <c r="Q1134" s="11" t="s">
        <v>1005</v>
      </c>
      <c r="R1134" s="11">
        <v>20</v>
      </c>
      <c r="S1134" s="11" t="s">
        <v>211</v>
      </c>
      <c r="T1134" s="11">
        <v>0</v>
      </c>
      <c r="U1134" s="11">
        <v>20</v>
      </c>
      <c r="W1134" s="11">
        <v>1</v>
      </c>
      <c r="X1134" s="11">
        <v>0</v>
      </c>
      <c r="Y1134" s="11">
        <v>0</v>
      </c>
      <c r="Z1134" s="11">
        <v>0</v>
      </c>
      <c r="AA1134" s="11">
        <v>0</v>
      </c>
      <c r="AB1134" s="11">
        <v>0</v>
      </c>
      <c r="AC1134" s="11">
        <v>0</v>
      </c>
      <c r="AD1134" s="11">
        <v>0</v>
      </c>
      <c r="AE1134" s="11">
        <v>0</v>
      </c>
      <c r="AF1134" s="11">
        <v>0</v>
      </c>
      <c r="AG1134" s="11">
        <v>0</v>
      </c>
      <c r="AH1134" s="11">
        <v>1</v>
      </c>
      <c r="AI1134" s="11">
        <v>0</v>
      </c>
      <c r="AJ1134" s="11">
        <v>0</v>
      </c>
      <c r="AK1134" s="11">
        <v>0</v>
      </c>
      <c r="AL1134" s="11">
        <v>0</v>
      </c>
      <c r="AM1134" s="11">
        <v>0</v>
      </c>
      <c r="AN1134" s="11" t="s">
        <v>154</v>
      </c>
      <c r="AO1134" s="11">
        <v>0</v>
      </c>
      <c r="AQ1134" s="11" t="s">
        <v>141</v>
      </c>
      <c r="AR1134" s="11" t="s">
        <v>152</v>
      </c>
      <c r="AS1134" s="11" t="s">
        <v>209</v>
      </c>
      <c r="AT1134" s="11">
        <v>12</v>
      </c>
      <c r="AU1134" s="11">
        <v>0</v>
      </c>
      <c r="AV1134" s="11" t="s">
        <v>1006</v>
      </c>
      <c r="AX1134" s="17"/>
      <c r="CF1134" s="14">
        <v>41411</v>
      </c>
    </row>
    <row r="1135" spans="1:85" ht="45" x14ac:dyDescent="0.25">
      <c r="A1135" s="11">
        <v>101</v>
      </c>
      <c r="B1135" s="11" t="s">
        <v>998</v>
      </c>
      <c r="D1135" s="13">
        <v>101.5</v>
      </c>
      <c r="E1135" s="11" t="s">
        <v>1008</v>
      </c>
      <c r="F1135" s="11" t="s">
        <v>141</v>
      </c>
      <c r="G1135" s="11" t="s">
        <v>142</v>
      </c>
      <c r="H1135" s="11" t="s">
        <v>735</v>
      </c>
      <c r="I1135" s="11" t="s">
        <v>144</v>
      </c>
      <c r="J1135" s="11" t="s">
        <v>145</v>
      </c>
      <c r="K1135" s="14">
        <v>34731</v>
      </c>
      <c r="L1135" s="11" t="s">
        <v>1009</v>
      </c>
      <c r="M1135" s="11">
        <v>296525</v>
      </c>
      <c r="N1135" s="11">
        <v>194974</v>
      </c>
      <c r="O1135" s="11">
        <v>170</v>
      </c>
      <c r="P1135" s="11" t="s">
        <v>737</v>
      </c>
      <c r="Q1135" s="11" t="s">
        <v>1010</v>
      </c>
      <c r="R1135" s="11">
        <v>20</v>
      </c>
      <c r="S1135" s="11" t="s">
        <v>211</v>
      </c>
      <c r="T1135" s="11">
        <v>0</v>
      </c>
      <c r="U1135" s="11">
        <v>20</v>
      </c>
      <c r="W1135" s="11">
        <v>1</v>
      </c>
      <c r="X1135" s="11">
        <v>0</v>
      </c>
      <c r="Y1135" s="11">
        <v>0</v>
      </c>
      <c r="Z1135" s="11">
        <v>0</v>
      </c>
      <c r="AA1135" s="11">
        <v>0</v>
      </c>
      <c r="AB1135" s="11">
        <v>0</v>
      </c>
      <c r="AC1135" s="11">
        <v>0</v>
      </c>
      <c r="AD1135" s="11">
        <v>0</v>
      </c>
      <c r="AE1135" s="11">
        <v>0</v>
      </c>
      <c r="AF1135" s="11">
        <v>0</v>
      </c>
      <c r="AG1135" s="11">
        <v>0</v>
      </c>
      <c r="AH1135" s="11">
        <v>1</v>
      </c>
      <c r="AI1135" s="11">
        <v>0</v>
      </c>
      <c r="AJ1135" s="11">
        <v>0</v>
      </c>
      <c r="AK1135" s="11">
        <v>0</v>
      </c>
      <c r="AL1135" s="11">
        <v>0</v>
      </c>
      <c r="AM1135" s="11">
        <v>0</v>
      </c>
      <c r="AN1135" s="11" t="s">
        <v>154</v>
      </c>
      <c r="AO1135" s="11">
        <v>0</v>
      </c>
      <c r="AQ1135" s="11" t="s">
        <v>141</v>
      </c>
      <c r="AR1135" s="11" t="s">
        <v>152</v>
      </c>
      <c r="AS1135" s="11" t="s">
        <v>209</v>
      </c>
      <c r="AT1135" s="11">
        <v>12</v>
      </c>
      <c r="AU1135" s="11">
        <v>0</v>
      </c>
      <c r="AV1135" s="11" t="s">
        <v>1006</v>
      </c>
      <c r="AX1135" s="17"/>
      <c r="CF1135" s="14">
        <v>41411</v>
      </c>
    </row>
    <row r="1136" spans="1:85" ht="45" x14ac:dyDescent="0.25">
      <c r="A1136" s="11">
        <v>101</v>
      </c>
      <c r="B1136" s="11" t="s">
        <v>998</v>
      </c>
      <c r="D1136" s="13">
        <v>101.6</v>
      </c>
      <c r="E1136" s="11" t="s">
        <v>1011</v>
      </c>
      <c r="F1136" s="11" t="s">
        <v>141</v>
      </c>
      <c r="G1136" s="11" t="s">
        <v>142</v>
      </c>
      <c r="H1136" s="11" t="s">
        <v>735</v>
      </c>
      <c r="I1136" s="11" t="s">
        <v>144</v>
      </c>
      <c r="J1136" s="11" t="s">
        <v>145</v>
      </c>
      <c r="K1136" s="14">
        <v>34731</v>
      </c>
      <c r="L1136" s="11" t="s">
        <v>1009</v>
      </c>
      <c r="M1136" s="11">
        <v>296525</v>
      </c>
      <c r="N1136" s="11">
        <v>194974</v>
      </c>
      <c r="O1136" s="11">
        <v>170</v>
      </c>
      <c r="P1136" s="11" t="s">
        <v>737</v>
      </c>
      <c r="Q1136" s="11" t="s">
        <v>1010</v>
      </c>
      <c r="R1136" s="11">
        <v>20</v>
      </c>
      <c r="S1136" s="11" t="s">
        <v>211</v>
      </c>
      <c r="T1136" s="11">
        <v>0</v>
      </c>
      <c r="U1136" s="11">
        <v>20</v>
      </c>
      <c r="W1136" s="11">
        <v>1</v>
      </c>
      <c r="X1136" s="11">
        <v>0</v>
      </c>
      <c r="Y1136" s="11">
        <v>0</v>
      </c>
      <c r="Z1136" s="11">
        <v>0</v>
      </c>
      <c r="AA1136" s="11">
        <v>0</v>
      </c>
      <c r="AB1136" s="11">
        <v>0</v>
      </c>
      <c r="AC1136" s="11">
        <v>0</v>
      </c>
      <c r="AD1136" s="11">
        <v>0</v>
      </c>
      <c r="AE1136" s="11">
        <v>0</v>
      </c>
      <c r="AF1136" s="11">
        <v>0</v>
      </c>
      <c r="AG1136" s="11">
        <v>0</v>
      </c>
      <c r="AH1136" s="11">
        <v>1</v>
      </c>
      <c r="AI1136" s="11">
        <v>0</v>
      </c>
      <c r="AJ1136" s="11">
        <v>0</v>
      </c>
      <c r="AK1136" s="11">
        <v>0</v>
      </c>
      <c r="AL1136" s="11">
        <v>0</v>
      </c>
      <c r="AM1136" s="11">
        <v>0</v>
      </c>
      <c r="AN1136" s="11" t="s">
        <v>154</v>
      </c>
      <c r="AO1136" s="11">
        <v>0</v>
      </c>
      <c r="AQ1136" s="11" t="s">
        <v>141</v>
      </c>
      <c r="AR1136" s="11" t="s">
        <v>152</v>
      </c>
      <c r="AS1136" s="11" t="s">
        <v>209</v>
      </c>
      <c r="AT1136" s="11">
        <v>12</v>
      </c>
      <c r="AU1136" s="11">
        <v>0</v>
      </c>
      <c r="AV1136" s="11" t="s">
        <v>1006</v>
      </c>
      <c r="AX1136" s="17"/>
      <c r="CF1136" s="14">
        <v>41411</v>
      </c>
    </row>
    <row r="1137" spans="1:85" ht="30" x14ac:dyDescent="0.25">
      <c r="A1137" s="11">
        <v>203</v>
      </c>
      <c r="B1137" s="11" t="s">
        <v>1672</v>
      </c>
      <c r="D1137" s="13">
        <v>203.1</v>
      </c>
      <c r="E1137" s="11" t="s">
        <v>1673</v>
      </c>
      <c r="F1137" s="11" t="s">
        <v>141</v>
      </c>
      <c r="G1137" s="11" t="s">
        <v>58</v>
      </c>
      <c r="H1137" s="11" t="s">
        <v>1668</v>
      </c>
      <c r="I1137" s="11" t="s">
        <v>141</v>
      </c>
      <c r="J1137" s="11" t="s">
        <v>1232</v>
      </c>
      <c r="K1137" s="14">
        <v>35247</v>
      </c>
      <c r="L1137" s="11" t="s">
        <v>1674</v>
      </c>
      <c r="M1137" s="11">
        <v>430666</v>
      </c>
      <c r="N1137" s="11">
        <v>531518</v>
      </c>
      <c r="O1137" s="11">
        <v>93</v>
      </c>
      <c r="P1137" s="11" t="s">
        <v>216</v>
      </c>
      <c r="Q1137" s="11" t="s">
        <v>1675</v>
      </c>
      <c r="R1137" s="11">
        <v>3</v>
      </c>
      <c r="S1137" s="11" t="s">
        <v>149</v>
      </c>
      <c r="T1137" s="11">
        <v>88.24</v>
      </c>
      <c r="U1137" s="11">
        <v>0.01</v>
      </c>
      <c r="V1137" s="11" t="s">
        <v>162</v>
      </c>
      <c r="W1137" s="11">
        <v>1</v>
      </c>
      <c r="X1137" s="11">
        <v>0</v>
      </c>
      <c r="Y1137" s="11">
        <v>0</v>
      </c>
      <c r="Z1137" s="11">
        <v>1</v>
      </c>
      <c r="AA1137" s="11">
        <v>0</v>
      </c>
      <c r="AB1137" s="11">
        <v>0</v>
      </c>
      <c r="AC1137" s="11">
        <v>0</v>
      </c>
      <c r="AD1137" s="11">
        <v>0</v>
      </c>
      <c r="AE1137" s="11">
        <v>0</v>
      </c>
      <c r="AF1137" s="11">
        <v>0</v>
      </c>
      <c r="AG1137" s="11">
        <v>0</v>
      </c>
      <c r="AH1137" s="11">
        <v>0</v>
      </c>
      <c r="AI1137" s="11">
        <v>0</v>
      </c>
      <c r="AJ1137" s="11">
        <v>0</v>
      </c>
      <c r="AK1137" s="11">
        <v>0</v>
      </c>
      <c r="AL1137" s="11">
        <v>0</v>
      </c>
      <c r="AM1137" s="11">
        <v>0</v>
      </c>
      <c r="AN1137" s="11" t="s">
        <v>308</v>
      </c>
      <c r="AO1137" s="11">
        <v>0</v>
      </c>
      <c r="AQ1137" s="11" t="s">
        <v>141</v>
      </c>
      <c r="AR1137" s="11" t="s">
        <v>220</v>
      </c>
      <c r="AS1137" s="11" t="s">
        <v>164</v>
      </c>
      <c r="AT1137" s="11">
        <v>4</v>
      </c>
      <c r="AU1137" s="11">
        <v>4</v>
      </c>
      <c r="AX1137" s="17"/>
      <c r="CF1137" s="14">
        <v>41411</v>
      </c>
    </row>
    <row r="1138" spans="1:85" ht="75" x14ac:dyDescent="0.25">
      <c r="A1138" s="11">
        <v>399</v>
      </c>
      <c r="B1138" s="11" t="s">
        <v>3235</v>
      </c>
      <c r="D1138" s="13">
        <v>399.1</v>
      </c>
      <c r="E1138" s="11" t="s">
        <v>3232</v>
      </c>
      <c r="F1138" s="11" t="s">
        <v>141</v>
      </c>
      <c r="G1138" s="11" t="s">
        <v>157</v>
      </c>
      <c r="H1138" s="11" t="s">
        <v>245</v>
      </c>
      <c r="I1138" s="11" t="s">
        <v>141</v>
      </c>
      <c r="J1138" s="11" t="s">
        <v>2447</v>
      </c>
      <c r="K1138" s="14">
        <v>36373</v>
      </c>
      <c r="L1138" s="11" t="s">
        <v>3236</v>
      </c>
      <c r="M1138" s="11">
        <v>442988</v>
      </c>
      <c r="N1138" s="11">
        <v>395034</v>
      </c>
      <c r="O1138" s="11">
        <v>111</v>
      </c>
      <c r="P1138" s="11" t="s">
        <v>207</v>
      </c>
      <c r="Q1138" s="11" t="s">
        <v>3237</v>
      </c>
      <c r="R1138" s="11">
        <v>10</v>
      </c>
      <c r="S1138" s="11" t="s">
        <v>162</v>
      </c>
      <c r="T1138" s="11">
        <v>25</v>
      </c>
      <c r="U1138" s="11">
        <v>5</v>
      </c>
      <c r="V1138" s="11" t="s">
        <v>150</v>
      </c>
      <c r="W1138" s="11">
        <v>1</v>
      </c>
      <c r="X1138" s="11">
        <v>1</v>
      </c>
      <c r="Y1138" s="11">
        <v>0</v>
      </c>
      <c r="Z1138" s="11">
        <v>0</v>
      </c>
      <c r="AA1138" s="11">
        <v>0</v>
      </c>
      <c r="AB1138" s="11">
        <v>0</v>
      </c>
      <c r="AC1138" s="11">
        <v>0</v>
      </c>
      <c r="AD1138" s="11">
        <v>0</v>
      </c>
      <c r="AE1138" s="11">
        <v>0</v>
      </c>
      <c r="AF1138" s="11">
        <v>1</v>
      </c>
      <c r="AG1138" s="11">
        <v>0</v>
      </c>
      <c r="AH1138" s="11">
        <v>0</v>
      </c>
      <c r="AI1138" s="11">
        <v>0</v>
      </c>
      <c r="AJ1138" s="11">
        <v>0</v>
      </c>
      <c r="AK1138" s="11">
        <v>0</v>
      </c>
      <c r="AL1138" s="11">
        <v>0</v>
      </c>
      <c r="AM1138" s="11">
        <v>0</v>
      </c>
      <c r="AN1138" s="11" t="s">
        <v>972</v>
      </c>
      <c r="AO1138" s="11">
        <v>0</v>
      </c>
      <c r="AQ1138" s="11" t="s">
        <v>141</v>
      </c>
      <c r="AR1138" s="11" t="s">
        <v>152</v>
      </c>
      <c r="AS1138" s="11" t="s">
        <v>153</v>
      </c>
      <c r="AT1138" s="11">
        <v>2</v>
      </c>
      <c r="AU1138" s="11">
        <v>2</v>
      </c>
      <c r="AW1138" s="11" t="s">
        <v>165</v>
      </c>
      <c r="AX1138" s="17"/>
      <c r="AY1138" s="11" t="s">
        <v>166</v>
      </c>
      <c r="BA1138" s="11" t="s">
        <v>827</v>
      </c>
      <c r="BB1138" s="11" t="s">
        <v>153</v>
      </c>
      <c r="BC1138" s="16">
        <v>2</v>
      </c>
      <c r="BD1138" s="11" t="s">
        <v>827</v>
      </c>
      <c r="BE1138" s="11" t="s">
        <v>168</v>
      </c>
      <c r="BF1138" s="11" t="s">
        <v>169</v>
      </c>
      <c r="BG1138" s="11" t="s">
        <v>170</v>
      </c>
      <c r="BH1138" s="11" t="s">
        <v>171</v>
      </c>
      <c r="BI1138" s="11" t="s">
        <v>172</v>
      </c>
      <c r="BJ1138" s="11" t="s">
        <v>173</v>
      </c>
      <c r="BK1138" s="11">
        <v>1</v>
      </c>
      <c r="BR1138" s="11" t="s">
        <v>174</v>
      </c>
      <c r="BT1138" s="11" t="s">
        <v>174</v>
      </c>
      <c r="BU1138" s="11" t="s">
        <v>175</v>
      </c>
      <c r="BV1138" s="11" t="s">
        <v>175</v>
      </c>
      <c r="BW1138" s="11" t="s">
        <v>175</v>
      </c>
      <c r="BX1138" s="11" t="s">
        <v>175</v>
      </c>
      <c r="BY1138" s="11" t="s">
        <v>175</v>
      </c>
      <c r="BZ1138" s="11" t="s">
        <v>174</v>
      </c>
      <c r="CA1138" s="11" t="s">
        <v>175</v>
      </c>
      <c r="CB1138" s="11" t="s">
        <v>175</v>
      </c>
      <c r="CC1138" s="11" t="s">
        <v>175</v>
      </c>
      <c r="CD1138" s="11" t="s">
        <v>175</v>
      </c>
      <c r="CE1138" s="11" t="s">
        <v>175</v>
      </c>
      <c r="CF1138" s="14">
        <v>41411</v>
      </c>
      <c r="CG1138" s="14">
        <v>39884</v>
      </c>
    </row>
    <row r="1139" spans="1:85" ht="45" x14ac:dyDescent="0.25">
      <c r="A1139" s="11">
        <v>286</v>
      </c>
      <c r="B1139" s="11" t="s">
        <v>2416</v>
      </c>
      <c r="D1139" s="13">
        <v>286.10000000000002</v>
      </c>
      <c r="E1139" s="11" t="s">
        <v>2417</v>
      </c>
      <c r="F1139" s="11" t="s">
        <v>141</v>
      </c>
      <c r="G1139" s="11" t="s">
        <v>157</v>
      </c>
      <c r="H1139" s="11" t="s">
        <v>744</v>
      </c>
      <c r="I1139" s="11" t="s">
        <v>144</v>
      </c>
      <c r="J1139" s="11" t="s">
        <v>1468</v>
      </c>
      <c r="K1139" s="14">
        <v>36039</v>
      </c>
      <c r="M1139" s="11">
        <v>430587</v>
      </c>
      <c r="N1139" s="11">
        <v>418239</v>
      </c>
      <c r="O1139" s="11">
        <v>110</v>
      </c>
      <c r="P1139" s="11" t="s">
        <v>160</v>
      </c>
      <c r="Q1139" s="11" t="s">
        <v>2418</v>
      </c>
      <c r="R1139" s="11">
        <v>30</v>
      </c>
      <c r="S1139" s="11" t="s">
        <v>162</v>
      </c>
      <c r="T1139" s="11">
        <v>0</v>
      </c>
      <c r="U1139" s="11">
        <v>20</v>
      </c>
      <c r="W1139" s="11">
        <v>1</v>
      </c>
      <c r="X1139" s="11">
        <v>0</v>
      </c>
      <c r="Y1139" s="11">
        <v>0</v>
      </c>
      <c r="Z1139" s="11">
        <v>1</v>
      </c>
      <c r="AA1139" s="11">
        <v>0</v>
      </c>
      <c r="AB1139" s="11">
        <v>0</v>
      </c>
      <c r="AC1139" s="11">
        <v>0</v>
      </c>
      <c r="AD1139" s="11">
        <v>0</v>
      </c>
      <c r="AE1139" s="11">
        <v>0</v>
      </c>
      <c r="AF1139" s="11">
        <v>0</v>
      </c>
      <c r="AG1139" s="11">
        <v>0</v>
      </c>
      <c r="AH1139" s="11">
        <v>1</v>
      </c>
      <c r="AI1139" s="11">
        <v>0</v>
      </c>
      <c r="AJ1139" s="11">
        <v>0</v>
      </c>
      <c r="AK1139" s="11">
        <v>0</v>
      </c>
      <c r="AL1139" s="11">
        <v>0</v>
      </c>
      <c r="AM1139" s="11">
        <v>0</v>
      </c>
      <c r="AN1139" s="11" t="s">
        <v>195</v>
      </c>
      <c r="AO1139" s="11">
        <v>0</v>
      </c>
      <c r="AQ1139" s="11" t="s">
        <v>141</v>
      </c>
      <c r="AR1139" s="11" t="s">
        <v>152</v>
      </c>
      <c r="AS1139" s="11" t="s">
        <v>209</v>
      </c>
      <c r="AT1139" s="11">
        <v>12</v>
      </c>
      <c r="AU1139" s="11">
        <v>12</v>
      </c>
      <c r="AX1139" s="17"/>
      <c r="CF1139" s="14">
        <v>41411</v>
      </c>
    </row>
    <row r="1140" spans="1:85" ht="45" x14ac:dyDescent="0.25">
      <c r="A1140" s="11">
        <v>286</v>
      </c>
      <c r="B1140" s="11" t="s">
        <v>2416</v>
      </c>
      <c r="D1140" s="13">
        <v>286.2</v>
      </c>
      <c r="E1140" s="11" t="s">
        <v>2419</v>
      </c>
      <c r="F1140" s="11" t="s">
        <v>141</v>
      </c>
      <c r="G1140" s="11" t="s">
        <v>157</v>
      </c>
      <c r="H1140" s="11" t="s">
        <v>744</v>
      </c>
      <c r="I1140" s="11" t="s">
        <v>144</v>
      </c>
      <c r="J1140" s="11" t="s">
        <v>1468</v>
      </c>
      <c r="K1140" s="14">
        <v>36039</v>
      </c>
      <c r="M1140" s="11">
        <v>430587</v>
      </c>
      <c r="N1140" s="11">
        <v>418239</v>
      </c>
      <c r="O1140" s="11">
        <v>110</v>
      </c>
      <c r="P1140" s="11" t="s">
        <v>160</v>
      </c>
      <c r="Q1140" s="11" t="s">
        <v>2418</v>
      </c>
      <c r="R1140" s="11">
        <v>30</v>
      </c>
      <c r="S1140" s="11" t="s">
        <v>162</v>
      </c>
      <c r="T1140" s="11">
        <v>0</v>
      </c>
      <c r="U1140" s="11">
        <v>20</v>
      </c>
      <c r="W1140" s="11">
        <v>1</v>
      </c>
      <c r="X1140" s="11">
        <v>0</v>
      </c>
      <c r="Y1140" s="11">
        <v>0</v>
      </c>
      <c r="Z1140" s="11">
        <v>1</v>
      </c>
      <c r="AA1140" s="11">
        <v>0</v>
      </c>
      <c r="AB1140" s="11">
        <v>0</v>
      </c>
      <c r="AC1140" s="11">
        <v>0</v>
      </c>
      <c r="AD1140" s="11">
        <v>0</v>
      </c>
      <c r="AE1140" s="11">
        <v>0</v>
      </c>
      <c r="AF1140" s="11">
        <v>0</v>
      </c>
      <c r="AG1140" s="11">
        <v>0</v>
      </c>
      <c r="AH1140" s="11">
        <v>1</v>
      </c>
      <c r="AI1140" s="11">
        <v>0</v>
      </c>
      <c r="AJ1140" s="11">
        <v>0</v>
      </c>
      <c r="AK1140" s="11">
        <v>0</v>
      </c>
      <c r="AL1140" s="11">
        <v>0</v>
      </c>
      <c r="AM1140" s="11">
        <v>0</v>
      </c>
      <c r="AN1140" s="11" t="s">
        <v>195</v>
      </c>
      <c r="AO1140" s="11">
        <v>0</v>
      </c>
      <c r="AQ1140" s="11" t="s">
        <v>141</v>
      </c>
      <c r="AR1140" s="11" t="s">
        <v>152</v>
      </c>
      <c r="AS1140" s="11" t="s">
        <v>209</v>
      </c>
      <c r="AT1140" s="11">
        <v>12</v>
      </c>
      <c r="AU1140" s="11">
        <v>0</v>
      </c>
      <c r="AX1140" s="17"/>
      <c r="CF1140" s="14">
        <v>41411</v>
      </c>
    </row>
    <row r="1141" spans="1:85" ht="45" x14ac:dyDescent="0.25">
      <c r="A1141" s="11">
        <v>358</v>
      </c>
      <c r="B1141" s="11" t="s">
        <v>2885</v>
      </c>
      <c r="D1141" s="13">
        <v>358.1</v>
      </c>
      <c r="E1141" s="11" t="s">
        <v>2886</v>
      </c>
      <c r="F1141" s="11" t="s">
        <v>141</v>
      </c>
      <c r="G1141" s="11" t="s">
        <v>157</v>
      </c>
      <c r="H1141" s="11" t="s">
        <v>744</v>
      </c>
      <c r="I1141" s="11" t="s">
        <v>141</v>
      </c>
      <c r="J1141" s="11" t="s">
        <v>1468</v>
      </c>
      <c r="K1141" s="14">
        <v>36251</v>
      </c>
      <c r="M1141" s="11">
        <v>431467</v>
      </c>
      <c r="N1141" s="11">
        <v>420325</v>
      </c>
      <c r="O1141" s="11">
        <v>104</v>
      </c>
      <c r="P1141" s="11" t="s">
        <v>160</v>
      </c>
      <c r="Q1141" s="11" t="s">
        <v>2887</v>
      </c>
      <c r="R1141" s="11">
        <v>20</v>
      </c>
      <c r="S1141" s="11" t="s">
        <v>162</v>
      </c>
      <c r="T1141" s="11">
        <v>0</v>
      </c>
      <c r="U1141" s="11">
        <v>20</v>
      </c>
      <c r="W1141" s="11">
        <v>1</v>
      </c>
      <c r="X1141" s="11">
        <v>0</v>
      </c>
      <c r="Y1141" s="11">
        <v>0</v>
      </c>
      <c r="Z1141" s="11">
        <v>0</v>
      </c>
      <c r="AA1141" s="11">
        <v>0</v>
      </c>
      <c r="AB1141" s="11">
        <v>0</v>
      </c>
      <c r="AC1141" s="11">
        <v>0</v>
      </c>
      <c r="AD1141" s="11">
        <v>0</v>
      </c>
      <c r="AE1141" s="11">
        <v>0</v>
      </c>
      <c r="AF1141" s="11">
        <v>0</v>
      </c>
      <c r="AG1141" s="11">
        <v>0</v>
      </c>
      <c r="AH1141" s="11">
        <v>1</v>
      </c>
      <c r="AI1141" s="11">
        <v>0</v>
      </c>
      <c r="AJ1141" s="11">
        <v>0</v>
      </c>
      <c r="AK1141" s="11">
        <v>0</v>
      </c>
      <c r="AL1141" s="11">
        <v>0</v>
      </c>
      <c r="AM1141" s="11">
        <v>0</v>
      </c>
      <c r="AN1141" s="11" t="s">
        <v>154</v>
      </c>
      <c r="AO1141" s="11">
        <v>0</v>
      </c>
      <c r="AQ1141" s="11" t="s">
        <v>141</v>
      </c>
      <c r="AR1141" s="11" t="s">
        <v>152</v>
      </c>
      <c r="AS1141" s="11" t="s">
        <v>164</v>
      </c>
      <c r="AT1141" s="11">
        <v>4</v>
      </c>
      <c r="AU1141" s="11">
        <v>4</v>
      </c>
      <c r="AX1141" s="17"/>
      <c r="CF1141" s="14">
        <v>41411</v>
      </c>
    </row>
    <row r="1142" spans="1:85" s="18" customFormat="1" ht="45" x14ac:dyDescent="0.25">
      <c r="A1142" s="11">
        <v>358</v>
      </c>
      <c r="B1142" s="11" t="s">
        <v>2885</v>
      </c>
      <c r="C1142" s="11"/>
      <c r="D1142" s="13">
        <v>358.2</v>
      </c>
      <c r="E1142" s="11" t="s">
        <v>2888</v>
      </c>
      <c r="F1142" s="11" t="s">
        <v>141</v>
      </c>
      <c r="G1142" s="11" t="s">
        <v>157</v>
      </c>
      <c r="H1142" s="11" t="s">
        <v>744</v>
      </c>
      <c r="I1142" s="11" t="s">
        <v>141</v>
      </c>
      <c r="J1142" s="11" t="s">
        <v>1468</v>
      </c>
      <c r="K1142" s="14">
        <v>36251</v>
      </c>
      <c r="L1142" s="11"/>
      <c r="M1142" s="11">
        <v>431487</v>
      </c>
      <c r="N1142" s="11">
        <v>420322</v>
      </c>
      <c r="O1142" s="11">
        <v>104</v>
      </c>
      <c r="P1142" s="11" t="s">
        <v>160</v>
      </c>
      <c r="Q1142" s="11" t="s">
        <v>2889</v>
      </c>
      <c r="R1142" s="11">
        <v>20</v>
      </c>
      <c r="S1142" s="11" t="s">
        <v>162</v>
      </c>
      <c r="T1142" s="11">
        <v>0</v>
      </c>
      <c r="U1142" s="11">
        <v>20</v>
      </c>
      <c r="V1142" s="11"/>
      <c r="W1142" s="11">
        <v>1</v>
      </c>
      <c r="X1142" s="11">
        <v>0</v>
      </c>
      <c r="Y1142" s="11">
        <v>0</v>
      </c>
      <c r="Z1142" s="11">
        <v>0</v>
      </c>
      <c r="AA1142" s="11">
        <v>0</v>
      </c>
      <c r="AB1142" s="11">
        <v>0</v>
      </c>
      <c r="AC1142" s="11">
        <v>0</v>
      </c>
      <c r="AD1142" s="11">
        <v>0</v>
      </c>
      <c r="AE1142" s="11">
        <v>0</v>
      </c>
      <c r="AF1142" s="11">
        <v>0</v>
      </c>
      <c r="AG1142" s="11">
        <v>0</v>
      </c>
      <c r="AH1142" s="11">
        <v>1</v>
      </c>
      <c r="AI1142" s="11">
        <v>0</v>
      </c>
      <c r="AJ1142" s="11">
        <v>0</v>
      </c>
      <c r="AK1142" s="11">
        <v>0</v>
      </c>
      <c r="AL1142" s="11">
        <v>0</v>
      </c>
      <c r="AM1142" s="11">
        <v>0</v>
      </c>
      <c r="AN1142" s="11" t="s">
        <v>154</v>
      </c>
      <c r="AO1142" s="11">
        <v>0</v>
      </c>
      <c r="AP1142" s="11"/>
      <c r="AQ1142" s="11" t="s">
        <v>141</v>
      </c>
      <c r="AR1142" s="11" t="s">
        <v>152</v>
      </c>
      <c r="AS1142" s="11" t="s">
        <v>164</v>
      </c>
      <c r="AT1142" s="11">
        <v>4</v>
      </c>
      <c r="AU1142" s="11">
        <v>0</v>
      </c>
      <c r="AV1142" s="11"/>
      <c r="AW1142" s="11"/>
      <c r="AX1142" s="17"/>
      <c r="AY1142" s="11"/>
      <c r="AZ1142" s="11"/>
      <c r="BA1142" s="11"/>
      <c r="BB1142" s="11"/>
      <c r="BC1142" s="16"/>
      <c r="BD1142" s="11"/>
      <c r="BE1142" s="11"/>
      <c r="BF1142" s="11"/>
      <c r="BG1142" s="11"/>
      <c r="BH1142" s="11"/>
      <c r="BI1142" s="11"/>
      <c r="BJ1142" s="11"/>
      <c r="BK1142" s="11"/>
      <c r="BL1142" s="11"/>
      <c r="BM1142" s="11"/>
      <c r="BN1142" s="11"/>
      <c r="BO1142" s="11"/>
      <c r="BP1142" s="11"/>
      <c r="BQ1142" s="11"/>
      <c r="BR1142" s="11"/>
      <c r="BS1142" s="11"/>
      <c r="BT1142" s="11"/>
      <c r="BU1142" s="11"/>
      <c r="BV1142" s="11"/>
      <c r="BW1142" s="11"/>
      <c r="BX1142" s="11"/>
      <c r="BY1142" s="11"/>
      <c r="BZ1142" s="11"/>
      <c r="CA1142" s="11"/>
      <c r="CB1142" s="11"/>
      <c r="CC1142" s="11"/>
      <c r="CD1142" s="11"/>
      <c r="CE1142" s="11"/>
      <c r="CF1142" s="14">
        <v>41411</v>
      </c>
      <c r="CG1142" s="14"/>
    </row>
    <row r="1143" spans="1:85" s="18" customFormat="1" ht="45" x14ac:dyDescent="0.25">
      <c r="A1143" s="11">
        <v>358</v>
      </c>
      <c r="B1143" s="11" t="s">
        <v>2885</v>
      </c>
      <c r="C1143" s="11"/>
      <c r="D1143" s="13">
        <v>358.3</v>
      </c>
      <c r="E1143" s="11" t="s">
        <v>2890</v>
      </c>
      <c r="F1143" s="11" t="s">
        <v>141</v>
      </c>
      <c r="G1143" s="11" t="s">
        <v>157</v>
      </c>
      <c r="H1143" s="11" t="s">
        <v>744</v>
      </c>
      <c r="I1143" s="11" t="s">
        <v>141</v>
      </c>
      <c r="J1143" s="11" t="s">
        <v>1468</v>
      </c>
      <c r="K1143" s="14">
        <v>36251</v>
      </c>
      <c r="L1143" s="11"/>
      <c r="M1143" s="11">
        <v>431500</v>
      </c>
      <c r="N1143" s="11">
        <v>420300</v>
      </c>
      <c r="O1143" s="11">
        <v>104</v>
      </c>
      <c r="P1143" s="11" t="s">
        <v>160</v>
      </c>
      <c r="Q1143" s="11" t="s">
        <v>2891</v>
      </c>
      <c r="R1143" s="11">
        <v>200</v>
      </c>
      <c r="S1143" s="11"/>
      <c r="T1143" s="11">
        <v>0</v>
      </c>
      <c r="U1143" s="11">
        <v>20</v>
      </c>
      <c r="V1143" s="11"/>
      <c r="W1143" s="11">
        <v>1</v>
      </c>
      <c r="X1143" s="11">
        <v>0</v>
      </c>
      <c r="Y1143" s="11">
        <v>0</v>
      </c>
      <c r="Z1143" s="11">
        <v>0</v>
      </c>
      <c r="AA1143" s="11">
        <v>0</v>
      </c>
      <c r="AB1143" s="11">
        <v>0</v>
      </c>
      <c r="AC1143" s="11">
        <v>0</v>
      </c>
      <c r="AD1143" s="11">
        <v>0</v>
      </c>
      <c r="AE1143" s="11">
        <v>0</v>
      </c>
      <c r="AF1143" s="11">
        <v>0</v>
      </c>
      <c r="AG1143" s="11">
        <v>0</v>
      </c>
      <c r="AH1143" s="11">
        <v>1</v>
      </c>
      <c r="AI1143" s="11">
        <v>0</v>
      </c>
      <c r="AJ1143" s="11">
        <v>0</v>
      </c>
      <c r="AK1143" s="11">
        <v>0</v>
      </c>
      <c r="AL1143" s="11">
        <v>0</v>
      </c>
      <c r="AM1143" s="11">
        <v>0</v>
      </c>
      <c r="AN1143" s="11" t="s">
        <v>154</v>
      </c>
      <c r="AO1143" s="11">
        <v>0</v>
      </c>
      <c r="AP1143" s="11"/>
      <c r="AQ1143" s="11" t="s">
        <v>141</v>
      </c>
      <c r="AR1143" s="11" t="s">
        <v>152</v>
      </c>
      <c r="AS1143" s="11" t="s">
        <v>164</v>
      </c>
      <c r="AT1143" s="11">
        <v>4</v>
      </c>
      <c r="AU1143" s="11">
        <v>0</v>
      </c>
      <c r="AV1143" s="11"/>
      <c r="AW1143" s="11"/>
      <c r="AX1143" s="17"/>
      <c r="AY1143" s="11"/>
      <c r="AZ1143" s="11"/>
      <c r="BA1143" s="11"/>
      <c r="BB1143" s="11"/>
      <c r="BC1143" s="16"/>
      <c r="BD1143" s="11"/>
      <c r="BE1143" s="11"/>
      <c r="BF1143" s="11"/>
      <c r="BG1143" s="11"/>
      <c r="BH1143" s="11"/>
      <c r="BI1143" s="11"/>
      <c r="BJ1143" s="11"/>
      <c r="BK1143" s="11"/>
      <c r="BL1143" s="11"/>
      <c r="BM1143" s="11"/>
      <c r="BN1143" s="11"/>
      <c r="BO1143" s="11"/>
      <c r="BP1143" s="11"/>
      <c r="BQ1143" s="11"/>
      <c r="BR1143" s="11"/>
      <c r="BS1143" s="11"/>
      <c r="BT1143" s="11"/>
      <c r="BU1143" s="11"/>
      <c r="BV1143" s="11"/>
      <c r="BW1143" s="11"/>
      <c r="BX1143" s="11"/>
      <c r="BY1143" s="11"/>
      <c r="BZ1143" s="11"/>
      <c r="CA1143" s="11"/>
      <c r="CB1143" s="11"/>
      <c r="CC1143" s="11"/>
      <c r="CD1143" s="11"/>
      <c r="CE1143" s="11"/>
      <c r="CF1143" s="14">
        <v>41411</v>
      </c>
      <c r="CG1143" s="14"/>
    </row>
    <row r="1144" spans="1:85" s="18" customFormat="1" ht="45" x14ac:dyDescent="0.25">
      <c r="A1144" s="11">
        <v>220</v>
      </c>
      <c r="B1144" s="11" t="s">
        <v>1810</v>
      </c>
      <c r="C1144" s="11"/>
      <c r="D1144" s="13">
        <v>220.1</v>
      </c>
      <c r="E1144" s="11" t="s">
        <v>1693</v>
      </c>
      <c r="F1144" s="11" t="s">
        <v>141</v>
      </c>
      <c r="G1144" s="11" t="s">
        <v>205</v>
      </c>
      <c r="H1144" s="11" t="s">
        <v>814</v>
      </c>
      <c r="I1144" s="11" t="s">
        <v>141</v>
      </c>
      <c r="J1144" s="11" t="s">
        <v>145</v>
      </c>
      <c r="K1144" s="14">
        <v>35582</v>
      </c>
      <c r="L1144" s="11" t="s">
        <v>1811</v>
      </c>
      <c r="M1144" s="11">
        <v>460780</v>
      </c>
      <c r="N1144" s="11">
        <v>378295</v>
      </c>
      <c r="O1144" s="11">
        <v>120</v>
      </c>
      <c r="P1144" s="11" t="s">
        <v>207</v>
      </c>
      <c r="Q1144" s="11" t="s">
        <v>1812</v>
      </c>
      <c r="R1144" s="11">
        <v>20</v>
      </c>
      <c r="S1144" s="11"/>
      <c r="T1144" s="11">
        <v>0</v>
      </c>
      <c r="U1144" s="11">
        <v>20</v>
      </c>
      <c r="V1144" s="11"/>
      <c r="W1144" s="11">
        <v>1</v>
      </c>
      <c r="X1144" s="11">
        <v>0</v>
      </c>
      <c r="Y1144" s="11">
        <v>0</v>
      </c>
      <c r="Z1144" s="11">
        <v>0</v>
      </c>
      <c r="AA1144" s="11">
        <v>0</v>
      </c>
      <c r="AB1144" s="11">
        <v>0</v>
      </c>
      <c r="AC1144" s="11">
        <v>0</v>
      </c>
      <c r="AD1144" s="11">
        <v>0</v>
      </c>
      <c r="AE1144" s="11">
        <v>0</v>
      </c>
      <c r="AF1144" s="11">
        <v>0</v>
      </c>
      <c r="AG1144" s="11">
        <v>0</v>
      </c>
      <c r="AH1144" s="11">
        <v>0</v>
      </c>
      <c r="AI1144" s="11">
        <v>1</v>
      </c>
      <c r="AJ1144" s="11">
        <v>0</v>
      </c>
      <c r="AK1144" s="11">
        <v>0</v>
      </c>
      <c r="AL1144" s="11">
        <v>0</v>
      </c>
      <c r="AM1144" s="11">
        <v>0</v>
      </c>
      <c r="AN1144" s="11" t="s">
        <v>412</v>
      </c>
      <c r="AO1144" s="11">
        <v>0</v>
      </c>
      <c r="AP1144" s="11"/>
      <c r="AQ1144" s="11" t="s">
        <v>505</v>
      </c>
      <c r="AR1144" s="11" t="s">
        <v>152</v>
      </c>
      <c r="AS1144" s="11" t="s">
        <v>407</v>
      </c>
      <c r="AT1144" s="11">
        <v>0</v>
      </c>
      <c r="AU1144" s="11">
        <v>0</v>
      </c>
      <c r="AV1144" s="11"/>
      <c r="AW1144" s="11"/>
      <c r="AX1144" s="17"/>
      <c r="AY1144" s="11"/>
      <c r="AZ1144" s="11"/>
      <c r="BA1144" s="11"/>
      <c r="BB1144" s="11"/>
      <c r="BC1144" s="16"/>
      <c r="BD1144" s="11"/>
      <c r="BE1144" s="11"/>
      <c r="BF1144" s="11"/>
      <c r="BG1144" s="11"/>
      <c r="BH1144" s="11"/>
      <c r="BI1144" s="11"/>
      <c r="BJ1144" s="11"/>
      <c r="BK1144" s="11"/>
      <c r="BL1144" s="11"/>
      <c r="BM1144" s="11"/>
      <c r="BN1144" s="11"/>
      <c r="BO1144" s="11"/>
      <c r="BP1144" s="11"/>
      <c r="BQ1144" s="11"/>
      <c r="BR1144" s="11"/>
      <c r="BS1144" s="11"/>
      <c r="BT1144" s="11"/>
      <c r="BU1144" s="11"/>
      <c r="BV1144" s="11"/>
      <c r="BW1144" s="11"/>
      <c r="BX1144" s="11"/>
      <c r="BY1144" s="11"/>
      <c r="BZ1144" s="11"/>
      <c r="CA1144" s="11"/>
      <c r="CB1144" s="11"/>
      <c r="CC1144" s="11"/>
      <c r="CD1144" s="11"/>
      <c r="CE1144" s="11"/>
      <c r="CF1144" s="14">
        <v>41411</v>
      </c>
      <c r="CG1144" s="14">
        <v>39881</v>
      </c>
    </row>
    <row r="1145" spans="1:85" ht="45" x14ac:dyDescent="0.25">
      <c r="A1145" s="11">
        <v>220</v>
      </c>
      <c r="B1145" s="11" t="s">
        <v>1810</v>
      </c>
      <c r="D1145" s="13">
        <v>220.2</v>
      </c>
      <c r="E1145" s="11" t="s">
        <v>225</v>
      </c>
      <c r="F1145" s="11" t="s">
        <v>141</v>
      </c>
      <c r="G1145" s="11" t="s">
        <v>205</v>
      </c>
      <c r="H1145" s="11" t="s">
        <v>814</v>
      </c>
      <c r="I1145" s="11" t="s">
        <v>141</v>
      </c>
      <c r="J1145" s="11" t="s">
        <v>145</v>
      </c>
      <c r="K1145" s="14">
        <v>35582</v>
      </c>
      <c r="L1145" s="11" t="s">
        <v>1813</v>
      </c>
      <c r="M1145" s="11">
        <v>460738</v>
      </c>
      <c r="N1145" s="11">
        <v>378281</v>
      </c>
      <c r="O1145" s="11">
        <v>120</v>
      </c>
      <c r="P1145" s="11" t="s">
        <v>207</v>
      </c>
      <c r="Q1145" s="11" t="s">
        <v>1814</v>
      </c>
      <c r="R1145" s="11">
        <v>20</v>
      </c>
      <c r="T1145" s="11">
        <v>0</v>
      </c>
      <c r="U1145" s="11">
        <v>20</v>
      </c>
      <c r="W1145" s="11">
        <v>1</v>
      </c>
      <c r="X1145" s="11">
        <v>0</v>
      </c>
      <c r="Y1145" s="11">
        <v>0</v>
      </c>
      <c r="Z1145" s="11">
        <v>0</v>
      </c>
      <c r="AA1145" s="11">
        <v>0</v>
      </c>
      <c r="AB1145" s="11">
        <v>0</v>
      </c>
      <c r="AC1145" s="11">
        <v>0</v>
      </c>
      <c r="AD1145" s="11">
        <v>0</v>
      </c>
      <c r="AE1145" s="11">
        <v>0</v>
      </c>
      <c r="AF1145" s="11">
        <v>0</v>
      </c>
      <c r="AG1145" s="11">
        <v>0</v>
      </c>
      <c r="AH1145" s="11">
        <v>0</v>
      </c>
      <c r="AI1145" s="11">
        <v>1</v>
      </c>
      <c r="AJ1145" s="11">
        <v>0</v>
      </c>
      <c r="AK1145" s="11">
        <v>0</v>
      </c>
      <c r="AL1145" s="11">
        <v>0</v>
      </c>
      <c r="AM1145" s="11">
        <v>0</v>
      </c>
      <c r="AN1145" s="11" t="s">
        <v>412</v>
      </c>
      <c r="AO1145" s="11">
        <v>0</v>
      </c>
      <c r="AQ1145" s="11" t="s">
        <v>505</v>
      </c>
      <c r="AR1145" s="11" t="s">
        <v>152</v>
      </c>
      <c r="AS1145" s="11" t="s">
        <v>407</v>
      </c>
      <c r="AT1145" s="11">
        <v>0</v>
      </c>
      <c r="AU1145" s="11">
        <v>0</v>
      </c>
      <c r="AX1145" s="17"/>
      <c r="CF1145" s="14">
        <v>41411</v>
      </c>
      <c r="CG1145" s="14">
        <v>39881</v>
      </c>
    </row>
    <row r="1146" spans="1:85" ht="45" x14ac:dyDescent="0.25">
      <c r="A1146" s="11">
        <v>220</v>
      </c>
      <c r="B1146" s="11" t="s">
        <v>1810</v>
      </c>
      <c r="D1146" s="13">
        <v>220.3</v>
      </c>
      <c r="E1146" s="11" t="s">
        <v>266</v>
      </c>
      <c r="F1146" s="11" t="s">
        <v>141</v>
      </c>
      <c r="G1146" s="11" t="s">
        <v>205</v>
      </c>
      <c r="H1146" s="11" t="s">
        <v>814</v>
      </c>
      <c r="I1146" s="11" t="s">
        <v>141</v>
      </c>
      <c r="J1146" s="11" t="s">
        <v>145</v>
      </c>
      <c r="K1146" s="14">
        <v>35582</v>
      </c>
      <c r="L1146" s="11" t="s">
        <v>1815</v>
      </c>
      <c r="M1146" s="11">
        <v>460697</v>
      </c>
      <c r="N1146" s="11">
        <v>378267</v>
      </c>
      <c r="O1146" s="11">
        <v>120</v>
      </c>
      <c r="P1146" s="11" t="s">
        <v>207</v>
      </c>
      <c r="Q1146" s="11" t="s">
        <v>1816</v>
      </c>
      <c r="R1146" s="11">
        <v>20</v>
      </c>
      <c r="T1146" s="11">
        <v>0</v>
      </c>
      <c r="U1146" s="11">
        <v>20</v>
      </c>
      <c r="W1146" s="11">
        <v>1</v>
      </c>
      <c r="X1146" s="11">
        <v>0</v>
      </c>
      <c r="Y1146" s="11">
        <v>0</v>
      </c>
      <c r="Z1146" s="11">
        <v>0</v>
      </c>
      <c r="AA1146" s="11">
        <v>0</v>
      </c>
      <c r="AB1146" s="11">
        <v>0</v>
      </c>
      <c r="AC1146" s="11">
        <v>0</v>
      </c>
      <c r="AD1146" s="11">
        <v>0</v>
      </c>
      <c r="AE1146" s="11">
        <v>0</v>
      </c>
      <c r="AF1146" s="11">
        <v>0</v>
      </c>
      <c r="AG1146" s="11">
        <v>0</v>
      </c>
      <c r="AH1146" s="11">
        <v>0</v>
      </c>
      <c r="AI1146" s="11">
        <v>1</v>
      </c>
      <c r="AJ1146" s="11">
        <v>0</v>
      </c>
      <c r="AK1146" s="11">
        <v>0</v>
      </c>
      <c r="AL1146" s="11">
        <v>0</v>
      </c>
      <c r="AM1146" s="11">
        <v>0</v>
      </c>
      <c r="AN1146" s="11" t="s">
        <v>412</v>
      </c>
      <c r="AO1146" s="11">
        <v>0</v>
      </c>
      <c r="AQ1146" s="11" t="s">
        <v>505</v>
      </c>
      <c r="AR1146" s="11" t="s">
        <v>152</v>
      </c>
      <c r="AS1146" s="11" t="s">
        <v>407</v>
      </c>
      <c r="AT1146" s="11">
        <v>0</v>
      </c>
      <c r="AU1146" s="11">
        <v>0</v>
      </c>
      <c r="AX1146" s="17"/>
      <c r="CF1146" s="14">
        <v>41411</v>
      </c>
      <c r="CG1146" s="14">
        <v>39881</v>
      </c>
    </row>
    <row r="1147" spans="1:85" ht="45" x14ac:dyDescent="0.25">
      <c r="A1147" s="11">
        <v>220</v>
      </c>
      <c r="B1147" s="11" t="s">
        <v>1810</v>
      </c>
      <c r="D1147" s="13">
        <v>220.4</v>
      </c>
      <c r="E1147" s="11" t="s">
        <v>244</v>
      </c>
      <c r="F1147" s="11" t="s">
        <v>141</v>
      </c>
      <c r="G1147" s="11" t="s">
        <v>205</v>
      </c>
      <c r="H1147" s="11" t="s">
        <v>814</v>
      </c>
      <c r="I1147" s="11" t="s">
        <v>141</v>
      </c>
      <c r="J1147" s="11" t="s">
        <v>145</v>
      </c>
      <c r="K1147" s="14">
        <v>35582</v>
      </c>
      <c r="L1147" s="11" t="s">
        <v>1817</v>
      </c>
      <c r="M1147" s="11">
        <v>460855</v>
      </c>
      <c r="N1147" s="11">
        <v>378160</v>
      </c>
      <c r="O1147" s="11">
        <v>120</v>
      </c>
      <c r="P1147" s="11" t="s">
        <v>207</v>
      </c>
      <c r="Q1147" s="11" t="s">
        <v>1818</v>
      </c>
      <c r="R1147" s="11">
        <v>20</v>
      </c>
      <c r="T1147" s="11">
        <v>0</v>
      </c>
      <c r="U1147" s="11">
        <v>20</v>
      </c>
      <c r="W1147" s="11">
        <v>1</v>
      </c>
      <c r="X1147" s="11">
        <v>0</v>
      </c>
      <c r="Y1147" s="11">
        <v>0</v>
      </c>
      <c r="Z1147" s="11">
        <v>0</v>
      </c>
      <c r="AA1147" s="11">
        <v>0</v>
      </c>
      <c r="AB1147" s="11">
        <v>0</v>
      </c>
      <c r="AC1147" s="11">
        <v>0</v>
      </c>
      <c r="AD1147" s="11">
        <v>0</v>
      </c>
      <c r="AE1147" s="11">
        <v>0</v>
      </c>
      <c r="AF1147" s="11">
        <v>0</v>
      </c>
      <c r="AG1147" s="11">
        <v>0</v>
      </c>
      <c r="AH1147" s="11">
        <v>0</v>
      </c>
      <c r="AI1147" s="11">
        <v>1</v>
      </c>
      <c r="AJ1147" s="11">
        <v>0</v>
      </c>
      <c r="AK1147" s="11">
        <v>0</v>
      </c>
      <c r="AL1147" s="11">
        <v>0</v>
      </c>
      <c r="AM1147" s="11">
        <v>0</v>
      </c>
      <c r="AN1147" s="11" t="s">
        <v>412</v>
      </c>
      <c r="AO1147" s="11">
        <v>0</v>
      </c>
      <c r="AQ1147" s="56" t="s">
        <v>175</v>
      </c>
      <c r="AR1147" s="11" t="s">
        <v>152</v>
      </c>
      <c r="AS1147" s="11" t="s">
        <v>407</v>
      </c>
      <c r="AT1147" s="11">
        <v>0</v>
      </c>
      <c r="AU1147" s="11">
        <v>0</v>
      </c>
      <c r="AX1147" s="17"/>
      <c r="CF1147" s="14">
        <v>41411</v>
      </c>
      <c r="CG1147" s="14">
        <v>39881</v>
      </c>
    </row>
    <row r="1148" spans="1:85" ht="45" x14ac:dyDescent="0.25">
      <c r="A1148" s="11">
        <v>220</v>
      </c>
      <c r="B1148" s="11" t="s">
        <v>1810</v>
      </c>
      <c r="D1148" s="13">
        <v>220.5</v>
      </c>
      <c r="E1148" s="11" t="s">
        <v>1174</v>
      </c>
      <c r="F1148" s="11" t="s">
        <v>141</v>
      </c>
      <c r="G1148" s="11" t="s">
        <v>205</v>
      </c>
      <c r="H1148" s="11" t="s">
        <v>814</v>
      </c>
      <c r="I1148" s="11" t="s">
        <v>141</v>
      </c>
      <c r="J1148" s="11" t="s">
        <v>145</v>
      </c>
      <c r="K1148" s="14">
        <v>35582</v>
      </c>
      <c r="M1148" s="11">
        <v>460694</v>
      </c>
      <c r="N1148" s="11">
        <v>378271</v>
      </c>
      <c r="O1148" s="11">
        <v>120</v>
      </c>
      <c r="P1148" s="11" t="s">
        <v>207</v>
      </c>
      <c r="Q1148" s="11" t="s">
        <v>1819</v>
      </c>
      <c r="R1148" s="11">
        <v>20</v>
      </c>
      <c r="S1148" s="11" t="s">
        <v>211</v>
      </c>
      <c r="T1148" s="11">
        <v>48</v>
      </c>
      <c r="U1148" s="11">
        <v>10</v>
      </c>
      <c r="V1148" s="11" t="s">
        <v>211</v>
      </c>
      <c r="W1148" s="11">
        <v>1</v>
      </c>
      <c r="X1148" s="11">
        <v>0</v>
      </c>
      <c r="Y1148" s="11">
        <v>0</v>
      </c>
      <c r="Z1148" s="11">
        <v>0</v>
      </c>
      <c r="AA1148" s="11">
        <v>0</v>
      </c>
      <c r="AB1148" s="11">
        <v>0</v>
      </c>
      <c r="AC1148" s="11">
        <v>0</v>
      </c>
      <c r="AD1148" s="11">
        <v>0</v>
      </c>
      <c r="AE1148" s="11">
        <v>0</v>
      </c>
      <c r="AF1148" s="11">
        <v>0</v>
      </c>
      <c r="AG1148" s="11">
        <v>0</v>
      </c>
      <c r="AH1148" s="11">
        <v>1</v>
      </c>
      <c r="AI1148" s="11">
        <v>0</v>
      </c>
      <c r="AJ1148" s="11">
        <v>0</v>
      </c>
      <c r="AK1148" s="11">
        <v>0</v>
      </c>
      <c r="AL1148" s="11">
        <v>0</v>
      </c>
      <c r="AM1148" s="11">
        <v>0</v>
      </c>
      <c r="AN1148" s="11" t="s">
        <v>154</v>
      </c>
      <c r="AO1148" s="11">
        <v>0</v>
      </c>
      <c r="AR1148" s="11" t="s">
        <v>152</v>
      </c>
      <c r="AS1148" s="11" t="s">
        <v>407</v>
      </c>
      <c r="AT1148" s="11">
        <v>0</v>
      </c>
      <c r="AU1148" s="11">
        <v>0</v>
      </c>
      <c r="AX1148" s="17"/>
      <c r="CF1148" s="14">
        <v>41411</v>
      </c>
      <c r="CG1148" s="14">
        <v>39881</v>
      </c>
    </row>
    <row r="1149" spans="1:85" ht="30" x14ac:dyDescent="0.25">
      <c r="A1149" s="11">
        <v>308</v>
      </c>
      <c r="B1149" s="11" t="s">
        <v>2547</v>
      </c>
      <c r="D1149" s="13">
        <v>308.10000000000002</v>
      </c>
      <c r="E1149" s="11" t="s">
        <v>234</v>
      </c>
      <c r="F1149" s="11" t="s">
        <v>505</v>
      </c>
      <c r="G1149" s="11" t="s">
        <v>157</v>
      </c>
      <c r="H1149" s="11" t="s">
        <v>535</v>
      </c>
      <c r="I1149" s="11" t="s">
        <v>141</v>
      </c>
      <c r="J1149" s="11" t="s">
        <v>1232</v>
      </c>
      <c r="K1149" s="14">
        <v>36100</v>
      </c>
      <c r="L1149" s="11" t="s">
        <v>2548</v>
      </c>
      <c r="M1149" s="11">
        <v>445340</v>
      </c>
      <c r="N1149" s="11">
        <v>400618</v>
      </c>
      <c r="O1149" s="11">
        <v>111</v>
      </c>
      <c r="P1149" s="11" t="s">
        <v>160</v>
      </c>
      <c r="Q1149" s="11" t="s">
        <v>2549</v>
      </c>
      <c r="R1149" s="11">
        <v>5</v>
      </c>
      <c r="S1149" s="11" t="s">
        <v>162</v>
      </c>
      <c r="T1149" s="11">
        <v>30</v>
      </c>
      <c r="U1149" s="11">
        <v>5</v>
      </c>
      <c r="V1149" s="11" t="s">
        <v>150</v>
      </c>
      <c r="W1149" s="11">
        <v>0</v>
      </c>
      <c r="X1149" s="11">
        <v>0</v>
      </c>
      <c r="Y1149" s="11">
        <v>0</v>
      </c>
      <c r="Z1149" s="11">
        <v>0</v>
      </c>
      <c r="AA1149" s="11">
        <v>0</v>
      </c>
      <c r="AB1149" s="11">
        <v>0</v>
      </c>
      <c r="AC1149" s="11">
        <v>0</v>
      </c>
      <c r="AD1149" s="11">
        <v>0</v>
      </c>
      <c r="AE1149" s="11">
        <v>0</v>
      </c>
      <c r="AF1149" s="11">
        <v>0</v>
      </c>
      <c r="AG1149" s="11">
        <v>0</v>
      </c>
      <c r="AH1149" s="11">
        <v>0</v>
      </c>
      <c r="AI1149" s="11">
        <v>0</v>
      </c>
      <c r="AJ1149" s="11">
        <v>1</v>
      </c>
      <c r="AK1149" s="11">
        <v>0</v>
      </c>
      <c r="AL1149" s="11">
        <v>0</v>
      </c>
      <c r="AM1149" s="11">
        <v>0</v>
      </c>
      <c r="AN1149" s="11" t="s">
        <v>151</v>
      </c>
      <c r="AO1149" s="11">
        <v>0</v>
      </c>
      <c r="AQ1149" s="11" t="s">
        <v>505</v>
      </c>
      <c r="AS1149" s="11" t="s">
        <v>407</v>
      </c>
      <c r="AT1149" s="11">
        <v>0</v>
      </c>
      <c r="AU1149" s="11">
        <v>0</v>
      </c>
      <c r="AV1149" s="11" t="s">
        <v>2550</v>
      </c>
      <c r="AX1149" s="17"/>
      <c r="CF1149" s="14">
        <v>41411</v>
      </c>
    </row>
    <row r="1150" spans="1:85" ht="30" x14ac:dyDescent="0.25">
      <c r="A1150" s="11">
        <v>308</v>
      </c>
      <c r="B1150" s="11" t="s">
        <v>2547</v>
      </c>
      <c r="D1150" s="13">
        <v>308.2</v>
      </c>
      <c r="E1150" s="11" t="s">
        <v>2551</v>
      </c>
      <c r="F1150" s="11" t="s">
        <v>505</v>
      </c>
      <c r="G1150" s="11" t="s">
        <v>157</v>
      </c>
      <c r="H1150" s="11" t="s">
        <v>535</v>
      </c>
      <c r="I1150" s="11" t="s">
        <v>141</v>
      </c>
      <c r="J1150" s="11" t="s">
        <v>1232</v>
      </c>
      <c r="K1150" s="14">
        <v>36100</v>
      </c>
      <c r="L1150" s="11" t="s">
        <v>2552</v>
      </c>
      <c r="M1150" s="11">
        <v>445306</v>
      </c>
      <c r="N1150" s="11">
        <v>400644</v>
      </c>
      <c r="O1150" s="11">
        <v>111</v>
      </c>
      <c r="P1150" s="11" t="s">
        <v>160</v>
      </c>
      <c r="Q1150" s="11" t="s">
        <v>2553</v>
      </c>
      <c r="R1150" s="11">
        <v>5</v>
      </c>
      <c r="S1150" s="11" t="s">
        <v>162</v>
      </c>
      <c r="T1150" s="11">
        <v>30</v>
      </c>
      <c r="U1150" s="11">
        <v>5</v>
      </c>
      <c r="V1150" s="11" t="s">
        <v>150</v>
      </c>
      <c r="W1150" s="11">
        <v>0</v>
      </c>
      <c r="X1150" s="11">
        <v>0</v>
      </c>
      <c r="Y1150" s="11">
        <v>0</v>
      </c>
      <c r="Z1150" s="11">
        <v>0</v>
      </c>
      <c r="AA1150" s="11">
        <v>0</v>
      </c>
      <c r="AB1150" s="11">
        <v>0</v>
      </c>
      <c r="AC1150" s="11">
        <v>0</v>
      </c>
      <c r="AD1150" s="11">
        <v>0</v>
      </c>
      <c r="AE1150" s="11">
        <v>0</v>
      </c>
      <c r="AF1150" s="11">
        <v>0</v>
      </c>
      <c r="AG1150" s="11">
        <v>0</v>
      </c>
      <c r="AH1150" s="11">
        <v>0</v>
      </c>
      <c r="AI1150" s="11">
        <v>0</v>
      </c>
      <c r="AJ1150" s="11">
        <v>1</v>
      </c>
      <c r="AK1150" s="11">
        <v>0</v>
      </c>
      <c r="AL1150" s="11">
        <v>0</v>
      </c>
      <c r="AM1150" s="11">
        <v>0</v>
      </c>
      <c r="AN1150" s="11" t="s">
        <v>151</v>
      </c>
      <c r="AO1150" s="11">
        <v>0</v>
      </c>
      <c r="AQ1150" s="11" t="s">
        <v>505</v>
      </c>
      <c r="AS1150" s="11" t="s">
        <v>407</v>
      </c>
      <c r="AT1150" s="11">
        <v>0</v>
      </c>
      <c r="AU1150" s="11">
        <v>0</v>
      </c>
      <c r="AX1150" s="17"/>
      <c r="CF1150" s="14">
        <v>41411</v>
      </c>
    </row>
    <row r="1151" spans="1:85" s="14" customFormat="1" ht="30" x14ac:dyDescent="0.25">
      <c r="A1151" s="11">
        <v>308</v>
      </c>
      <c r="B1151" s="11" t="s">
        <v>2547</v>
      </c>
      <c r="C1151" s="11"/>
      <c r="D1151" s="13">
        <v>308.3</v>
      </c>
      <c r="E1151" s="11" t="s">
        <v>512</v>
      </c>
      <c r="F1151" s="11" t="s">
        <v>505</v>
      </c>
      <c r="G1151" s="11" t="s">
        <v>157</v>
      </c>
      <c r="H1151" s="11" t="s">
        <v>535</v>
      </c>
      <c r="I1151" s="11" t="s">
        <v>141</v>
      </c>
      <c r="J1151" s="11" t="s">
        <v>1232</v>
      </c>
      <c r="K1151" s="14">
        <v>36100</v>
      </c>
      <c r="L1151" s="11" t="s">
        <v>2554</v>
      </c>
      <c r="M1151" s="11">
        <v>445330</v>
      </c>
      <c r="N1151" s="11">
        <v>400579</v>
      </c>
      <c r="O1151" s="11">
        <v>111</v>
      </c>
      <c r="P1151" s="11" t="s">
        <v>160</v>
      </c>
      <c r="Q1151" s="11" t="s">
        <v>2555</v>
      </c>
      <c r="R1151" s="11">
        <v>5</v>
      </c>
      <c r="S1151" s="11" t="s">
        <v>162</v>
      </c>
      <c r="T1151" s="11">
        <v>30</v>
      </c>
      <c r="U1151" s="11">
        <v>5</v>
      </c>
      <c r="V1151" s="11" t="s">
        <v>150</v>
      </c>
      <c r="W1151" s="11">
        <v>0</v>
      </c>
      <c r="X1151" s="11">
        <v>0</v>
      </c>
      <c r="Y1151" s="11">
        <v>0</v>
      </c>
      <c r="Z1151" s="11">
        <v>0</v>
      </c>
      <c r="AA1151" s="11">
        <v>0</v>
      </c>
      <c r="AB1151" s="11">
        <v>0</v>
      </c>
      <c r="AC1151" s="11">
        <v>0</v>
      </c>
      <c r="AD1151" s="11">
        <v>0</v>
      </c>
      <c r="AE1151" s="11">
        <v>0</v>
      </c>
      <c r="AF1151" s="11">
        <v>0</v>
      </c>
      <c r="AG1151" s="11">
        <v>0</v>
      </c>
      <c r="AH1151" s="11">
        <v>1</v>
      </c>
      <c r="AI1151" s="11">
        <v>0</v>
      </c>
      <c r="AJ1151" s="11">
        <v>0</v>
      </c>
      <c r="AK1151" s="11">
        <v>0</v>
      </c>
      <c r="AL1151" s="11">
        <v>0</v>
      </c>
      <c r="AM1151" s="11">
        <v>0</v>
      </c>
      <c r="AN1151" s="11" t="s">
        <v>154</v>
      </c>
      <c r="AO1151" s="11">
        <v>0</v>
      </c>
      <c r="AP1151" s="11"/>
      <c r="AQ1151" s="11" t="s">
        <v>505</v>
      </c>
      <c r="AR1151" s="11"/>
      <c r="AS1151" s="11" t="s">
        <v>407</v>
      </c>
      <c r="AT1151" s="11">
        <v>0</v>
      </c>
      <c r="AU1151" s="11">
        <v>0</v>
      </c>
      <c r="AV1151" s="11"/>
      <c r="AW1151" s="11"/>
      <c r="AX1151" s="17"/>
      <c r="AY1151" s="11"/>
      <c r="AZ1151" s="11"/>
      <c r="BA1151" s="11"/>
      <c r="BB1151" s="11"/>
      <c r="BC1151" s="16"/>
      <c r="BD1151" s="11"/>
      <c r="BE1151" s="11"/>
      <c r="BF1151" s="11"/>
      <c r="BG1151" s="11"/>
      <c r="BH1151" s="11"/>
      <c r="BI1151" s="11"/>
      <c r="BJ1151" s="11"/>
      <c r="BK1151" s="11"/>
      <c r="BL1151" s="11"/>
      <c r="BM1151" s="11"/>
      <c r="BN1151" s="11"/>
      <c r="BO1151" s="11"/>
      <c r="BP1151" s="11"/>
      <c r="BQ1151" s="11"/>
      <c r="BR1151" s="11"/>
      <c r="BS1151" s="11"/>
      <c r="BT1151" s="11"/>
      <c r="BU1151" s="11"/>
      <c r="BV1151" s="11"/>
      <c r="BW1151" s="11"/>
      <c r="BX1151" s="11"/>
      <c r="BY1151" s="11"/>
      <c r="BZ1151" s="11"/>
      <c r="CA1151" s="11"/>
      <c r="CB1151" s="11"/>
      <c r="CC1151" s="11"/>
      <c r="CD1151" s="11"/>
      <c r="CE1151" s="11"/>
      <c r="CF1151" s="14">
        <v>41411</v>
      </c>
    </row>
    <row r="1152" spans="1:85" s="14" customFormat="1" ht="30" x14ac:dyDescent="0.25">
      <c r="A1152" s="11">
        <v>308</v>
      </c>
      <c r="B1152" s="11" t="s">
        <v>2547</v>
      </c>
      <c r="C1152" s="11"/>
      <c r="D1152" s="13">
        <v>308.39999999999998</v>
      </c>
      <c r="E1152" s="11" t="s">
        <v>244</v>
      </c>
      <c r="F1152" s="11" t="s">
        <v>505</v>
      </c>
      <c r="G1152" s="11" t="s">
        <v>157</v>
      </c>
      <c r="H1152" s="11" t="s">
        <v>535</v>
      </c>
      <c r="I1152" s="11" t="s">
        <v>141</v>
      </c>
      <c r="J1152" s="11" t="s">
        <v>1232</v>
      </c>
      <c r="K1152" s="14">
        <v>36100</v>
      </c>
      <c r="L1152" s="11" t="s">
        <v>2556</v>
      </c>
      <c r="M1152" s="11">
        <v>445355</v>
      </c>
      <c r="N1152" s="11">
        <v>400680</v>
      </c>
      <c r="O1152" s="11">
        <v>111</v>
      </c>
      <c r="P1152" s="11" t="s">
        <v>160</v>
      </c>
      <c r="Q1152" s="11" t="s">
        <v>2557</v>
      </c>
      <c r="R1152" s="11">
        <v>5</v>
      </c>
      <c r="S1152" s="11" t="s">
        <v>162</v>
      </c>
      <c r="T1152" s="11">
        <v>30</v>
      </c>
      <c r="U1152" s="11">
        <v>5</v>
      </c>
      <c r="V1152" s="11" t="s">
        <v>150</v>
      </c>
      <c r="W1152" s="11">
        <v>0</v>
      </c>
      <c r="X1152" s="11">
        <v>0</v>
      </c>
      <c r="Y1152" s="11">
        <v>0</v>
      </c>
      <c r="Z1152" s="11">
        <v>0</v>
      </c>
      <c r="AA1152" s="11">
        <v>0</v>
      </c>
      <c r="AB1152" s="11">
        <v>0</v>
      </c>
      <c r="AC1152" s="11">
        <v>0</v>
      </c>
      <c r="AD1152" s="11">
        <v>0</v>
      </c>
      <c r="AE1152" s="11">
        <v>0</v>
      </c>
      <c r="AF1152" s="11">
        <v>0</v>
      </c>
      <c r="AG1152" s="11">
        <v>0</v>
      </c>
      <c r="AH1152" s="11">
        <v>0</v>
      </c>
      <c r="AI1152" s="11">
        <v>0</v>
      </c>
      <c r="AJ1152" s="11">
        <v>1</v>
      </c>
      <c r="AK1152" s="11">
        <v>0</v>
      </c>
      <c r="AL1152" s="11">
        <v>0</v>
      </c>
      <c r="AM1152" s="11">
        <v>0</v>
      </c>
      <c r="AN1152" s="11" t="s">
        <v>151</v>
      </c>
      <c r="AO1152" s="11">
        <v>0</v>
      </c>
      <c r="AP1152" s="11"/>
      <c r="AQ1152" s="11" t="s">
        <v>505</v>
      </c>
      <c r="AR1152" s="11"/>
      <c r="AS1152" s="11" t="s">
        <v>407</v>
      </c>
      <c r="AT1152" s="11">
        <v>0</v>
      </c>
      <c r="AU1152" s="11">
        <v>0</v>
      </c>
      <c r="AV1152" s="11"/>
      <c r="AW1152" s="11"/>
      <c r="AX1152" s="17"/>
      <c r="AY1152" s="11"/>
      <c r="AZ1152" s="11"/>
      <c r="BA1152" s="11"/>
      <c r="BB1152" s="11"/>
      <c r="BC1152" s="16"/>
      <c r="BD1152" s="11"/>
      <c r="BE1152" s="11"/>
      <c r="BF1152" s="11"/>
      <c r="BG1152" s="11"/>
      <c r="BH1152" s="11"/>
      <c r="BI1152" s="11"/>
      <c r="BJ1152" s="11"/>
      <c r="BK1152" s="11"/>
      <c r="BL1152" s="11"/>
      <c r="BM1152" s="11"/>
      <c r="BN1152" s="11"/>
      <c r="BO1152" s="11"/>
      <c r="BP1152" s="11"/>
      <c r="BQ1152" s="11"/>
      <c r="BR1152" s="11"/>
      <c r="BS1152" s="11"/>
      <c r="BT1152" s="11"/>
      <c r="BU1152" s="11"/>
      <c r="BV1152" s="11"/>
      <c r="BW1152" s="11"/>
      <c r="BX1152" s="11"/>
      <c r="BY1152" s="11"/>
      <c r="BZ1152" s="11"/>
      <c r="CA1152" s="11"/>
      <c r="CB1152" s="11"/>
      <c r="CC1152" s="11"/>
      <c r="CD1152" s="11"/>
      <c r="CE1152" s="11"/>
      <c r="CF1152" s="14">
        <v>41411</v>
      </c>
    </row>
    <row r="1153" spans="1:85" s="14" customFormat="1" ht="45" x14ac:dyDescent="0.25">
      <c r="A1153" s="11">
        <v>519</v>
      </c>
      <c r="B1153" s="11" t="s">
        <v>4088</v>
      </c>
      <c r="C1153" s="11"/>
      <c r="D1153" s="13">
        <v>519.1</v>
      </c>
      <c r="E1153" s="11" t="s">
        <v>4089</v>
      </c>
      <c r="F1153" s="11" t="s">
        <v>141</v>
      </c>
      <c r="G1153" s="11" t="s">
        <v>205</v>
      </c>
      <c r="H1153" s="11" t="s">
        <v>1381</v>
      </c>
      <c r="I1153" s="11" t="s">
        <v>141</v>
      </c>
      <c r="J1153" s="11" t="s">
        <v>1232</v>
      </c>
      <c r="K1153" s="14">
        <v>37092</v>
      </c>
      <c r="L1153" s="11" t="s">
        <v>4090</v>
      </c>
      <c r="M1153" s="11">
        <v>439584</v>
      </c>
      <c r="N1153" s="11">
        <v>348628</v>
      </c>
      <c r="O1153" s="11">
        <v>119</v>
      </c>
      <c r="P1153" s="11" t="s">
        <v>207</v>
      </c>
      <c r="Q1153" s="11" t="s">
        <v>4091</v>
      </c>
      <c r="R1153" s="11">
        <v>20</v>
      </c>
      <c r="S1153" s="11" t="s">
        <v>162</v>
      </c>
      <c r="T1153" s="11">
        <v>0</v>
      </c>
      <c r="U1153" s="11">
        <v>20</v>
      </c>
      <c r="V1153" s="11"/>
      <c r="W1153" s="11">
        <v>1</v>
      </c>
      <c r="X1153" s="11">
        <v>0</v>
      </c>
      <c r="Y1153" s="11">
        <v>0</v>
      </c>
      <c r="Z1153" s="11">
        <v>0</v>
      </c>
      <c r="AA1153" s="11">
        <v>0</v>
      </c>
      <c r="AB1153" s="11">
        <v>0</v>
      </c>
      <c r="AC1153" s="11">
        <v>0</v>
      </c>
      <c r="AD1153" s="11">
        <v>0</v>
      </c>
      <c r="AE1153" s="11">
        <v>0</v>
      </c>
      <c r="AF1153" s="11">
        <v>0</v>
      </c>
      <c r="AG1153" s="11">
        <v>0</v>
      </c>
      <c r="AH1153" s="11">
        <v>1</v>
      </c>
      <c r="AI1153" s="11">
        <v>0</v>
      </c>
      <c r="AJ1153" s="11">
        <v>0</v>
      </c>
      <c r="AK1153" s="11">
        <v>0</v>
      </c>
      <c r="AL1153" s="11">
        <v>0</v>
      </c>
      <c r="AM1153" s="11">
        <v>0</v>
      </c>
      <c r="AN1153" s="11" t="s">
        <v>154</v>
      </c>
      <c r="AO1153" s="11">
        <v>0</v>
      </c>
      <c r="AP1153" s="11"/>
      <c r="AQ1153" s="11" t="s">
        <v>141</v>
      </c>
      <c r="AR1153" s="11" t="s">
        <v>152</v>
      </c>
      <c r="AS1153" s="11" t="s">
        <v>153</v>
      </c>
      <c r="AT1153" s="11">
        <v>2</v>
      </c>
      <c r="AU1153" s="11">
        <v>2</v>
      </c>
      <c r="AV1153" s="11"/>
      <c r="AW1153" s="11"/>
      <c r="AX1153" s="17"/>
      <c r="AY1153" s="11"/>
      <c r="AZ1153" s="11"/>
      <c r="BA1153" s="11"/>
      <c r="BB1153" s="11"/>
      <c r="BC1153" s="16"/>
      <c r="BD1153" s="11"/>
      <c r="BE1153" s="11"/>
      <c r="BF1153" s="11"/>
      <c r="BG1153" s="11"/>
      <c r="BH1153" s="11"/>
      <c r="BI1153" s="11"/>
      <c r="BJ1153" s="11"/>
      <c r="BK1153" s="11"/>
      <c r="BL1153" s="11"/>
      <c r="BM1153" s="11"/>
      <c r="BN1153" s="11"/>
      <c r="BO1153" s="11"/>
      <c r="BP1153" s="11"/>
      <c r="BQ1153" s="11"/>
      <c r="BR1153" s="11"/>
      <c r="BS1153" s="11"/>
      <c r="BT1153" s="11"/>
      <c r="BU1153" s="11"/>
      <c r="BV1153" s="11"/>
      <c r="BW1153" s="11"/>
      <c r="BX1153" s="11"/>
      <c r="BY1153" s="11"/>
      <c r="BZ1153" s="11"/>
      <c r="CA1153" s="11"/>
      <c r="CB1153" s="11"/>
      <c r="CC1153" s="11"/>
      <c r="CD1153" s="11"/>
      <c r="CE1153" s="11"/>
      <c r="CF1153" s="14">
        <v>41411</v>
      </c>
    </row>
    <row r="1154" spans="1:85" s="14" customFormat="1" ht="30" x14ac:dyDescent="0.25">
      <c r="A1154" s="11">
        <v>102</v>
      </c>
      <c r="B1154" s="11" t="s">
        <v>1012</v>
      </c>
      <c r="C1154" s="11"/>
      <c r="D1154" s="13">
        <v>102.1</v>
      </c>
      <c r="E1154" s="11" t="s">
        <v>225</v>
      </c>
      <c r="F1154" s="11" t="s">
        <v>141</v>
      </c>
      <c r="G1154" s="11" t="s">
        <v>205</v>
      </c>
      <c r="H1154" s="11" t="s">
        <v>206</v>
      </c>
      <c r="I1154" s="11" t="s">
        <v>141</v>
      </c>
      <c r="J1154" s="11" t="s">
        <v>145</v>
      </c>
      <c r="K1154" s="14">
        <v>34731</v>
      </c>
      <c r="L1154" s="11" t="s">
        <v>1013</v>
      </c>
      <c r="M1154" s="11">
        <v>444921</v>
      </c>
      <c r="N1154" s="11">
        <v>371889</v>
      </c>
      <c r="O1154" s="11">
        <v>120</v>
      </c>
      <c r="P1154" s="11" t="s">
        <v>207</v>
      </c>
      <c r="Q1154" s="11" t="s">
        <v>1014</v>
      </c>
      <c r="R1154" s="11">
        <v>20</v>
      </c>
      <c r="S1154" s="11" t="s">
        <v>162</v>
      </c>
      <c r="T1154" s="11">
        <v>0</v>
      </c>
      <c r="U1154" s="11">
        <v>20</v>
      </c>
      <c r="V1154" s="11"/>
      <c r="W1154" s="11">
        <v>1</v>
      </c>
      <c r="X1154" s="11">
        <v>0</v>
      </c>
      <c r="Y1154" s="11">
        <v>0</v>
      </c>
      <c r="Z1154" s="11">
        <v>0</v>
      </c>
      <c r="AA1154" s="11">
        <v>0</v>
      </c>
      <c r="AB1154" s="11">
        <v>0</v>
      </c>
      <c r="AC1154" s="11">
        <v>0</v>
      </c>
      <c r="AD1154" s="11">
        <v>0</v>
      </c>
      <c r="AE1154" s="11">
        <v>0</v>
      </c>
      <c r="AF1154" s="11">
        <v>0</v>
      </c>
      <c r="AG1154" s="11">
        <v>0</v>
      </c>
      <c r="AH1154" s="11">
        <v>1</v>
      </c>
      <c r="AI1154" s="11">
        <v>0</v>
      </c>
      <c r="AJ1154" s="11">
        <v>0</v>
      </c>
      <c r="AK1154" s="11">
        <v>0</v>
      </c>
      <c r="AL1154" s="11">
        <v>0</v>
      </c>
      <c r="AM1154" s="11">
        <v>0</v>
      </c>
      <c r="AN1154" s="11" t="s">
        <v>154</v>
      </c>
      <c r="AO1154" s="11">
        <v>0</v>
      </c>
      <c r="AP1154" s="11"/>
      <c r="AQ1154" s="11" t="s">
        <v>141</v>
      </c>
      <c r="AR1154" s="11" t="s">
        <v>152</v>
      </c>
      <c r="AS1154" s="11" t="s">
        <v>209</v>
      </c>
      <c r="AT1154" s="11">
        <v>12</v>
      </c>
      <c r="AU1154" s="11">
        <v>12</v>
      </c>
      <c r="AV1154" s="11"/>
      <c r="AW1154" s="11"/>
      <c r="AX1154" s="17"/>
      <c r="AY1154" s="11"/>
      <c r="AZ1154" s="11"/>
      <c r="BA1154" s="11"/>
      <c r="BB1154" s="11"/>
      <c r="BC1154" s="16"/>
      <c r="BD1154" s="11"/>
      <c r="BE1154" s="11"/>
      <c r="BF1154" s="11"/>
      <c r="BG1154" s="11"/>
      <c r="BH1154" s="11"/>
      <c r="BI1154" s="11"/>
      <c r="BJ1154" s="11"/>
      <c r="BK1154" s="11"/>
      <c r="BL1154" s="11"/>
      <c r="BM1154" s="11"/>
      <c r="BN1154" s="11"/>
      <c r="BO1154" s="11"/>
      <c r="BP1154" s="11"/>
      <c r="BQ1154" s="11"/>
      <c r="BR1154" s="11"/>
      <c r="BS1154" s="11"/>
      <c r="BT1154" s="11"/>
      <c r="BU1154" s="11"/>
      <c r="BV1154" s="11"/>
      <c r="BW1154" s="11"/>
      <c r="BX1154" s="11"/>
      <c r="BY1154" s="11"/>
      <c r="BZ1154" s="11"/>
      <c r="CA1154" s="11"/>
      <c r="CB1154" s="11"/>
      <c r="CC1154" s="11"/>
      <c r="CD1154" s="11"/>
      <c r="CE1154" s="11"/>
      <c r="CF1154" s="14">
        <v>41411</v>
      </c>
    </row>
    <row r="1155" spans="1:85" s="14" customFormat="1" ht="30" x14ac:dyDescent="0.25">
      <c r="A1155" s="11">
        <v>102</v>
      </c>
      <c r="B1155" s="11" t="s">
        <v>1012</v>
      </c>
      <c r="C1155" s="11"/>
      <c r="D1155" s="13">
        <v>102.2</v>
      </c>
      <c r="E1155" s="11" t="s">
        <v>1015</v>
      </c>
      <c r="F1155" s="11" t="s">
        <v>141</v>
      </c>
      <c r="G1155" s="11" t="s">
        <v>205</v>
      </c>
      <c r="H1155" s="11" t="s">
        <v>206</v>
      </c>
      <c r="I1155" s="11" t="s">
        <v>141</v>
      </c>
      <c r="J1155" s="11" t="s">
        <v>145</v>
      </c>
      <c r="K1155" s="14">
        <v>34731</v>
      </c>
      <c r="L1155" s="11" t="s">
        <v>1016</v>
      </c>
      <c r="M1155" s="11">
        <v>444911</v>
      </c>
      <c r="N1155" s="11">
        <v>371918</v>
      </c>
      <c r="O1155" s="11">
        <v>120</v>
      </c>
      <c r="P1155" s="11" t="s">
        <v>207</v>
      </c>
      <c r="Q1155" s="11" t="s">
        <v>1017</v>
      </c>
      <c r="R1155" s="11">
        <v>20</v>
      </c>
      <c r="S1155" s="11" t="s">
        <v>162</v>
      </c>
      <c r="T1155" s="11">
        <v>0</v>
      </c>
      <c r="U1155" s="11">
        <v>20</v>
      </c>
      <c r="V1155" s="11"/>
      <c r="W1155" s="11">
        <v>1</v>
      </c>
      <c r="X1155" s="11">
        <v>0</v>
      </c>
      <c r="Y1155" s="11">
        <v>0</v>
      </c>
      <c r="Z1155" s="11">
        <v>1</v>
      </c>
      <c r="AA1155" s="11">
        <v>0</v>
      </c>
      <c r="AB1155" s="11">
        <v>0</v>
      </c>
      <c r="AC1155" s="11">
        <v>0</v>
      </c>
      <c r="AD1155" s="11">
        <v>0</v>
      </c>
      <c r="AE1155" s="11">
        <v>0</v>
      </c>
      <c r="AF1155" s="11">
        <v>0</v>
      </c>
      <c r="AG1155" s="11">
        <v>0</v>
      </c>
      <c r="AH1155" s="11">
        <v>1</v>
      </c>
      <c r="AI1155" s="11">
        <v>0</v>
      </c>
      <c r="AJ1155" s="11">
        <v>0</v>
      </c>
      <c r="AK1155" s="11">
        <v>0</v>
      </c>
      <c r="AL1155" s="11">
        <v>0</v>
      </c>
      <c r="AM1155" s="11">
        <v>0</v>
      </c>
      <c r="AN1155" s="11" t="s">
        <v>195</v>
      </c>
      <c r="AO1155" s="11">
        <v>0</v>
      </c>
      <c r="AP1155" s="11"/>
      <c r="AQ1155" s="11" t="s">
        <v>141</v>
      </c>
      <c r="AR1155" s="11"/>
      <c r="AS1155" s="11" t="s">
        <v>407</v>
      </c>
      <c r="AT1155" s="11">
        <v>0</v>
      </c>
      <c r="AU1155" s="11">
        <v>0</v>
      </c>
      <c r="AV1155" s="11"/>
      <c r="AW1155" s="11"/>
      <c r="AX1155" s="17"/>
      <c r="AY1155" s="11"/>
      <c r="AZ1155" s="11"/>
      <c r="BA1155" s="11"/>
      <c r="BB1155" s="11"/>
      <c r="BC1155" s="16"/>
      <c r="BD1155" s="11"/>
      <c r="BE1155" s="11"/>
      <c r="BF1155" s="11"/>
      <c r="BG1155" s="11"/>
      <c r="BH1155" s="11"/>
      <c r="BI1155" s="11"/>
      <c r="BJ1155" s="11"/>
      <c r="BK1155" s="11"/>
      <c r="BL1155" s="11"/>
      <c r="BM1155" s="11"/>
      <c r="BN1155" s="11"/>
      <c r="BO1155" s="11"/>
      <c r="BP1155" s="11"/>
      <c r="BQ1155" s="11"/>
      <c r="BR1155" s="11"/>
      <c r="BS1155" s="11"/>
      <c r="BT1155" s="11"/>
      <c r="BU1155" s="11"/>
      <c r="BV1155" s="11"/>
      <c r="BW1155" s="11"/>
      <c r="BX1155" s="11"/>
      <c r="BY1155" s="11"/>
      <c r="BZ1155" s="11"/>
      <c r="CA1155" s="11"/>
      <c r="CB1155" s="11"/>
      <c r="CC1155" s="11"/>
      <c r="CD1155" s="11"/>
      <c r="CE1155" s="11"/>
      <c r="CF1155" s="14">
        <v>41411</v>
      </c>
    </row>
    <row r="1156" spans="1:85" s="20" customFormat="1" ht="30" x14ac:dyDescent="0.25">
      <c r="A1156" s="11">
        <v>102</v>
      </c>
      <c r="B1156" s="11" t="s">
        <v>1012</v>
      </c>
      <c r="C1156" s="11"/>
      <c r="D1156" s="13">
        <v>102.3</v>
      </c>
      <c r="E1156" s="11" t="s">
        <v>1018</v>
      </c>
      <c r="F1156" s="11" t="s">
        <v>141</v>
      </c>
      <c r="G1156" s="11" t="s">
        <v>205</v>
      </c>
      <c r="H1156" s="11" t="s">
        <v>206</v>
      </c>
      <c r="I1156" s="11" t="s">
        <v>141</v>
      </c>
      <c r="J1156" s="11" t="s">
        <v>145</v>
      </c>
      <c r="K1156" s="14">
        <v>34731</v>
      </c>
      <c r="L1156" s="11" t="s">
        <v>1016</v>
      </c>
      <c r="M1156" s="11">
        <v>444911</v>
      </c>
      <c r="N1156" s="11">
        <v>371918</v>
      </c>
      <c r="O1156" s="11">
        <v>120</v>
      </c>
      <c r="P1156" s="11" t="s">
        <v>207</v>
      </c>
      <c r="Q1156" s="11" t="s">
        <v>1017</v>
      </c>
      <c r="R1156" s="11">
        <v>20</v>
      </c>
      <c r="S1156" s="11" t="s">
        <v>162</v>
      </c>
      <c r="T1156" s="11">
        <v>0</v>
      </c>
      <c r="U1156" s="11">
        <v>20</v>
      </c>
      <c r="V1156" s="11"/>
      <c r="W1156" s="11">
        <v>1</v>
      </c>
      <c r="X1156" s="11">
        <v>0</v>
      </c>
      <c r="Y1156" s="11">
        <v>0</v>
      </c>
      <c r="Z1156" s="11">
        <v>1</v>
      </c>
      <c r="AA1156" s="11">
        <v>0</v>
      </c>
      <c r="AB1156" s="11">
        <v>0</v>
      </c>
      <c r="AC1156" s="11">
        <v>0</v>
      </c>
      <c r="AD1156" s="11">
        <v>0</v>
      </c>
      <c r="AE1156" s="11">
        <v>0</v>
      </c>
      <c r="AF1156" s="11">
        <v>0</v>
      </c>
      <c r="AG1156" s="11">
        <v>0</v>
      </c>
      <c r="AH1156" s="11">
        <v>1</v>
      </c>
      <c r="AI1156" s="11">
        <v>0</v>
      </c>
      <c r="AJ1156" s="11">
        <v>0</v>
      </c>
      <c r="AK1156" s="11">
        <v>0</v>
      </c>
      <c r="AL1156" s="11">
        <v>0</v>
      </c>
      <c r="AM1156" s="11">
        <v>0</v>
      </c>
      <c r="AN1156" s="11" t="s">
        <v>195</v>
      </c>
      <c r="AO1156" s="11">
        <v>0</v>
      </c>
      <c r="AP1156" s="11"/>
      <c r="AQ1156" s="11" t="s">
        <v>141</v>
      </c>
      <c r="AR1156" s="11"/>
      <c r="AS1156" s="11" t="s">
        <v>407</v>
      </c>
      <c r="AT1156" s="11">
        <v>0</v>
      </c>
      <c r="AU1156" s="11">
        <v>0</v>
      </c>
      <c r="AV1156" s="11"/>
      <c r="AW1156" s="11"/>
      <c r="AX1156" s="17"/>
      <c r="AY1156" s="11"/>
      <c r="AZ1156" s="11"/>
      <c r="BA1156" s="11"/>
      <c r="BB1156" s="11"/>
      <c r="BC1156" s="16"/>
      <c r="BD1156" s="11"/>
      <c r="BE1156" s="11"/>
      <c r="BF1156" s="11"/>
      <c r="BG1156" s="11"/>
      <c r="BH1156" s="11"/>
      <c r="BI1156" s="11"/>
      <c r="BJ1156" s="11"/>
      <c r="BK1156" s="11"/>
      <c r="BL1156" s="11"/>
      <c r="BM1156" s="11"/>
      <c r="BN1156" s="11"/>
      <c r="BO1156" s="11"/>
      <c r="BP1156" s="11"/>
      <c r="BQ1156" s="11"/>
      <c r="BR1156" s="11"/>
      <c r="BS1156" s="11"/>
      <c r="BT1156" s="11"/>
      <c r="BU1156" s="11"/>
      <c r="BV1156" s="11"/>
      <c r="BW1156" s="11"/>
      <c r="BX1156" s="11"/>
      <c r="BY1156" s="11"/>
      <c r="BZ1156" s="11"/>
      <c r="CA1156" s="11"/>
      <c r="CB1156" s="11"/>
      <c r="CC1156" s="11"/>
      <c r="CD1156" s="11"/>
      <c r="CE1156" s="11"/>
      <c r="CF1156" s="14">
        <v>41411</v>
      </c>
      <c r="CG1156" s="14"/>
    </row>
    <row r="1157" spans="1:85" s="14" customFormat="1" ht="30" x14ac:dyDescent="0.25">
      <c r="A1157" s="11">
        <v>102</v>
      </c>
      <c r="B1157" s="11" t="s">
        <v>1012</v>
      </c>
      <c r="C1157" s="11"/>
      <c r="D1157" s="52">
        <v>102.4</v>
      </c>
      <c r="E1157" s="11" t="s">
        <v>1019</v>
      </c>
      <c r="F1157" s="11" t="s">
        <v>141</v>
      </c>
      <c r="G1157" s="11" t="s">
        <v>205</v>
      </c>
      <c r="H1157" s="11" t="s">
        <v>206</v>
      </c>
      <c r="I1157" s="11" t="s">
        <v>141</v>
      </c>
      <c r="J1157" s="11" t="s">
        <v>145</v>
      </c>
      <c r="K1157" s="14">
        <v>34731</v>
      </c>
      <c r="L1157" s="11" t="s">
        <v>1016</v>
      </c>
      <c r="M1157" s="11">
        <v>444911</v>
      </c>
      <c r="N1157" s="11">
        <v>371918</v>
      </c>
      <c r="O1157" s="11">
        <v>120</v>
      </c>
      <c r="P1157" s="11" t="s">
        <v>207</v>
      </c>
      <c r="Q1157" s="11" t="s">
        <v>1017</v>
      </c>
      <c r="R1157" s="11">
        <v>20</v>
      </c>
      <c r="S1157" s="11" t="s">
        <v>162</v>
      </c>
      <c r="T1157" s="11">
        <v>0</v>
      </c>
      <c r="U1157" s="11">
        <v>20</v>
      </c>
      <c r="V1157" s="11"/>
      <c r="W1157" s="11">
        <v>1</v>
      </c>
      <c r="X1157" s="11">
        <v>0</v>
      </c>
      <c r="Y1157" s="11">
        <v>0</v>
      </c>
      <c r="Z1157" s="11">
        <v>0</v>
      </c>
      <c r="AA1157" s="11">
        <v>0</v>
      </c>
      <c r="AB1157" s="11">
        <v>0</v>
      </c>
      <c r="AC1157" s="11">
        <v>0</v>
      </c>
      <c r="AD1157" s="11">
        <v>0</v>
      </c>
      <c r="AE1157" s="11">
        <v>0</v>
      </c>
      <c r="AF1157" s="11">
        <v>0</v>
      </c>
      <c r="AG1157" s="11">
        <v>0</v>
      </c>
      <c r="AH1157" s="11">
        <v>1</v>
      </c>
      <c r="AI1157" s="11">
        <v>0</v>
      </c>
      <c r="AJ1157" s="11">
        <v>0</v>
      </c>
      <c r="AK1157" s="11">
        <v>0</v>
      </c>
      <c r="AL1157" s="11">
        <v>0</v>
      </c>
      <c r="AM1157" s="11">
        <v>0</v>
      </c>
      <c r="AN1157" s="11" t="s">
        <v>154</v>
      </c>
      <c r="AO1157" s="11">
        <v>0</v>
      </c>
      <c r="AP1157" s="11"/>
      <c r="AQ1157" s="11" t="s">
        <v>141</v>
      </c>
      <c r="AR1157" s="11"/>
      <c r="AS1157" s="11" t="s">
        <v>407</v>
      </c>
      <c r="AT1157" s="11">
        <v>0</v>
      </c>
      <c r="AU1157" s="11">
        <v>0</v>
      </c>
      <c r="AV1157" s="11"/>
      <c r="AW1157" s="11"/>
      <c r="AX1157" s="17"/>
      <c r="AY1157" s="11"/>
      <c r="AZ1157" s="11"/>
      <c r="BA1157" s="11"/>
      <c r="BB1157" s="11"/>
      <c r="BC1157" s="16"/>
      <c r="BD1157" s="11"/>
      <c r="BE1157" s="11"/>
      <c r="BF1157" s="11"/>
      <c r="BG1157" s="11"/>
      <c r="BH1157" s="11"/>
      <c r="BI1157" s="11"/>
      <c r="BJ1157" s="11"/>
      <c r="BK1157" s="11"/>
      <c r="BL1157" s="11"/>
      <c r="BM1157" s="11"/>
      <c r="BN1157" s="11"/>
      <c r="BO1157" s="11"/>
      <c r="BP1157" s="11"/>
      <c r="BQ1157" s="11"/>
      <c r="BR1157" s="11"/>
      <c r="BS1157" s="11"/>
      <c r="BT1157" s="11"/>
      <c r="BU1157" s="11"/>
      <c r="BV1157" s="11"/>
      <c r="BW1157" s="11"/>
      <c r="BX1157" s="11"/>
      <c r="BY1157" s="11"/>
      <c r="BZ1157" s="11"/>
      <c r="CA1157" s="11"/>
      <c r="CB1157" s="11"/>
      <c r="CC1157" s="11"/>
      <c r="CD1157" s="11"/>
      <c r="CE1157" s="11"/>
      <c r="CF1157" s="14">
        <v>41411</v>
      </c>
    </row>
    <row r="1158" spans="1:85" s="14" customFormat="1" ht="30" x14ac:dyDescent="0.25">
      <c r="A1158" s="11">
        <v>102</v>
      </c>
      <c r="B1158" s="11" t="s">
        <v>1012</v>
      </c>
      <c r="C1158" s="11"/>
      <c r="D1158" s="13">
        <v>102.5</v>
      </c>
      <c r="E1158" s="11" t="s">
        <v>1020</v>
      </c>
      <c r="F1158" s="11" t="s">
        <v>141</v>
      </c>
      <c r="G1158" s="11" t="s">
        <v>205</v>
      </c>
      <c r="H1158" s="11" t="s">
        <v>206</v>
      </c>
      <c r="I1158" s="11" t="s">
        <v>141</v>
      </c>
      <c r="J1158" s="11" t="s">
        <v>145</v>
      </c>
      <c r="K1158" s="14">
        <v>34731</v>
      </c>
      <c r="L1158" s="11" t="s">
        <v>1016</v>
      </c>
      <c r="M1158" s="11">
        <v>444911</v>
      </c>
      <c r="N1158" s="11">
        <v>371918</v>
      </c>
      <c r="O1158" s="11">
        <v>120</v>
      </c>
      <c r="P1158" s="11" t="s">
        <v>207</v>
      </c>
      <c r="Q1158" s="11" t="s">
        <v>1017</v>
      </c>
      <c r="R1158" s="11">
        <v>20</v>
      </c>
      <c r="S1158" s="11" t="s">
        <v>162</v>
      </c>
      <c r="T1158" s="11">
        <v>0</v>
      </c>
      <c r="U1158" s="11">
        <v>20</v>
      </c>
      <c r="V1158" s="11"/>
      <c r="W1158" s="11">
        <v>1</v>
      </c>
      <c r="X1158" s="11">
        <v>0</v>
      </c>
      <c r="Y1158" s="11">
        <v>0</v>
      </c>
      <c r="Z1158" s="11">
        <v>0</v>
      </c>
      <c r="AA1158" s="11">
        <v>0</v>
      </c>
      <c r="AB1158" s="11">
        <v>0</v>
      </c>
      <c r="AC1158" s="11">
        <v>0</v>
      </c>
      <c r="AD1158" s="11">
        <v>0</v>
      </c>
      <c r="AE1158" s="11">
        <v>0</v>
      </c>
      <c r="AF1158" s="11">
        <v>0</v>
      </c>
      <c r="AG1158" s="11">
        <v>0</v>
      </c>
      <c r="AH1158" s="11">
        <v>1</v>
      </c>
      <c r="AI1158" s="11">
        <v>0</v>
      </c>
      <c r="AJ1158" s="11">
        <v>0</v>
      </c>
      <c r="AK1158" s="11">
        <v>0</v>
      </c>
      <c r="AL1158" s="11">
        <v>0</v>
      </c>
      <c r="AM1158" s="11">
        <v>0</v>
      </c>
      <c r="AN1158" s="11" t="s">
        <v>154</v>
      </c>
      <c r="AO1158" s="11">
        <v>0</v>
      </c>
      <c r="AP1158" s="11"/>
      <c r="AQ1158" s="11" t="s">
        <v>141</v>
      </c>
      <c r="AR1158" s="11"/>
      <c r="AS1158" s="11" t="s">
        <v>407</v>
      </c>
      <c r="AT1158" s="11">
        <v>0</v>
      </c>
      <c r="AU1158" s="11">
        <v>0</v>
      </c>
      <c r="AV1158" s="11"/>
      <c r="AW1158" s="11"/>
      <c r="AX1158" s="17"/>
      <c r="AY1158" s="11"/>
      <c r="AZ1158" s="11"/>
      <c r="BA1158" s="11"/>
      <c r="BB1158" s="11"/>
      <c r="BC1158" s="16"/>
      <c r="BD1158" s="11"/>
      <c r="BE1158" s="11"/>
      <c r="BF1158" s="11"/>
      <c r="BG1158" s="11"/>
      <c r="BH1158" s="11"/>
      <c r="BI1158" s="11"/>
      <c r="BJ1158" s="11"/>
      <c r="BK1158" s="11"/>
      <c r="BL1158" s="11"/>
      <c r="BM1158" s="11"/>
      <c r="BN1158" s="11"/>
      <c r="BO1158" s="11"/>
      <c r="BP1158" s="11"/>
      <c r="BQ1158" s="11"/>
      <c r="BR1158" s="11"/>
      <c r="BS1158" s="11"/>
      <c r="BT1158" s="11"/>
      <c r="BU1158" s="11"/>
      <c r="BV1158" s="11"/>
      <c r="BW1158" s="11"/>
      <c r="BX1158" s="11"/>
      <c r="BY1158" s="11"/>
      <c r="BZ1158" s="11"/>
      <c r="CA1158" s="11"/>
      <c r="CB1158" s="11"/>
      <c r="CC1158" s="11"/>
      <c r="CD1158" s="11"/>
      <c r="CE1158" s="11"/>
      <c r="CF1158" s="14">
        <v>41411</v>
      </c>
    </row>
    <row r="1159" spans="1:85" s="14" customFormat="1" ht="45" x14ac:dyDescent="0.25">
      <c r="A1159" s="11">
        <v>265</v>
      </c>
      <c r="B1159" s="11" t="s">
        <v>2150</v>
      </c>
      <c r="C1159" s="11"/>
      <c r="D1159" s="13">
        <v>265.10000000000002</v>
      </c>
      <c r="E1159" s="11" t="s">
        <v>576</v>
      </c>
      <c r="F1159" s="11" t="s">
        <v>141</v>
      </c>
      <c r="G1159" s="11" t="s">
        <v>142</v>
      </c>
      <c r="H1159" s="11" t="s">
        <v>989</v>
      </c>
      <c r="I1159" s="11" t="s">
        <v>141</v>
      </c>
      <c r="J1159" s="11" t="s">
        <v>1232</v>
      </c>
      <c r="K1159" s="14">
        <v>35916</v>
      </c>
      <c r="L1159" s="11"/>
      <c r="M1159" s="11">
        <v>317200</v>
      </c>
      <c r="N1159" s="11">
        <v>201700</v>
      </c>
      <c r="O1159" s="11">
        <v>171</v>
      </c>
      <c r="P1159" s="11" t="s">
        <v>991</v>
      </c>
      <c r="Q1159" s="11" t="s">
        <v>2151</v>
      </c>
      <c r="R1159" s="11">
        <v>200</v>
      </c>
      <c r="S1159" s="11" t="s">
        <v>218</v>
      </c>
      <c r="T1159" s="11">
        <v>0</v>
      </c>
      <c r="U1159" s="11">
        <v>20</v>
      </c>
      <c r="V1159" s="11"/>
      <c r="W1159" s="11">
        <v>1</v>
      </c>
      <c r="X1159" s="11">
        <v>0</v>
      </c>
      <c r="Y1159" s="11">
        <v>0</v>
      </c>
      <c r="Z1159" s="11">
        <v>0</v>
      </c>
      <c r="AA1159" s="11">
        <v>0</v>
      </c>
      <c r="AB1159" s="11">
        <v>0</v>
      </c>
      <c r="AC1159" s="11">
        <v>0</v>
      </c>
      <c r="AD1159" s="11">
        <v>0</v>
      </c>
      <c r="AE1159" s="11">
        <v>0</v>
      </c>
      <c r="AF1159" s="11">
        <v>0</v>
      </c>
      <c r="AG1159" s="11">
        <v>0</v>
      </c>
      <c r="AH1159" s="11">
        <v>1</v>
      </c>
      <c r="AI1159" s="11">
        <v>0</v>
      </c>
      <c r="AJ1159" s="11">
        <v>0</v>
      </c>
      <c r="AK1159" s="11">
        <v>0</v>
      </c>
      <c r="AL1159" s="11">
        <v>0</v>
      </c>
      <c r="AM1159" s="11">
        <v>0</v>
      </c>
      <c r="AN1159" s="11" t="s">
        <v>154</v>
      </c>
      <c r="AO1159" s="11">
        <v>0</v>
      </c>
      <c r="AP1159" s="11"/>
      <c r="AQ1159" s="11" t="s">
        <v>141</v>
      </c>
      <c r="AR1159" s="11" t="s">
        <v>152</v>
      </c>
      <c r="AS1159" s="11" t="s">
        <v>164</v>
      </c>
      <c r="AT1159" s="11">
        <v>4</v>
      </c>
      <c r="AU1159" s="11">
        <v>4</v>
      </c>
      <c r="AV1159" s="11"/>
      <c r="AW1159" s="11"/>
      <c r="AX1159" s="17"/>
      <c r="AY1159" s="11"/>
      <c r="AZ1159" s="11"/>
      <c r="BA1159" s="11"/>
      <c r="BB1159" s="11"/>
      <c r="BC1159" s="16"/>
      <c r="BD1159" s="11"/>
      <c r="BE1159" s="11"/>
      <c r="BF1159" s="11"/>
      <c r="BG1159" s="11"/>
      <c r="BH1159" s="11"/>
      <c r="BI1159" s="11"/>
      <c r="BJ1159" s="11"/>
      <c r="BK1159" s="11"/>
      <c r="BL1159" s="11"/>
      <c r="BM1159" s="11"/>
      <c r="BN1159" s="11"/>
      <c r="BO1159" s="11"/>
      <c r="BP1159" s="11"/>
      <c r="BQ1159" s="11"/>
      <c r="BR1159" s="11"/>
      <c r="BS1159" s="11"/>
      <c r="BT1159" s="11"/>
      <c r="BU1159" s="11"/>
      <c r="BV1159" s="11"/>
      <c r="BW1159" s="11"/>
      <c r="BX1159" s="11"/>
      <c r="BY1159" s="11"/>
      <c r="BZ1159" s="11"/>
      <c r="CA1159" s="11"/>
      <c r="CB1159" s="11"/>
      <c r="CC1159" s="11"/>
      <c r="CD1159" s="11"/>
      <c r="CE1159" s="11"/>
      <c r="CF1159" s="14">
        <v>41411</v>
      </c>
    </row>
    <row r="1160" spans="1:85" s="20" customFormat="1" ht="45" x14ac:dyDescent="0.25">
      <c r="A1160" s="11">
        <v>265</v>
      </c>
      <c r="B1160" s="11" t="s">
        <v>2150</v>
      </c>
      <c r="C1160" s="11"/>
      <c r="D1160" s="13">
        <v>265.2</v>
      </c>
      <c r="E1160" s="11" t="s">
        <v>570</v>
      </c>
      <c r="F1160" s="11" t="s">
        <v>141</v>
      </c>
      <c r="G1160" s="11" t="s">
        <v>142</v>
      </c>
      <c r="H1160" s="11" t="s">
        <v>989</v>
      </c>
      <c r="I1160" s="11" t="s">
        <v>141</v>
      </c>
      <c r="J1160" s="11" t="s">
        <v>1232</v>
      </c>
      <c r="K1160" s="14">
        <v>35916</v>
      </c>
      <c r="L1160" s="11"/>
      <c r="M1160" s="11">
        <v>317200</v>
      </c>
      <c r="N1160" s="11">
        <v>201700</v>
      </c>
      <c r="O1160" s="11">
        <v>171</v>
      </c>
      <c r="P1160" s="11" t="s">
        <v>991</v>
      </c>
      <c r="Q1160" s="11" t="s">
        <v>2151</v>
      </c>
      <c r="R1160" s="11">
        <v>200</v>
      </c>
      <c r="S1160" s="11" t="s">
        <v>218</v>
      </c>
      <c r="T1160" s="11">
        <v>0</v>
      </c>
      <c r="U1160" s="11">
        <v>20</v>
      </c>
      <c r="V1160" s="11"/>
      <c r="W1160" s="11">
        <v>1</v>
      </c>
      <c r="X1160" s="11">
        <v>0</v>
      </c>
      <c r="Y1160" s="11">
        <v>0</v>
      </c>
      <c r="Z1160" s="11">
        <v>0</v>
      </c>
      <c r="AA1160" s="11">
        <v>0</v>
      </c>
      <c r="AB1160" s="11">
        <v>0</v>
      </c>
      <c r="AC1160" s="11">
        <v>0</v>
      </c>
      <c r="AD1160" s="11">
        <v>0</v>
      </c>
      <c r="AE1160" s="11">
        <v>0</v>
      </c>
      <c r="AF1160" s="11">
        <v>0</v>
      </c>
      <c r="AG1160" s="11">
        <v>0</v>
      </c>
      <c r="AH1160" s="11">
        <v>1</v>
      </c>
      <c r="AI1160" s="11">
        <v>0</v>
      </c>
      <c r="AJ1160" s="11">
        <v>0</v>
      </c>
      <c r="AK1160" s="11">
        <v>0</v>
      </c>
      <c r="AL1160" s="11">
        <v>0</v>
      </c>
      <c r="AM1160" s="11">
        <v>0</v>
      </c>
      <c r="AN1160" s="11" t="s">
        <v>154</v>
      </c>
      <c r="AO1160" s="11">
        <v>0</v>
      </c>
      <c r="AP1160" s="11"/>
      <c r="AQ1160" s="11" t="s">
        <v>141</v>
      </c>
      <c r="AR1160" s="11" t="s">
        <v>152</v>
      </c>
      <c r="AS1160" s="11" t="s">
        <v>164</v>
      </c>
      <c r="AT1160" s="11">
        <v>4</v>
      </c>
      <c r="AU1160" s="11">
        <v>0</v>
      </c>
      <c r="AV1160" s="11"/>
      <c r="AW1160" s="11"/>
      <c r="AX1160" s="17"/>
      <c r="AY1160" s="11"/>
      <c r="AZ1160" s="11"/>
      <c r="BA1160" s="11"/>
      <c r="BB1160" s="11"/>
      <c r="BC1160" s="16"/>
      <c r="BD1160" s="11"/>
      <c r="BE1160" s="11"/>
      <c r="BF1160" s="11"/>
      <c r="BG1160" s="11"/>
      <c r="BH1160" s="11"/>
      <c r="BI1160" s="11"/>
      <c r="BJ1160" s="11"/>
      <c r="BK1160" s="11"/>
      <c r="BL1160" s="11"/>
      <c r="BM1160" s="11"/>
      <c r="BN1160" s="11"/>
      <c r="BO1160" s="11"/>
      <c r="BP1160" s="11"/>
      <c r="BQ1160" s="11"/>
      <c r="BR1160" s="11"/>
      <c r="BS1160" s="11"/>
      <c r="BT1160" s="11"/>
      <c r="BU1160" s="11"/>
      <c r="BV1160" s="11"/>
      <c r="BW1160" s="11"/>
      <c r="BX1160" s="11"/>
      <c r="BY1160" s="11"/>
      <c r="BZ1160" s="11"/>
      <c r="CA1160" s="11"/>
      <c r="CB1160" s="11"/>
      <c r="CC1160" s="11"/>
      <c r="CD1160" s="11"/>
      <c r="CE1160" s="11"/>
      <c r="CF1160" s="14">
        <v>41411</v>
      </c>
      <c r="CG1160" s="14"/>
    </row>
    <row r="1161" spans="1:85" s="20" customFormat="1" ht="30" x14ac:dyDescent="0.25">
      <c r="A1161" s="11">
        <v>205</v>
      </c>
      <c r="B1161" s="11" t="s">
        <v>1683</v>
      </c>
      <c r="C1161" s="11"/>
      <c r="D1161" s="13">
        <v>205.1</v>
      </c>
      <c r="E1161" s="11" t="s">
        <v>765</v>
      </c>
      <c r="F1161" s="11" t="s">
        <v>141</v>
      </c>
      <c r="G1161" s="11" t="s">
        <v>205</v>
      </c>
      <c r="H1161" s="11" t="s">
        <v>716</v>
      </c>
      <c r="I1161" s="11" t="s">
        <v>141</v>
      </c>
      <c r="J1161" s="11" t="s">
        <v>145</v>
      </c>
      <c r="K1161" s="14">
        <v>34608</v>
      </c>
      <c r="L1161" s="11" t="s">
        <v>1684</v>
      </c>
      <c r="M1161" s="11">
        <v>430952</v>
      </c>
      <c r="N1161" s="11">
        <v>316035</v>
      </c>
      <c r="O1161" s="11">
        <v>128</v>
      </c>
      <c r="P1161" s="11" t="s">
        <v>207</v>
      </c>
      <c r="Q1161" s="11" t="s">
        <v>1685</v>
      </c>
      <c r="R1161" s="11">
        <v>5</v>
      </c>
      <c r="S1161" s="11" t="s">
        <v>162</v>
      </c>
      <c r="T1161" s="11">
        <v>95</v>
      </c>
      <c r="U1161" s="11">
        <v>5</v>
      </c>
      <c r="V1161" s="11" t="s">
        <v>150</v>
      </c>
      <c r="W1161" s="11">
        <v>1</v>
      </c>
      <c r="X1161" s="11">
        <v>0</v>
      </c>
      <c r="Y1161" s="11">
        <v>0</v>
      </c>
      <c r="Z1161" s="11">
        <v>0</v>
      </c>
      <c r="AA1161" s="11">
        <v>0</v>
      </c>
      <c r="AB1161" s="11">
        <v>0</v>
      </c>
      <c r="AC1161" s="11">
        <v>0</v>
      </c>
      <c r="AD1161" s="11">
        <v>0</v>
      </c>
      <c r="AE1161" s="11">
        <v>0</v>
      </c>
      <c r="AF1161" s="11">
        <v>0</v>
      </c>
      <c r="AG1161" s="11">
        <v>0</v>
      </c>
      <c r="AH1161" s="11">
        <v>1</v>
      </c>
      <c r="AI1161" s="11">
        <v>0</v>
      </c>
      <c r="AJ1161" s="11">
        <v>0</v>
      </c>
      <c r="AK1161" s="11">
        <v>0</v>
      </c>
      <c r="AL1161" s="11">
        <v>0</v>
      </c>
      <c r="AM1161" s="11">
        <v>0</v>
      </c>
      <c r="AN1161" s="11" t="s">
        <v>154</v>
      </c>
      <c r="AO1161" s="11">
        <v>0</v>
      </c>
      <c r="AP1161" s="11"/>
      <c r="AQ1161" s="11" t="s">
        <v>141</v>
      </c>
      <c r="AR1161" s="11" t="s">
        <v>152</v>
      </c>
      <c r="AS1161" s="11" t="s">
        <v>164</v>
      </c>
      <c r="AT1161" s="11">
        <v>4</v>
      </c>
      <c r="AU1161" s="11">
        <v>4</v>
      </c>
      <c r="AV1161" s="11"/>
      <c r="AW1161" s="11"/>
      <c r="AX1161" s="17"/>
      <c r="AY1161" s="11"/>
      <c r="AZ1161" s="11"/>
      <c r="BA1161" s="11"/>
      <c r="BB1161" s="11"/>
      <c r="BC1161" s="16"/>
      <c r="BD1161" s="11"/>
      <c r="BE1161" s="11"/>
      <c r="BF1161" s="11"/>
      <c r="BG1161" s="11"/>
      <c r="BH1161" s="11"/>
      <c r="BI1161" s="11"/>
      <c r="BJ1161" s="11"/>
      <c r="BK1161" s="11"/>
      <c r="BL1161" s="11"/>
      <c r="BM1161" s="11"/>
      <c r="BN1161" s="11"/>
      <c r="BO1161" s="11"/>
      <c r="BP1161" s="11"/>
      <c r="BQ1161" s="11"/>
      <c r="BR1161" s="11"/>
      <c r="BS1161" s="11"/>
      <c r="BT1161" s="11"/>
      <c r="BU1161" s="11"/>
      <c r="BV1161" s="11"/>
      <c r="BW1161" s="11"/>
      <c r="BX1161" s="11"/>
      <c r="BY1161" s="11"/>
      <c r="BZ1161" s="11"/>
      <c r="CA1161" s="11"/>
      <c r="CB1161" s="11"/>
      <c r="CC1161" s="11"/>
      <c r="CD1161" s="11"/>
      <c r="CE1161" s="11"/>
      <c r="CF1161" s="14">
        <v>41411</v>
      </c>
      <c r="CG1161" s="14"/>
    </row>
    <row r="1162" spans="1:85" s="14" customFormat="1" ht="30" x14ac:dyDescent="0.25">
      <c r="A1162" s="11">
        <v>205</v>
      </c>
      <c r="B1162" s="11" t="s">
        <v>1683</v>
      </c>
      <c r="C1162" s="11"/>
      <c r="D1162" s="13">
        <v>205.2</v>
      </c>
      <c r="E1162" s="11" t="s">
        <v>1686</v>
      </c>
      <c r="F1162" s="11" t="s">
        <v>141</v>
      </c>
      <c r="G1162" s="11" t="s">
        <v>205</v>
      </c>
      <c r="H1162" s="11" t="s">
        <v>716</v>
      </c>
      <c r="I1162" s="11" t="s">
        <v>141</v>
      </c>
      <c r="J1162" s="11" t="s">
        <v>145</v>
      </c>
      <c r="K1162" s="14">
        <v>34608</v>
      </c>
      <c r="L1162" s="11" t="s">
        <v>1687</v>
      </c>
      <c r="M1162" s="11">
        <v>430986</v>
      </c>
      <c r="N1162" s="11">
        <v>316023</v>
      </c>
      <c r="O1162" s="11">
        <v>128</v>
      </c>
      <c r="P1162" s="11" t="s">
        <v>207</v>
      </c>
      <c r="Q1162" s="11" t="s">
        <v>1688</v>
      </c>
      <c r="R1162" s="11">
        <v>5</v>
      </c>
      <c r="S1162" s="11" t="s">
        <v>162</v>
      </c>
      <c r="T1162" s="11">
        <v>95</v>
      </c>
      <c r="U1162" s="11">
        <v>5</v>
      </c>
      <c r="V1162" s="11" t="s">
        <v>150</v>
      </c>
      <c r="W1162" s="11">
        <v>1</v>
      </c>
      <c r="X1162" s="11">
        <v>0</v>
      </c>
      <c r="Y1162" s="11">
        <v>0</v>
      </c>
      <c r="Z1162" s="11">
        <v>0</v>
      </c>
      <c r="AA1162" s="11">
        <v>0</v>
      </c>
      <c r="AB1162" s="11">
        <v>0</v>
      </c>
      <c r="AC1162" s="11">
        <v>0</v>
      </c>
      <c r="AD1162" s="11">
        <v>0</v>
      </c>
      <c r="AE1162" s="11">
        <v>0</v>
      </c>
      <c r="AF1162" s="11">
        <v>0</v>
      </c>
      <c r="AG1162" s="11">
        <v>0</v>
      </c>
      <c r="AH1162" s="11">
        <v>1</v>
      </c>
      <c r="AI1162" s="11">
        <v>0</v>
      </c>
      <c r="AJ1162" s="11">
        <v>0</v>
      </c>
      <c r="AK1162" s="11">
        <v>0</v>
      </c>
      <c r="AL1162" s="11">
        <v>0</v>
      </c>
      <c r="AM1162" s="11">
        <v>0</v>
      </c>
      <c r="AN1162" s="11" t="s">
        <v>154</v>
      </c>
      <c r="AO1162" s="11">
        <v>0</v>
      </c>
      <c r="AP1162" s="11"/>
      <c r="AQ1162" s="11" t="s">
        <v>141</v>
      </c>
      <c r="AR1162" s="11" t="s">
        <v>152</v>
      </c>
      <c r="AS1162" s="11" t="s">
        <v>164</v>
      </c>
      <c r="AT1162" s="11">
        <v>4</v>
      </c>
      <c r="AU1162" s="11">
        <v>0</v>
      </c>
      <c r="AV1162" s="11"/>
      <c r="AW1162" s="11"/>
      <c r="AX1162" s="17"/>
      <c r="AY1162" s="11"/>
      <c r="AZ1162" s="11"/>
      <c r="BA1162" s="11"/>
      <c r="BB1162" s="11"/>
      <c r="BC1162" s="16"/>
      <c r="BD1162" s="11"/>
      <c r="BE1162" s="11"/>
      <c r="BF1162" s="11"/>
      <c r="BG1162" s="11"/>
      <c r="BH1162" s="11"/>
      <c r="BI1162" s="11"/>
      <c r="BJ1162" s="11"/>
      <c r="BK1162" s="11"/>
      <c r="BL1162" s="11"/>
      <c r="BM1162" s="11"/>
      <c r="BN1162" s="11"/>
      <c r="BO1162" s="11"/>
      <c r="BP1162" s="11"/>
      <c r="BQ1162" s="11"/>
      <c r="BR1162" s="11"/>
      <c r="BS1162" s="11"/>
      <c r="BT1162" s="11"/>
      <c r="BU1162" s="11"/>
      <c r="BV1162" s="11"/>
      <c r="BW1162" s="11"/>
      <c r="BX1162" s="11"/>
      <c r="BY1162" s="11"/>
      <c r="BZ1162" s="11"/>
      <c r="CA1162" s="11"/>
      <c r="CB1162" s="11"/>
      <c r="CC1162" s="11"/>
      <c r="CD1162" s="11"/>
      <c r="CE1162" s="11"/>
      <c r="CF1162" s="14">
        <v>41411</v>
      </c>
    </row>
    <row r="1163" spans="1:85" s="14" customFormat="1" ht="30" x14ac:dyDescent="0.25">
      <c r="A1163" s="11">
        <v>706</v>
      </c>
      <c r="B1163" s="11" t="s">
        <v>5282</v>
      </c>
      <c r="C1163" s="11"/>
      <c r="D1163" s="13">
        <v>706.1</v>
      </c>
      <c r="E1163" s="11" t="s">
        <v>576</v>
      </c>
      <c r="F1163" s="11" t="s">
        <v>141</v>
      </c>
      <c r="G1163" s="11" t="s">
        <v>157</v>
      </c>
      <c r="H1163" s="11" t="s">
        <v>464</v>
      </c>
      <c r="I1163" s="11" t="s">
        <v>141</v>
      </c>
      <c r="J1163" s="11" t="s">
        <v>1232</v>
      </c>
      <c r="K1163" s="14">
        <v>38657</v>
      </c>
      <c r="L1163" s="11" t="s">
        <v>5283</v>
      </c>
      <c r="M1163" s="11">
        <v>435297</v>
      </c>
      <c r="N1163" s="11">
        <v>403493</v>
      </c>
      <c r="O1163" s="11">
        <v>110</v>
      </c>
      <c r="P1163" s="11" t="s">
        <v>160</v>
      </c>
      <c r="Q1163" s="11" t="s">
        <v>5284</v>
      </c>
      <c r="R1163" s="11">
        <v>5</v>
      </c>
      <c r="S1163" s="11" t="s">
        <v>162</v>
      </c>
      <c r="T1163" s="11">
        <v>55</v>
      </c>
      <c r="U1163" s="11">
        <v>5</v>
      </c>
      <c r="V1163" s="11" t="s">
        <v>150</v>
      </c>
      <c r="W1163" s="11">
        <v>1</v>
      </c>
      <c r="X1163" s="11">
        <v>0</v>
      </c>
      <c r="Y1163" s="11">
        <v>0</v>
      </c>
      <c r="Z1163" s="11">
        <v>0</v>
      </c>
      <c r="AA1163" s="11">
        <v>0</v>
      </c>
      <c r="AB1163" s="11">
        <v>0</v>
      </c>
      <c r="AC1163" s="11">
        <v>0</v>
      </c>
      <c r="AD1163" s="11">
        <v>0</v>
      </c>
      <c r="AE1163" s="11">
        <v>0</v>
      </c>
      <c r="AF1163" s="11">
        <v>0</v>
      </c>
      <c r="AG1163" s="11">
        <v>0</v>
      </c>
      <c r="AH1163" s="11">
        <v>1</v>
      </c>
      <c r="AI1163" s="11">
        <v>0</v>
      </c>
      <c r="AJ1163" s="11">
        <v>0</v>
      </c>
      <c r="AK1163" s="11">
        <v>0</v>
      </c>
      <c r="AL1163" s="11">
        <v>0</v>
      </c>
      <c r="AM1163" s="11">
        <v>0</v>
      </c>
      <c r="AN1163" s="11" t="s">
        <v>154</v>
      </c>
      <c r="AO1163" s="11">
        <v>0</v>
      </c>
      <c r="AP1163" s="11"/>
      <c r="AQ1163" s="11" t="s">
        <v>141</v>
      </c>
      <c r="AR1163" s="11" t="s">
        <v>152</v>
      </c>
      <c r="AS1163" s="11" t="s">
        <v>153</v>
      </c>
      <c r="AT1163" s="11">
        <v>2</v>
      </c>
      <c r="AU1163" s="11">
        <v>2</v>
      </c>
      <c r="AV1163" s="11"/>
      <c r="AW1163" s="11"/>
      <c r="AX1163" s="17"/>
      <c r="AY1163" s="11"/>
      <c r="AZ1163" s="11"/>
      <c r="BA1163" s="11"/>
      <c r="BB1163" s="11"/>
      <c r="BC1163" s="16"/>
      <c r="BD1163" s="11"/>
      <c r="BE1163" s="11"/>
      <c r="BF1163" s="11"/>
      <c r="BG1163" s="11"/>
      <c r="BH1163" s="11"/>
      <c r="BI1163" s="11"/>
      <c r="BJ1163" s="11"/>
      <c r="BK1163" s="11"/>
      <c r="BL1163" s="11"/>
      <c r="BM1163" s="11"/>
      <c r="BN1163" s="11"/>
      <c r="BO1163" s="11"/>
      <c r="BP1163" s="11"/>
      <c r="BQ1163" s="11"/>
      <c r="BR1163" s="11"/>
      <c r="BS1163" s="11"/>
      <c r="BT1163" s="11"/>
      <c r="BU1163" s="11"/>
      <c r="BV1163" s="11"/>
      <c r="BW1163" s="11"/>
      <c r="BX1163" s="11"/>
      <c r="BY1163" s="11"/>
      <c r="BZ1163" s="11"/>
      <c r="CA1163" s="11"/>
      <c r="CB1163" s="11"/>
      <c r="CC1163" s="11"/>
      <c r="CD1163" s="11"/>
      <c r="CE1163" s="11"/>
      <c r="CF1163" s="14">
        <v>41411</v>
      </c>
      <c r="CG1163" s="14">
        <v>39881</v>
      </c>
    </row>
    <row r="1164" spans="1:85" s="14" customFormat="1" ht="30" x14ac:dyDescent="0.25">
      <c r="A1164" s="11">
        <v>706</v>
      </c>
      <c r="B1164" s="11" t="s">
        <v>5282</v>
      </c>
      <c r="C1164" s="11"/>
      <c r="D1164" s="13">
        <v>706.2</v>
      </c>
      <c r="E1164" s="11" t="s">
        <v>570</v>
      </c>
      <c r="F1164" s="11" t="s">
        <v>141</v>
      </c>
      <c r="G1164" s="11" t="s">
        <v>157</v>
      </c>
      <c r="H1164" s="11" t="s">
        <v>464</v>
      </c>
      <c r="I1164" s="11" t="s">
        <v>141</v>
      </c>
      <c r="J1164" s="11" t="s">
        <v>1232</v>
      </c>
      <c r="K1164" s="14">
        <v>38657</v>
      </c>
      <c r="L1164" s="11" t="s">
        <v>5285</v>
      </c>
      <c r="M1164" s="11">
        <v>435296</v>
      </c>
      <c r="N1164" s="11">
        <v>403477</v>
      </c>
      <c r="O1164" s="11">
        <v>110</v>
      </c>
      <c r="P1164" s="11" t="s">
        <v>160</v>
      </c>
      <c r="Q1164" s="11" t="s">
        <v>5286</v>
      </c>
      <c r="R1164" s="11">
        <v>5</v>
      </c>
      <c r="S1164" s="11" t="s">
        <v>162</v>
      </c>
      <c r="T1164" s="11">
        <v>55</v>
      </c>
      <c r="U1164" s="11">
        <v>5</v>
      </c>
      <c r="V1164" s="11" t="s">
        <v>150</v>
      </c>
      <c r="W1164" s="11">
        <v>1</v>
      </c>
      <c r="X1164" s="11">
        <v>0</v>
      </c>
      <c r="Y1164" s="11">
        <v>0</v>
      </c>
      <c r="Z1164" s="11">
        <v>0</v>
      </c>
      <c r="AA1164" s="11">
        <v>0</v>
      </c>
      <c r="AB1164" s="11">
        <v>0</v>
      </c>
      <c r="AC1164" s="11">
        <v>0</v>
      </c>
      <c r="AD1164" s="11">
        <v>0</v>
      </c>
      <c r="AE1164" s="11">
        <v>0</v>
      </c>
      <c r="AF1164" s="11">
        <v>0</v>
      </c>
      <c r="AG1164" s="11">
        <v>0</v>
      </c>
      <c r="AH1164" s="11">
        <v>1</v>
      </c>
      <c r="AI1164" s="11">
        <v>0</v>
      </c>
      <c r="AJ1164" s="11">
        <v>0</v>
      </c>
      <c r="AK1164" s="11">
        <v>0</v>
      </c>
      <c r="AL1164" s="11">
        <v>0</v>
      </c>
      <c r="AM1164" s="11">
        <v>0</v>
      </c>
      <c r="AN1164" s="11" t="s">
        <v>154</v>
      </c>
      <c r="AO1164" s="11">
        <v>0</v>
      </c>
      <c r="AP1164" s="11"/>
      <c r="AQ1164" s="11" t="s">
        <v>141</v>
      </c>
      <c r="AR1164" s="11" t="s">
        <v>152</v>
      </c>
      <c r="AS1164" s="11" t="s">
        <v>153</v>
      </c>
      <c r="AT1164" s="11">
        <v>2</v>
      </c>
      <c r="AU1164" s="11">
        <v>0</v>
      </c>
      <c r="AV1164" s="11"/>
      <c r="AW1164" s="11"/>
      <c r="AX1164" s="17"/>
      <c r="AY1164" s="11"/>
      <c r="AZ1164" s="11"/>
      <c r="BA1164" s="11"/>
      <c r="BB1164" s="11"/>
      <c r="BC1164" s="16"/>
      <c r="BD1164" s="11"/>
      <c r="BE1164" s="11"/>
      <c r="BF1164" s="11"/>
      <c r="BG1164" s="11"/>
      <c r="BH1164" s="11"/>
      <c r="BI1164" s="11"/>
      <c r="BJ1164" s="11"/>
      <c r="BK1164" s="11"/>
      <c r="BL1164" s="11"/>
      <c r="BM1164" s="11"/>
      <c r="BN1164" s="11"/>
      <c r="BO1164" s="11"/>
      <c r="BP1164" s="11"/>
      <c r="BQ1164" s="11"/>
      <c r="BR1164" s="11"/>
      <c r="BS1164" s="11"/>
      <c r="BT1164" s="11"/>
      <c r="BU1164" s="11"/>
      <c r="BV1164" s="11"/>
      <c r="BW1164" s="11"/>
      <c r="BX1164" s="11"/>
      <c r="BY1164" s="11"/>
      <c r="BZ1164" s="11"/>
      <c r="CA1164" s="11"/>
      <c r="CB1164" s="11"/>
      <c r="CC1164" s="11"/>
      <c r="CD1164" s="11"/>
      <c r="CE1164" s="11"/>
      <c r="CF1164" s="14">
        <v>41411</v>
      </c>
      <c r="CG1164" s="14">
        <v>39881</v>
      </c>
    </row>
    <row r="1165" spans="1:85" s="14" customFormat="1" ht="60" x14ac:dyDescent="0.25">
      <c r="A1165" s="11">
        <v>186</v>
      </c>
      <c r="B1165" s="11" t="s">
        <v>1527</v>
      </c>
      <c r="C1165" s="11"/>
      <c r="D1165" s="13">
        <v>186.1</v>
      </c>
      <c r="E1165" s="11" t="s">
        <v>234</v>
      </c>
      <c r="F1165" s="11" t="s">
        <v>141</v>
      </c>
      <c r="G1165" s="11" t="s">
        <v>226</v>
      </c>
      <c r="H1165" s="11" t="s">
        <v>1528</v>
      </c>
      <c r="I1165" s="11" t="s">
        <v>144</v>
      </c>
      <c r="J1165" s="11" t="s">
        <v>1326</v>
      </c>
      <c r="K1165" s="14">
        <v>35490</v>
      </c>
      <c r="L1165" s="11" t="s">
        <v>1529</v>
      </c>
      <c r="M1165" s="11">
        <v>373754</v>
      </c>
      <c r="N1165" s="11">
        <v>412981</v>
      </c>
      <c r="O1165" s="11">
        <v>109</v>
      </c>
      <c r="P1165" s="11" t="s">
        <v>229</v>
      </c>
      <c r="Q1165" s="11" t="s">
        <v>1530</v>
      </c>
      <c r="R1165" s="11">
        <v>20</v>
      </c>
      <c r="S1165" s="11" t="s">
        <v>211</v>
      </c>
      <c r="T1165" s="11">
        <v>113</v>
      </c>
      <c r="U1165" s="11">
        <v>10</v>
      </c>
      <c r="V1165" s="11" t="s">
        <v>211</v>
      </c>
      <c r="W1165" s="11">
        <v>1</v>
      </c>
      <c r="X1165" s="11">
        <v>0</v>
      </c>
      <c r="Y1165" s="11">
        <v>0</v>
      </c>
      <c r="Z1165" s="11">
        <v>0</v>
      </c>
      <c r="AA1165" s="11">
        <v>0</v>
      </c>
      <c r="AB1165" s="11">
        <v>0</v>
      </c>
      <c r="AC1165" s="11">
        <v>0</v>
      </c>
      <c r="AD1165" s="11">
        <v>0</v>
      </c>
      <c r="AE1165" s="11">
        <v>0</v>
      </c>
      <c r="AF1165" s="11">
        <v>0</v>
      </c>
      <c r="AG1165" s="11">
        <v>0</v>
      </c>
      <c r="AH1165" s="11">
        <v>1</v>
      </c>
      <c r="AI1165" s="11">
        <v>0</v>
      </c>
      <c r="AJ1165" s="11">
        <v>0</v>
      </c>
      <c r="AK1165" s="11">
        <v>0</v>
      </c>
      <c r="AL1165" s="11">
        <v>0</v>
      </c>
      <c r="AM1165" s="11">
        <v>0</v>
      </c>
      <c r="AN1165" s="11" t="s">
        <v>154</v>
      </c>
      <c r="AO1165" s="11">
        <v>0</v>
      </c>
      <c r="AP1165" s="11"/>
      <c r="AQ1165" s="11" t="s">
        <v>141</v>
      </c>
      <c r="AR1165" s="11" t="s">
        <v>152</v>
      </c>
      <c r="AS1165" s="11" t="s">
        <v>153</v>
      </c>
      <c r="AT1165" s="11">
        <v>2</v>
      </c>
      <c r="AU1165" s="11">
        <v>2</v>
      </c>
      <c r="AV1165" s="11"/>
      <c r="AW1165" s="11"/>
      <c r="AX1165" s="17"/>
      <c r="AY1165" s="11"/>
      <c r="AZ1165" s="11"/>
      <c r="BA1165" s="11"/>
      <c r="BB1165" s="11"/>
      <c r="BC1165" s="16"/>
      <c r="BD1165" s="11"/>
      <c r="BE1165" s="11"/>
      <c r="BF1165" s="11"/>
      <c r="BG1165" s="11"/>
      <c r="BH1165" s="11"/>
      <c r="BI1165" s="11"/>
      <c r="BJ1165" s="11"/>
      <c r="BK1165" s="11"/>
      <c r="BL1165" s="11"/>
      <c r="BM1165" s="11"/>
      <c r="BN1165" s="11"/>
      <c r="BO1165" s="11"/>
      <c r="BP1165" s="11"/>
      <c r="BQ1165" s="11"/>
      <c r="BR1165" s="11"/>
      <c r="BS1165" s="11"/>
      <c r="BT1165" s="11"/>
      <c r="BU1165" s="11"/>
      <c r="BV1165" s="11"/>
      <c r="BW1165" s="11"/>
      <c r="BX1165" s="11"/>
      <c r="BY1165" s="11"/>
      <c r="BZ1165" s="11"/>
      <c r="CA1165" s="11"/>
      <c r="CB1165" s="11"/>
      <c r="CC1165" s="11"/>
      <c r="CD1165" s="11"/>
      <c r="CE1165" s="11"/>
      <c r="CF1165" s="14">
        <v>41411</v>
      </c>
      <c r="CG1165" s="14">
        <v>39881</v>
      </c>
    </row>
    <row r="1166" spans="1:85" s="14" customFormat="1" ht="60" x14ac:dyDescent="0.25">
      <c r="A1166" s="11">
        <v>186</v>
      </c>
      <c r="B1166" s="11" t="s">
        <v>1527</v>
      </c>
      <c r="C1166" s="11"/>
      <c r="D1166" s="13">
        <v>186.2</v>
      </c>
      <c r="E1166" s="11" t="s">
        <v>225</v>
      </c>
      <c r="F1166" s="11" t="s">
        <v>141</v>
      </c>
      <c r="G1166" s="11" t="s">
        <v>226</v>
      </c>
      <c r="H1166" s="11" t="s">
        <v>1528</v>
      </c>
      <c r="I1166" s="11" t="s">
        <v>144</v>
      </c>
      <c r="J1166" s="11" t="s">
        <v>1326</v>
      </c>
      <c r="K1166" s="14">
        <v>35490</v>
      </c>
      <c r="L1166" s="11" t="s">
        <v>1531</v>
      </c>
      <c r="M1166" s="11">
        <v>373636</v>
      </c>
      <c r="N1166" s="11">
        <v>412873</v>
      </c>
      <c r="O1166" s="11">
        <v>109</v>
      </c>
      <c r="P1166" s="11" t="s">
        <v>229</v>
      </c>
      <c r="Q1166" s="11" t="s">
        <v>1532</v>
      </c>
      <c r="R1166" s="11">
        <v>20</v>
      </c>
      <c r="S1166" s="11" t="s">
        <v>211</v>
      </c>
      <c r="T1166" s="11">
        <v>125</v>
      </c>
      <c r="U1166" s="11">
        <v>10</v>
      </c>
      <c r="V1166" s="11" t="s">
        <v>211</v>
      </c>
      <c r="W1166" s="11">
        <v>1</v>
      </c>
      <c r="X1166" s="11">
        <v>0</v>
      </c>
      <c r="Y1166" s="11">
        <v>0</v>
      </c>
      <c r="Z1166" s="11">
        <v>0</v>
      </c>
      <c r="AA1166" s="11">
        <v>0</v>
      </c>
      <c r="AB1166" s="11">
        <v>0</v>
      </c>
      <c r="AC1166" s="11">
        <v>0</v>
      </c>
      <c r="AD1166" s="11">
        <v>0</v>
      </c>
      <c r="AE1166" s="11">
        <v>0</v>
      </c>
      <c r="AF1166" s="11">
        <v>0</v>
      </c>
      <c r="AG1166" s="11">
        <v>0</v>
      </c>
      <c r="AH1166" s="11">
        <v>0</v>
      </c>
      <c r="AI1166" s="11">
        <v>0</v>
      </c>
      <c r="AJ1166" s="11">
        <v>1</v>
      </c>
      <c r="AK1166" s="11">
        <v>0</v>
      </c>
      <c r="AL1166" s="11">
        <v>0</v>
      </c>
      <c r="AM1166" s="11">
        <v>0</v>
      </c>
      <c r="AN1166" s="11" t="s">
        <v>151</v>
      </c>
      <c r="AO1166" s="11">
        <v>0</v>
      </c>
      <c r="AP1166" s="11"/>
      <c r="AQ1166" s="11" t="s">
        <v>141</v>
      </c>
      <c r="AR1166" s="11" t="s">
        <v>152</v>
      </c>
      <c r="AS1166" s="11" t="s">
        <v>153</v>
      </c>
      <c r="AT1166" s="11">
        <v>2</v>
      </c>
      <c r="AU1166" s="11">
        <v>0</v>
      </c>
      <c r="AV1166" s="11"/>
      <c r="AW1166" s="11"/>
      <c r="AX1166" s="17"/>
      <c r="AY1166" s="11"/>
      <c r="AZ1166" s="11"/>
      <c r="BA1166" s="11"/>
      <c r="BB1166" s="11"/>
      <c r="BC1166" s="16"/>
      <c r="BD1166" s="11"/>
      <c r="BE1166" s="11"/>
      <c r="BF1166" s="11"/>
      <c r="BG1166" s="11"/>
      <c r="BH1166" s="11"/>
      <c r="BI1166" s="11"/>
      <c r="BJ1166" s="11"/>
      <c r="BK1166" s="11"/>
      <c r="BL1166" s="11"/>
      <c r="BM1166" s="11"/>
      <c r="BN1166" s="11"/>
      <c r="BO1166" s="11"/>
      <c r="BP1166" s="11"/>
      <c r="BQ1166" s="11"/>
      <c r="BR1166" s="11"/>
      <c r="BS1166" s="11"/>
      <c r="BT1166" s="11"/>
      <c r="BU1166" s="11"/>
      <c r="BV1166" s="11"/>
      <c r="BW1166" s="11"/>
      <c r="BX1166" s="11"/>
      <c r="BY1166" s="11"/>
      <c r="BZ1166" s="11"/>
      <c r="CA1166" s="11"/>
      <c r="CB1166" s="11"/>
      <c r="CC1166" s="11"/>
      <c r="CD1166" s="11"/>
      <c r="CE1166" s="11"/>
      <c r="CF1166" s="14">
        <v>41411</v>
      </c>
      <c r="CG1166" s="14">
        <v>39881</v>
      </c>
    </row>
    <row r="1167" spans="1:85" s="14" customFormat="1" ht="30" x14ac:dyDescent="0.25">
      <c r="A1167" s="11">
        <v>464</v>
      </c>
      <c r="B1167" s="11" t="s">
        <v>3766</v>
      </c>
      <c r="C1167" s="11"/>
      <c r="D1167" s="13">
        <v>464.1</v>
      </c>
      <c r="E1167" s="11" t="s">
        <v>2208</v>
      </c>
      <c r="F1167" s="11" t="s">
        <v>141</v>
      </c>
      <c r="G1167" s="11" t="s">
        <v>205</v>
      </c>
      <c r="H1167" s="11" t="s">
        <v>716</v>
      </c>
      <c r="I1167" s="11" t="s">
        <v>141</v>
      </c>
      <c r="J1167" s="11" t="s">
        <v>1232</v>
      </c>
      <c r="K1167" s="14">
        <v>36773</v>
      </c>
      <c r="L1167" s="11" t="s">
        <v>3767</v>
      </c>
      <c r="M1167" s="11">
        <v>434977</v>
      </c>
      <c r="N1167" s="11">
        <v>311979</v>
      </c>
      <c r="O1167" s="11">
        <v>128</v>
      </c>
      <c r="P1167" s="11" t="s">
        <v>207</v>
      </c>
      <c r="Q1167" s="11" t="s">
        <v>3768</v>
      </c>
      <c r="R1167" s="11">
        <v>5</v>
      </c>
      <c r="S1167" s="11" t="s">
        <v>162</v>
      </c>
      <c r="T1167" s="11">
        <v>105</v>
      </c>
      <c r="U1167" s="11">
        <v>5</v>
      </c>
      <c r="V1167" s="11" t="s">
        <v>150</v>
      </c>
      <c r="W1167" s="11">
        <v>1</v>
      </c>
      <c r="X1167" s="11">
        <v>0</v>
      </c>
      <c r="Y1167" s="11">
        <v>0</v>
      </c>
      <c r="Z1167" s="11">
        <v>0</v>
      </c>
      <c r="AA1167" s="11">
        <v>0</v>
      </c>
      <c r="AB1167" s="11">
        <v>0</v>
      </c>
      <c r="AC1167" s="11">
        <v>0</v>
      </c>
      <c r="AD1167" s="11">
        <v>0</v>
      </c>
      <c r="AE1167" s="11">
        <v>0</v>
      </c>
      <c r="AF1167" s="11">
        <v>0</v>
      </c>
      <c r="AG1167" s="11">
        <v>0</v>
      </c>
      <c r="AH1167" s="11">
        <v>1</v>
      </c>
      <c r="AI1167" s="11">
        <v>0</v>
      </c>
      <c r="AJ1167" s="11">
        <v>0</v>
      </c>
      <c r="AK1167" s="11">
        <v>0</v>
      </c>
      <c r="AL1167" s="11">
        <v>0</v>
      </c>
      <c r="AM1167" s="11">
        <v>0</v>
      </c>
      <c r="AN1167" s="11" t="s">
        <v>154</v>
      </c>
      <c r="AO1167" s="11">
        <v>0</v>
      </c>
      <c r="AP1167" s="11"/>
      <c r="AQ1167" s="11" t="s">
        <v>141</v>
      </c>
      <c r="AR1167" s="11" t="s">
        <v>152</v>
      </c>
      <c r="AS1167" s="11" t="s">
        <v>153</v>
      </c>
      <c r="AT1167" s="11">
        <v>2</v>
      </c>
      <c r="AU1167" s="11">
        <v>2</v>
      </c>
      <c r="AV1167" s="11"/>
      <c r="AW1167" s="11"/>
      <c r="AX1167" s="17"/>
      <c r="AY1167" s="11"/>
      <c r="AZ1167" s="11"/>
      <c r="BA1167" s="11"/>
      <c r="BB1167" s="11"/>
      <c r="BC1167" s="16"/>
      <c r="BD1167" s="11"/>
      <c r="BE1167" s="11"/>
      <c r="BF1167" s="11"/>
      <c r="BG1167" s="11"/>
      <c r="BH1167" s="11"/>
      <c r="BI1167" s="11"/>
      <c r="BJ1167" s="11"/>
      <c r="BK1167" s="11"/>
      <c r="BL1167" s="11"/>
      <c r="BM1167" s="11"/>
      <c r="BN1167" s="11"/>
      <c r="BO1167" s="11"/>
      <c r="BP1167" s="11"/>
      <c r="BQ1167" s="11"/>
      <c r="BR1167" s="11"/>
      <c r="BS1167" s="11"/>
      <c r="BT1167" s="11"/>
      <c r="BU1167" s="11"/>
      <c r="BV1167" s="11"/>
      <c r="BW1167" s="11"/>
      <c r="BX1167" s="11"/>
      <c r="BY1167" s="11"/>
      <c r="BZ1167" s="11"/>
      <c r="CA1167" s="11"/>
      <c r="CB1167" s="11"/>
      <c r="CC1167" s="11"/>
      <c r="CD1167" s="11"/>
      <c r="CE1167" s="11"/>
      <c r="CF1167" s="14">
        <v>41411</v>
      </c>
    </row>
    <row r="1168" spans="1:85" s="14" customFormat="1" ht="30" x14ac:dyDescent="0.25">
      <c r="A1168" s="11">
        <v>464</v>
      </c>
      <c r="B1168" s="11" t="s">
        <v>3766</v>
      </c>
      <c r="C1168" s="11"/>
      <c r="D1168" s="13">
        <v>464.2</v>
      </c>
      <c r="E1168" s="11" t="s">
        <v>3769</v>
      </c>
      <c r="F1168" s="11" t="s">
        <v>141</v>
      </c>
      <c r="G1168" s="11" t="s">
        <v>205</v>
      </c>
      <c r="H1168" s="11" t="s">
        <v>716</v>
      </c>
      <c r="I1168" s="11" t="s">
        <v>141</v>
      </c>
      <c r="J1168" s="11" t="s">
        <v>1232</v>
      </c>
      <c r="K1168" s="14">
        <v>36773</v>
      </c>
      <c r="L1168" s="11" t="s">
        <v>3770</v>
      </c>
      <c r="M1168" s="11">
        <v>434984</v>
      </c>
      <c r="N1168" s="11">
        <v>311994</v>
      </c>
      <c r="O1168" s="11">
        <v>128</v>
      </c>
      <c r="P1168" s="11" t="s">
        <v>207</v>
      </c>
      <c r="Q1168" s="11" t="s">
        <v>3771</v>
      </c>
      <c r="R1168" s="11">
        <v>5</v>
      </c>
      <c r="S1168" s="11" t="s">
        <v>162</v>
      </c>
      <c r="T1168" s="11">
        <v>105</v>
      </c>
      <c r="U1168" s="11">
        <v>5</v>
      </c>
      <c r="V1168" s="11" t="s">
        <v>150</v>
      </c>
      <c r="W1168" s="11">
        <v>1</v>
      </c>
      <c r="X1168" s="11">
        <v>0</v>
      </c>
      <c r="Y1168" s="11">
        <v>0</v>
      </c>
      <c r="Z1168" s="11">
        <v>0</v>
      </c>
      <c r="AA1168" s="11">
        <v>0</v>
      </c>
      <c r="AB1168" s="11">
        <v>0</v>
      </c>
      <c r="AC1168" s="11">
        <v>0</v>
      </c>
      <c r="AD1168" s="11">
        <v>0</v>
      </c>
      <c r="AE1168" s="11">
        <v>0</v>
      </c>
      <c r="AF1168" s="11">
        <v>0</v>
      </c>
      <c r="AG1168" s="11">
        <v>0</v>
      </c>
      <c r="AH1168" s="11">
        <v>1</v>
      </c>
      <c r="AI1168" s="11">
        <v>0</v>
      </c>
      <c r="AJ1168" s="11">
        <v>0</v>
      </c>
      <c r="AK1168" s="11">
        <v>0</v>
      </c>
      <c r="AL1168" s="11">
        <v>0</v>
      </c>
      <c r="AM1168" s="11">
        <v>0</v>
      </c>
      <c r="AN1168" s="11" t="s">
        <v>154</v>
      </c>
      <c r="AO1168" s="11">
        <v>0</v>
      </c>
      <c r="AP1168" s="11"/>
      <c r="AQ1168" s="11" t="s">
        <v>141</v>
      </c>
      <c r="AR1168" s="11" t="s">
        <v>152</v>
      </c>
      <c r="AS1168" s="11" t="s">
        <v>153</v>
      </c>
      <c r="AT1168" s="11">
        <v>2</v>
      </c>
      <c r="AU1168" s="11">
        <v>0</v>
      </c>
      <c r="AV1168" s="11"/>
      <c r="AW1168" s="11"/>
      <c r="AX1168" s="17"/>
      <c r="AY1168" s="11"/>
      <c r="AZ1168" s="11"/>
      <c r="BA1168" s="11"/>
      <c r="BB1168" s="11"/>
      <c r="BC1168" s="16"/>
      <c r="BD1168" s="11"/>
      <c r="BE1168" s="11"/>
      <c r="BF1168" s="11"/>
      <c r="BG1168" s="11"/>
      <c r="BH1168" s="11"/>
      <c r="BI1168" s="11"/>
      <c r="BJ1168" s="11"/>
      <c r="BK1168" s="11"/>
      <c r="BL1168" s="11"/>
      <c r="BM1168" s="11"/>
      <c r="BN1168" s="11"/>
      <c r="BO1168" s="11"/>
      <c r="BP1168" s="11"/>
      <c r="BQ1168" s="11"/>
      <c r="BR1168" s="11"/>
      <c r="BS1168" s="11"/>
      <c r="BT1168" s="11"/>
      <c r="BU1168" s="11"/>
      <c r="BV1168" s="11"/>
      <c r="BW1168" s="11"/>
      <c r="BX1168" s="11"/>
      <c r="BY1168" s="11"/>
      <c r="BZ1168" s="11"/>
      <c r="CA1168" s="11"/>
      <c r="CB1168" s="11"/>
      <c r="CC1168" s="11"/>
      <c r="CD1168" s="11"/>
      <c r="CE1168" s="11"/>
      <c r="CF1168" s="14">
        <v>41411</v>
      </c>
    </row>
    <row r="1169" spans="1:85" ht="30" x14ac:dyDescent="0.25">
      <c r="A1169" s="11">
        <v>719</v>
      </c>
      <c r="B1169" s="11" t="s">
        <v>5465</v>
      </c>
      <c r="D1169" s="13">
        <v>719.1</v>
      </c>
      <c r="E1169" s="11" t="s">
        <v>510</v>
      </c>
      <c r="F1169" s="11" t="s">
        <v>141</v>
      </c>
      <c r="G1169" s="11" t="s">
        <v>205</v>
      </c>
      <c r="H1169" s="11" t="s">
        <v>716</v>
      </c>
      <c r="I1169" s="11" t="s">
        <v>141</v>
      </c>
      <c r="J1169" s="11" t="s">
        <v>1232</v>
      </c>
      <c r="K1169" s="14">
        <v>38811</v>
      </c>
      <c r="M1169" s="11">
        <v>433947</v>
      </c>
      <c r="N1169" s="11">
        <v>311868</v>
      </c>
      <c r="O1169" s="11">
        <v>128</v>
      </c>
      <c r="P1169" s="11" t="s">
        <v>207</v>
      </c>
      <c r="Q1169" s="11" t="s">
        <v>5466</v>
      </c>
      <c r="R1169" s="11">
        <v>5</v>
      </c>
      <c r="S1169" s="11" t="s">
        <v>218</v>
      </c>
      <c r="T1169" s="11">
        <v>98</v>
      </c>
      <c r="U1169" s="11">
        <v>1</v>
      </c>
      <c r="V1169" s="11" t="s">
        <v>231</v>
      </c>
      <c r="W1169" s="11">
        <v>1</v>
      </c>
      <c r="X1169" s="11">
        <v>0</v>
      </c>
      <c r="Y1169" s="11">
        <v>0</v>
      </c>
      <c r="Z1169" s="11">
        <v>1</v>
      </c>
      <c r="AA1169" s="11">
        <v>0</v>
      </c>
      <c r="AB1169" s="11">
        <v>0</v>
      </c>
      <c r="AC1169" s="11">
        <v>0</v>
      </c>
      <c r="AD1169" s="11">
        <v>0</v>
      </c>
      <c r="AE1169" s="11">
        <v>0</v>
      </c>
      <c r="AF1169" s="11">
        <v>0</v>
      </c>
      <c r="AG1169" s="11">
        <v>0</v>
      </c>
      <c r="AH1169" s="11">
        <v>0</v>
      </c>
      <c r="AI1169" s="11">
        <v>0</v>
      </c>
      <c r="AJ1169" s="11">
        <v>0</v>
      </c>
      <c r="AK1169" s="11">
        <v>0</v>
      </c>
      <c r="AL1169" s="11">
        <v>0</v>
      </c>
      <c r="AM1169" s="11">
        <v>0</v>
      </c>
      <c r="AN1169" s="11" t="s">
        <v>308</v>
      </c>
      <c r="AO1169" s="11">
        <v>0</v>
      </c>
      <c r="AQ1169" s="11" t="s">
        <v>141</v>
      </c>
      <c r="AR1169" s="11" t="s">
        <v>152</v>
      </c>
      <c r="AS1169" s="11" t="s">
        <v>209</v>
      </c>
      <c r="AT1169" s="11">
        <v>12</v>
      </c>
      <c r="AU1169" s="11">
        <v>12</v>
      </c>
      <c r="AV1169" s="11" t="s">
        <v>5467</v>
      </c>
      <c r="AX1169" s="17"/>
      <c r="CF1169" s="14">
        <v>41411</v>
      </c>
    </row>
    <row r="1170" spans="1:85" ht="30" x14ac:dyDescent="0.25">
      <c r="A1170" s="11">
        <v>436</v>
      </c>
      <c r="B1170" s="11" t="s">
        <v>3543</v>
      </c>
      <c r="D1170" s="13">
        <v>436.1</v>
      </c>
      <c r="E1170" s="11" t="s">
        <v>3544</v>
      </c>
      <c r="F1170" s="11" t="s">
        <v>141</v>
      </c>
      <c r="G1170" s="11" t="s">
        <v>205</v>
      </c>
      <c r="H1170" s="11" t="s">
        <v>719</v>
      </c>
      <c r="I1170" s="11" t="s">
        <v>141</v>
      </c>
      <c r="J1170" s="11" t="s">
        <v>1232</v>
      </c>
      <c r="K1170" s="14">
        <v>36651</v>
      </c>
      <c r="M1170" s="11">
        <v>446409</v>
      </c>
      <c r="N1170" s="11">
        <v>305721</v>
      </c>
      <c r="O1170" s="11">
        <v>140</v>
      </c>
      <c r="P1170" s="11" t="s">
        <v>207</v>
      </c>
      <c r="Q1170" s="11" t="s">
        <v>3545</v>
      </c>
      <c r="R1170" s="11">
        <v>10</v>
      </c>
      <c r="S1170" s="11" t="s">
        <v>211</v>
      </c>
      <c r="T1170" s="11">
        <v>134.4</v>
      </c>
      <c r="U1170" s="11">
        <v>0.1</v>
      </c>
      <c r="V1170" s="11" t="s">
        <v>231</v>
      </c>
      <c r="W1170" s="11">
        <v>1</v>
      </c>
      <c r="X1170" s="11">
        <v>0</v>
      </c>
      <c r="Y1170" s="11">
        <v>0</v>
      </c>
      <c r="Z1170" s="11">
        <v>1</v>
      </c>
      <c r="AA1170" s="11">
        <v>0</v>
      </c>
      <c r="AB1170" s="11">
        <v>0</v>
      </c>
      <c r="AC1170" s="11">
        <v>0</v>
      </c>
      <c r="AD1170" s="11">
        <v>0</v>
      </c>
      <c r="AE1170" s="11">
        <v>0</v>
      </c>
      <c r="AF1170" s="11">
        <v>0</v>
      </c>
      <c r="AG1170" s="11">
        <v>0</v>
      </c>
      <c r="AH1170" s="11">
        <v>0</v>
      </c>
      <c r="AI1170" s="11">
        <v>0</v>
      </c>
      <c r="AJ1170" s="11">
        <v>0</v>
      </c>
      <c r="AK1170" s="11">
        <v>0</v>
      </c>
      <c r="AL1170" s="11">
        <v>0</v>
      </c>
      <c r="AM1170" s="11">
        <v>0</v>
      </c>
      <c r="AN1170" s="11" t="s">
        <v>308</v>
      </c>
      <c r="AO1170" s="11">
        <v>0</v>
      </c>
      <c r="AQ1170" s="11" t="s">
        <v>141</v>
      </c>
      <c r="AR1170" s="11" t="s">
        <v>152</v>
      </c>
      <c r="AS1170" s="11" t="s">
        <v>164</v>
      </c>
      <c r="AT1170" s="11">
        <v>4</v>
      </c>
      <c r="AU1170" s="11">
        <v>4</v>
      </c>
      <c r="AX1170" s="17"/>
      <c r="CF1170" s="14">
        <v>41411</v>
      </c>
    </row>
    <row r="1171" spans="1:85" x14ac:dyDescent="0.25">
      <c r="A1171" s="11">
        <v>164</v>
      </c>
      <c r="B1171" s="11" t="s">
        <v>33</v>
      </c>
      <c r="D1171" s="13">
        <v>164.1</v>
      </c>
      <c r="E1171" s="11" t="s">
        <v>225</v>
      </c>
      <c r="F1171" s="11" t="s">
        <v>141</v>
      </c>
      <c r="G1171" s="11" t="s">
        <v>429</v>
      </c>
      <c r="H1171" s="11" t="s">
        <v>35</v>
      </c>
      <c r="I1171" s="11" t="s">
        <v>141</v>
      </c>
      <c r="J1171" s="11" t="s">
        <v>145</v>
      </c>
      <c r="K1171" s="14">
        <v>35339</v>
      </c>
      <c r="L1171" s="11" t="s">
        <v>1411</v>
      </c>
      <c r="M1171" s="11">
        <v>333568</v>
      </c>
      <c r="N1171" s="11">
        <v>696104</v>
      </c>
      <c r="O1171" s="11">
        <v>59</v>
      </c>
      <c r="P1171" s="11" t="s">
        <v>695</v>
      </c>
      <c r="Q1171" s="11" t="s">
        <v>1412</v>
      </c>
      <c r="R1171" s="11">
        <v>20</v>
      </c>
      <c r="S1171" s="11" t="s">
        <v>162</v>
      </c>
      <c r="T1171" s="11">
        <v>12.68</v>
      </c>
      <c r="U1171" s="11">
        <v>0.01</v>
      </c>
      <c r="V1171" s="11" t="s">
        <v>231</v>
      </c>
      <c r="W1171" s="11">
        <v>1</v>
      </c>
      <c r="X1171" s="11">
        <v>0</v>
      </c>
      <c r="Y1171" s="11">
        <v>0</v>
      </c>
      <c r="Z1171" s="11">
        <v>1</v>
      </c>
      <c r="AA1171" s="11">
        <v>0</v>
      </c>
      <c r="AB1171" s="11">
        <v>0</v>
      </c>
      <c r="AC1171" s="11">
        <v>0</v>
      </c>
      <c r="AD1171" s="11">
        <v>0</v>
      </c>
      <c r="AE1171" s="11">
        <v>0</v>
      </c>
      <c r="AF1171" s="11">
        <v>0</v>
      </c>
      <c r="AG1171" s="11">
        <v>0</v>
      </c>
      <c r="AH1171" s="11">
        <v>1</v>
      </c>
      <c r="AI1171" s="11">
        <v>0</v>
      </c>
      <c r="AJ1171" s="11">
        <v>0</v>
      </c>
      <c r="AK1171" s="11">
        <v>0</v>
      </c>
      <c r="AL1171" s="11">
        <v>0</v>
      </c>
      <c r="AM1171" s="11">
        <v>0</v>
      </c>
      <c r="AN1171" s="11" t="s">
        <v>195</v>
      </c>
      <c r="AO1171" s="11">
        <v>0</v>
      </c>
      <c r="AQ1171" s="11" t="s">
        <v>141</v>
      </c>
      <c r="AR1171" s="11" t="s">
        <v>220</v>
      </c>
      <c r="AS1171" s="11" t="s">
        <v>209</v>
      </c>
      <c r="AT1171" s="11">
        <v>12</v>
      </c>
      <c r="AU1171" s="11">
        <v>12</v>
      </c>
      <c r="AX1171" s="17"/>
      <c r="CF1171" s="14">
        <v>41411</v>
      </c>
    </row>
    <row r="1172" spans="1:85" x14ac:dyDescent="0.25">
      <c r="A1172" s="11">
        <v>164</v>
      </c>
      <c r="B1172" s="11" t="s">
        <v>33</v>
      </c>
      <c r="D1172" s="13">
        <v>164.2</v>
      </c>
      <c r="E1172" s="11" t="s">
        <v>266</v>
      </c>
      <c r="F1172" s="11" t="s">
        <v>141</v>
      </c>
      <c r="G1172" s="11" t="s">
        <v>429</v>
      </c>
      <c r="H1172" s="11" t="s">
        <v>35</v>
      </c>
      <c r="I1172" s="11" t="s">
        <v>141</v>
      </c>
      <c r="J1172" s="11" t="s">
        <v>145</v>
      </c>
      <c r="K1172" s="14">
        <v>35339</v>
      </c>
      <c r="L1172" s="11" t="s">
        <v>1413</v>
      </c>
      <c r="M1172" s="11">
        <v>333646</v>
      </c>
      <c r="N1172" s="11">
        <v>696241</v>
      </c>
      <c r="O1172" s="11">
        <v>59</v>
      </c>
      <c r="P1172" s="11" t="s">
        <v>695</v>
      </c>
      <c r="Q1172" s="11" t="s">
        <v>1414</v>
      </c>
      <c r="R1172" s="11">
        <v>20</v>
      </c>
      <c r="S1172" s="11" t="s">
        <v>162</v>
      </c>
      <c r="T1172" s="11">
        <v>11</v>
      </c>
      <c r="U1172" s="11">
        <v>5</v>
      </c>
      <c r="V1172" s="11" t="s">
        <v>150</v>
      </c>
      <c r="W1172" s="11">
        <v>1</v>
      </c>
      <c r="X1172" s="11">
        <v>0</v>
      </c>
      <c r="Y1172" s="11">
        <v>0</v>
      </c>
      <c r="Z1172" s="11">
        <v>0</v>
      </c>
      <c r="AA1172" s="11">
        <v>0</v>
      </c>
      <c r="AB1172" s="11">
        <v>0</v>
      </c>
      <c r="AC1172" s="11">
        <v>0</v>
      </c>
      <c r="AD1172" s="11">
        <v>0</v>
      </c>
      <c r="AE1172" s="11">
        <v>0</v>
      </c>
      <c r="AF1172" s="11">
        <v>0</v>
      </c>
      <c r="AG1172" s="11">
        <v>0</v>
      </c>
      <c r="AH1172" s="11">
        <v>1</v>
      </c>
      <c r="AI1172" s="11">
        <v>0</v>
      </c>
      <c r="AJ1172" s="11">
        <v>0</v>
      </c>
      <c r="AK1172" s="11">
        <v>0</v>
      </c>
      <c r="AL1172" s="11">
        <v>0</v>
      </c>
      <c r="AM1172" s="11">
        <v>0</v>
      </c>
      <c r="AN1172" s="11" t="s">
        <v>154</v>
      </c>
      <c r="AO1172" s="11">
        <v>0</v>
      </c>
      <c r="AQ1172" s="11" t="s">
        <v>141</v>
      </c>
      <c r="AR1172" s="11" t="s">
        <v>220</v>
      </c>
      <c r="AS1172" s="11" t="s">
        <v>209</v>
      </c>
      <c r="AT1172" s="11">
        <v>12</v>
      </c>
      <c r="AU1172" s="11">
        <v>0</v>
      </c>
      <c r="AX1172" s="17"/>
      <c r="CF1172" s="14">
        <v>41411</v>
      </c>
    </row>
    <row r="1173" spans="1:85" x14ac:dyDescent="0.25">
      <c r="A1173" s="24">
        <v>164</v>
      </c>
      <c r="B1173" s="24" t="s">
        <v>33</v>
      </c>
      <c r="C1173" s="24"/>
      <c r="D1173" s="26">
        <v>164.3</v>
      </c>
      <c r="E1173" s="24" t="s">
        <v>1415</v>
      </c>
      <c r="F1173" s="24" t="s">
        <v>141</v>
      </c>
      <c r="G1173" s="24" t="s">
        <v>429</v>
      </c>
      <c r="H1173" s="24" t="s">
        <v>35</v>
      </c>
      <c r="I1173" s="24" t="s">
        <v>141</v>
      </c>
      <c r="J1173" s="24"/>
      <c r="K1173" s="27"/>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c r="AJ1173" s="24"/>
      <c r="AK1173" s="24"/>
      <c r="AL1173" s="24"/>
      <c r="AM1173" s="24"/>
      <c r="AN1173" s="24"/>
      <c r="AO1173" s="24"/>
      <c r="AP1173" s="24"/>
      <c r="AQ1173" s="24"/>
      <c r="AR1173" s="24"/>
      <c r="AS1173" s="24"/>
      <c r="AT1173" s="24"/>
      <c r="AU1173" s="24"/>
      <c r="AV1173" s="24"/>
      <c r="AW1173" s="24"/>
      <c r="AX1173" s="53"/>
      <c r="AY1173" s="24"/>
      <c r="AZ1173" s="24"/>
      <c r="BA1173" s="24"/>
      <c r="BB1173" s="24"/>
      <c r="BC1173" s="54"/>
      <c r="BD1173" s="24"/>
      <c r="BE1173" s="24"/>
      <c r="BF1173" s="24"/>
      <c r="BG1173" s="24"/>
      <c r="BH1173" s="24"/>
      <c r="BI1173" s="24"/>
      <c r="BJ1173" s="24"/>
      <c r="BK1173" s="24"/>
      <c r="BL1173" s="24"/>
      <c r="BM1173" s="24"/>
      <c r="BN1173" s="24"/>
      <c r="BO1173" s="24"/>
      <c r="BP1173" s="24"/>
      <c r="BQ1173" s="24"/>
      <c r="BR1173" s="24"/>
      <c r="BS1173" s="24"/>
      <c r="BT1173" s="24"/>
      <c r="BU1173" s="24"/>
      <c r="BV1173" s="24"/>
      <c r="BW1173" s="24"/>
      <c r="BX1173" s="24"/>
      <c r="BY1173" s="24"/>
      <c r="BZ1173" s="24"/>
      <c r="CA1173" s="24"/>
      <c r="CB1173" s="24"/>
      <c r="CC1173" s="24"/>
      <c r="CD1173" s="24"/>
      <c r="CE1173" s="24"/>
      <c r="CF1173" s="27"/>
      <c r="CG1173" s="27"/>
    </row>
    <row r="1174" spans="1:85" x14ac:dyDescent="0.25">
      <c r="A1174" s="24">
        <v>164</v>
      </c>
      <c r="B1174" s="24" t="s">
        <v>33</v>
      </c>
      <c r="C1174" s="24"/>
      <c r="D1174" s="26">
        <v>164.4</v>
      </c>
      <c r="E1174" s="24" t="s">
        <v>1416</v>
      </c>
      <c r="F1174" s="24" t="s">
        <v>141</v>
      </c>
      <c r="G1174" s="24" t="s">
        <v>429</v>
      </c>
      <c r="H1174" s="24" t="s">
        <v>35</v>
      </c>
      <c r="I1174" s="24" t="s">
        <v>141</v>
      </c>
      <c r="J1174" s="24"/>
      <c r="K1174" s="27"/>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4"/>
      <c r="AN1174" s="24"/>
      <c r="AO1174" s="24"/>
      <c r="AP1174" s="24"/>
      <c r="AQ1174" s="24"/>
      <c r="AR1174" s="24"/>
      <c r="AS1174" s="24"/>
      <c r="AT1174" s="24"/>
      <c r="AU1174" s="24"/>
      <c r="AV1174" s="24"/>
      <c r="AW1174" s="24"/>
      <c r="AX1174" s="53"/>
      <c r="AY1174" s="24"/>
      <c r="AZ1174" s="24"/>
      <c r="BA1174" s="24"/>
      <c r="BB1174" s="24"/>
      <c r="BC1174" s="54"/>
      <c r="BD1174" s="24"/>
      <c r="BE1174" s="24"/>
      <c r="BF1174" s="24"/>
      <c r="BG1174" s="24"/>
      <c r="BH1174" s="24"/>
      <c r="BI1174" s="24"/>
      <c r="BJ1174" s="24"/>
      <c r="BK1174" s="24"/>
      <c r="BL1174" s="24"/>
      <c r="BM1174" s="24"/>
      <c r="BN1174" s="24"/>
      <c r="BO1174" s="24"/>
      <c r="BP1174" s="24"/>
      <c r="BQ1174" s="24"/>
      <c r="BR1174" s="24"/>
      <c r="BS1174" s="24"/>
      <c r="BT1174" s="24"/>
      <c r="BU1174" s="24"/>
      <c r="BV1174" s="24"/>
      <c r="BW1174" s="24"/>
      <c r="BX1174" s="24"/>
      <c r="BY1174" s="24"/>
      <c r="BZ1174" s="24"/>
      <c r="CA1174" s="24"/>
      <c r="CB1174" s="24"/>
      <c r="CC1174" s="24"/>
      <c r="CD1174" s="24"/>
      <c r="CE1174" s="24"/>
      <c r="CF1174" s="27"/>
      <c r="CG1174" s="27"/>
    </row>
    <row r="1175" spans="1:85" ht="30" x14ac:dyDescent="0.25">
      <c r="A1175" s="11">
        <v>50</v>
      </c>
      <c r="B1175" s="11" t="s">
        <v>660</v>
      </c>
      <c r="D1175" s="13">
        <v>50.1</v>
      </c>
      <c r="E1175" s="11" t="s">
        <v>661</v>
      </c>
      <c r="F1175" s="11" t="s">
        <v>251</v>
      </c>
      <c r="G1175" s="11" t="s">
        <v>369</v>
      </c>
      <c r="H1175" s="11" t="s">
        <v>644</v>
      </c>
      <c r="I1175" s="11" t="s">
        <v>253</v>
      </c>
      <c r="J1175" s="11" t="s">
        <v>145</v>
      </c>
      <c r="K1175" s="14">
        <v>34608</v>
      </c>
      <c r="L1175" s="11" t="s">
        <v>662</v>
      </c>
      <c r="M1175" s="11">
        <v>398640</v>
      </c>
      <c r="N1175" s="11">
        <v>309322</v>
      </c>
      <c r="O1175" s="11">
        <v>127</v>
      </c>
      <c r="P1175" s="11" t="s">
        <v>372</v>
      </c>
      <c r="Q1175" s="11" t="s">
        <v>663</v>
      </c>
      <c r="R1175" s="11">
        <v>10</v>
      </c>
      <c r="S1175" s="11" t="s">
        <v>149</v>
      </c>
      <c r="T1175" s="11">
        <v>134.4</v>
      </c>
      <c r="U1175" s="11">
        <v>0.1</v>
      </c>
      <c r="V1175" s="11" t="s">
        <v>162</v>
      </c>
      <c r="W1175" s="11">
        <v>1</v>
      </c>
      <c r="X1175" s="11">
        <v>0</v>
      </c>
      <c r="Y1175" s="11">
        <v>1</v>
      </c>
      <c r="Z1175" s="11">
        <v>1</v>
      </c>
      <c r="AA1175" s="11">
        <v>0</v>
      </c>
      <c r="AB1175" s="11">
        <v>0</v>
      </c>
      <c r="AC1175" s="11">
        <v>0</v>
      </c>
      <c r="AD1175" s="11">
        <v>0</v>
      </c>
      <c r="AE1175" s="11">
        <v>0</v>
      </c>
      <c r="AF1175" s="11">
        <v>1</v>
      </c>
      <c r="AG1175" s="11">
        <v>0</v>
      </c>
      <c r="AH1175" s="11">
        <v>1</v>
      </c>
      <c r="AI1175" s="11">
        <v>0</v>
      </c>
      <c r="AJ1175" s="11">
        <v>0</v>
      </c>
      <c r="AK1175" s="11">
        <v>0</v>
      </c>
      <c r="AL1175" s="11">
        <v>0</v>
      </c>
      <c r="AM1175" s="11">
        <v>0</v>
      </c>
      <c r="AN1175" s="11" t="s">
        <v>405</v>
      </c>
      <c r="AO1175" s="11">
        <v>0</v>
      </c>
      <c r="AQ1175" s="11" t="s">
        <v>256</v>
      </c>
      <c r="AR1175" s="11" t="s">
        <v>152</v>
      </c>
      <c r="AS1175" s="11" t="s">
        <v>257</v>
      </c>
      <c r="AT1175" s="11">
        <v>52</v>
      </c>
      <c r="AU1175" s="11">
        <v>52</v>
      </c>
      <c r="AW1175" s="11" t="s">
        <v>165</v>
      </c>
      <c r="AX1175" s="17"/>
      <c r="AY1175" s="11" t="s">
        <v>383</v>
      </c>
      <c r="BA1175" s="11" t="s">
        <v>660</v>
      </c>
      <c r="BB1175" s="11" t="s">
        <v>259</v>
      </c>
      <c r="BC1175" s="16">
        <v>12</v>
      </c>
      <c r="BD1175" s="11" t="s">
        <v>664</v>
      </c>
      <c r="BE1175" s="11" t="s">
        <v>168</v>
      </c>
      <c r="BF1175" s="11" t="s">
        <v>261</v>
      </c>
      <c r="BG1175" s="11" t="s">
        <v>262</v>
      </c>
      <c r="BH1175" s="11" t="s">
        <v>263</v>
      </c>
      <c r="BI1175" s="11" t="s">
        <v>172</v>
      </c>
      <c r="BJ1175" s="11" t="s">
        <v>173</v>
      </c>
      <c r="BK1175" s="11">
        <v>1</v>
      </c>
      <c r="BL1175" s="11" t="s">
        <v>665</v>
      </c>
      <c r="BP1175" s="11" t="s">
        <v>174</v>
      </c>
      <c r="BR1175" s="11" t="s">
        <v>265</v>
      </c>
      <c r="BT1175" s="11" t="s">
        <v>265</v>
      </c>
      <c r="BU1175" s="11" t="s">
        <v>174</v>
      </c>
      <c r="BV1175" s="11" t="s">
        <v>174</v>
      </c>
      <c r="BW1175" s="11" t="s">
        <v>174</v>
      </c>
      <c r="BX1175" s="11" t="s">
        <v>174</v>
      </c>
      <c r="BY1175" s="11" t="s">
        <v>174</v>
      </c>
      <c r="BZ1175" s="11" t="s">
        <v>265</v>
      </c>
      <c r="CA1175" s="11" t="s">
        <v>174</v>
      </c>
      <c r="CB1175" s="11" t="s">
        <v>174</v>
      </c>
      <c r="CC1175" s="11" t="s">
        <v>174</v>
      </c>
      <c r="CD1175" s="11" t="s">
        <v>174</v>
      </c>
      <c r="CE1175" s="11" t="s">
        <v>174</v>
      </c>
      <c r="CF1175" s="14">
        <v>41411</v>
      </c>
      <c r="CG1175" s="14">
        <v>38718</v>
      </c>
    </row>
    <row r="1176" spans="1:85" ht="30" x14ac:dyDescent="0.25">
      <c r="A1176" s="11">
        <v>50</v>
      </c>
      <c r="B1176" s="11" t="s">
        <v>660</v>
      </c>
      <c r="D1176" s="13">
        <v>50.2</v>
      </c>
      <c r="E1176" s="11" t="s">
        <v>279</v>
      </c>
      <c r="F1176" s="11" t="s">
        <v>251</v>
      </c>
      <c r="G1176" s="11" t="s">
        <v>369</v>
      </c>
      <c r="H1176" s="11" t="s">
        <v>644</v>
      </c>
      <c r="I1176" s="11" t="s">
        <v>253</v>
      </c>
      <c r="J1176" s="11" t="s">
        <v>145</v>
      </c>
      <c r="K1176" s="14">
        <v>34608</v>
      </c>
      <c r="M1176" s="11">
        <v>398640</v>
      </c>
      <c r="N1176" s="11">
        <v>309400</v>
      </c>
      <c r="O1176" s="11">
        <v>127</v>
      </c>
      <c r="P1176" s="11" t="s">
        <v>372</v>
      </c>
      <c r="Q1176" s="11" t="s">
        <v>666</v>
      </c>
      <c r="R1176" s="11">
        <v>50</v>
      </c>
      <c r="S1176" s="11" t="s">
        <v>149</v>
      </c>
      <c r="T1176" s="11">
        <v>135</v>
      </c>
      <c r="U1176" s="11">
        <v>5</v>
      </c>
      <c r="V1176" s="11" t="s">
        <v>150</v>
      </c>
      <c r="W1176" s="11">
        <v>1</v>
      </c>
      <c r="X1176" s="11">
        <v>0</v>
      </c>
      <c r="Y1176" s="11">
        <v>0</v>
      </c>
      <c r="Z1176" s="11">
        <v>0</v>
      </c>
      <c r="AA1176" s="11">
        <v>1</v>
      </c>
      <c r="AB1176" s="11">
        <v>0</v>
      </c>
      <c r="AC1176" s="11">
        <v>0</v>
      </c>
      <c r="AD1176" s="11">
        <v>1</v>
      </c>
      <c r="AE1176" s="11">
        <v>0</v>
      </c>
      <c r="AF1176" s="11">
        <v>1</v>
      </c>
      <c r="AG1176" s="11">
        <v>0</v>
      </c>
      <c r="AH1176" s="11">
        <v>0</v>
      </c>
      <c r="AI1176" s="11">
        <v>0</v>
      </c>
      <c r="AJ1176" s="11">
        <v>0</v>
      </c>
      <c r="AK1176" s="11">
        <v>0</v>
      </c>
      <c r="AL1176" s="11">
        <v>0</v>
      </c>
      <c r="AM1176" s="11">
        <v>0</v>
      </c>
      <c r="AN1176" s="11" t="s">
        <v>440</v>
      </c>
      <c r="AO1176" s="11">
        <v>0</v>
      </c>
      <c r="AQ1176" s="11" t="s">
        <v>256</v>
      </c>
      <c r="AR1176" s="11" t="s">
        <v>152</v>
      </c>
      <c r="AS1176" s="11" t="s">
        <v>257</v>
      </c>
      <c r="AT1176" s="11">
        <v>52</v>
      </c>
      <c r="AU1176" s="11">
        <v>0</v>
      </c>
      <c r="AW1176" s="11" t="s">
        <v>165</v>
      </c>
      <c r="AX1176" s="17"/>
      <c r="AY1176" s="11" t="s">
        <v>564</v>
      </c>
      <c r="BA1176" s="11" t="s">
        <v>660</v>
      </c>
      <c r="BB1176" s="11" t="s">
        <v>259</v>
      </c>
      <c r="BC1176" s="16">
        <v>12</v>
      </c>
      <c r="BD1176" s="11" t="s">
        <v>664</v>
      </c>
      <c r="BE1176" s="11" t="s">
        <v>168</v>
      </c>
      <c r="BF1176" s="11" t="s">
        <v>261</v>
      </c>
      <c r="BG1176" s="11" t="s">
        <v>262</v>
      </c>
      <c r="BH1176" s="11" t="s">
        <v>263</v>
      </c>
      <c r="BI1176" s="11" t="s">
        <v>172</v>
      </c>
      <c r="BJ1176" s="11" t="s">
        <v>173</v>
      </c>
      <c r="BK1176" s="11">
        <v>1</v>
      </c>
      <c r="BP1176" s="11" t="s">
        <v>174</v>
      </c>
      <c r="BR1176" s="11" t="s">
        <v>265</v>
      </c>
      <c r="BT1176" s="11" t="s">
        <v>265</v>
      </c>
      <c r="BU1176" s="11" t="s">
        <v>174</v>
      </c>
      <c r="BV1176" s="11" t="s">
        <v>174</v>
      </c>
      <c r="BW1176" s="11" t="s">
        <v>174</v>
      </c>
      <c r="BX1176" s="11" t="s">
        <v>174</v>
      </c>
      <c r="BY1176" s="11" t="s">
        <v>174</v>
      </c>
      <c r="BZ1176" s="11" t="s">
        <v>265</v>
      </c>
      <c r="CA1176" s="11" t="s">
        <v>174</v>
      </c>
      <c r="CB1176" s="11" t="s">
        <v>174</v>
      </c>
      <c r="CC1176" s="11" t="s">
        <v>174</v>
      </c>
      <c r="CD1176" s="11" t="s">
        <v>174</v>
      </c>
      <c r="CE1176" s="11" t="s">
        <v>174</v>
      </c>
      <c r="CF1176" s="14">
        <v>41411</v>
      </c>
      <c r="CG1176" s="14">
        <v>38718</v>
      </c>
    </row>
    <row r="1177" spans="1:85" ht="30" x14ac:dyDescent="0.25">
      <c r="A1177" s="11">
        <v>573</v>
      </c>
      <c r="B1177" s="11" t="s">
        <v>4410</v>
      </c>
      <c r="D1177" s="13">
        <v>573.1</v>
      </c>
      <c r="E1177" s="11" t="s">
        <v>4411</v>
      </c>
      <c r="F1177" s="11" t="s">
        <v>141</v>
      </c>
      <c r="G1177" s="11" t="s">
        <v>429</v>
      </c>
      <c r="H1177" s="11" t="s">
        <v>35</v>
      </c>
      <c r="I1177" s="11" t="s">
        <v>144</v>
      </c>
      <c r="J1177" s="11" t="s">
        <v>1232</v>
      </c>
      <c r="K1177" s="14">
        <v>37432</v>
      </c>
      <c r="M1177" s="11">
        <v>329185</v>
      </c>
      <c r="N1177" s="11">
        <v>697288</v>
      </c>
      <c r="O1177" s="11">
        <v>59</v>
      </c>
      <c r="P1177" s="11" t="s">
        <v>695</v>
      </c>
      <c r="Q1177" s="11" t="s">
        <v>4412</v>
      </c>
      <c r="R1177" s="11">
        <v>0.1</v>
      </c>
      <c r="S1177" s="11" t="s">
        <v>231</v>
      </c>
      <c r="T1177" s="11">
        <v>51.048000000000002</v>
      </c>
      <c r="U1177" s="11">
        <v>0.01</v>
      </c>
      <c r="V1177" s="11" t="s">
        <v>231</v>
      </c>
      <c r="W1177" s="11">
        <v>1</v>
      </c>
      <c r="X1177" s="11">
        <v>0</v>
      </c>
      <c r="Y1177" s="11">
        <v>0</v>
      </c>
      <c r="Z1177" s="11">
        <v>0</v>
      </c>
      <c r="AA1177" s="11">
        <v>0</v>
      </c>
      <c r="AB1177" s="11">
        <v>0</v>
      </c>
      <c r="AC1177" s="11">
        <v>0</v>
      </c>
      <c r="AD1177" s="11">
        <v>0</v>
      </c>
      <c r="AE1177" s="11">
        <v>0</v>
      </c>
      <c r="AF1177" s="11">
        <v>0</v>
      </c>
      <c r="AG1177" s="11">
        <v>0</v>
      </c>
      <c r="AH1177" s="11">
        <v>1</v>
      </c>
      <c r="AI1177" s="11">
        <v>0</v>
      </c>
      <c r="AJ1177" s="11">
        <v>0</v>
      </c>
      <c r="AK1177" s="11">
        <v>0</v>
      </c>
      <c r="AL1177" s="11">
        <v>0</v>
      </c>
      <c r="AM1177" s="11">
        <v>0</v>
      </c>
      <c r="AN1177" s="11" t="s">
        <v>154</v>
      </c>
      <c r="AO1177" s="11">
        <v>0</v>
      </c>
      <c r="AQ1177" s="11" t="s">
        <v>141</v>
      </c>
      <c r="AR1177" s="11" t="s">
        <v>220</v>
      </c>
      <c r="AS1177" s="11" t="s">
        <v>232</v>
      </c>
      <c r="AT1177" s="11">
        <v>6</v>
      </c>
      <c r="AU1177" s="11">
        <v>6</v>
      </c>
      <c r="AX1177" s="17"/>
      <c r="CF1177" s="14">
        <v>41411</v>
      </c>
    </row>
    <row r="1178" spans="1:85" ht="45" x14ac:dyDescent="0.25">
      <c r="A1178" s="11">
        <v>380</v>
      </c>
      <c r="B1178" s="11" t="s">
        <v>3092</v>
      </c>
      <c r="C1178" s="11" t="s">
        <v>3093</v>
      </c>
      <c r="D1178" s="13">
        <v>380.1</v>
      </c>
      <c r="E1178" s="11" t="s">
        <v>80</v>
      </c>
      <c r="F1178" s="11" t="s">
        <v>141</v>
      </c>
      <c r="G1178" s="11" t="s">
        <v>58</v>
      </c>
      <c r="H1178" s="11" t="s">
        <v>604</v>
      </c>
      <c r="I1178" s="11" t="s">
        <v>141</v>
      </c>
      <c r="J1178" s="11" t="s">
        <v>1232</v>
      </c>
      <c r="K1178" s="14">
        <v>36251</v>
      </c>
      <c r="L1178" s="11" t="s">
        <v>3094</v>
      </c>
      <c r="M1178" s="11">
        <v>411316</v>
      </c>
      <c r="N1178" s="11">
        <v>557172</v>
      </c>
      <c r="O1178" s="11">
        <v>88</v>
      </c>
      <c r="P1178" s="11" t="s">
        <v>216</v>
      </c>
      <c r="Q1178" s="11" t="s">
        <v>3095</v>
      </c>
      <c r="R1178" s="11">
        <v>20</v>
      </c>
      <c r="S1178" s="11" t="s">
        <v>162</v>
      </c>
      <c r="T1178" s="11">
        <v>0</v>
      </c>
      <c r="U1178" s="11">
        <v>20</v>
      </c>
      <c r="W1178" s="11">
        <v>1</v>
      </c>
      <c r="X1178" s="11">
        <v>1</v>
      </c>
      <c r="Y1178" s="11">
        <v>0</v>
      </c>
      <c r="Z1178" s="11">
        <v>0</v>
      </c>
      <c r="AA1178" s="11">
        <v>0</v>
      </c>
      <c r="AB1178" s="11">
        <v>0</v>
      </c>
      <c r="AC1178" s="11">
        <v>0</v>
      </c>
      <c r="AD1178" s="11">
        <v>0</v>
      </c>
      <c r="AE1178" s="11">
        <v>0</v>
      </c>
      <c r="AF1178" s="11">
        <v>0</v>
      </c>
      <c r="AG1178" s="11">
        <v>0</v>
      </c>
      <c r="AH1178" s="11">
        <v>0</v>
      </c>
      <c r="AI1178" s="11">
        <v>0</v>
      </c>
      <c r="AJ1178" s="11">
        <v>0</v>
      </c>
      <c r="AK1178" s="11">
        <v>0</v>
      </c>
      <c r="AL1178" s="11">
        <v>0</v>
      </c>
      <c r="AM1178" s="11">
        <v>0</v>
      </c>
      <c r="AN1178" s="11" t="s">
        <v>472</v>
      </c>
      <c r="AO1178" s="11">
        <v>0</v>
      </c>
      <c r="AQ1178" s="11" t="s">
        <v>141</v>
      </c>
      <c r="AR1178" s="11" t="s">
        <v>220</v>
      </c>
      <c r="AS1178" s="11" t="s">
        <v>153</v>
      </c>
      <c r="AT1178" s="11">
        <v>2</v>
      </c>
      <c r="AU1178" s="11">
        <v>2</v>
      </c>
      <c r="AW1178" s="11" t="s">
        <v>165</v>
      </c>
      <c r="AX1178" s="17"/>
      <c r="AY1178" s="11" t="s">
        <v>166</v>
      </c>
      <c r="BA1178" s="11" t="s">
        <v>614</v>
      </c>
      <c r="BB1178" s="11" t="s">
        <v>153</v>
      </c>
      <c r="BC1178" s="16">
        <v>2</v>
      </c>
      <c r="BD1178" s="11" t="s">
        <v>9</v>
      </c>
      <c r="BE1178" s="11" t="s">
        <v>168</v>
      </c>
      <c r="BF1178" s="11" t="s">
        <v>169</v>
      </c>
      <c r="BG1178" s="11" t="s">
        <v>170</v>
      </c>
      <c r="BH1178" s="11" t="s">
        <v>171</v>
      </c>
      <c r="BI1178" s="11" t="s">
        <v>172</v>
      </c>
      <c r="BJ1178" s="11" t="s">
        <v>173</v>
      </c>
      <c r="BK1178" s="11">
        <v>1</v>
      </c>
      <c r="BR1178" s="11" t="s">
        <v>174</v>
      </c>
      <c r="BT1178" s="11" t="s">
        <v>174</v>
      </c>
      <c r="BU1178" s="11" t="s">
        <v>175</v>
      </c>
      <c r="BV1178" s="11" t="s">
        <v>175</v>
      </c>
      <c r="BW1178" s="11" t="s">
        <v>175</v>
      </c>
      <c r="BX1178" s="11" t="s">
        <v>175</v>
      </c>
      <c r="BY1178" s="11" t="s">
        <v>175</v>
      </c>
      <c r="BZ1178" s="11" t="s">
        <v>174</v>
      </c>
      <c r="CA1178" s="11" t="s">
        <v>175</v>
      </c>
      <c r="CB1178" s="11" t="s">
        <v>175</v>
      </c>
      <c r="CC1178" s="11" t="s">
        <v>175</v>
      </c>
      <c r="CD1178" s="11" t="s">
        <v>175</v>
      </c>
      <c r="CE1178" s="11" t="s">
        <v>175</v>
      </c>
      <c r="CF1178" s="14">
        <v>41411</v>
      </c>
      <c r="CG1178" s="14">
        <v>39888</v>
      </c>
    </row>
    <row r="1179" spans="1:85" ht="30" x14ac:dyDescent="0.25">
      <c r="A1179" s="11">
        <v>769</v>
      </c>
      <c r="B1179" s="11" t="s">
        <v>5816</v>
      </c>
      <c r="D1179" s="13">
        <v>769.1</v>
      </c>
      <c r="E1179" s="11" t="s">
        <v>5817</v>
      </c>
      <c r="F1179" s="11" t="s">
        <v>141</v>
      </c>
      <c r="G1179" s="11" t="s">
        <v>58</v>
      </c>
      <c r="H1179" s="11" t="s">
        <v>1668</v>
      </c>
      <c r="I1179" s="11" t="s">
        <v>141</v>
      </c>
      <c r="J1179" s="11" t="s">
        <v>5695</v>
      </c>
      <c r="K1179" s="14">
        <v>40666</v>
      </c>
      <c r="M1179" s="11">
        <v>427484</v>
      </c>
      <c r="N1179" s="11">
        <v>529177</v>
      </c>
      <c r="O1179" s="74">
        <v>93</v>
      </c>
      <c r="P1179" s="11" t="s">
        <v>216</v>
      </c>
      <c r="Q1179" s="11" t="s">
        <v>5818</v>
      </c>
      <c r="R1179" s="11">
        <v>0.1</v>
      </c>
      <c r="S1179" s="11" t="s">
        <v>231</v>
      </c>
      <c r="T1179" s="11">
        <v>101.15</v>
      </c>
      <c r="U1179" s="11">
        <v>0.01</v>
      </c>
      <c r="V1179" s="11" t="s">
        <v>231</v>
      </c>
      <c r="W1179" s="11">
        <v>1</v>
      </c>
      <c r="X1179" s="11">
        <v>0</v>
      </c>
      <c r="Y1179" s="11">
        <v>0</v>
      </c>
      <c r="Z1179" s="11">
        <v>1</v>
      </c>
      <c r="AA1179" s="11">
        <v>0</v>
      </c>
      <c r="AB1179" s="11">
        <v>0</v>
      </c>
      <c r="AC1179" s="11">
        <v>0</v>
      </c>
      <c r="AD1179" s="11">
        <v>0</v>
      </c>
      <c r="AE1179" s="11">
        <v>0</v>
      </c>
      <c r="AF1179" s="11">
        <v>1</v>
      </c>
      <c r="AG1179" s="11">
        <v>0</v>
      </c>
      <c r="AH1179" s="11">
        <v>0</v>
      </c>
      <c r="AI1179" s="11">
        <v>0</v>
      </c>
      <c r="AJ1179" s="11">
        <v>0</v>
      </c>
      <c r="AK1179" s="11">
        <v>0</v>
      </c>
      <c r="AL1179" s="11">
        <v>0</v>
      </c>
      <c r="AM1179" s="11">
        <v>0</v>
      </c>
      <c r="AN1179" s="11" t="s">
        <v>633</v>
      </c>
      <c r="AO1179" s="11">
        <v>0</v>
      </c>
      <c r="AQ1179" s="11" t="s">
        <v>141</v>
      </c>
      <c r="AR1179" s="11" t="s">
        <v>220</v>
      </c>
      <c r="AS1179" s="11" t="s">
        <v>209</v>
      </c>
      <c r="AT1179" s="11">
        <v>12</v>
      </c>
      <c r="AU1179" s="11">
        <v>12</v>
      </c>
      <c r="AV1179" s="11" t="s">
        <v>5819</v>
      </c>
      <c r="AX1179" s="17"/>
      <c r="CF1179" s="14">
        <v>41411</v>
      </c>
      <c r="CG1179" s="14">
        <v>40666</v>
      </c>
    </row>
    <row r="1180" spans="1:85" ht="30" x14ac:dyDescent="0.25">
      <c r="A1180" s="11">
        <v>769</v>
      </c>
      <c r="B1180" s="11" t="s">
        <v>5816</v>
      </c>
      <c r="D1180" s="13">
        <v>769.2</v>
      </c>
      <c r="E1180" s="11" t="s">
        <v>5753</v>
      </c>
      <c r="F1180" s="11" t="s">
        <v>141</v>
      </c>
      <c r="G1180" s="11" t="s">
        <v>58</v>
      </c>
      <c r="H1180" s="11" t="s">
        <v>1668</v>
      </c>
      <c r="I1180" s="11" t="s">
        <v>141</v>
      </c>
      <c r="J1180" s="11" t="s">
        <v>5695</v>
      </c>
      <c r="K1180" s="14">
        <v>40666</v>
      </c>
      <c r="M1180" s="11">
        <v>427475</v>
      </c>
      <c r="N1180" s="11">
        <v>529179</v>
      </c>
      <c r="O1180" s="74">
        <v>93</v>
      </c>
      <c r="P1180" s="11" t="s">
        <v>216</v>
      </c>
      <c r="Q1180" s="11" t="s">
        <v>5820</v>
      </c>
      <c r="R1180" s="11">
        <v>0.1</v>
      </c>
      <c r="S1180" s="11" t="s">
        <v>231</v>
      </c>
      <c r="T1180" s="11">
        <v>101.41</v>
      </c>
      <c r="U1180" s="11">
        <v>0.01</v>
      </c>
      <c r="V1180" s="11" t="s">
        <v>231</v>
      </c>
      <c r="W1180" s="11">
        <v>1</v>
      </c>
      <c r="X1180" s="11">
        <v>0</v>
      </c>
      <c r="Y1180" s="11">
        <v>0</v>
      </c>
      <c r="Z1180" s="11">
        <v>1</v>
      </c>
      <c r="AA1180" s="11">
        <v>0</v>
      </c>
      <c r="AB1180" s="11">
        <v>0</v>
      </c>
      <c r="AC1180" s="11">
        <v>0</v>
      </c>
      <c r="AD1180" s="11">
        <v>0</v>
      </c>
      <c r="AE1180" s="11">
        <v>0</v>
      </c>
      <c r="AF1180" s="11">
        <v>1</v>
      </c>
      <c r="AG1180" s="11">
        <v>0</v>
      </c>
      <c r="AH1180" s="11">
        <v>0</v>
      </c>
      <c r="AI1180" s="11">
        <v>0</v>
      </c>
      <c r="AJ1180" s="11">
        <v>0</v>
      </c>
      <c r="AK1180" s="11">
        <v>0</v>
      </c>
      <c r="AL1180" s="11">
        <v>0</v>
      </c>
      <c r="AM1180" s="11">
        <v>0</v>
      </c>
      <c r="AN1180" s="11" t="s">
        <v>633</v>
      </c>
      <c r="AO1180" s="11">
        <v>0</v>
      </c>
      <c r="AQ1180" s="11" t="s">
        <v>141</v>
      </c>
      <c r="AR1180" s="11" t="s">
        <v>220</v>
      </c>
      <c r="AS1180" s="11" t="s">
        <v>209</v>
      </c>
      <c r="AT1180" s="11">
        <v>12</v>
      </c>
      <c r="AU1180" s="11">
        <v>0</v>
      </c>
      <c r="AV1180" s="11" t="s">
        <v>5821</v>
      </c>
      <c r="AX1180" s="17"/>
      <c r="CF1180" s="14">
        <v>41411</v>
      </c>
      <c r="CG1180" s="14">
        <v>40666</v>
      </c>
    </row>
    <row r="1181" spans="1:85" x14ac:dyDescent="0.25">
      <c r="A1181" s="11">
        <v>241</v>
      </c>
      <c r="B1181" s="11" t="s">
        <v>1996</v>
      </c>
      <c r="D1181" s="13">
        <v>241.1</v>
      </c>
      <c r="E1181" s="11" t="s">
        <v>24</v>
      </c>
      <c r="F1181" s="11" t="s">
        <v>141</v>
      </c>
      <c r="G1181" s="11" t="s">
        <v>369</v>
      </c>
      <c r="H1181" s="11" t="s">
        <v>1997</v>
      </c>
      <c r="I1181" s="11" t="s">
        <v>141</v>
      </c>
      <c r="J1181" s="11" t="s">
        <v>1998</v>
      </c>
      <c r="K1181" s="14">
        <v>35704</v>
      </c>
      <c r="L1181" s="11" t="s">
        <v>1999</v>
      </c>
      <c r="M1181" s="11">
        <v>379325</v>
      </c>
      <c r="N1181" s="11">
        <v>348935</v>
      </c>
      <c r="O1181" s="11">
        <v>118</v>
      </c>
      <c r="P1181" s="11" t="s">
        <v>372</v>
      </c>
      <c r="Q1181" s="11" t="s">
        <v>2000</v>
      </c>
      <c r="R1181" s="11">
        <v>5</v>
      </c>
      <c r="S1181" s="11" t="s">
        <v>149</v>
      </c>
      <c r="T1181" s="11">
        <v>130</v>
      </c>
      <c r="U1181" s="11">
        <v>5</v>
      </c>
      <c r="V1181" s="11" t="s">
        <v>150</v>
      </c>
      <c r="W1181" s="11">
        <v>1</v>
      </c>
      <c r="X1181" s="11">
        <v>0</v>
      </c>
      <c r="Y1181" s="11">
        <v>0</v>
      </c>
      <c r="Z1181" s="11">
        <v>1</v>
      </c>
      <c r="AA1181" s="11">
        <v>0</v>
      </c>
      <c r="AB1181" s="11">
        <v>0</v>
      </c>
      <c r="AC1181" s="11">
        <v>0</v>
      </c>
      <c r="AD1181" s="11">
        <v>0</v>
      </c>
      <c r="AE1181" s="11">
        <v>0</v>
      </c>
      <c r="AF1181" s="11">
        <v>0</v>
      </c>
      <c r="AG1181" s="11">
        <v>0</v>
      </c>
      <c r="AH1181" s="11">
        <v>0</v>
      </c>
      <c r="AI1181" s="11">
        <v>0</v>
      </c>
      <c r="AJ1181" s="11">
        <v>0</v>
      </c>
      <c r="AK1181" s="11">
        <v>0</v>
      </c>
      <c r="AL1181" s="11">
        <v>0</v>
      </c>
      <c r="AM1181" s="11">
        <v>0</v>
      </c>
      <c r="AN1181" s="11" t="s">
        <v>308</v>
      </c>
      <c r="AO1181" s="11">
        <v>0</v>
      </c>
      <c r="AQ1181" s="11" t="s">
        <v>141</v>
      </c>
      <c r="AR1181" s="11" t="s">
        <v>152</v>
      </c>
      <c r="AS1181" s="11" t="s">
        <v>153</v>
      </c>
      <c r="AT1181" s="11">
        <v>2</v>
      </c>
      <c r="AU1181" s="11">
        <v>2</v>
      </c>
      <c r="AX1181" s="17"/>
      <c r="CF1181" s="14">
        <v>41411</v>
      </c>
    </row>
    <row r="1182" spans="1:85" x14ac:dyDescent="0.25">
      <c r="A1182" s="11">
        <v>241</v>
      </c>
      <c r="B1182" s="11" t="s">
        <v>1996</v>
      </c>
      <c r="D1182" s="13">
        <v>241.2</v>
      </c>
      <c r="E1182" s="11" t="s">
        <v>80</v>
      </c>
      <c r="F1182" s="11" t="s">
        <v>141</v>
      </c>
      <c r="G1182" s="11" t="s">
        <v>369</v>
      </c>
      <c r="H1182" s="11" t="s">
        <v>1997</v>
      </c>
      <c r="I1182" s="11" t="s">
        <v>141</v>
      </c>
      <c r="J1182" s="11" t="s">
        <v>1998</v>
      </c>
      <c r="K1182" s="14">
        <v>35704</v>
      </c>
      <c r="L1182" s="11" t="s">
        <v>2001</v>
      </c>
      <c r="M1182" s="11">
        <v>379310</v>
      </c>
      <c r="N1182" s="11">
        <v>348940</v>
      </c>
      <c r="O1182" s="11">
        <v>118</v>
      </c>
      <c r="P1182" s="11" t="s">
        <v>372</v>
      </c>
      <c r="Q1182" s="11" t="s">
        <v>2002</v>
      </c>
      <c r="R1182" s="11">
        <v>20</v>
      </c>
      <c r="S1182" s="11" t="s">
        <v>218</v>
      </c>
      <c r="T1182" s="11">
        <v>130</v>
      </c>
      <c r="U1182" s="11">
        <v>5</v>
      </c>
      <c r="V1182" s="11" t="s">
        <v>150</v>
      </c>
      <c r="W1182" s="11">
        <v>1</v>
      </c>
      <c r="X1182" s="11">
        <v>1</v>
      </c>
      <c r="Y1182" s="11">
        <v>0</v>
      </c>
      <c r="Z1182" s="11">
        <v>0</v>
      </c>
      <c r="AA1182" s="11">
        <v>0</v>
      </c>
      <c r="AB1182" s="11">
        <v>0</v>
      </c>
      <c r="AC1182" s="11">
        <v>0</v>
      </c>
      <c r="AD1182" s="11">
        <v>0</v>
      </c>
      <c r="AE1182" s="11">
        <v>0</v>
      </c>
      <c r="AF1182" s="11">
        <v>1</v>
      </c>
      <c r="AG1182" s="11">
        <v>0</v>
      </c>
      <c r="AH1182" s="11">
        <v>0</v>
      </c>
      <c r="AI1182" s="11">
        <v>0</v>
      </c>
      <c r="AJ1182" s="11">
        <v>0</v>
      </c>
      <c r="AK1182" s="11">
        <v>0</v>
      </c>
      <c r="AL1182" s="11">
        <v>0</v>
      </c>
      <c r="AM1182" s="11">
        <v>0</v>
      </c>
      <c r="AN1182" s="11" t="s">
        <v>972</v>
      </c>
      <c r="AO1182" s="11">
        <v>0</v>
      </c>
      <c r="AQ1182" s="11" t="s">
        <v>141</v>
      </c>
      <c r="AR1182" s="11" t="s">
        <v>152</v>
      </c>
      <c r="AS1182" s="11" t="s">
        <v>153</v>
      </c>
      <c r="AT1182" s="11">
        <v>2</v>
      </c>
      <c r="AU1182" s="11">
        <v>0</v>
      </c>
      <c r="AW1182" s="11" t="s">
        <v>165</v>
      </c>
      <c r="AX1182" s="17"/>
      <c r="AY1182" s="11" t="s">
        <v>166</v>
      </c>
      <c r="BA1182" s="11" t="s">
        <v>2003</v>
      </c>
      <c r="BB1182" s="11" t="s">
        <v>153</v>
      </c>
      <c r="BC1182" s="16">
        <v>2</v>
      </c>
      <c r="BD1182" s="11" t="s">
        <v>2004</v>
      </c>
      <c r="BE1182" s="11" t="s">
        <v>168</v>
      </c>
      <c r="BF1182" s="11" t="s">
        <v>169</v>
      </c>
      <c r="BG1182" s="11" t="s">
        <v>170</v>
      </c>
      <c r="BH1182" s="11" t="s">
        <v>171</v>
      </c>
      <c r="BI1182" s="11" t="s">
        <v>172</v>
      </c>
      <c r="BJ1182" s="11" t="s">
        <v>173</v>
      </c>
      <c r="BK1182" s="11">
        <v>1</v>
      </c>
      <c r="BQ1182" s="11" t="s">
        <v>174</v>
      </c>
      <c r="BT1182" s="11" t="s">
        <v>174</v>
      </c>
      <c r="BU1182" s="11" t="s">
        <v>175</v>
      </c>
      <c r="BV1182" s="11" t="s">
        <v>175</v>
      </c>
      <c r="BW1182" s="11" t="s">
        <v>174</v>
      </c>
      <c r="BX1182" s="11" t="s">
        <v>175</v>
      </c>
      <c r="BY1182" s="11" t="s">
        <v>175</v>
      </c>
      <c r="BZ1182" s="11" t="s">
        <v>174</v>
      </c>
      <c r="CA1182" s="11" t="s">
        <v>175</v>
      </c>
      <c r="CB1182" s="11" t="s">
        <v>175</v>
      </c>
      <c r="CC1182" s="11" t="s">
        <v>175</v>
      </c>
      <c r="CD1182" s="11" t="s">
        <v>175</v>
      </c>
      <c r="CE1182" s="11" t="s">
        <v>175</v>
      </c>
      <c r="CF1182" s="14">
        <v>41411</v>
      </c>
      <c r="CG1182" s="14">
        <v>41411</v>
      </c>
    </row>
    <row r="1183" spans="1:85" ht="60" x14ac:dyDescent="0.25">
      <c r="A1183" s="11">
        <v>284</v>
      </c>
      <c r="B1183" s="11" t="s">
        <v>2383</v>
      </c>
      <c r="D1183" s="13">
        <v>284.10000000000002</v>
      </c>
      <c r="E1183" s="11" t="s">
        <v>2384</v>
      </c>
      <c r="F1183" s="11" t="s">
        <v>1140</v>
      </c>
      <c r="G1183" s="11" t="s">
        <v>429</v>
      </c>
      <c r="H1183" s="11" t="s">
        <v>35</v>
      </c>
      <c r="I1183" s="11" t="s">
        <v>253</v>
      </c>
      <c r="J1183" s="11" t="s">
        <v>2157</v>
      </c>
      <c r="K1183" s="14">
        <v>36039</v>
      </c>
      <c r="L1183" s="11" t="s">
        <v>2385</v>
      </c>
      <c r="M1183" s="11">
        <v>320503</v>
      </c>
      <c r="N1183" s="11">
        <v>694777</v>
      </c>
      <c r="O1183" s="11">
        <v>58</v>
      </c>
      <c r="P1183" s="11" t="s">
        <v>695</v>
      </c>
      <c r="Q1183" s="11" t="s">
        <v>2386</v>
      </c>
      <c r="R1183" s="11">
        <v>5</v>
      </c>
      <c r="S1183" s="11" t="s">
        <v>149</v>
      </c>
      <c r="T1183" s="11">
        <v>75</v>
      </c>
      <c r="U1183" s="11">
        <v>5</v>
      </c>
      <c r="V1183" s="11" t="s">
        <v>150</v>
      </c>
      <c r="W1183" s="11">
        <v>1</v>
      </c>
      <c r="X1183" s="11">
        <v>1</v>
      </c>
      <c r="Y1183" s="11">
        <v>0</v>
      </c>
      <c r="Z1183" s="11">
        <v>0</v>
      </c>
      <c r="AA1183" s="11">
        <v>0</v>
      </c>
      <c r="AB1183" s="11">
        <v>0</v>
      </c>
      <c r="AC1183" s="11">
        <v>0</v>
      </c>
      <c r="AD1183" s="11">
        <v>0</v>
      </c>
      <c r="AE1183" s="11">
        <v>0</v>
      </c>
      <c r="AF1183" s="11">
        <v>1</v>
      </c>
      <c r="AG1183" s="11">
        <v>0</v>
      </c>
      <c r="AH1183" s="11">
        <v>0</v>
      </c>
      <c r="AI1183" s="11">
        <v>0</v>
      </c>
      <c r="AJ1183" s="11">
        <v>0</v>
      </c>
      <c r="AK1183" s="11">
        <v>0</v>
      </c>
      <c r="AL1183" s="11">
        <v>0</v>
      </c>
      <c r="AM1183" s="11">
        <v>0</v>
      </c>
      <c r="AN1183" s="11" t="s">
        <v>972</v>
      </c>
      <c r="AO1183" s="11">
        <v>0</v>
      </c>
      <c r="AQ1183" s="11" t="s">
        <v>256</v>
      </c>
      <c r="AR1183" s="11" t="s">
        <v>220</v>
      </c>
      <c r="AS1183" s="11" t="s">
        <v>209</v>
      </c>
      <c r="AT1183" s="11">
        <v>12</v>
      </c>
      <c r="AU1183" s="11">
        <v>12</v>
      </c>
      <c r="AW1183" s="11" t="s">
        <v>165</v>
      </c>
      <c r="AX1183" s="17"/>
      <c r="AY1183" s="11" t="s">
        <v>2387</v>
      </c>
      <c r="BA1183" s="11" t="s">
        <v>2383</v>
      </c>
      <c r="BB1183" s="11" t="s">
        <v>259</v>
      </c>
      <c r="BC1183" s="16">
        <v>12</v>
      </c>
      <c r="BD1183" s="11" t="s">
        <v>2388</v>
      </c>
      <c r="BE1183" s="11" t="s">
        <v>429</v>
      </c>
      <c r="BF1183" s="11" t="s">
        <v>169</v>
      </c>
      <c r="BG1183" s="11" t="s">
        <v>262</v>
      </c>
      <c r="BH1183" s="11" t="s">
        <v>263</v>
      </c>
      <c r="BI1183" s="11" t="s">
        <v>172</v>
      </c>
      <c r="BJ1183" s="11" t="s">
        <v>173</v>
      </c>
      <c r="BK1183" s="11">
        <v>1</v>
      </c>
      <c r="BL1183" s="11" t="s">
        <v>2389</v>
      </c>
      <c r="BP1183" s="11" t="s">
        <v>174</v>
      </c>
      <c r="BR1183" s="11" t="s">
        <v>265</v>
      </c>
      <c r="BT1183" s="11" t="s">
        <v>265</v>
      </c>
      <c r="BU1183" s="11" t="s">
        <v>174</v>
      </c>
      <c r="BV1183" s="11" t="s">
        <v>174</v>
      </c>
      <c r="BW1183" s="11" t="s">
        <v>174</v>
      </c>
      <c r="BX1183" s="11" t="s">
        <v>174</v>
      </c>
      <c r="BY1183" s="11" t="s">
        <v>174</v>
      </c>
      <c r="BZ1183" s="11" t="s">
        <v>265</v>
      </c>
      <c r="CA1183" s="11" t="s">
        <v>174</v>
      </c>
      <c r="CB1183" s="11" t="s">
        <v>174</v>
      </c>
      <c r="CC1183" s="11" t="s">
        <v>174</v>
      </c>
      <c r="CD1183" s="11" t="s">
        <v>174</v>
      </c>
      <c r="CE1183" s="11" t="s">
        <v>174</v>
      </c>
      <c r="CF1183" s="14">
        <v>41411</v>
      </c>
      <c r="CG1183" s="14">
        <v>38718</v>
      </c>
    </row>
    <row r="1184" spans="1:85" ht="60" x14ac:dyDescent="0.25">
      <c r="A1184" s="11">
        <v>284</v>
      </c>
      <c r="B1184" s="11" t="s">
        <v>2383</v>
      </c>
      <c r="D1184" s="13">
        <v>284.2</v>
      </c>
      <c r="E1184" s="11" t="s">
        <v>561</v>
      </c>
      <c r="F1184" s="11" t="s">
        <v>1140</v>
      </c>
      <c r="G1184" s="11" t="s">
        <v>429</v>
      </c>
      <c r="H1184" s="11" t="s">
        <v>35</v>
      </c>
      <c r="I1184" s="11" t="s">
        <v>253</v>
      </c>
      <c r="J1184" s="11" t="s">
        <v>2157</v>
      </c>
      <c r="K1184" s="14">
        <v>36039</v>
      </c>
      <c r="M1184" s="11">
        <v>320330</v>
      </c>
      <c r="N1184" s="11">
        <v>694880</v>
      </c>
      <c r="O1184" s="11">
        <v>58</v>
      </c>
      <c r="P1184" s="11" t="s">
        <v>695</v>
      </c>
      <c r="Q1184" s="11" t="s">
        <v>2390</v>
      </c>
      <c r="R1184" s="11">
        <v>90</v>
      </c>
      <c r="S1184" s="11" t="s">
        <v>149</v>
      </c>
      <c r="T1184" s="11">
        <v>70</v>
      </c>
      <c r="U1184" s="11">
        <v>5</v>
      </c>
      <c r="V1184" s="11" t="s">
        <v>150</v>
      </c>
      <c r="W1184" s="11">
        <v>1</v>
      </c>
      <c r="X1184" s="11">
        <v>0</v>
      </c>
      <c r="Y1184" s="11">
        <v>0</v>
      </c>
      <c r="Z1184" s="11">
        <v>0</v>
      </c>
      <c r="AA1184" s="11">
        <v>1</v>
      </c>
      <c r="AB1184" s="11">
        <v>0</v>
      </c>
      <c r="AC1184" s="11">
        <v>0</v>
      </c>
      <c r="AD1184" s="11">
        <v>0</v>
      </c>
      <c r="AE1184" s="11">
        <v>0</v>
      </c>
      <c r="AF1184" s="11">
        <v>1</v>
      </c>
      <c r="AG1184" s="11">
        <v>0</v>
      </c>
      <c r="AH1184" s="11">
        <v>0</v>
      </c>
      <c r="AI1184" s="11">
        <v>0</v>
      </c>
      <c r="AJ1184" s="11">
        <v>0</v>
      </c>
      <c r="AK1184" s="11">
        <v>0</v>
      </c>
      <c r="AL1184" s="11">
        <v>0</v>
      </c>
      <c r="AM1184" s="11">
        <v>0</v>
      </c>
      <c r="AN1184" s="11" t="s">
        <v>274</v>
      </c>
      <c r="AO1184" s="11">
        <v>0</v>
      </c>
      <c r="AQ1184" s="11" t="s">
        <v>256</v>
      </c>
      <c r="AR1184" s="11" t="s">
        <v>220</v>
      </c>
      <c r="AS1184" s="11" t="s">
        <v>209</v>
      </c>
      <c r="AT1184" s="11">
        <v>12</v>
      </c>
      <c r="AU1184" s="11">
        <v>0</v>
      </c>
      <c r="AX1184" s="17"/>
      <c r="CF1184" s="14">
        <v>41411</v>
      </c>
    </row>
    <row r="1185" spans="1:85" s="14" customFormat="1" ht="60" x14ac:dyDescent="0.25">
      <c r="A1185" s="11">
        <v>284</v>
      </c>
      <c r="B1185" s="11" t="s">
        <v>2383</v>
      </c>
      <c r="C1185" s="11"/>
      <c r="D1185" s="13">
        <v>284.3</v>
      </c>
      <c r="E1185" s="11" t="s">
        <v>279</v>
      </c>
      <c r="F1185" s="11" t="s">
        <v>1140</v>
      </c>
      <c r="G1185" s="11" t="s">
        <v>429</v>
      </c>
      <c r="H1185" s="11" t="s">
        <v>35</v>
      </c>
      <c r="I1185" s="11" t="s">
        <v>253</v>
      </c>
      <c r="J1185" s="11" t="s">
        <v>2157</v>
      </c>
      <c r="K1185" s="14">
        <v>36039</v>
      </c>
      <c r="L1185" s="11"/>
      <c r="M1185" s="63">
        <v>320355</v>
      </c>
      <c r="N1185" s="63">
        <v>694955</v>
      </c>
      <c r="O1185" s="11">
        <v>58</v>
      </c>
      <c r="P1185" s="11" t="s">
        <v>695</v>
      </c>
      <c r="Q1185" s="24" t="s">
        <v>2391</v>
      </c>
      <c r="R1185" s="23">
        <v>5</v>
      </c>
      <c r="S1185" s="11" t="s">
        <v>149</v>
      </c>
      <c r="T1185" s="11">
        <v>65</v>
      </c>
      <c r="U1185" s="11">
        <v>5</v>
      </c>
      <c r="V1185" s="11" t="s">
        <v>150</v>
      </c>
      <c r="W1185" s="11">
        <v>1</v>
      </c>
      <c r="X1185" s="11">
        <v>0</v>
      </c>
      <c r="Y1185" s="11">
        <v>0</v>
      </c>
      <c r="Z1185" s="11">
        <v>0</v>
      </c>
      <c r="AA1185" s="11">
        <v>0</v>
      </c>
      <c r="AB1185" s="11">
        <v>0</v>
      </c>
      <c r="AC1185" s="11">
        <v>0</v>
      </c>
      <c r="AD1185" s="11">
        <v>1</v>
      </c>
      <c r="AE1185" s="11">
        <v>0</v>
      </c>
      <c r="AF1185" s="11">
        <v>1</v>
      </c>
      <c r="AG1185" s="11">
        <v>0</v>
      </c>
      <c r="AH1185" s="11">
        <v>0</v>
      </c>
      <c r="AI1185" s="11">
        <v>0</v>
      </c>
      <c r="AJ1185" s="11">
        <v>0</v>
      </c>
      <c r="AK1185" s="11">
        <v>0</v>
      </c>
      <c r="AL1185" s="11">
        <v>0</v>
      </c>
      <c r="AM1185" s="11">
        <v>0</v>
      </c>
      <c r="AN1185" s="11" t="s">
        <v>281</v>
      </c>
      <c r="AO1185" s="11">
        <v>0</v>
      </c>
      <c r="AP1185" s="11"/>
      <c r="AQ1185" s="11" t="s">
        <v>256</v>
      </c>
      <c r="AR1185" s="11" t="s">
        <v>220</v>
      </c>
      <c r="AS1185" s="11" t="s">
        <v>209</v>
      </c>
      <c r="AT1185" s="11">
        <v>12</v>
      </c>
      <c r="AU1185" s="11">
        <v>0</v>
      </c>
      <c r="AV1185" s="11"/>
      <c r="AW1185" s="11" t="s">
        <v>165</v>
      </c>
      <c r="AX1185" s="17"/>
      <c r="AY1185" s="11" t="s">
        <v>2392</v>
      </c>
      <c r="AZ1185" s="11"/>
      <c r="BA1185" s="11" t="s">
        <v>2383</v>
      </c>
      <c r="BB1185" s="11" t="s">
        <v>259</v>
      </c>
      <c r="BC1185" s="16">
        <v>12</v>
      </c>
      <c r="BD1185" s="11" t="s">
        <v>2388</v>
      </c>
      <c r="BE1185" s="11" t="s">
        <v>429</v>
      </c>
      <c r="BF1185" s="11" t="s">
        <v>169</v>
      </c>
      <c r="BG1185" s="11" t="s">
        <v>262</v>
      </c>
      <c r="BH1185" s="11" t="s">
        <v>263</v>
      </c>
      <c r="BI1185" s="11" t="s">
        <v>172</v>
      </c>
      <c r="BJ1185" s="11" t="s">
        <v>173</v>
      </c>
      <c r="BK1185" s="11">
        <v>1</v>
      </c>
      <c r="BL1185" s="11"/>
      <c r="BM1185" s="11"/>
      <c r="BN1185" s="11"/>
      <c r="BO1185" s="11"/>
      <c r="BP1185" s="11" t="s">
        <v>174</v>
      </c>
      <c r="BQ1185" s="11"/>
      <c r="BR1185" s="11" t="s">
        <v>265</v>
      </c>
      <c r="BS1185" s="11"/>
      <c r="BT1185" s="11" t="s">
        <v>265</v>
      </c>
      <c r="BU1185" s="11" t="s">
        <v>174</v>
      </c>
      <c r="BV1185" s="11" t="s">
        <v>174</v>
      </c>
      <c r="BW1185" s="11" t="s">
        <v>174</v>
      </c>
      <c r="BX1185" s="11" t="s">
        <v>174</v>
      </c>
      <c r="BY1185" s="11" t="s">
        <v>174</v>
      </c>
      <c r="BZ1185" s="11" t="s">
        <v>265</v>
      </c>
      <c r="CA1185" s="11" t="s">
        <v>174</v>
      </c>
      <c r="CB1185" s="11" t="s">
        <v>174</v>
      </c>
      <c r="CC1185" s="11" t="s">
        <v>174</v>
      </c>
      <c r="CD1185" s="11" t="s">
        <v>174</v>
      </c>
      <c r="CE1185" s="11" t="s">
        <v>174</v>
      </c>
      <c r="CF1185" s="14">
        <v>41411</v>
      </c>
      <c r="CG1185" s="14">
        <v>38718</v>
      </c>
    </row>
    <row r="1186" spans="1:85" s="14" customFormat="1" ht="60" x14ac:dyDescent="0.25">
      <c r="A1186" s="18">
        <v>284</v>
      </c>
      <c r="B1186" s="18" t="s">
        <v>2383</v>
      </c>
      <c r="C1186" s="11"/>
      <c r="D1186" s="19">
        <v>284.39999999999998</v>
      </c>
      <c r="E1186" s="18" t="s">
        <v>2393</v>
      </c>
      <c r="F1186" s="18" t="s">
        <v>1140</v>
      </c>
      <c r="G1186" s="18" t="s">
        <v>429</v>
      </c>
      <c r="H1186" s="18" t="s">
        <v>35</v>
      </c>
      <c r="I1186" s="18" t="s">
        <v>253</v>
      </c>
      <c r="J1186" s="18" t="s">
        <v>2157</v>
      </c>
      <c r="K1186" s="20">
        <v>36039</v>
      </c>
      <c r="L1186" s="18"/>
      <c r="M1186" s="18">
        <v>320400</v>
      </c>
      <c r="N1186" s="18">
        <v>694840</v>
      </c>
      <c r="O1186" s="18">
        <v>58</v>
      </c>
      <c r="P1186" s="18" t="s">
        <v>695</v>
      </c>
      <c r="Q1186" s="24" t="s">
        <v>2394</v>
      </c>
      <c r="R1186" s="18">
        <v>10</v>
      </c>
      <c r="S1186" s="18" t="s">
        <v>149</v>
      </c>
      <c r="T1186" s="18"/>
      <c r="U1186" s="18"/>
      <c r="V1186" s="18"/>
      <c r="W1186" s="18">
        <v>1</v>
      </c>
      <c r="X1186" s="18">
        <v>0</v>
      </c>
      <c r="Y1186" s="18">
        <v>0</v>
      </c>
      <c r="Z1186" s="18">
        <v>0</v>
      </c>
      <c r="AA1186" s="18">
        <v>0</v>
      </c>
      <c r="AB1186" s="18">
        <v>0</v>
      </c>
      <c r="AC1186" s="18">
        <v>0</v>
      </c>
      <c r="AD1186" s="18">
        <v>0</v>
      </c>
      <c r="AE1186" s="18">
        <v>0</v>
      </c>
      <c r="AF1186" s="18">
        <v>1</v>
      </c>
      <c r="AG1186" s="18">
        <v>0</v>
      </c>
      <c r="AH1186" s="18">
        <v>0</v>
      </c>
      <c r="AI1186" s="18">
        <v>0</v>
      </c>
      <c r="AJ1186" s="18">
        <v>0</v>
      </c>
      <c r="AK1186" s="18">
        <v>0</v>
      </c>
      <c r="AL1186" s="18">
        <v>0</v>
      </c>
      <c r="AM1186" s="18">
        <v>0</v>
      </c>
      <c r="AN1186" s="18" t="s">
        <v>185</v>
      </c>
      <c r="AO1186" s="18">
        <v>0</v>
      </c>
      <c r="AP1186" s="18"/>
      <c r="AQ1186" s="18" t="s">
        <v>256</v>
      </c>
      <c r="AR1186" s="18" t="s">
        <v>220</v>
      </c>
      <c r="AS1186" s="11" t="s">
        <v>209</v>
      </c>
      <c r="AT1186" s="18">
        <v>12</v>
      </c>
      <c r="AU1186" s="11">
        <v>0</v>
      </c>
      <c r="AV1186" s="18"/>
      <c r="AW1186" s="11" t="s">
        <v>165</v>
      </c>
      <c r="AX1186" s="17"/>
      <c r="AY1186" s="11" t="s">
        <v>2395</v>
      </c>
      <c r="AZ1186" s="11"/>
      <c r="BA1186" s="11" t="s">
        <v>2383</v>
      </c>
      <c r="BB1186" s="11" t="s">
        <v>259</v>
      </c>
      <c r="BC1186" s="16">
        <v>12</v>
      </c>
      <c r="BD1186" s="11" t="s">
        <v>2388</v>
      </c>
      <c r="BE1186" s="11" t="s">
        <v>429</v>
      </c>
      <c r="BF1186" s="11" t="s">
        <v>169</v>
      </c>
      <c r="BG1186" s="11" t="s">
        <v>262</v>
      </c>
      <c r="BH1186" s="11" t="s">
        <v>263</v>
      </c>
      <c r="BI1186" s="11" t="s">
        <v>172</v>
      </c>
      <c r="BJ1186" s="11" t="s">
        <v>173</v>
      </c>
      <c r="BK1186" s="11">
        <v>1</v>
      </c>
      <c r="BL1186" s="11"/>
      <c r="BM1186" s="11"/>
      <c r="BN1186" s="11"/>
      <c r="BO1186" s="11"/>
      <c r="BP1186" s="11" t="s">
        <v>286</v>
      </c>
      <c r="BQ1186" s="11"/>
      <c r="BR1186" s="11"/>
      <c r="BS1186" s="11"/>
      <c r="BT1186" s="11" t="s">
        <v>2396</v>
      </c>
      <c r="BU1186" s="11" t="s">
        <v>2396</v>
      </c>
      <c r="BV1186" s="11" t="s">
        <v>2396</v>
      </c>
      <c r="BW1186" s="11" t="s">
        <v>2396</v>
      </c>
      <c r="BX1186" s="11" t="s">
        <v>2396</v>
      </c>
      <c r="BY1186" s="11" t="s">
        <v>2396</v>
      </c>
      <c r="BZ1186" s="11" t="s">
        <v>2396</v>
      </c>
      <c r="CA1186" s="11" t="s">
        <v>2396</v>
      </c>
      <c r="CB1186" s="11" t="s">
        <v>2396</v>
      </c>
      <c r="CC1186" s="11" t="s">
        <v>2396</v>
      </c>
      <c r="CD1186" s="11" t="s">
        <v>2396</v>
      </c>
      <c r="CE1186" s="11" t="s">
        <v>2396</v>
      </c>
      <c r="CF1186" s="14">
        <v>41411</v>
      </c>
      <c r="CG1186" s="14">
        <v>39001</v>
      </c>
    </row>
    <row r="1187" spans="1:85" s="14" customFormat="1" ht="60" x14ac:dyDescent="0.25">
      <c r="A1187" s="18">
        <v>284</v>
      </c>
      <c r="B1187" s="18" t="s">
        <v>2383</v>
      </c>
      <c r="C1187" s="11"/>
      <c r="D1187" s="19">
        <v>284.5</v>
      </c>
      <c r="E1187" s="18" t="s">
        <v>2397</v>
      </c>
      <c r="F1187" s="18" t="s">
        <v>1140</v>
      </c>
      <c r="G1187" s="18" t="s">
        <v>429</v>
      </c>
      <c r="H1187" s="18" t="s">
        <v>35</v>
      </c>
      <c r="I1187" s="18" t="s">
        <v>253</v>
      </c>
      <c r="J1187" s="18" t="s">
        <v>2157</v>
      </c>
      <c r="K1187" s="20">
        <v>36039</v>
      </c>
      <c r="L1187" s="18"/>
      <c r="M1187" s="18">
        <v>320320</v>
      </c>
      <c r="N1187" s="18">
        <v>694850</v>
      </c>
      <c r="O1187" s="18">
        <v>58</v>
      </c>
      <c r="P1187" s="18" t="s">
        <v>695</v>
      </c>
      <c r="Q1187" s="24" t="s">
        <v>2398</v>
      </c>
      <c r="R1187" s="18">
        <v>10</v>
      </c>
      <c r="S1187" s="18" t="s">
        <v>149</v>
      </c>
      <c r="T1187" s="18"/>
      <c r="U1187" s="18"/>
      <c r="V1187" s="18"/>
      <c r="W1187" s="18">
        <v>1</v>
      </c>
      <c r="X1187" s="18">
        <v>0</v>
      </c>
      <c r="Y1187" s="18">
        <v>0</v>
      </c>
      <c r="Z1187" s="18">
        <v>0</v>
      </c>
      <c r="AA1187" s="18">
        <v>0</v>
      </c>
      <c r="AB1187" s="18">
        <v>0</v>
      </c>
      <c r="AC1187" s="18">
        <v>0</v>
      </c>
      <c r="AD1187" s="18">
        <v>0</v>
      </c>
      <c r="AE1187" s="18">
        <v>0</v>
      </c>
      <c r="AF1187" s="18">
        <v>1</v>
      </c>
      <c r="AG1187" s="18">
        <v>0</v>
      </c>
      <c r="AH1187" s="18">
        <v>0</v>
      </c>
      <c r="AI1187" s="18">
        <v>0</v>
      </c>
      <c r="AJ1187" s="18">
        <v>0</v>
      </c>
      <c r="AK1187" s="18">
        <v>0</v>
      </c>
      <c r="AL1187" s="18">
        <v>0</v>
      </c>
      <c r="AM1187" s="18">
        <v>0</v>
      </c>
      <c r="AN1187" s="18" t="s">
        <v>185</v>
      </c>
      <c r="AO1187" s="18">
        <v>0</v>
      </c>
      <c r="AP1187" s="18"/>
      <c r="AQ1187" s="18" t="s">
        <v>256</v>
      </c>
      <c r="AR1187" s="18" t="s">
        <v>220</v>
      </c>
      <c r="AS1187" s="11" t="s">
        <v>209</v>
      </c>
      <c r="AT1187" s="18">
        <v>12</v>
      </c>
      <c r="AU1187" s="11">
        <v>0</v>
      </c>
      <c r="AV1187" s="18"/>
      <c r="AW1187" s="11" t="s">
        <v>165</v>
      </c>
      <c r="AX1187" s="17"/>
      <c r="AY1187" s="11" t="s">
        <v>2399</v>
      </c>
      <c r="AZ1187" s="11"/>
      <c r="BA1187" s="11" t="s">
        <v>2383</v>
      </c>
      <c r="BB1187" s="11" t="s">
        <v>259</v>
      </c>
      <c r="BC1187" s="16">
        <v>12</v>
      </c>
      <c r="BD1187" s="11" t="s">
        <v>2388</v>
      </c>
      <c r="BE1187" s="11" t="s">
        <v>429</v>
      </c>
      <c r="BF1187" s="11" t="s">
        <v>169</v>
      </c>
      <c r="BG1187" s="11" t="s">
        <v>262</v>
      </c>
      <c r="BH1187" s="11" t="s">
        <v>263</v>
      </c>
      <c r="BI1187" s="11" t="s">
        <v>172</v>
      </c>
      <c r="BJ1187" s="11" t="s">
        <v>173</v>
      </c>
      <c r="BK1187" s="11">
        <v>1</v>
      </c>
      <c r="BL1187" s="11"/>
      <c r="BM1187" s="11"/>
      <c r="BN1187" s="11"/>
      <c r="BO1187" s="11"/>
      <c r="BP1187" s="11" t="s">
        <v>286</v>
      </c>
      <c r="BQ1187" s="11"/>
      <c r="BR1187" s="11"/>
      <c r="BS1187" s="11"/>
      <c r="BT1187" s="11" t="s">
        <v>2396</v>
      </c>
      <c r="BU1187" s="11" t="s">
        <v>2396</v>
      </c>
      <c r="BV1187" s="11" t="s">
        <v>2396</v>
      </c>
      <c r="BW1187" s="11" t="s">
        <v>2396</v>
      </c>
      <c r="BX1187" s="11" t="s">
        <v>2396</v>
      </c>
      <c r="BY1187" s="11" t="s">
        <v>2396</v>
      </c>
      <c r="BZ1187" s="11" t="s">
        <v>2396</v>
      </c>
      <c r="CA1187" s="11" t="s">
        <v>2396</v>
      </c>
      <c r="CB1187" s="11" t="s">
        <v>2396</v>
      </c>
      <c r="CC1187" s="11" t="s">
        <v>2396</v>
      </c>
      <c r="CD1187" s="11" t="s">
        <v>2396</v>
      </c>
      <c r="CE1187" s="11" t="s">
        <v>2396</v>
      </c>
      <c r="CF1187" s="14">
        <v>41411</v>
      </c>
      <c r="CG1187" s="14">
        <v>39001</v>
      </c>
    </row>
    <row r="1188" spans="1:85" s="14" customFormat="1" ht="60" x14ac:dyDescent="0.25">
      <c r="A1188" s="18">
        <v>284</v>
      </c>
      <c r="B1188" s="18" t="s">
        <v>2383</v>
      </c>
      <c r="C1188" s="11"/>
      <c r="D1188" s="19">
        <v>284.60000000000002</v>
      </c>
      <c r="E1188" s="18" t="s">
        <v>2400</v>
      </c>
      <c r="F1188" s="18" t="s">
        <v>1140</v>
      </c>
      <c r="G1188" s="18" t="s">
        <v>429</v>
      </c>
      <c r="H1188" s="18" t="s">
        <v>35</v>
      </c>
      <c r="I1188" s="18" t="s">
        <v>253</v>
      </c>
      <c r="J1188" s="18" t="s">
        <v>2157</v>
      </c>
      <c r="K1188" s="20">
        <v>36039</v>
      </c>
      <c r="L1188" s="18"/>
      <c r="M1188" s="18">
        <v>320385</v>
      </c>
      <c r="N1188" s="18">
        <v>694880</v>
      </c>
      <c r="O1188" s="18">
        <v>58</v>
      </c>
      <c r="P1188" s="18" t="s">
        <v>695</v>
      </c>
      <c r="Q1188" s="24" t="s">
        <v>2401</v>
      </c>
      <c r="R1188" s="18">
        <v>10</v>
      </c>
      <c r="S1188" s="18" t="s">
        <v>149</v>
      </c>
      <c r="T1188" s="18"/>
      <c r="U1188" s="18"/>
      <c r="V1188" s="18"/>
      <c r="W1188" s="18">
        <v>1</v>
      </c>
      <c r="X1188" s="18">
        <v>0</v>
      </c>
      <c r="Y1188" s="18">
        <v>0</v>
      </c>
      <c r="Z1188" s="18">
        <v>0</v>
      </c>
      <c r="AA1188" s="18">
        <v>0</v>
      </c>
      <c r="AB1188" s="18">
        <v>0</v>
      </c>
      <c r="AC1188" s="18">
        <v>0</v>
      </c>
      <c r="AD1188" s="18">
        <v>0</v>
      </c>
      <c r="AE1188" s="18">
        <v>0</v>
      </c>
      <c r="AF1188" s="18">
        <v>1</v>
      </c>
      <c r="AG1188" s="18">
        <v>0</v>
      </c>
      <c r="AH1188" s="18">
        <v>0</v>
      </c>
      <c r="AI1188" s="18">
        <v>0</v>
      </c>
      <c r="AJ1188" s="18">
        <v>0</v>
      </c>
      <c r="AK1188" s="18">
        <v>0</v>
      </c>
      <c r="AL1188" s="18">
        <v>0</v>
      </c>
      <c r="AM1188" s="18">
        <v>0</v>
      </c>
      <c r="AN1188" s="18" t="s">
        <v>185</v>
      </c>
      <c r="AO1188" s="18">
        <v>0</v>
      </c>
      <c r="AP1188" s="18"/>
      <c r="AQ1188" s="18" t="s">
        <v>256</v>
      </c>
      <c r="AR1188" s="18" t="s">
        <v>220</v>
      </c>
      <c r="AS1188" s="11" t="s">
        <v>209</v>
      </c>
      <c r="AT1188" s="18">
        <v>12</v>
      </c>
      <c r="AU1188" s="11">
        <v>0</v>
      </c>
      <c r="AV1188" s="18"/>
      <c r="AW1188" s="11" t="s">
        <v>165</v>
      </c>
      <c r="AX1188" s="17"/>
      <c r="AY1188" s="11" t="s">
        <v>2402</v>
      </c>
      <c r="AZ1188" s="11"/>
      <c r="BA1188" s="11" t="s">
        <v>2383</v>
      </c>
      <c r="BB1188" s="11" t="s">
        <v>259</v>
      </c>
      <c r="BC1188" s="16">
        <v>12</v>
      </c>
      <c r="BD1188" s="11" t="s">
        <v>2388</v>
      </c>
      <c r="BE1188" s="11" t="s">
        <v>429</v>
      </c>
      <c r="BF1188" s="11" t="s">
        <v>169</v>
      </c>
      <c r="BG1188" s="11" t="s">
        <v>262</v>
      </c>
      <c r="BH1188" s="11" t="s">
        <v>263</v>
      </c>
      <c r="BI1188" s="11" t="s">
        <v>172</v>
      </c>
      <c r="BJ1188" s="11" t="s">
        <v>173</v>
      </c>
      <c r="BK1188" s="11">
        <v>1</v>
      </c>
      <c r="BL1188" s="11"/>
      <c r="BM1188" s="11"/>
      <c r="BN1188" s="11"/>
      <c r="BO1188" s="11"/>
      <c r="BP1188" s="11" t="s">
        <v>286</v>
      </c>
      <c r="BQ1188" s="11"/>
      <c r="BR1188" s="11"/>
      <c r="BS1188" s="11"/>
      <c r="BT1188" s="11" t="s">
        <v>2396</v>
      </c>
      <c r="BU1188" s="11" t="s">
        <v>2396</v>
      </c>
      <c r="BV1188" s="11" t="s">
        <v>2396</v>
      </c>
      <c r="BW1188" s="11" t="s">
        <v>2396</v>
      </c>
      <c r="BX1188" s="11" t="s">
        <v>2396</v>
      </c>
      <c r="BY1188" s="11" t="s">
        <v>2396</v>
      </c>
      <c r="BZ1188" s="11" t="s">
        <v>2396</v>
      </c>
      <c r="CA1188" s="11" t="s">
        <v>2396</v>
      </c>
      <c r="CB1188" s="11" t="s">
        <v>2396</v>
      </c>
      <c r="CC1188" s="11" t="s">
        <v>2396</v>
      </c>
      <c r="CD1188" s="11" t="s">
        <v>2396</v>
      </c>
      <c r="CE1188" s="11" t="s">
        <v>2396</v>
      </c>
      <c r="CF1188" s="14">
        <v>41411</v>
      </c>
      <c r="CG1188" s="14">
        <v>39001</v>
      </c>
    </row>
    <row r="1189" spans="1:85" s="14" customFormat="1" ht="60" x14ac:dyDescent="0.25">
      <c r="A1189" s="18">
        <v>284</v>
      </c>
      <c r="B1189" s="18" t="s">
        <v>2383</v>
      </c>
      <c r="C1189" s="11"/>
      <c r="D1189" s="19">
        <v>284.7</v>
      </c>
      <c r="E1189" s="18" t="s">
        <v>2403</v>
      </c>
      <c r="F1189" s="18" t="s">
        <v>1140</v>
      </c>
      <c r="G1189" s="18" t="s">
        <v>429</v>
      </c>
      <c r="H1189" s="18" t="s">
        <v>35</v>
      </c>
      <c r="I1189" s="18" t="s">
        <v>253</v>
      </c>
      <c r="J1189" s="18" t="s">
        <v>2157</v>
      </c>
      <c r="K1189" s="20">
        <v>36039</v>
      </c>
      <c r="L1189" s="18"/>
      <c r="M1189" s="18">
        <v>320320</v>
      </c>
      <c r="N1189" s="18">
        <v>694890</v>
      </c>
      <c r="O1189" s="18">
        <v>58</v>
      </c>
      <c r="P1189" s="18" t="s">
        <v>695</v>
      </c>
      <c r="Q1189" s="24" t="s">
        <v>2404</v>
      </c>
      <c r="R1189" s="18">
        <v>10</v>
      </c>
      <c r="S1189" s="18" t="s">
        <v>149</v>
      </c>
      <c r="T1189" s="18"/>
      <c r="U1189" s="18"/>
      <c r="V1189" s="18"/>
      <c r="W1189" s="18">
        <v>1</v>
      </c>
      <c r="X1189" s="18">
        <v>0</v>
      </c>
      <c r="Y1189" s="18">
        <v>0</v>
      </c>
      <c r="Z1189" s="18">
        <v>0</v>
      </c>
      <c r="AA1189" s="18">
        <v>0</v>
      </c>
      <c r="AB1189" s="18">
        <v>0</v>
      </c>
      <c r="AC1189" s="18">
        <v>0</v>
      </c>
      <c r="AD1189" s="18">
        <v>0</v>
      </c>
      <c r="AE1189" s="18">
        <v>0</v>
      </c>
      <c r="AF1189" s="18">
        <v>1</v>
      </c>
      <c r="AG1189" s="18">
        <v>0</v>
      </c>
      <c r="AH1189" s="18">
        <v>0</v>
      </c>
      <c r="AI1189" s="18">
        <v>0</v>
      </c>
      <c r="AJ1189" s="18">
        <v>0</v>
      </c>
      <c r="AK1189" s="18">
        <v>0</v>
      </c>
      <c r="AL1189" s="18">
        <v>0</v>
      </c>
      <c r="AM1189" s="18">
        <v>0</v>
      </c>
      <c r="AN1189" s="18" t="s">
        <v>185</v>
      </c>
      <c r="AO1189" s="18">
        <v>0</v>
      </c>
      <c r="AP1189" s="18"/>
      <c r="AQ1189" s="18" t="s">
        <v>256</v>
      </c>
      <c r="AR1189" s="18" t="s">
        <v>220</v>
      </c>
      <c r="AS1189" s="11" t="s">
        <v>209</v>
      </c>
      <c r="AT1189" s="18">
        <v>12</v>
      </c>
      <c r="AU1189" s="11">
        <v>0</v>
      </c>
      <c r="AV1189" s="18"/>
      <c r="AW1189" s="11" t="s">
        <v>165</v>
      </c>
      <c r="AX1189" s="17"/>
      <c r="AY1189" s="11" t="s">
        <v>2405</v>
      </c>
      <c r="AZ1189" s="11"/>
      <c r="BA1189" s="11" t="s">
        <v>2383</v>
      </c>
      <c r="BB1189" s="11" t="s">
        <v>259</v>
      </c>
      <c r="BC1189" s="16">
        <v>12</v>
      </c>
      <c r="BD1189" s="11" t="s">
        <v>2388</v>
      </c>
      <c r="BE1189" s="11" t="s">
        <v>429</v>
      </c>
      <c r="BF1189" s="11" t="s">
        <v>169</v>
      </c>
      <c r="BG1189" s="11" t="s">
        <v>262</v>
      </c>
      <c r="BH1189" s="11" t="s">
        <v>263</v>
      </c>
      <c r="BI1189" s="11" t="s">
        <v>172</v>
      </c>
      <c r="BJ1189" s="11" t="s">
        <v>173</v>
      </c>
      <c r="BK1189" s="11">
        <v>1</v>
      </c>
      <c r="BL1189" s="11"/>
      <c r="BM1189" s="11"/>
      <c r="BN1189" s="11"/>
      <c r="BO1189" s="11"/>
      <c r="BP1189" s="11" t="s">
        <v>286</v>
      </c>
      <c r="BQ1189" s="11"/>
      <c r="BR1189" s="11"/>
      <c r="BS1189" s="11"/>
      <c r="BT1189" s="11" t="s">
        <v>2396</v>
      </c>
      <c r="BU1189" s="11" t="s">
        <v>2396</v>
      </c>
      <c r="BV1189" s="11" t="s">
        <v>2396</v>
      </c>
      <c r="BW1189" s="11" t="s">
        <v>2396</v>
      </c>
      <c r="BX1189" s="11" t="s">
        <v>2396</v>
      </c>
      <c r="BY1189" s="11" t="s">
        <v>2396</v>
      </c>
      <c r="BZ1189" s="11" t="s">
        <v>2396</v>
      </c>
      <c r="CA1189" s="11" t="s">
        <v>2396</v>
      </c>
      <c r="CB1189" s="11" t="s">
        <v>2396</v>
      </c>
      <c r="CC1189" s="11" t="s">
        <v>2396</v>
      </c>
      <c r="CD1189" s="11" t="s">
        <v>2396</v>
      </c>
      <c r="CE1189" s="11" t="s">
        <v>2396</v>
      </c>
      <c r="CF1189" s="14">
        <v>41411</v>
      </c>
      <c r="CG1189" s="14">
        <v>39001</v>
      </c>
    </row>
    <row r="1190" spans="1:85" s="14" customFormat="1" ht="60" x14ac:dyDescent="0.25">
      <c r="A1190" s="18">
        <v>284</v>
      </c>
      <c r="B1190" s="18" t="s">
        <v>2383</v>
      </c>
      <c r="C1190" s="11"/>
      <c r="D1190" s="19">
        <v>284.8</v>
      </c>
      <c r="E1190" s="18" t="s">
        <v>2406</v>
      </c>
      <c r="F1190" s="18" t="s">
        <v>1140</v>
      </c>
      <c r="G1190" s="18" t="s">
        <v>429</v>
      </c>
      <c r="H1190" s="18" t="s">
        <v>35</v>
      </c>
      <c r="I1190" s="18" t="s">
        <v>253</v>
      </c>
      <c r="J1190" s="18" t="s">
        <v>2157</v>
      </c>
      <c r="K1190" s="20">
        <v>36039</v>
      </c>
      <c r="L1190" s="18"/>
      <c r="M1190" s="18">
        <v>320335</v>
      </c>
      <c r="N1190" s="18">
        <v>694920</v>
      </c>
      <c r="O1190" s="18">
        <v>58</v>
      </c>
      <c r="P1190" s="18" t="s">
        <v>695</v>
      </c>
      <c r="Q1190" s="24" t="s">
        <v>2407</v>
      </c>
      <c r="R1190" s="18">
        <v>10</v>
      </c>
      <c r="S1190" s="18" t="s">
        <v>149</v>
      </c>
      <c r="T1190" s="18"/>
      <c r="U1190" s="18"/>
      <c r="V1190" s="18"/>
      <c r="W1190" s="18">
        <v>1</v>
      </c>
      <c r="X1190" s="18">
        <v>0</v>
      </c>
      <c r="Y1190" s="18">
        <v>0</v>
      </c>
      <c r="Z1190" s="18">
        <v>0</v>
      </c>
      <c r="AA1190" s="18">
        <v>0</v>
      </c>
      <c r="AB1190" s="18">
        <v>0</v>
      </c>
      <c r="AC1190" s="18">
        <v>0</v>
      </c>
      <c r="AD1190" s="18">
        <v>0</v>
      </c>
      <c r="AE1190" s="18">
        <v>0</v>
      </c>
      <c r="AF1190" s="18">
        <v>1</v>
      </c>
      <c r="AG1190" s="18">
        <v>0</v>
      </c>
      <c r="AH1190" s="18">
        <v>0</v>
      </c>
      <c r="AI1190" s="18">
        <v>0</v>
      </c>
      <c r="AJ1190" s="18">
        <v>0</v>
      </c>
      <c r="AK1190" s="18">
        <v>0</v>
      </c>
      <c r="AL1190" s="18">
        <v>0</v>
      </c>
      <c r="AM1190" s="18">
        <v>0</v>
      </c>
      <c r="AN1190" s="18" t="s">
        <v>185</v>
      </c>
      <c r="AO1190" s="18">
        <v>0</v>
      </c>
      <c r="AP1190" s="18"/>
      <c r="AQ1190" s="18" t="s">
        <v>256</v>
      </c>
      <c r="AR1190" s="18" t="s">
        <v>220</v>
      </c>
      <c r="AS1190" s="11" t="s">
        <v>209</v>
      </c>
      <c r="AT1190" s="18">
        <v>12</v>
      </c>
      <c r="AU1190" s="11">
        <v>0</v>
      </c>
      <c r="AV1190" s="18"/>
      <c r="AW1190" s="11" t="s">
        <v>165</v>
      </c>
      <c r="AX1190" s="17"/>
      <c r="AY1190" s="11" t="s">
        <v>2408</v>
      </c>
      <c r="AZ1190" s="11"/>
      <c r="BA1190" s="11" t="s">
        <v>2383</v>
      </c>
      <c r="BB1190" s="11" t="s">
        <v>259</v>
      </c>
      <c r="BC1190" s="16">
        <v>12</v>
      </c>
      <c r="BD1190" s="11" t="s">
        <v>2388</v>
      </c>
      <c r="BE1190" s="11" t="s">
        <v>429</v>
      </c>
      <c r="BF1190" s="11" t="s">
        <v>169</v>
      </c>
      <c r="BG1190" s="11" t="s">
        <v>262</v>
      </c>
      <c r="BH1190" s="11" t="s">
        <v>263</v>
      </c>
      <c r="BI1190" s="11" t="s">
        <v>172</v>
      </c>
      <c r="BJ1190" s="11" t="s">
        <v>173</v>
      </c>
      <c r="BK1190" s="11">
        <v>1</v>
      </c>
      <c r="BL1190" s="11"/>
      <c r="BM1190" s="11"/>
      <c r="BN1190" s="11"/>
      <c r="BO1190" s="11"/>
      <c r="BP1190" s="11" t="s">
        <v>286</v>
      </c>
      <c r="BQ1190" s="11"/>
      <c r="BR1190" s="11"/>
      <c r="BS1190" s="11"/>
      <c r="BT1190" s="11" t="s">
        <v>2396</v>
      </c>
      <c r="BU1190" s="11" t="s">
        <v>2396</v>
      </c>
      <c r="BV1190" s="11" t="s">
        <v>2396</v>
      </c>
      <c r="BW1190" s="11" t="s">
        <v>2396</v>
      </c>
      <c r="BX1190" s="11" t="s">
        <v>2396</v>
      </c>
      <c r="BY1190" s="11" t="s">
        <v>2396</v>
      </c>
      <c r="BZ1190" s="11" t="s">
        <v>2396</v>
      </c>
      <c r="CA1190" s="11" t="s">
        <v>2396</v>
      </c>
      <c r="CB1190" s="11" t="s">
        <v>2396</v>
      </c>
      <c r="CC1190" s="11" t="s">
        <v>2396</v>
      </c>
      <c r="CD1190" s="11" t="s">
        <v>2396</v>
      </c>
      <c r="CE1190" s="11" t="s">
        <v>2396</v>
      </c>
      <c r="CF1190" s="14">
        <v>41411</v>
      </c>
      <c r="CG1190" s="14">
        <v>39001</v>
      </c>
    </row>
    <row r="1191" spans="1:85" s="14" customFormat="1" ht="60" x14ac:dyDescent="0.25">
      <c r="A1191" s="18">
        <v>284</v>
      </c>
      <c r="B1191" s="18" t="s">
        <v>2383</v>
      </c>
      <c r="C1191" s="11"/>
      <c r="D1191" s="19">
        <v>284.89999999999998</v>
      </c>
      <c r="E1191" s="18" t="s">
        <v>2409</v>
      </c>
      <c r="F1191" s="18" t="s">
        <v>1140</v>
      </c>
      <c r="G1191" s="18" t="s">
        <v>429</v>
      </c>
      <c r="H1191" s="18" t="s">
        <v>35</v>
      </c>
      <c r="I1191" s="18" t="s">
        <v>253</v>
      </c>
      <c r="J1191" s="18" t="s">
        <v>2157</v>
      </c>
      <c r="K1191" s="20">
        <v>36039</v>
      </c>
      <c r="L1191" s="18"/>
      <c r="M1191" s="18">
        <v>320270</v>
      </c>
      <c r="N1191" s="18">
        <v>694940</v>
      </c>
      <c r="O1191" s="18">
        <v>58</v>
      </c>
      <c r="P1191" s="18" t="s">
        <v>695</v>
      </c>
      <c r="Q1191" s="24" t="s">
        <v>2410</v>
      </c>
      <c r="R1191" s="18">
        <v>10</v>
      </c>
      <c r="S1191" s="18" t="s">
        <v>149</v>
      </c>
      <c r="T1191" s="18"/>
      <c r="U1191" s="18"/>
      <c r="V1191" s="18"/>
      <c r="W1191" s="18">
        <v>1</v>
      </c>
      <c r="X1191" s="18">
        <v>0</v>
      </c>
      <c r="Y1191" s="18">
        <v>0</v>
      </c>
      <c r="Z1191" s="18">
        <v>0</v>
      </c>
      <c r="AA1191" s="18">
        <v>0</v>
      </c>
      <c r="AB1191" s="18">
        <v>0</v>
      </c>
      <c r="AC1191" s="18">
        <v>0</v>
      </c>
      <c r="AD1191" s="18">
        <v>0</v>
      </c>
      <c r="AE1191" s="18">
        <v>0</v>
      </c>
      <c r="AF1191" s="18">
        <v>1</v>
      </c>
      <c r="AG1191" s="18">
        <v>0</v>
      </c>
      <c r="AH1191" s="18">
        <v>0</v>
      </c>
      <c r="AI1191" s="18">
        <v>0</v>
      </c>
      <c r="AJ1191" s="18">
        <v>0</v>
      </c>
      <c r="AK1191" s="18">
        <v>0</v>
      </c>
      <c r="AL1191" s="18">
        <v>0</v>
      </c>
      <c r="AM1191" s="18">
        <v>0</v>
      </c>
      <c r="AN1191" s="18" t="s">
        <v>185</v>
      </c>
      <c r="AO1191" s="18">
        <v>0</v>
      </c>
      <c r="AP1191" s="18"/>
      <c r="AQ1191" s="18" t="s">
        <v>256</v>
      </c>
      <c r="AR1191" s="18" t="s">
        <v>220</v>
      </c>
      <c r="AS1191" s="11" t="s">
        <v>209</v>
      </c>
      <c r="AT1191" s="18">
        <v>12</v>
      </c>
      <c r="AU1191" s="11">
        <v>0</v>
      </c>
      <c r="AV1191" s="18"/>
      <c r="AW1191" s="11" t="s">
        <v>165</v>
      </c>
      <c r="AX1191" s="17"/>
      <c r="AY1191" s="11" t="s">
        <v>2411</v>
      </c>
      <c r="AZ1191" s="11"/>
      <c r="BA1191" s="11" t="s">
        <v>2383</v>
      </c>
      <c r="BB1191" s="11" t="s">
        <v>259</v>
      </c>
      <c r="BC1191" s="16">
        <v>12</v>
      </c>
      <c r="BD1191" s="11" t="s">
        <v>2388</v>
      </c>
      <c r="BE1191" s="11" t="s">
        <v>429</v>
      </c>
      <c r="BF1191" s="11" t="s">
        <v>169</v>
      </c>
      <c r="BG1191" s="11" t="s">
        <v>262</v>
      </c>
      <c r="BH1191" s="11" t="s">
        <v>263</v>
      </c>
      <c r="BI1191" s="11" t="s">
        <v>172</v>
      </c>
      <c r="BJ1191" s="11" t="s">
        <v>173</v>
      </c>
      <c r="BK1191" s="11">
        <v>1</v>
      </c>
      <c r="BL1191" s="11"/>
      <c r="BM1191" s="11"/>
      <c r="BN1191" s="11"/>
      <c r="BO1191" s="11"/>
      <c r="BP1191" s="11" t="s">
        <v>286</v>
      </c>
      <c r="BQ1191" s="11"/>
      <c r="BR1191" s="11"/>
      <c r="BS1191" s="11"/>
      <c r="BT1191" s="11" t="s">
        <v>2396</v>
      </c>
      <c r="BU1191" s="11" t="s">
        <v>2396</v>
      </c>
      <c r="BV1191" s="11" t="s">
        <v>2396</v>
      </c>
      <c r="BW1191" s="11" t="s">
        <v>2396</v>
      </c>
      <c r="BX1191" s="11" t="s">
        <v>2396</v>
      </c>
      <c r="BY1191" s="11" t="s">
        <v>2396</v>
      </c>
      <c r="BZ1191" s="11" t="s">
        <v>2396</v>
      </c>
      <c r="CA1191" s="11" t="s">
        <v>2396</v>
      </c>
      <c r="CB1191" s="11" t="s">
        <v>2396</v>
      </c>
      <c r="CC1191" s="11" t="s">
        <v>2396</v>
      </c>
      <c r="CD1191" s="11" t="s">
        <v>2396</v>
      </c>
      <c r="CE1191" s="11" t="s">
        <v>2396</v>
      </c>
      <c r="CF1191" s="14">
        <v>41411</v>
      </c>
      <c r="CG1191" s="14">
        <v>39001</v>
      </c>
    </row>
    <row r="1192" spans="1:85" s="14" customFormat="1" ht="30" x14ac:dyDescent="0.25">
      <c r="A1192" s="11">
        <v>592</v>
      </c>
      <c r="B1192" s="11" t="s">
        <v>4509</v>
      </c>
      <c r="C1192" s="11" t="s">
        <v>4510</v>
      </c>
      <c r="D1192" s="13">
        <v>592.1</v>
      </c>
      <c r="E1192" s="11" t="s">
        <v>4511</v>
      </c>
      <c r="F1192" s="11" t="s">
        <v>141</v>
      </c>
      <c r="G1192" s="11" t="s">
        <v>205</v>
      </c>
      <c r="H1192" s="11" t="s">
        <v>716</v>
      </c>
      <c r="I1192" s="11" t="s">
        <v>141</v>
      </c>
      <c r="J1192" s="11" t="s">
        <v>1232</v>
      </c>
      <c r="K1192" s="14">
        <v>37641</v>
      </c>
      <c r="L1192" s="11"/>
      <c r="M1192" s="11">
        <v>431638</v>
      </c>
      <c r="N1192" s="11">
        <v>314702</v>
      </c>
      <c r="O1192" s="11">
        <v>128</v>
      </c>
      <c r="P1192" s="11" t="s">
        <v>207</v>
      </c>
      <c r="Q1192" s="11" t="s">
        <v>4512</v>
      </c>
      <c r="R1192" s="11">
        <v>10</v>
      </c>
      <c r="S1192" s="11" t="s">
        <v>211</v>
      </c>
      <c r="T1192" s="11">
        <v>95.26</v>
      </c>
      <c r="U1192" s="11">
        <v>0.01</v>
      </c>
      <c r="V1192" s="11" t="s">
        <v>231</v>
      </c>
      <c r="W1192" s="11">
        <v>1</v>
      </c>
      <c r="X1192" s="11">
        <v>0</v>
      </c>
      <c r="Y1192" s="11">
        <v>1</v>
      </c>
      <c r="Z1192" s="11">
        <v>1</v>
      </c>
      <c r="AA1192" s="11">
        <v>0</v>
      </c>
      <c r="AB1192" s="11">
        <v>0</v>
      </c>
      <c r="AC1192" s="11">
        <v>0</v>
      </c>
      <c r="AD1192" s="11">
        <v>0</v>
      </c>
      <c r="AE1192" s="11">
        <v>0</v>
      </c>
      <c r="AF1192" s="11">
        <v>1</v>
      </c>
      <c r="AG1192" s="11">
        <v>0</v>
      </c>
      <c r="AH1192" s="11">
        <v>1</v>
      </c>
      <c r="AI1192" s="11">
        <v>0</v>
      </c>
      <c r="AJ1192" s="11">
        <v>0</v>
      </c>
      <c r="AK1192" s="11">
        <v>0</v>
      </c>
      <c r="AL1192" s="11">
        <v>0</v>
      </c>
      <c r="AM1192" s="11">
        <v>0</v>
      </c>
      <c r="AN1192" s="11" t="s">
        <v>405</v>
      </c>
      <c r="AO1192" s="11">
        <v>0</v>
      </c>
      <c r="AP1192" s="11"/>
      <c r="AQ1192" s="11" t="s">
        <v>1801</v>
      </c>
      <c r="AR1192" s="11" t="s">
        <v>152</v>
      </c>
      <c r="AS1192" s="11" t="s">
        <v>209</v>
      </c>
      <c r="AT1192" s="11">
        <v>12</v>
      </c>
      <c r="AU1192" s="11">
        <v>12</v>
      </c>
      <c r="AV1192" s="11" t="s">
        <v>4513</v>
      </c>
      <c r="AW1192" s="11" t="s">
        <v>165</v>
      </c>
      <c r="AX1192" s="17"/>
      <c r="AY1192" s="11" t="s">
        <v>4514</v>
      </c>
      <c r="AZ1192" s="11"/>
      <c r="BA1192" s="11" t="s">
        <v>716</v>
      </c>
      <c r="BB1192" s="11" t="s">
        <v>164</v>
      </c>
      <c r="BC1192" s="16">
        <v>4</v>
      </c>
      <c r="BD1192" s="11" t="s">
        <v>719</v>
      </c>
      <c r="BE1192" s="11" t="s">
        <v>168</v>
      </c>
      <c r="BF1192" s="11" t="s">
        <v>261</v>
      </c>
      <c r="BG1192" s="11" t="s">
        <v>170</v>
      </c>
      <c r="BH1192" s="11" t="s">
        <v>171</v>
      </c>
      <c r="BI1192" s="11" t="s">
        <v>172</v>
      </c>
      <c r="BJ1192" s="11" t="s">
        <v>173</v>
      </c>
      <c r="BK1192" s="11">
        <v>1</v>
      </c>
      <c r="BL1192" s="11" t="s">
        <v>4515</v>
      </c>
      <c r="BM1192" s="11"/>
      <c r="BN1192" s="11"/>
      <c r="BO1192" s="11"/>
      <c r="BP1192" s="11"/>
      <c r="BQ1192" s="11" t="s">
        <v>174</v>
      </c>
      <c r="BR1192" s="11"/>
      <c r="BS1192" s="11"/>
      <c r="BT1192" s="11" t="s">
        <v>174</v>
      </c>
      <c r="BU1192" s="11" t="s">
        <v>175</v>
      </c>
      <c r="BV1192" s="11" t="s">
        <v>175</v>
      </c>
      <c r="BW1192" s="11" t="s">
        <v>174</v>
      </c>
      <c r="BX1192" s="11" t="s">
        <v>175</v>
      </c>
      <c r="BY1192" s="11" t="s">
        <v>175</v>
      </c>
      <c r="BZ1192" s="11" t="s">
        <v>174</v>
      </c>
      <c r="CA1192" s="11" t="s">
        <v>175</v>
      </c>
      <c r="CB1192" s="11" t="s">
        <v>175</v>
      </c>
      <c r="CC1192" s="11" t="s">
        <v>175</v>
      </c>
      <c r="CD1192" s="11" t="s">
        <v>175</v>
      </c>
      <c r="CE1192" s="11" t="s">
        <v>175</v>
      </c>
      <c r="CF1192" s="14">
        <v>41411</v>
      </c>
      <c r="CG1192" s="14">
        <v>38812</v>
      </c>
    </row>
    <row r="1193" spans="1:85" s="14" customFormat="1" ht="30" x14ac:dyDescent="0.25">
      <c r="A1193" s="11">
        <v>51</v>
      </c>
      <c r="B1193" s="11" t="s">
        <v>667</v>
      </c>
      <c r="C1193" s="11"/>
      <c r="D1193" s="13">
        <v>51.1</v>
      </c>
      <c r="E1193" s="11" t="s">
        <v>668</v>
      </c>
      <c r="F1193" s="11" t="s">
        <v>141</v>
      </c>
      <c r="G1193" s="11" t="s">
        <v>157</v>
      </c>
      <c r="H1193" s="11" t="s">
        <v>245</v>
      </c>
      <c r="I1193" s="11" t="s">
        <v>141</v>
      </c>
      <c r="J1193" s="11" t="s">
        <v>145</v>
      </c>
      <c r="K1193" s="14">
        <v>34608</v>
      </c>
      <c r="L1193" s="11" t="s">
        <v>669</v>
      </c>
      <c r="M1193" s="11">
        <v>437158</v>
      </c>
      <c r="N1193" s="11">
        <v>408054</v>
      </c>
      <c r="O1193" s="11">
        <v>110</v>
      </c>
      <c r="P1193" s="11" t="s">
        <v>160</v>
      </c>
      <c r="Q1193" s="11" t="s">
        <v>670</v>
      </c>
      <c r="R1193" s="11">
        <v>55</v>
      </c>
      <c r="S1193" s="11" t="s">
        <v>162</v>
      </c>
      <c r="T1193" s="11">
        <v>0</v>
      </c>
      <c r="U1193" s="11">
        <v>20</v>
      </c>
      <c r="V1193" s="11"/>
      <c r="W1193" s="11">
        <v>1</v>
      </c>
      <c r="X1193" s="11">
        <v>0</v>
      </c>
      <c r="Y1193" s="11">
        <v>0</v>
      </c>
      <c r="Z1193" s="11">
        <v>0</v>
      </c>
      <c r="AA1193" s="11">
        <v>0</v>
      </c>
      <c r="AB1193" s="11">
        <v>0</v>
      </c>
      <c r="AC1193" s="11">
        <v>0</v>
      </c>
      <c r="AD1193" s="11">
        <v>0</v>
      </c>
      <c r="AE1193" s="11">
        <v>0</v>
      </c>
      <c r="AF1193" s="11">
        <v>0</v>
      </c>
      <c r="AG1193" s="11">
        <v>0</v>
      </c>
      <c r="AH1193" s="11">
        <v>1</v>
      </c>
      <c r="AI1193" s="11">
        <v>0</v>
      </c>
      <c r="AJ1193" s="11">
        <v>0</v>
      </c>
      <c r="AK1193" s="11">
        <v>0</v>
      </c>
      <c r="AL1193" s="11">
        <v>0</v>
      </c>
      <c r="AM1193" s="11">
        <v>0</v>
      </c>
      <c r="AN1193" s="11" t="s">
        <v>154</v>
      </c>
      <c r="AO1193" s="11">
        <v>0</v>
      </c>
      <c r="AP1193" s="11"/>
      <c r="AQ1193" s="11" t="s">
        <v>141</v>
      </c>
      <c r="AR1193" s="11" t="s">
        <v>152</v>
      </c>
      <c r="AS1193" s="11" t="s">
        <v>209</v>
      </c>
      <c r="AT1193" s="11">
        <v>12</v>
      </c>
      <c r="AU1193" s="11">
        <v>12</v>
      </c>
      <c r="AV1193" s="11"/>
      <c r="AW1193" s="11"/>
      <c r="AX1193" s="17"/>
      <c r="AY1193" s="11"/>
      <c r="AZ1193" s="11"/>
      <c r="BA1193" s="11"/>
      <c r="BB1193" s="11"/>
      <c r="BC1193" s="16"/>
      <c r="BD1193" s="11"/>
      <c r="BE1193" s="11"/>
      <c r="BF1193" s="11"/>
      <c r="BG1193" s="11"/>
      <c r="BH1193" s="11"/>
      <c r="BI1193" s="11"/>
      <c r="BJ1193" s="11"/>
      <c r="BK1193" s="11"/>
      <c r="BL1193" s="11"/>
      <c r="BM1193" s="11"/>
      <c r="BN1193" s="11"/>
      <c r="BO1193" s="11"/>
      <c r="BP1193" s="11"/>
      <c r="BQ1193" s="11"/>
      <c r="BR1193" s="11"/>
      <c r="BS1193" s="11"/>
      <c r="BT1193" s="11"/>
      <c r="BU1193" s="11"/>
      <c r="BV1193" s="11"/>
      <c r="BW1193" s="11"/>
      <c r="BX1193" s="11"/>
      <c r="BY1193" s="11"/>
      <c r="BZ1193" s="11"/>
      <c r="CA1193" s="11"/>
      <c r="CB1193" s="11"/>
      <c r="CC1193" s="11"/>
      <c r="CD1193" s="11"/>
      <c r="CE1193" s="11"/>
      <c r="CF1193" s="14">
        <v>41411</v>
      </c>
    </row>
    <row r="1194" spans="1:85" s="14" customFormat="1" ht="30" x14ac:dyDescent="0.25">
      <c r="A1194" s="11">
        <v>51</v>
      </c>
      <c r="B1194" s="11" t="s">
        <v>667</v>
      </c>
      <c r="C1194" s="11"/>
      <c r="D1194" s="13">
        <v>51.2</v>
      </c>
      <c r="E1194" s="11" t="s">
        <v>671</v>
      </c>
      <c r="F1194" s="11" t="s">
        <v>141</v>
      </c>
      <c r="G1194" s="11" t="s">
        <v>157</v>
      </c>
      <c r="H1194" s="11" t="s">
        <v>245</v>
      </c>
      <c r="I1194" s="11" t="s">
        <v>141</v>
      </c>
      <c r="J1194" s="11" t="s">
        <v>145</v>
      </c>
      <c r="K1194" s="14">
        <v>34608</v>
      </c>
      <c r="L1194" s="11"/>
      <c r="M1194" s="11">
        <v>437164</v>
      </c>
      <c r="N1194" s="11">
        <v>408115</v>
      </c>
      <c r="O1194" s="11">
        <v>110</v>
      </c>
      <c r="P1194" s="11" t="s">
        <v>160</v>
      </c>
      <c r="Q1194" s="11" t="s">
        <v>672</v>
      </c>
      <c r="R1194" s="11">
        <v>20</v>
      </c>
      <c r="S1194" s="11" t="s">
        <v>211</v>
      </c>
      <c r="T1194" s="11">
        <v>58</v>
      </c>
      <c r="U1194" s="11">
        <v>10</v>
      </c>
      <c r="V1194" s="11" t="s">
        <v>211</v>
      </c>
      <c r="W1194" s="11">
        <v>1</v>
      </c>
      <c r="X1194" s="11">
        <v>0</v>
      </c>
      <c r="Y1194" s="11">
        <v>0</v>
      </c>
      <c r="Z1194" s="11">
        <v>0</v>
      </c>
      <c r="AA1194" s="11">
        <v>0</v>
      </c>
      <c r="AB1194" s="11">
        <v>0</v>
      </c>
      <c r="AC1194" s="11">
        <v>0</v>
      </c>
      <c r="AD1194" s="11">
        <v>0</v>
      </c>
      <c r="AE1194" s="11">
        <v>0</v>
      </c>
      <c r="AF1194" s="11">
        <v>0</v>
      </c>
      <c r="AG1194" s="11">
        <v>0</v>
      </c>
      <c r="AH1194" s="11">
        <v>1</v>
      </c>
      <c r="AI1194" s="11">
        <v>0</v>
      </c>
      <c r="AJ1194" s="11">
        <v>0</v>
      </c>
      <c r="AK1194" s="11">
        <v>0</v>
      </c>
      <c r="AL1194" s="11">
        <v>0</v>
      </c>
      <c r="AM1194" s="11">
        <v>0</v>
      </c>
      <c r="AN1194" s="11" t="s">
        <v>154</v>
      </c>
      <c r="AO1194" s="11">
        <v>0</v>
      </c>
      <c r="AP1194" s="11"/>
      <c r="AQ1194" s="11" t="s">
        <v>141</v>
      </c>
      <c r="AR1194" s="11" t="s">
        <v>152</v>
      </c>
      <c r="AS1194" s="11" t="s">
        <v>209</v>
      </c>
      <c r="AT1194" s="11">
        <v>12</v>
      </c>
      <c r="AU1194" s="11">
        <v>0</v>
      </c>
      <c r="AV1194" s="11"/>
      <c r="AW1194" s="11"/>
      <c r="AX1194" s="17"/>
      <c r="AY1194" s="11"/>
      <c r="AZ1194" s="11"/>
      <c r="BA1194" s="11"/>
      <c r="BB1194" s="11"/>
      <c r="BC1194" s="16"/>
      <c r="BD1194" s="11"/>
      <c r="BE1194" s="11"/>
      <c r="BF1194" s="11"/>
      <c r="BG1194" s="11"/>
      <c r="BH1194" s="11"/>
      <c r="BI1194" s="11"/>
      <c r="BJ1194" s="11"/>
      <c r="BK1194" s="11"/>
      <c r="BL1194" s="11"/>
      <c r="BM1194" s="11"/>
      <c r="BN1194" s="11"/>
      <c r="BO1194" s="11"/>
      <c r="BP1194" s="11"/>
      <c r="BQ1194" s="11"/>
      <c r="BR1194" s="11"/>
      <c r="BS1194" s="11"/>
      <c r="BT1194" s="11"/>
      <c r="BU1194" s="11"/>
      <c r="BV1194" s="11"/>
      <c r="BW1194" s="11"/>
      <c r="BX1194" s="11"/>
      <c r="BY1194" s="11"/>
      <c r="BZ1194" s="11"/>
      <c r="CA1194" s="11"/>
      <c r="CB1194" s="11"/>
      <c r="CC1194" s="11"/>
      <c r="CD1194" s="11"/>
      <c r="CE1194" s="11"/>
      <c r="CF1194" s="14">
        <v>41411</v>
      </c>
    </row>
    <row r="1195" spans="1:85" s="14" customFormat="1" ht="30" x14ac:dyDescent="0.25">
      <c r="A1195" s="11">
        <v>51</v>
      </c>
      <c r="B1195" s="11" t="s">
        <v>667</v>
      </c>
      <c r="C1195" s="11"/>
      <c r="D1195" s="13">
        <v>51.3</v>
      </c>
      <c r="E1195" s="11" t="s">
        <v>673</v>
      </c>
      <c r="F1195" s="11" t="s">
        <v>141</v>
      </c>
      <c r="G1195" s="11" t="s">
        <v>157</v>
      </c>
      <c r="H1195" s="11" t="s">
        <v>245</v>
      </c>
      <c r="I1195" s="11" t="s">
        <v>141</v>
      </c>
      <c r="J1195" s="11" t="s">
        <v>145</v>
      </c>
      <c r="K1195" s="14">
        <v>34608</v>
      </c>
      <c r="L1195" s="11"/>
      <c r="M1195" s="11">
        <v>437154</v>
      </c>
      <c r="N1195" s="11">
        <v>408107</v>
      </c>
      <c r="O1195" s="11">
        <v>110</v>
      </c>
      <c r="P1195" s="11" t="s">
        <v>160</v>
      </c>
      <c r="Q1195" s="11" t="s">
        <v>674</v>
      </c>
      <c r="R1195" s="11">
        <v>20</v>
      </c>
      <c r="S1195" s="11" t="s">
        <v>211</v>
      </c>
      <c r="T1195" s="11">
        <v>61</v>
      </c>
      <c r="U1195" s="11">
        <v>10</v>
      </c>
      <c r="V1195" s="11" t="s">
        <v>211</v>
      </c>
      <c r="W1195" s="11">
        <v>1</v>
      </c>
      <c r="X1195" s="11">
        <v>0</v>
      </c>
      <c r="Y1195" s="11">
        <v>0</v>
      </c>
      <c r="Z1195" s="11">
        <v>1</v>
      </c>
      <c r="AA1195" s="11">
        <v>0</v>
      </c>
      <c r="AB1195" s="11">
        <v>0</v>
      </c>
      <c r="AC1195" s="11">
        <v>0</v>
      </c>
      <c r="AD1195" s="11">
        <v>0</v>
      </c>
      <c r="AE1195" s="11">
        <v>0</v>
      </c>
      <c r="AF1195" s="11">
        <v>0</v>
      </c>
      <c r="AG1195" s="11">
        <v>0</v>
      </c>
      <c r="AH1195" s="11">
        <v>0</v>
      </c>
      <c r="AI1195" s="11">
        <v>0</v>
      </c>
      <c r="AJ1195" s="11">
        <v>0</v>
      </c>
      <c r="AK1195" s="11">
        <v>0</v>
      </c>
      <c r="AL1195" s="11">
        <v>0</v>
      </c>
      <c r="AM1195" s="11">
        <v>0</v>
      </c>
      <c r="AN1195" s="11" t="s">
        <v>308</v>
      </c>
      <c r="AO1195" s="11">
        <v>0</v>
      </c>
      <c r="AP1195" s="11"/>
      <c r="AQ1195" s="11" t="s">
        <v>141</v>
      </c>
      <c r="AR1195" s="11" t="s">
        <v>152</v>
      </c>
      <c r="AS1195" s="11" t="s">
        <v>209</v>
      </c>
      <c r="AT1195" s="11">
        <v>12</v>
      </c>
      <c r="AU1195" s="11">
        <v>0</v>
      </c>
      <c r="AV1195" s="11"/>
      <c r="AW1195" s="11"/>
      <c r="AX1195" s="17"/>
      <c r="AY1195" s="11"/>
      <c r="AZ1195" s="11"/>
      <c r="BA1195" s="11"/>
      <c r="BB1195" s="11"/>
      <c r="BC1195" s="16"/>
      <c r="BD1195" s="11"/>
      <c r="BE1195" s="11"/>
      <c r="BF1195" s="11"/>
      <c r="BG1195" s="11"/>
      <c r="BH1195" s="11"/>
      <c r="BI1195" s="11"/>
      <c r="BJ1195" s="11"/>
      <c r="BK1195" s="11"/>
      <c r="BL1195" s="11"/>
      <c r="BM1195" s="11"/>
      <c r="BN1195" s="11"/>
      <c r="BO1195" s="11"/>
      <c r="BP1195" s="11"/>
      <c r="BQ1195" s="11"/>
      <c r="BR1195" s="11"/>
      <c r="BS1195" s="11"/>
      <c r="BT1195" s="11"/>
      <c r="BU1195" s="11"/>
      <c r="BV1195" s="11"/>
      <c r="BW1195" s="11"/>
      <c r="BX1195" s="11"/>
      <c r="BY1195" s="11"/>
      <c r="BZ1195" s="11"/>
      <c r="CA1195" s="11"/>
      <c r="CB1195" s="11"/>
      <c r="CC1195" s="11"/>
      <c r="CD1195" s="11"/>
      <c r="CE1195" s="11"/>
      <c r="CF1195" s="14">
        <v>41411</v>
      </c>
    </row>
    <row r="1196" spans="1:85" s="14" customFormat="1" ht="30" x14ac:dyDescent="0.25">
      <c r="A1196" s="11">
        <v>51</v>
      </c>
      <c r="B1196" s="11" t="s">
        <v>667</v>
      </c>
      <c r="C1196" s="11"/>
      <c r="D1196" s="13">
        <v>51.4</v>
      </c>
      <c r="E1196" s="11" t="s">
        <v>675</v>
      </c>
      <c r="F1196" s="11" t="s">
        <v>141</v>
      </c>
      <c r="G1196" s="11" t="s">
        <v>157</v>
      </c>
      <c r="H1196" s="11" t="s">
        <v>245</v>
      </c>
      <c r="I1196" s="11" t="s">
        <v>141</v>
      </c>
      <c r="J1196" s="11" t="s">
        <v>145</v>
      </c>
      <c r="K1196" s="14">
        <v>34608</v>
      </c>
      <c r="L1196" s="11"/>
      <c r="M1196" s="11">
        <v>437131</v>
      </c>
      <c r="N1196" s="11">
        <v>407951</v>
      </c>
      <c r="O1196" s="11">
        <v>110</v>
      </c>
      <c r="P1196" s="11" t="s">
        <v>160</v>
      </c>
      <c r="Q1196" s="11" t="s">
        <v>676</v>
      </c>
      <c r="R1196" s="11">
        <v>20</v>
      </c>
      <c r="S1196" s="11" t="s">
        <v>211</v>
      </c>
      <c r="T1196" s="11">
        <v>61</v>
      </c>
      <c r="U1196" s="11">
        <v>10</v>
      </c>
      <c r="V1196" s="11" t="s">
        <v>211</v>
      </c>
      <c r="W1196" s="11">
        <v>1</v>
      </c>
      <c r="X1196" s="11">
        <v>0</v>
      </c>
      <c r="Y1196" s="11">
        <v>0</v>
      </c>
      <c r="Z1196" s="11">
        <v>1</v>
      </c>
      <c r="AA1196" s="11">
        <v>0</v>
      </c>
      <c r="AB1196" s="11">
        <v>0</v>
      </c>
      <c r="AC1196" s="11">
        <v>0</v>
      </c>
      <c r="AD1196" s="11">
        <v>0</v>
      </c>
      <c r="AE1196" s="11">
        <v>0</v>
      </c>
      <c r="AF1196" s="11">
        <v>0</v>
      </c>
      <c r="AG1196" s="11">
        <v>0</v>
      </c>
      <c r="AH1196" s="11">
        <v>1</v>
      </c>
      <c r="AI1196" s="11">
        <v>0</v>
      </c>
      <c r="AJ1196" s="11">
        <v>0</v>
      </c>
      <c r="AK1196" s="11">
        <v>0</v>
      </c>
      <c r="AL1196" s="11">
        <v>0</v>
      </c>
      <c r="AM1196" s="11">
        <v>0</v>
      </c>
      <c r="AN1196" s="11" t="s">
        <v>195</v>
      </c>
      <c r="AO1196" s="11">
        <v>0</v>
      </c>
      <c r="AP1196" s="11"/>
      <c r="AQ1196" s="11" t="s">
        <v>141</v>
      </c>
      <c r="AR1196" s="11" t="s">
        <v>152</v>
      </c>
      <c r="AS1196" s="11" t="s">
        <v>209</v>
      </c>
      <c r="AT1196" s="11">
        <v>12</v>
      </c>
      <c r="AU1196" s="11">
        <v>0</v>
      </c>
      <c r="AV1196" s="11"/>
      <c r="AW1196" s="11"/>
      <c r="AX1196" s="17"/>
      <c r="AY1196" s="11"/>
      <c r="AZ1196" s="11"/>
      <c r="BA1196" s="11"/>
      <c r="BB1196" s="11"/>
      <c r="BC1196" s="16"/>
      <c r="BD1196" s="11"/>
      <c r="BE1196" s="11"/>
      <c r="BF1196" s="11"/>
      <c r="BG1196" s="11"/>
      <c r="BH1196" s="11"/>
      <c r="BI1196" s="11"/>
      <c r="BJ1196" s="11"/>
      <c r="BK1196" s="11"/>
      <c r="BL1196" s="11"/>
      <c r="BM1196" s="11"/>
      <c r="BN1196" s="11"/>
      <c r="BO1196" s="11"/>
      <c r="BP1196" s="11"/>
      <c r="BQ1196" s="11"/>
      <c r="BR1196" s="11"/>
      <c r="BS1196" s="11"/>
      <c r="BT1196" s="11"/>
      <c r="BU1196" s="11"/>
      <c r="BV1196" s="11"/>
      <c r="BW1196" s="11"/>
      <c r="BX1196" s="11"/>
      <c r="BY1196" s="11"/>
      <c r="BZ1196" s="11"/>
      <c r="CA1196" s="11"/>
      <c r="CB1196" s="11"/>
      <c r="CC1196" s="11"/>
      <c r="CD1196" s="11"/>
      <c r="CE1196" s="11"/>
      <c r="CF1196" s="14">
        <v>41411</v>
      </c>
    </row>
    <row r="1197" spans="1:85" s="14" customFormat="1" ht="30" x14ac:dyDescent="0.25">
      <c r="A1197" s="11">
        <v>243</v>
      </c>
      <c r="B1197" s="11" t="s">
        <v>2009</v>
      </c>
      <c r="C1197" s="11"/>
      <c r="D1197" s="13">
        <v>243.1</v>
      </c>
      <c r="E1197" s="11" t="s">
        <v>2010</v>
      </c>
      <c r="F1197" s="11" t="s">
        <v>141</v>
      </c>
      <c r="G1197" s="11" t="s">
        <v>157</v>
      </c>
      <c r="H1197" s="11" t="s">
        <v>245</v>
      </c>
      <c r="I1197" s="11" t="s">
        <v>141</v>
      </c>
      <c r="J1197" s="11" t="s">
        <v>1232</v>
      </c>
      <c r="K1197" s="14">
        <v>35916</v>
      </c>
      <c r="L1197" s="11"/>
      <c r="M1197" s="11">
        <v>436393</v>
      </c>
      <c r="N1197" s="11">
        <v>407939</v>
      </c>
      <c r="O1197" s="11">
        <v>110</v>
      </c>
      <c r="P1197" s="11" t="s">
        <v>160</v>
      </c>
      <c r="Q1197" s="11" t="s">
        <v>2011</v>
      </c>
      <c r="R1197" s="11">
        <v>20</v>
      </c>
      <c r="S1197" s="11" t="s">
        <v>211</v>
      </c>
      <c r="T1197" s="11">
        <v>86</v>
      </c>
      <c r="U1197" s="11">
        <v>10</v>
      </c>
      <c r="V1197" s="11" t="s">
        <v>211</v>
      </c>
      <c r="W1197" s="11">
        <v>1</v>
      </c>
      <c r="X1197" s="11">
        <v>0</v>
      </c>
      <c r="Y1197" s="11">
        <v>0</v>
      </c>
      <c r="Z1197" s="11">
        <v>1</v>
      </c>
      <c r="AA1197" s="11">
        <v>0</v>
      </c>
      <c r="AB1197" s="11">
        <v>0</v>
      </c>
      <c r="AC1197" s="11">
        <v>0</v>
      </c>
      <c r="AD1197" s="11">
        <v>0</v>
      </c>
      <c r="AE1197" s="11">
        <v>0</v>
      </c>
      <c r="AF1197" s="11">
        <v>0</v>
      </c>
      <c r="AG1197" s="11">
        <v>0</v>
      </c>
      <c r="AH1197" s="11">
        <v>1</v>
      </c>
      <c r="AI1197" s="11">
        <v>0</v>
      </c>
      <c r="AJ1197" s="11">
        <v>0</v>
      </c>
      <c r="AK1197" s="11">
        <v>0</v>
      </c>
      <c r="AL1197" s="11">
        <v>0</v>
      </c>
      <c r="AM1197" s="11">
        <v>0</v>
      </c>
      <c r="AN1197" s="11" t="s">
        <v>195</v>
      </c>
      <c r="AO1197" s="11">
        <v>0</v>
      </c>
      <c r="AP1197" s="11"/>
      <c r="AQ1197" s="11" t="s">
        <v>141</v>
      </c>
      <c r="AR1197" s="11" t="s">
        <v>152</v>
      </c>
      <c r="AS1197" s="11" t="s">
        <v>209</v>
      </c>
      <c r="AT1197" s="11">
        <v>12</v>
      </c>
      <c r="AU1197" s="11">
        <v>12</v>
      </c>
      <c r="AV1197" s="11"/>
      <c r="AW1197" s="11"/>
      <c r="AX1197" s="17"/>
      <c r="AY1197" s="11"/>
      <c r="AZ1197" s="11"/>
      <c r="BA1197" s="11"/>
      <c r="BB1197" s="11"/>
      <c r="BC1197" s="16"/>
      <c r="BD1197" s="11"/>
      <c r="BE1197" s="11"/>
      <c r="BF1197" s="11"/>
      <c r="BG1197" s="11"/>
      <c r="BH1197" s="11"/>
      <c r="BI1197" s="11"/>
      <c r="BJ1197" s="11"/>
      <c r="BK1197" s="11"/>
      <c r="BL1197" s="11"/>
      <c r="BM1197" s="11"/>
      <c r="BN1197" s="11"/>
      <c r="BO1197" s="11"/>
      <c r="BP1197" s="11"/>
      <c r="BQ1197" s="11"/>
      <c r="BR1197" s="11"/>
      <c r="BS1197" s="11"/>
      <c r="BT1197" s="11"/>
      <c r="BU1197" s="11"/>
      <c r="BV1197" s="11"/>
      <c r="BW1197" s="11"/>
      <c r="BX1197" s="11"/>
      <c r="BY1197" s="11"/>
      <c r="BZ1197" s="11"/>
      <c r="CA1197" s="11"/>
      <c r="CB1197" s="11"/>
      <c r="CC1197" s="11"/>
      <c r="CD1197" s="11"/>
      <c r="CE1197" s="11"/>
      <c r="CF1197" s="14">
        <v>41411</v>
      </c>
    </row>
    <row r="1198" spans="1:85" s="14" customFormat="1" ht="30" x14ac:dyDescent="0.25">
      <c r="A1198" s="11">
        <v>243</v>
      </c>
      <c r="B1198" s="11" t="s">
        <v>2009</v>
      </c>
      <c r="C1198" s="11"/>
      <c r="D1198" s="13">
        <v>243.2</v>
      </c>
      <c r="E1198" s="11" t="s">
        <v>2012</v>
      </c>
      <c r="F1198" s="11" t="s">
        <v>141</v>
      </c>
      <c r="G1198" s="11" t="s">
        <v>157</v>
      </c>
      <c r="H1198" s="11" t="s">
        <v>245</v>
      </c>
      <c r="I1198" s="11" t="s">
        <v>141</v>
      </c>
      <c r="J1198" s="11" t="s">
        <v>1232</v>
      </c>
      <c r="K1198" s="14">
        <v>35916</v>
      </c>
      <c r="L1198" s="11"/>
      <c r="M1198" s="11">
        <v>436393</v>
      </c>
      <c r="N1198" s="11">
        <v>407939</v>
      </c>
      <c r="O1198" s="11">
        <v>110</v>
      </c>
      <c r="P1198" s="11" t="s">
        <v>160</v>
      </c>
      <c r="Q1198" s="11" t="s">
        <v>2011</v>
      </c>
      <c r="R1198" s="11">
        <v>20</v>
      </c>
      <c r="S1198" s="11" t="s">
        <v>211</v>
      </c>
      <c r="T1198" s="11">
        <v>86</v>
      </c>
      <c r="U1198" s="11">
        <v>10</v>
      </c>
      <c r="V1198" s="11" t="s">
        <v>211</v>
      </c>
      <c r="W1198" s="11">
        <v>1</v>
      </c>
      <c r="X1198" s="11">
        <v>0</v>
      </c>
      <c r="Y1198" s="11">
        <v>0</v>
      </c>
      <c r="Z1198" s="11">
        <v>1</v>
      </c>
      <c r="AA1198" s="11">
        <v>0</v>
      </c>
      <c r="AB1198" s="11">
        <v>0</v>
      </c>
      <c r="AC1198" s="11">
        <v>0</v>
      </c>
      <c r="AD1198" s="11">
        <v>0</v>
      </c>
      <c r="AE1198" s="11">
        <v>0</v>
      </c>
      <c r="AF1198" s="11">
        <v>0</v>
      </c>
      <c r="AG1198" s="11">
        <v>0</v>
      </c>
      <c r="AH1198" s="11">
        <v>1</v>
      </c>
      <c r="AI1198" s="11">
        <v>0</v>
      </c>
      <c r="AJ1198" s="11">
        <v>0</v>
      </c>
      <c r="AK1198" s="11">
        <v>0</v>
      </c>
      <c r="AL1198" s="11">
        <v>0</v>
      </c>
      <c r="AM1198" s="11">
        <v>0</v>
      </c>
      <c r="AN1198" s="11" t="s">
        <v>195</v>
      </c>
      <c r="AO1198" s="11">
        <v>0</v>
      </c>
      <c r="AP1198" s="11"/>
      <c r="AQ1198" s="11" t="s">
        <v>141</v>
      </c>
      <c r="AR1198" s="11" t="s">
        <v>152</v>
      </c>
      <c r="AS1198" s="11" t="s">
        <v>209</v>
      </c>
      <c r="AT1198" s="11">
        <v>12</v>
      </c>
      <c r="AU1198" s="11">
        <v>0</v>
      </c>
      <c r="AV1198" s="11"/>
      <c r="AW1198" s="11"/>
      <c r="AX1198" s="17"/>
      <c r="AY1198" s="11"/>
      <c r="AZ1198" s="11"/>
      <c r="BA1198" s="11"/>
      <c r="BB1198" s="11"/>
      <c r="BC1198" s="16"/>
      <c r="BD1198" s="11"/>
      <c r="BE1198" s="11"/>
      <c r="BF1198" s="11"/>
      <c r="BG1198" s="11"/>
      <c r="BH1198" s="11"/>
      <c r="BI1198" s="11"/>
      <c r="BJ1198" s="11"/>
      <c r="BK1198" s="11"/>
      <c r="BL1198" s="11"/>
      <c r="BM1198" s="11"/>
      <c r="BN1198" s="11"/>
      <c r="BO1198" s="11"/>
      <c r="BP1198" s="11"/>
      <c r="BQ1198" s="11"/>
      <c r="BR1198" s="11"/>
      <c r="BS1198" s="11"/>
      <c r="BT1198" s="11"/>
      <c r="BU1198" s="11"/>
      <c r="BV1198" s="11"/>
      <c r="BW1198" s="11"/>
      <c r="BX1198" s="11"/>
      <c r="BY1198" s="11"/>
      <c r="BZ1198" s="11"/>
      <c r="CA1198" s="11"/>
      <c r="CB1198" s="11"/>
      <c r="CC1198" s="11"/>
      <c r="CD1198" s="11"/>
      <c r="CE1198" s="11"/>
      <c r="CF1198" s="14">
        <v>41411</v>
      </c>
    </row>
    <row r="1199" spans="1:85" s="14" customFormat="1" ht="60" x14ac:dyDescent="0.25">
      <c r="A1199" s="11">
        <v>316</v>
      </c>
      <c r="B1199" s="11" t="s">
        <v>693</v>
      </c>
      <c r="C1199" s="11"/>
      <c r="D1199" s="13">
        <v>316.10000000000002</v>
      </c>
      <c r="E1199" s="11" t="s">
        <v>234</v>
      </c>
      <c r="F1199" s="11" t="s">
        <v>1198</v>
      </c>
      <c r="G1199" s="11" t="s">
        <v>429</v>
      </c>
      <c r="H1199" s="11" t="s">
        <v>693</v>
      </c>
      <c r="I1199" s="11" t="s">
        <v>253</v>
      </c>
      <c r="J1199" s="11" t="s">
        <v>2157</v>
      </c>
      <c r="K1199" s="14">
        <v>36100</v>
      </c>
      <c r="L1199" s="11" t="s">
        <v>2609</v>
      </c>
      <c r="M1199" s="11">
        <v>332237</v>
      </c>
      <c r="N1199" s="11">
        <v>670165</v>
      </c>
      <c r="O1199" s="11">
        <v>66</v>
      </c>
      <c r="P1199" s="11" t="s">
        <v>695</v>
      </c>
      <c r="Q1199" s="11" t="s">
        <v>2610</v>
      </c>
      <c r="R1199" s="11">
        <v>5</v>
      </c>
      <c r="S1199" s="11" t="s">
        <v>162</v>
      </c>
      <c r="T1199" s="11">
        <v>43.28</v>
      </c>
      <c r="U1199" s="11">
        <v>0.01</v>
      </c>
      <c r="V1199" s="11" t="s">
        <v>231</v>
      </c>
      <c r="W1199" s="11">
        <v>1</v>
      </c>
      <c r="X1199" s="11">
        <v>0</v>
      </c>
      <c r="Y1199" s="11">
        <v>0</v>
      </c>
      <c r="Z1199" s="11">
        <v>0</v>
      </c>
      <c r="AA1199" s="11">
        <v>0</v>
      </c>
      <c r="AB1199" s="11">
        <v>0</v>
      </c>
      <c r="AC1199" s="11">
        <v>0</v>
      </c>
      <c r="AD1199" s="11">
        <v>0</v>
      </c>
      <c r="AE1199" s="11">
        <v>0</v>
      </c>
      <c r="AF1199" s="11">
        <v>1</v>
      </c>
      <c r="AG1199" s="11">
        <v>0</v>
      </c>
      <c r="AH1199" s="11">
        <v>0</v>
      </c>
      <c r="AI1199" s="11">
        <v>0</v>
      </c>
      <c r="AJ1199" s="11">
        <v>1</v>
      </c>
      <c r="AK1199" s="11">
        <v>0</v>
      </c>
      <c r="AL1199" s="11">
        <v>0</v>
      </c>
      <c r="AM1199" s="11">
        <v>0</v>
      </c>
      <c r="AN1199" s="11" t="s">
        <v>2611</v>
      </c>
      <c r="AO1199" s="11">
        <v>0</v>
      </c>
      <c r="AP1199" s="11"/>
      <c r="AQ1199" s="11" t="s">
        <v>256</v>
      </c>
      <c r="AR1199" s="11" t="s">
        <v>220</v>
      </c>
      <c r="AS1199" s="11" t="s">
        <v>257</v>
      </c>
      <c r="AT1199" s="11">
        <v>52</v>
      </c>
      <c r="AU1199" s="11">
        <v>52</v>
      </c>
      <c r="AV1199" s="11"/>
      <c r="AW1199" s="11"/>
      <c r="AX1199" s="17"/>
      <c r="AY1199" s="11"/>
      <c r="AZ1199" s="11"/>
      <c r="BA1199" s="11"/>
      <c r="BB1199" s="11"/>
      <c r="BC1199" s="16"/>
      <c r="BD1199" s="11"/>
      <c r="BE1199" s="11"/>
      <c r="BF1199" s="11"/>
      <c r="BG1199" s="11"/>
      <c r="BH1199" s="11"/>
      <c r="BI1199" s="11"/>
      <c r="BJ1199" s="11"/>
      <c r="BK1199" s="11"/>
      <c r="BL1199" s="11"/>
      <c r="BM1199" s="11"/>
      <c r="BN1199" s="11"/>
      <c r="BO1199" s="11"/>
      <c r="BP1199" s="11"/>
      <c r="BQ1199" s="11"/>
      <c r="BR1199" s="11"/>
      <c r="BS1199" s="11"/>
      <c r="BT1199" s="11"/>
      <c r="BU1199" s="11"/>
      <c r="BV1199" s="11"/>
      <c r="BW1199" s="11"/>
      <c r="BX1199" s="11"/>
      <c r="BY1199" s="11"/>
      <c r="BZ1199" s="11"/>
      <c r="CA1199" s="11"/>
      <c r="CB1199" s="11"/>
      <c r="CC1199" s="11"/>
      <c r="CD1199" s="11"/>
      <c r="CE1199" s="11"/>
      <c r="CF1199" s="14">
        <v>41411</v>
      </c>
    </row>
    <row r="1200" spans="1:85" s="14" customFormat="1" ht="60" x14ac:dyDescent="0.25">
      <c r="A1200" s="11">
        <v>316</v>
      </c>
      <c r="B1200" s="11" t="s">
        <v>693</v>
      </c>
      <c r="C1200" s="11"/>
      <c r="D1200" s="13">
        <v>316.14999999999998</v>
      </c>
      <c r="E1200" s="11" t="s">
        <v>1607</v>
      </c>
      <c r="F1200" s="11" t="s">
        <v>1198</v>
      </c>
      <c r="G1200" s="11" t="s">
        <v>429</v>
      </c>
      <c r="H1200" s="11" t="s">
        <v>693</v>
      </c>
      <c r="I1200" s="11" t="s">
        <v>253</v>
      </c>
      <c r="J1200" s="11" t="s">
        <v>2157</v>
      </c>
      <c r="K1200" s="14">
        <v>36100</v>
      </c>
      <c r="L1200" s="11" t="s">
        <v>2612</v>
      </c>
      <c r="M1200" s="11">
        <v>332195</v>
      </c>
      <c r="N1200" s="11">
        <v>670281</v>
      </c>
      <c r="O1200" s="11">
        <v>66</v>
      </c>
      <c r="P1200" s="11" t="s">
        <v>695</v>
      </c>
      <c r="Q1200" s="11" t="s">
        <v>2613</v>
      </c>
      <c r="R1200" s="11">
        <v>0.1</v>
      </c>
      <c r="S1200" s="11" t="s">
        <v>231</v>
      </c>
      <c r="T1200" s="11">
        <v>44.04</v>
      </c>
      <c r="U1200" s="11">
        <v>0.01</v>
      </c>
      <c r="V1200" s="11" t="s">
        <v>231</v>
      </c>
      <c r="W1200" s="11">
        <v>1</v>
      </c>
      <c r="X1200" s="11">
        <v>0</v>
      </c>
      <c r="Y1200" s="11">
        <v>1</v>
      </c>
      <c r="Z1200" s="11">
        <v>1</v>
      </c>
      <c r="AA1200" s="11">
        <v>0</v>
      </c>
      <c r="AB1200" s="11">
        <v>0</v>
      </c>
      <c r="AC1200" s="11">
        <v>0</v>
      </c>
      <c r="AD1200" s="11">
        <v>0</v>
      </c>
      <c r="AE1200" s="11">
        <v>0</v>
      </c>
      <c r="AF1200" s="11">
        <v>0</v>
      </c>
      <c r="AG1200" s="11">
        <v>0</v>
      </c>
      <c r="AH1200" s="11">
        <v>0</v>
      </c>
      <c r="AI1200" s="11">
        <v>0</v>
      </c>
      <c r="AJ1200" s="11">
        <v>0</v>
      </c>
      <c r="AK1200" s="11">
        <v>0</v>
      </c>
      <c r="AL1200" s="11">
        <v>0</v>
      </c>
      <c r="AM1200" s="11">
        <v>0</v>
      </c>
      <c r="AN1200" s="11" t="s">
        <v>2450</v>
      </c>
      <c r="AO1200" s="11">
        <v>0</v>
      </c>
      <c r="AP1200" s="11"/>
      <c r="AQ1200" s="11" t="s">
        <v>256</v>
      </c>
      <c r="AR1200" s="11" t="s">
        <v>220</v>
      </c>
      <c r="AS1200" s="11" t="s">
        <v>257</v>
      </c>
      <c r="AT1200" s="11">
        <v>52</v>
      </c>
      <c r="AU1200" s="11">
        <v>0</v>
      </c>
      <c r="AV1200" s="11" t="s">
        <v>2614</v>
      </c>
      <c r="AW1200" s="11" t="s">
        <v>165</v>
      </c>
      <c r="AX1200" s="17"/>
      <c r="AY1200" s="11" t="s">
        <v>383</v>
      </c>
      <c r="AZ1200" s="11"/>
      <c r="BA1200" s="11" t="s">
        <v>693</v>
      </c>
      <c r="BB1200" s="11" t="s">
        <v>259</v>
      </c>
      <c r="BC1200" s="16">
        <v>12</v>
      </c>
      <c r="BD1200" s="11" t="s">
        <v>2615</v>
      </c>
      <c r="BE1200" s="11" t="s">
        <v>429</v>
      </c>
      <c r="BF1200" s="11" t="s">
        <v>261</v>
      </c>
      <c r="BG1200" s="11" t="s">
        <v>262</v>
      </c>
      <c r="BH1200" s="11" t="s">
        <v>263</v>
      </c>
      <c r="BI1200" s="11" t="s">
        <v>172</v>
      </c>
      <c r="BJ1200" s="11" t="s">
        <v>173</v>
      </c>
      <c r="BK1200" s="11">
        <v>1</v>
      </c>
      <c r="BL1200" s="11" t="s">
        <v>2616</v>
      </c>
      <c r="BM1200" s="11"/>
      <c r="BN1200" s="11"/>
      <c r="BO1200" s="11"/>
      <c r="BP1200" s="11"/>
      <c r="BQ1200" s="11"/>
      <c r="BR1200" s="11"/>
      <c r="BS1200" s="11"/>
      <c r="BT1200" s="11" t="s">
        <v>175</v>
      </c>
      <c r="BU1200" s="11" t="s">
        <v>175</v>
      </c>
      <c r="BV1200" s="11" t="s">
        <v>175</v>
      </c>
      <c r="BW1200" s="11" t="s">
        <v>175</v>
      </c>
      <c r="BX1200" s="11" t="s">
        <v>175</v>
      </c>
      <c r="BY1200" s="11" t="s">
        <v>175</v>
      </c>
      <c r="BZ1200" s="11" t="s">
        <v>175</v>
      </c>
      <c r="CA1200" s="11" t="s">
        <v>175</v>
      </c>
      <c r="CB1200" s="11" t="s">
        <v>175</v>
      </c>
      <c r="CC1200" s="11" t="s">
        <v>175</v>
      </c>
      <c r="CD1200" s="11" t="s">
        <v>175</v>
      </c>
      <c r="CE1200" s="11" t="s">
        <v>175</v>
      </c>
      <c r="CF1200" s="14">
        <v>41411</v>
      </c>
      <c r="CG1200" s="14">
        <v>41411</v>
      </c>
    </row>
    <row r="1201" spans="1:85" ht="60" x14ac:dyDescent="0.25">
      <c r="A1201" s="11">
        <v>316</v>
      </c>
      <c r="B1201" s="11" t="s">
        <v>693</v>
      </c>
      <c r="D1201" s="13">
        <v>316.3</v>
      </c>
      <c r="E1201" s="11" t="s">
        <v>2617</v>
      </c>
      <c r="F1201" s="11" t="s">
        <v>1198</v>
      </c>
      <c r="G1201" s="11" t="s">
        <v>429</v>
      </c>
      <c r="H1201" s="11" t="s">
        <v>693</v>
      </c>
      <c r="I1201" s="11" t="s">
        <v>253</v>
      </c>
      <c r="J1201" s="11" t="s">
        <v>2157</v>
      </c>
      <c r="K1201" s="14">
        <v>36100</v>
      </c>
      <c r="M1201" s="11">
        <v>332370</v>
      </c>
      <c r="N1201" s="11">
        <v>669980</v>
      </c>
      <c r="O1201" s="11">
        <v>66</v>
      </c>
      <c r="P1201" s="11" t="s">
        <v>695</v>
      </c>
      <c r="Q1201" s="11" t="s">
        <v>2618</v>
      </c>
      <c r="R1201" s="11">
        <v>40</v>
      </c>
      <c r="S1201" s="11" t="s">
        <v>149</v>
      </c>
      <c r="T1201" s="11">
        <v>45</v>
      </c>
      <c r="U1201" s="11">
        <v>5</v>
      </c>
      <c r="V1201" s="11" t="s">
        <v>150</v>
      </c>
      <c r="W1201" s="11">
        <v>1</v>
      </c>
      <c r="X1201" s="11">
        <v>0</v>
      </c>
      <c r="Y1201" s="11">
        <v>0</v>
      </c>
      <c r="Z1201" s="11">
        <v>0</v>
      </c>
      <c r="AA1201" s="11">
        <v>1</v>
      </c>
      <c r="AB1201" s="11">
        <v>0</v>
      </c>
      <c r="AC1201" s="11">
        <v>0</v>
      </c>
      <c r="AD1201" s="11">
        <v>0</v>
      </c>
      <c r="AE1201" s="11">
        <v>0</v>
      </c>
      <c r="AF1201" s="11">
        <v>0</v>
      </c>
      <c r="AG1201" s="11">
        <v>0</v>
      </c>
      <c r="AH1201" s="11">
        <v>0</v>
      </c>
      <c r="AI1201" s="11">
        <v>0</v>
      </c>
      <c r="AJ1201" s="11">
        <v>0</v>
      </c>
      <c r="AK1201" s="11">
        <v>0</v>
      </c>
      <c r="AL1201" s="11">
        <v>0</v>
      </c>
      <c r="AM1201" s="11">
        <v>0</v>
      </c>
      <c r="AN1201" s="11" t="s">
        <v>557</v>
      </c>
      <c r="AO1201" s="11">
        <v>0</v>
      </c>
      <c r="AQ1201" s="11" t="s">
        <v>256</v>
      </c>
      <c r="AR1201" s="11" t="s">
        <v>220</v>
      </c>
      <c r="AS1201" s="11" t="s">
        <v>257</v>
      </c>
      <c r="AT1201" s="11">
        <v>52</v>
      </c>
      <c r="AU1201" s="11">
        <v>0</v>
      </c>
      <c r="AX1201" s="17"/>
      <c r="CF1201" s="14">
        <v>41411</v>
      </c>
    </row>
    <row r="1202" spans="1:85" ht="60" x14ac:dyDescent="0.25">
      <c r="A1202" s="11">
        <v>316</v>
      </c>
      <c r="B1202" s="11" t="s">
        <v>693</v>
      </c>
      <c r="D1202" s="13">
        <v>316.39999999999998</v>
      </c>
      <c r="E1202" s="23" t="s">
        <v>845</v>
      </c>
      <c r="F1202" s="23" t="s">
        <v>1198</v>
      </c>
      <c r="G1202" s="11" t="s">
        <v>429</v>
      </c>
      <c r="H1202" s="11" t="s">
        <v>693</v>
      </c>
      <c r="I1202" s="11" t="s">
        <v>253</v>
      </c>
      <c r="J1202" s="11" t="s">
        <v>2157</v>
      </c>
      <c r="K1202" s="14">
        <v>36100</v>
      </c>
      <c r="M1202" s="11">
        <v>332370</v>
      </c>
      <c r="N1202" s="11">
        <v>669980</v>
      </c>
      <c r="O1202" s="11">
        <v>66</v>
      </c>
      <c r="P1202" s="11" t="s">
        <v>695</v>
      </c>
      <c r="Q1202" s="11" t="s">
        <v>2618</v>
      </c>
      <c r="R1202" s="11">
        <v>40</v>
      </c>
      <c r="S1202" s="11" t="s">
        <v>149</v>
      </c>
      <c r="T1202" s="11">
        <v>45</v>
      </c>
      <c r="U1202" s="11">
        <v>5</v>
      </c>
      <c r="V1202" s="11" t="s">
        <v>150</v>
      </c>
      <c r="W1202" s="11">
        <v>1</v>
      </c>
      <c r="X1202" s="11">
        <v>0</v>
      </c>
      <c r="Y1202" s="11">
        <v>0</v>
      </c>
      <c r="Z1202" s="11">
        <v>0</v>
      </c>
      <c r="AA1202" s="11">
        <v>1</v>
      </c>
      <c r="AB1202" s="11">
        <v>0</v>
      </c>
      <c r="AC1202" s="11">
        <v>0</v>
      </c>
      <c r="AD1202" s="11">
        <v>0</v>
      </c>
      <c r="AE1202" s="11">
        <v>0</v>
      </c>
      <c r="AF1202" s="11">
        <v>1</v>
      </c>
      <c r="AG1202" s="11">
        <v>0</v>
      </c>
      <c r="AH1202" s="11">
        <v>0</v>
      </c>
      <c r="AI1202" s="11">
        <v>0</v>
      </c>
      <c r="AJ1202" s="11">
        <v>0</v>
      </c>
      <c r="AK1202" s="11">
        <v>0</v>
      </c>
      <c r="AL1202" s="11">
        <v>0</v>
      </c>
      <c r="AM1202" s="11">
        <v>0</v>
      </c>
      <c r="AN1202" s="11" t="s">
        <v>274</v>
      </c>
      <c r="AO1202" s="11">
        <v>0</v>
      </c>
      <c r="AQ1202" s="11" t="s">
        <v>256</v>
      </c>
      <c r="AR1202" s="11" t="s">
        <v>220</v>
      </c>
      <c r="AS1202" s="11" t="s">
        <v>257</v>
      </c>
      <c r="AT1202" s="11">
        <v>52</v>
      </c>
      <c r="AU1202" s="11">
        <v>0</v>
      </c>
      <c r="AW1202" s="11" t="s">
        <v>165</v>
      </c>
      <c r="AX1202" s="17"/>
      <c r="AY1202" s="11" t="s">
        <v>2619</v>
      </c>
      <c r="BA1202" s="11" t="s">
        <v>693</v>
      </c>
      <c r="BB1202" s="11" t="s">
        <v>259</v>
      </c>
      <c r="BC1202" s="16">
        <v>12</v>
      </c>
      <c r="BD1202" s="11" t="s">
        <v>2615</v>
      </c>
      <c r="BE1202" s="11" t="s">
        <v>429</v>
      </c>
      <c r="BF1202" s="11" t="s">
        <v>261</v>
      </c>
      <c r="BG1202" s="11" t="s">
        <v>262</v>
      </c>
      <c r="BH1202" s="11" t="s">
        <v>263</v>
      </c>
      <c r="BI1202" s="11" t="s">
        <v>172</v>
      </c>
      <c r="BJ1202" s="11" t="s">
        <v>173</v>
      </c>
      <c r="BK1202" s="11">
        <v>1</v>
      </c>
      <c r="BT1202" s="11" t="s">
        <v>175</v>
      </c>
      <c r="BU1202" s="11" t="s">
        <v>175</v>
      </c>
      <c r="BV1202" s="11" t="s">
        <v>175</v>
      </c>
      <c r="BW1202" s="11" t="s">
        <v>175</v>
      </c>
      <c r="BX1202" s="11" t="s">
        <v>175</v>
      </c>
      <c r="BY1202" s="11" t="s">
        <v>175</v>
      </c>
      <c r="BZ1202" s="11" t="s">
        <v>175</v>
      </c>
      <c r="CA1202" s="11" t="s">
        <v>175</v>
      </c>
      <c r="CB1202" s="11" t="s">
        <v>175</v>
      </c>
      <c r="CC1202" s="11" t="s">
        <v>175</v>
      </c>
      <c r="CD1202" s="11" t="s">
        <v>175</v>
      </c>
      <c r="CE1202" s="11" t="s">
        <v>175</v>
      </c>
      <c r="CF1202" s="14">
        <v>41411</v>
      </c>
      <c r="CG1202" s="14">
        <v>41411</v>
      </c>
    </row>
    <row r="1203" spans="1:85" ht="60" x14ac:dyDescent="0.25">
      <c r="A1203" s="11">
        <v>316</v>
      </c>
      <c r="B1203" s="11" t="s">
        <v>693</v>
      </c>
      <c r="D1203" s="13">
        <v>316.5</v>
      </c>
      <c r="E1203" s="11" t="s">
        <v>2620</v>
      </c>
      <c r="F1203" s="11" t="s">
        <v>1198</v>
      </c>
      <c r="G1203" s="11" t="s">
        <v>429</v>
      </c>
      <c r="H1203" s="11" t="s">
        <v>693</v>
      </c>
      <c r="I1203" s="11" t="s">
        <v>253</v>
      </c>
      <c r="J1203" s="11" t="s">
        <v>2157</v>
      </c>
      <c r="K1203" s="14">
        <v>36100</v>
      </c>
      <c r="M1203" s="11">
        <v>332370</v>
      </c>
      <c r="N1203" s="11">
        <v>669980</v>
      </c>
      <c r="O1203" s="11">
        <v>66</v>
      </c>
      <c r="P1203" s="11" t="s">
        <v>695</v>
      </c>
      <c r="Q1203" s="11" t="s">
        <v>2618</v>
      </c>
      <c r="R1203" s="11">
        <v>40</v>
      </c>
      <c r="S1203" s="11" t="s">
        <v>149</v>
      </c>
      <c r="T1203" s="11">
        <v>45</v>
      </c>
      <c r="U1203" s="11">
        <v>5</v>
      </c>
      <c r="V1203" s="11" t="s">
        <v>150</v>
      </c>
      <c r="W1203" s="11">
        <v>1</v>
      </c>
      <c r="X1203" s="11">
        <v>0</v>
      </c>
      <c r="Y1203" s="11">
        <v>1</v>
      </c>
      <c r="Z1203" s="11">
        <v>0</v>
      </c>
      <c r="AA1203" s="11">
        <v>0</v>
      </c>
      <c r="AB1203" s="11">
        <v>0</v>
      </c>
      <c r="AC1203" s="11">
        <v>0</v>
      </c>
      <c r="AD1203" s="11">
        <v>0</v>
      </c>
      <c r="AE1203" s="11">
        <v>0</v>
      </c>
      <c r="AF1203" s="11">
        <v>0</v>
      </c>
      <c r="AG1203" s="11">
        <v>0</v>
      </c>
      <c r="AH1203" s="11">
        <v>0</v>
      </c>
      <c r="AI1203" s="11">
        <v>0</v>
      </c>
      <c r="AJ1203" s="11">
        <v>0</v>
      </c>
      <c r="AK1203" s="11">
        <v>0</v>
      </c>
      <c r="AL1203" s="11">
        <v>0</v>
      </c>
      <c r="AM1203" s="11">
        <v>0</v>
      </c>
      <c r="AN1203" s="11" t="s">
        <v>486</v>
      </c>
      <c r="AO1203" s="11">
        <v>0</v>
      </c>
      <c r="AQ1203" s="11" t="s">
        <v>256</v>
      </c>
      <c r="AR1203" s="11" t="s">
        <v>220</v>
      </c>
      <c r="AS1203" s="11" t="s">
        <v>257</v>
      </c>
      <c r="AT1203" s="11">
        <v>52</v>
      </c>
      <c r="AU1203" s="11">
        <v>0</v>
      </c>
      <c r="AX1203" s="17"/>
      <c r="CF1203" s="14">
        <v>41411</v>
      </c>
    </row>
    <row r="1204" spans="1:85" ht="60" x14ac:dyDescent="0.25">
      <c r="A1204" s="11">
        <v>316</v>
      </c>
      <c r="B1204" s="11" t="s">
        <v>693</v>
      </c>
      <c r="D1204" s="13">
        <v>316.60000000000002</v>
      </c>
      <c r="E1204" s="23" t="s">
        <v>2621</v>
      </c>
      <c r="F1204" s="23" t="s">
        <v>1198</v>
      </c>
      <c r="G1204" s="11" t="s">
        <v>429</v>
      </c>
      <c r="H1204" s="11" t="s">
        <v>693</v>
      </c>
      <c r="I1204" s="11" t="s">
        <v>253</v>
      </c>
      <c r="J1204" s="11" t="s">
        <v>2157</v>
      </c>
      <c r="K1204" s="14">
        <v>36100</v>
      </c>
      <c r="M1204" s="11">
        <v>332370</v>
      </c>
      <c r="N1204" s="11">
        <v>669980</v>
      </c>
      <c r="O1204" s="11">
        <v>66</v>
      </c>
      <c r="P1204" s="11" t="s">
        <v>695</v>
      </c>
      <c r="Q1204" s="11" t="s">
        <v>2618</v>
      </c>
      <c r="R1204" s="11">
        <v>40</v>
      </c>
      <c r="S1204" s="11" t="s">
        <v>149</v>
      </c>
      <c r="T1204" s="11">
        <v>45</v>
      </c>
      <c r="U1204" s="11">
        <v>5</v>
      </c>
      <c r="V1204" s="11" t="s">
        <v>150</v>
      </c>
      <c r="W1204" s="11">
        <v>1</v>
      </c>
      <c r="X1204" s="11">
        <v>0</v>
      </c>
      <c r="Y1204" s="11">
        <v>0</v>
      </c>
      <c r="Z1204" s="11">
        <v>0</v>
      </c>
      <c r="AA1204" s="11">
        <v>1</v>
      </c>
      <c r="AB1204" s="11">
        <v>0</v>
      </c>
      <c r="AC1204" s="11">
        <v>0</v>
      </c>
      <c r="AD1204" s="11">
        <v>0</v>
      </c>
      <c r="AE1204" s="11">
        <v>0</v>
      </c>
      <c r="AF1204" s="11">
        <v>1</v>
      </c>
      <c r="AG1204" s="11">
        <v>0</v>
      </c>
      <c r="AH1204" s="11">
        <v>0</v>
      </c>
      <c r="AI1204" s="11">
        <v>0</v>
      </c>
      <c r="AJ1204" s="11">
        <v>0</v>
      </c>
      <c r="AK1204" s="11">
        <v>0</v>
      </c>
      <c r="AL1204" s="11">
        <v>0</v>
      </c>
      <c r="AM1204" s="11">
        <v>0</v>
      </c>
      <c r="AN1204" s="11" t="s">
        <v>274</v>
      </c>
      <c r="AO1204" s="11">
        <v>0</v>
      </c>
      <c r="AQ1204" s="11" t="s">
        <v>256</v>
      </c>
      <c r="AR1204" s="11" t="s">
        <v>220</v>
      </c>
      <c r="AS1204" s="11" t="s">
        <v>257</v>
      </c>
      <c r="AT1204" s="11">
        <v>52</v>
      </c>
      <c r="AU1204" s="11">
        <v>0</v>
      </c>
      <c r="AX1204" s="17"/>
      <c r="CF1204" s="14">
        <v>41411</v>
      </c>
    </row>
    <row r="1205" spans="1:85" ht="60" x14ac:dyDescent="0.25">
      <c r="A1205" s="11">
        <v>316</v>
      </c>
      <c r="B1205" s="11" t="s">
        <v>693</v>
      </c>
      <c r="D1205" s="13">
        <v>316.7</v>
      </c>
      <c r="E1205" s="23" t="s">
        <v>279</v>
      </c>
      <c r="F1205" s="23" t="s">
        <v>1198</v>
      </c>
      <c r="G1205" s="11" t="s">
        <v>429</v>
      </c>
      <c r="H1205" s="11" t="s">
        <v>693</v>
      </c>
      <c r="I1205" s="11" t="s">
        <v>253</v>
      </c>
      <c r="J1205" s="11" t="s">
        <v>2157</v>
      </c>
      <c r="K1205" s="14">
        <v>36100</v>
      </c>
      <c r="M1205" s="11">
        <v>332370</v>
      </c>
      <c r="N1205" s="11">
        <v>669980</v>
      </c>
      <c r="O1205" s="11">
        <v>66</v>
      </c>
      <c r="P1205" s="11" t="s">
        <v>695</v>
      </c>
      <c r="Q1205" s="11" t="s">
        <v>2618</v>
      </c>
      <c r="R1205" s="11">
        <v>40</v>
      </c>
      <c r="S1205" s="11" t="s">
        <v>149</v>
      </c>
      <c r="T1205" s="11">
        <v>45</v>
      </c>
      <c r="U1205" s="11">
        <v>5</v>
      </c>
      <c r="V1205" s="11" t="s">
        <v>150</v>
      </c>
      <c r="W1205" s="11">
        <v>1</v>
      </c>
      <c r="X1205" s="11">
        <v>0</v>
      </c>
      <c r="Y1205" s="11">
        <v>0</v>
      </c>
      <c r="Z1205" s="11">
        <v>0</v>
      </c>
      <c r="AA1205" s="11">
        <v>0</v>
      </c>
      <c r="AB1205" s="11">
        <v>0</v>
      </c>
      <c r="AC1205" s="11">
        <v>0</v>
      </c>
      <c r="AD1205" s="11">
        <v>1</v>
      </c>
      <c r="AE1205" s="11">
        <v>0</v>
      </c>
      <c r="AF1205" s="11">
        <v>1</v>
      </c>
      <c r="AG1205" s="11">
        <v>0</v>
      </c>
      <c r="AH1205" s="11">
        <v>0</v>
      </c>
      <c r="AI1205" s="11">
        <v>0</v>
      </c>
      <c r="AJ1205" s="11">
        <v>0</v>
      </c>
      <c r="AK1205" s="11">
        <v>0</v>
      </c>
      <c r="AL1205" s="11">
        <v>0</v>
      </c>
      <c r="AM1205" s="11">
        <v>0</v>
      </c>
      <c r="AN1205" s="11" t="s">
        <v>281</v>
      </c>
      <c r="AO1205" s="11">
        <v>0</v>
      </c>
      <c r="AQ1205" s="11" t="s">
        <v>256</v>
      </c>
      <c r="AR1205" s="11" t="s">
        <v>220</v>
      </c>
      <c r="AS1205" s="11" t="s">
        <v>257</v>
      </c>
      <c r="AT1205" s="11">
        <v>52</v>
      </c>
      <c r="AU1205" s="11">
        <v>0</v>
      </c>
      <c r="AW1205" s="11" t="s">
        <v>165</v>
      </c>
      <c r="AX1205" s="17"/>
      <c r="AY1205" s="11" t="s">
        <v>564</v>
      </c>
      <c r="BA1205" s="11" t="s">
        <v>693</v>
      </c>
      <c r="BB1205" s="11" t="s">
        <v>259</v>
      </c>
      <c r="BC1205" s="16">
        <v>12</v>
      </c>
      <c r="BD1205" s="11" t="s">
        <v>2615</v>
      </c>
      <c r="BE1205" s="11" t="s">
        <v>429</v>
      </c>
      <c r="BF1205" s="11" t="s">
        <v>261</v>
      </c>
      <c r="BG1205" s="11" t="s">
        <v>262</v>
      </c>
      <c r="BH1205" s="11" t="s">
        <v>263</v>
      </c>
      <c r="BI1205" s="11" t="s">
        <v>172</v>
      </c>
      <c r="BJ1205" s="11" t="s">
        <v>173</v>
      </c>
      <c r="BK1205" s="11">
        <v>1</v>
      </c>
      <c r="BT1205" s="11" t="s">
        <v>175</v>
      </c>
      <c r="BU1205" s="11" t="s">
        <v>175</v>
      </c>
      <c r="BV1205" s="11" t="s">
        <v>175</v>
      </c>
      <c r="BW1205" s="11" t="s">
        <v>175</v>
      </c>
      <c r="BX1205" s="11" t="s">
        <v>175</v>
      </c>
      <c r="BY1205" s="11" t="s">
        <v>175</v>
      </c>
      <c r="BZ1205" s="11" t="s">
        <v>175</v>
      </c>
      <c r="CA1205" s="11" t="s">
        <v>175</v>
      </c>
      <c r="CB1205" s="11" t="s">
        <v>175</v>
      </c>
      <c r="CC1205" s="11" t="s">
        <v>175</v>
      </c>
      <c r="CD1205" s="11" t="s">
        <v>175</v>
      </c>
      <c r="CE1205" s="11" t="s">
        <v>175</v>
      </c>
      <c r="CF1205" s="14">
        <v>41411</v>
      </c>
      <c r="CG1205" s="14">
        <v>41411</v>
      </c>
    </row>
    <row r="1206" spans="1:85" ht="60" x14ac:dyDescent="0.25">
      <c r="A1206" s="25">
        <v>316</v>
      </c>
      <c r="B1206" s="25" t="s">
        <v>693</v>
      </c>
      <c r="C1206" s="25"/>
      <c r="D1206" s="55">
        <v>316.8</v>
      </c>
      <c r="E1206" s="25" t="s">
        <v>275</v>
      </c>
      <c r="F1206" s="25" t="s">
        <v>1198</v>
      </c>
      <c r="G1206" s="25" t="s">
        <v>429</v>
      </c>
      <c r="H1206" s="25" t="s">
        <v>693</v>
      </c>
      <c r="I1206" s="25" t="s">
        <v>253</v>
      </c>
      <c r="J1206" s="25" t="s">
        <v>2157</v>
      </c>
      <c r="K1206" s="30">
        <v>36100</v>
      </c>
      <c r="L1206" s="25"/>
      <c r="M1206" s="25">
        <v>332275</v>
      </c>
      <c r="N1206" s="25">
        <v>670000</v>
      </c>
      <c r="O1206" s="25">
        <v>66</v>
      </c>
      <c r="P1206" s="25"/>
      <c r="Q1206" s="25" t="s">
        <v>2622</v>
      </c>
      <c r="R1206" s="25"/>
      <c r="S1206" s="25"/>
      <c r="T1206" s="25"/>
      <c r="U1206" s="25"/>
      <c r="V1206" s="25"/>
      <c r="W1206" s="25"/>
      <c r="X1206" s="25"/>
      <c r="Y1206" s="25"/>
      <c r="Z1206" s="25"/>
      <c r="AA1206" s="25"/>
      <c r="AB1206" s="25"/>
      <c r="AC1206" s="25"/>
      <c r="AD1206" s="25"/>
      <c r="AE1206" s="25"/>
      <c r="AF1206" s="25"/>
      <c r="AG1206" s="25"/>
      <c r="AH1206" s="25"/>
      <c r="AI1206" s="25"/>
      <c r="AJ1206" s="25"/>
      <c r="AK1206" s="25"/>
      <c r="AL1206" s="25"/>
      <c r="AM1206" s="25"/>
      <c r="AN1206" s="25"/>
      <c r="AO1206" s="25"/>
      <c r="AP1206" s="25"/>
      <c r="AQ1206" s="25"/>
      <c r="AR1206" s="25"/>
      <c r="AS1206" s="25"/>
      <c r="AT1206" s="25"/>
      <c r="AU1206" s="25"/>
      <c r="AV1206" s="25"/>
      <c r="AW1206" s="25"/>
      <c r="AX1206" s="28"/>
      <c r="AY1206" s="25"/>
      <c r="AZ1206" s="25"/>
      <c r="BA1206" s="25"/>
      <c r="BB1206" s="25"/>
      <c r="BC1206" s="29"/>
      <c r="BD1206" s="25"/>
      <c r="BE1206" s="25"/>
      <c r="BF1206" s="25"/>
      <c r="BG1206" s="25"/>
      <c r="BH1206" s="25"/>
      <c r="BI1206" s="25"/>
      <c r="BJ1206" s="25"/>
      <c r="BK1206" s="25"/>
      <c r="BL1206" s="25"/>
      <c r="BM1206" s="25"/>
      <c r="BN1206" s="25"/>
      <c r="BO1206" s="25"/>
      <c r="BP1206" s="25"/>
      <c r="BQ1206" s="25"/>
      <c r="BR1206" s="25"/>
      <c r="BS1206" s="25"/>
      <c r="BT1206" s="25"/>
      <c r="BU1206" s="25"/>
      <c r="BV1206" s="25"/>
      <c r="BW1206" s="25"/>
      <c r="BX1206" s="25"/>
      <c r="BY1206" s="25"/>
      <c r="BZ1206" s="25"/>
      <c r="CA1206" s="25"/>
      <c r="CB1206" s="25"/>
      <c r="CC1206" s="25"/>
      <c r="CD1206" s="25"/>
      <c r="CE1206" s="25"/>
      <c r="CF1206" s="30"/>
      <c r="CG1206" s="30"/>
    </row>
    <row r="1207" spans="1:85" ht="30" x14ac:dyDescent="0.25">
      <c r="A1207" s="11">
        <v>773</v>
      </c>
      <c r="B1207" s="11" t="s">
        <v>678</v>
      </c>
      <c r="D1207" s="13">
        <v>773.1</v>
      </c>
      <c r="E1207" s="11" t="s">
        <v>5753</v>
      </c>
      <c r="F1207" s="11" t="s">
        <v>141</v>
      </c>
      <c r="G1207" s="11" t="s">
        <v>58</v>
      </c>
      <c r="H1207" s="11" t="s">
        <v>1668</v>
      </c>
      <c r="I1207" s="11" t="s">
        <v>141</v>
      </c>
      <c r="J1207" s="11" t="s">
        <v>5695</v>
      </c>
      <c r="K1207" s="14">
        <v>40788</v>
      </c>
      <c r="M1207" s="11">
        <v>425870</v>
      </c>
      <c r="N1207" s="11">
        <v>526976</v>
      </c>
      <c r="O1207" s="74">
        <v>93</v>
      </c>
      <c r="P1207" s="11" t="s">
        <v>216</v>
      </c>
      <c r="Q1207" s="11" t="s">
        <v>5838</v>
      </c>
      <c r="R1207" s="11">
        <v>0.1</v>
      </c>
      <c r="S1207" s="11" t="s">
        <v>231</v>
      </c>
      <c r="T1207" s="11">
        <v>121.82</v>
      </c>
      <c r="U1207" s="11">
        <v>0.01</v>
      </c>
      <c r="V1207" s="11" t="s">
        <v>231</v>
      </c>
      <c r="W1207" s="11">
        <v>1</v>
      </c>
      <c r="X1207" s="11">
        <v>0</v>
      </c>
      <c r="Y1207" s="11">
        <v>0</v>
      </c>
      <c r="Z1207" s="11">
        <v>1</v>
      </c>
      <c r="AA1207" s="11">
        <v>0</v>
      </c>
      <c r="AB1207" s="11">
        <v>0</v>
      </c>
      <c r="AC1207" s="11">
        <v>0</v>
      </c>
      <c r="AD1207" s="11">
        <v>0</v>
      </c>
      <c r="AE1207" s="11">
        <v>0</v>
      </c>
      <c r="AF1207" s="11">
        <v>1</v>
      </c>
      <c r="AG1207" s="11">
        <v>0</v>
      </c>
      <c r="AH1207" s="11">
        <v>1</v>
      </c>
      <c r="AI1207" s="11">
        <v>0</v>
      </c>
      <c r="AJ1207" s="11">
        <v>0</v>
      </c>
      <c r="AK1207" s="11">
        <v>0</v>
      </c>
      <c r="AL1207" s="11">
        <v>0</v>
      </c>
      <c r="AM1207" s="11">
        <v>0</v>
      </c>
      <c r="AN1207" s="11" t="s">
        <v>4779</v>
      </c>
      <c r="AO1207" s="11">
        <v>0</v>
      </c>
      <c r="AQ1207" s="11" t="s">
        <v>141</v>
      </c>
      <c r="AR1207" s="11" t="s">
        <v>220</v>
      </c>
      <c r="AS1207" s="11" t="s">
        <v>209</v>
      </c>
      <c r="AT1207" s="11">
        <v>12</v>
      </c>
      <c r="AU1207" s="11">
        <v>12</v>
      </c>
      <c r="AV1207" s="11" t="s">
        <v>5839</v>
      </c>
      <c r="AX1207" s="17"/>
      <c r="CF1207" s="14">
        <v>41411</v>
      </c>
      <c r="CG1207" s="14">
        <v>40788</v>
      </c>
    </row>
    <row r="1208" spans="1:85" ht="30" x14ac:dyDescent="0.25">
      <c r="A1208" s="11">
        <v>773</v>
      </c>
      <c r="B1208" s="11" t="s">
        <v>678</v>
      </c>
      <c r="D1208" s="13">
        <v>773.2</v>
      </c>
      <c r="E1208" s="11" t="s">
        <v>5840</v>
      </c>
      <c r="F1208" s="11" t="s">
        <v>141</v>
      </c>
      <c r="G1208" s="11" t="s">
        <v>58</v>
      </c>
      <c r="H1208" s="11" t="s">
        <v>1668</v>
      </c>
      <c r="I1208" s="11" t="s">
        <v>141</v>
      </c>
      <c r="J1208" s="11" t="s">
        <v>5695</v>
      </c>
      <c r="K1208" s="14">
        <v>40788</v>
      </c>
      <c r="M1208" s="11">
        <v>425876</v>
      </c>
      <c r="N1208" s="11">
        <v>526971</v>
      </c>
      <c r="O1208" s="74">
        <v>93</v>
      </c>
      <c r="P1208" s="11" t="s">
        <v>216</v>
      </c>
      <c r="Q1208" s="11" t="s">
        <v>5841</v>
      </c>
      <c r="R1208" s="11">
        <v>0.1</v>
      </c>
      <c r="S1208" s="11" t="s">
        <v>231</v>
      </c>
      <c r="T1208" s="11">
        <v>121.95</v>
      </c>
      <c r="U1208" s="11">
        <v>0.01</v>
      </c>
      <c r="V1208" s="11" t="s">
        <v>231</v>
      </c>
      <c r="W1208" s="11">
        <v>1</v>
      </c>
      <c r="X1208" s="11">
        <v>0</v>
      </c>
      <c r="Y1208" s="11">
        <v>0</v>
      </c>
      <c r="Z1208" s="11">
        <v>1</v>
      </c>
      <c r="AA1208" s="11">
        <v>0</v>
      </c>
      <c r="AB1208" s="11">
        <v>0</v>
      </c>
      <c r="AC1208" s="11">
        <v>0</v>
      </c>
      <c r="AD1208" s="11">
        <v>0</v>
      </c>
      <c r="AE1208" s="11">
        <v>0</v>
      </c>
      <c r="AF1208" s="11">
        <v>1</v>
      </c>
      <c r="AG1208" s="11">
        <v>0</v>
      </c>
      <c r="AH1208" s="11">
        <v>1</v>
      </c>
      <c r="AI1208" s="11">
        <v>0</v>
      </c>
      <c r="AJ1208" s="11">
        <v>0</v>
      </c>
      <c r="AK1208" s="11">
        <v>0</v>
      </c>
      <c r="AL1208" s="11">
        <v>0</v>
      </c>
      <c r="AM1208" s="11">
        <v>0</v>
      </c>
      <c r="AN1208" s="11" t="s">
        <v>4779</v>
      </c>
      <c r="AO1208" s="11">
        <v>0</v>
      </c>
      <c r="AQ1208" s="11" t="s">
        <v>141</v>
      </c>
      <c r="AR1208" s="11" t="s">
        <v>220</v>
      </c>
      <c r="AS1208" s="11" t="s">
        <v>209</v>
      </c>
      <c r="AT1208" s="11">
        <v>12</v>
      </c>
      <c r="AU1208" s="11">
        <v>0</v>
      </c>
      <c r="AV1208" s="11" t="s">
        <v>5842</v>
      </c>
      <c r="AX1208" s="17"/>
      <c r="CF1208" s="14">
        <v>41411</v>
      </c>
      <c r="CG1208" s="14">
        <v>40788</v>
      </c>
    </row>
    <row r="1209" spans="1:85" ht="30" x14ac:dyDescent="0.25">
      <c r="A1209" s="11">
        <v>301</v>
      </c>
      <c r="B1209" s="11" t="s">
        <v>2519</v>
      </c>
      <c r="D1209" s="13">
        <v>301.10000000000002</v>
      </c>
      <c r="E1209" s="11" t="s">
        <v>2520</v>
      </c>
      <c r="F1209" s="11" t="s">
        <v>141</v>
      </c>
      <c r="G1209" s="11" t="s">
        <v>205</v>
      </c>
      <c r="H1209" s="11" t="s">
        <v>206</v>
      </c>
      <c r="I1209" s="11" t="s">
        <v>141</v>
      </c>
      <c r="J1209" s="11" t="s">
        <v>145</v>
      </c>
      <c r="K1209" s="14">
        <v>36069</v>
      </c>
      <c r="M1209" s="11">
        <v>441832</v>
      </c>
      <c r="N1209" s="11">
        <v>370805</v>
      </c>
      <c r="O1209" s="11">
        <v>120</v>
      </c>
      <c r="P1209" s="11" t="s">
        <v>207</v>
      </c>
      <c r="Q1209" s="11" t="s">
        <v>2521</v>
      </c>
      <c r="R1209" s="11">
        <v>10</v>
      </c>
      <c r="S1209" s="11" t="s">
        <v>211</v>
      </c>
      <c r="T1209" s="11">
        <v>133</v>
      </c>
      <c r="U1209" s="11">
        <v>15</v>
      </c>
      <c r="V1209" s="11" t="s">
        <v>211</v>
      </c>
      <c r="W1209" s="11">
        <v>1</v>
      </c>
      <c r="X1209" s="11">
        <v>0</v>
      </c>
      <c r="Y1209" s="11">
        <v>0</v>
      </c>
      <c r="Z1209" s="11">
        <v>0</v>
      </c>
      <c r="AA1209" s="11">
        <v>0</v>
      </c>
      <c r="AB1209" s="11">
        <v>0</v>
      </c>
      <c r="AC1209" s="11">
        <v>0</v>
      </c>
      <c r="AD1209" s="11">
        <v>0</v>
      </c>
      <c r="AE1209" s="11">
        <v>0</v>
      </c>
      <c r="AF1209" s="11">
        <v>0</v>
      </c>
      <c r="AG1209" s="11">
        <v>0</v>
      </c>
      <c r="AH1209" s="11">
        <v>1</v>
      </c>
      <c r="AI1209" s="11">
        <v>0</v>
      </c>
      <c r="AJ1209" s="11">
        <v>0</v>
      </c>
      <c r="AK1209" s="11">
        <v>0</v>
      </c>
      <c r="AL1209" s="11">
        <v>0</v>
      </c>
      <c r="AM1209" s="11">
        <v>0</v>
      </c>
      <c r="AN1209" s="11" t="s">
        <v>154</v>
      </c>
      <c r="AO1209" s="11">
        <v>0</v>
      </c>
      <c r="AQ1209" s="11" t="s">
        <v>141</v>
      </c>
      <c r="AR1209" s="11" t="s">
        <v>152</v>
      </c>
      <c r="AS1209" s="11" t="s">
        <v>209</v>
      </c>
      <c r="AT1209" s="11">
        <v>12</v>
      </c>
      <c r="AU1209" s="11">
        <v>12</v>
      </c>
      <c r="AX1209" s="17"/>
      <c r="CF1209" s="14">
        <v>41411</v>
      </c>
    </row>
    <row r="1210" spans="1:85" x14ac:dyDescent="0.25">
      <c r="A1210" s="11">
        <v>758</v>
      </c>
      <c r="B1210" s="11" t="s">
        <v>5740</v>
      </c>
      <c r="D1210" s="13">
        <v>758.1</v>
      </c>
      <c r="E1210" s="11" t="s">
        <v>5741</v>
      </c>
      <c r="F1210" s="11" t="s">
        <v>141</v>
      </c>
      <c r="G1210" s="11" t="s">
        <v>205</v>
      </c>
      <c r="H1210" s="11" t="s">
        <v>3936</v>
      </c>
      <c r="I1210" s="11" t="s">
        <v>141</v>
      </c>
      <c r="J1210" s="11" t="s">
        <v>5732</v>
      </c>
      <c r="K1210" s="14">
        <v>40150</v>
      </c>
      <c r="M1210" s="11">
        <v>448299</v>
      </c>
      <c r="N1210" s="11">
        <v>348548</v>
      </c>
      <c r="O1210" s="74">
        <v>120</v>
      </c>
      <c r="P1210" s="11" t="s">
        <v>207</v>
      </c>
      <c r="Q1210" s="11" t="s">
        <v>5742</v>
      </c>
      <c r="R1210" s="11">
        <v>1</v>
      </c>
      <c r="S1210" s="11" t="s">
        <v>231</v>
      </c>
      <c r="T1210" s="11">
        <v>91.587999999999994</v>
      </c>
      <c r="U1210" s="11">
        <v>1E-3</v>
      </c>
      <c r="V1210" s="11" t="s">
        <v>231</v>
      </c>
      <c r="W1210" s="11">
        <v>0</v>
      </c>
      <c r="X1210" s="11">
        <v>0</v>
      </c>
      <c r="Y1210" s="11">
        <v>0</v>
      </c>
      <c r="Z1210" s="11">
        <v>1</v>
      </c>
      <c r="AA1210" s="11">
        <v>0</v>
      </c>
      <c r="AB1210" s="11">
        <v>0</v>
      </c>
      <c r="AC1210" s="11">
        <v>0</v>
      </c>
      <c r="AD1210" s="11">
        <v>0</v>
      </c>
      <c r="AE1210" s="11">
        <v>0</v>
      </c>
      <c r="AF1210" s="11">
        <v>0</v>
      </c>
      <c r="AG1210" s="11">
        <v>0</v>
      </c>
      <c r="AH1210" s="11">
        <v>0</v>
      </c>
      <c r="AI1210" s="11">
        <v>0</v>
      </c>
      <c r="AJ1210" s="11">
        <v>0</v>
      </c>
      <c r="AK1210" s="11">
        <v>0</v>
      </c>
      <c r="AL1210" s="11">
        <v>0</v>
      </c>
      <c r="AM1210" s="11">
        <v>0</v>
      </c>
      <c r="AN1210" s="11" t="s">
        <v>308</v>
      </c>
      <c r="AO1210" s="11">
        <v>0</v>
      </c>
      <c r="AQ1210" s="11" t="s">
        <v>141</v>
      </c>
      <c r="AR1210" s="11" t="s">
        <v>152</v>
      </c>
      <c r="AS1210" s="11" t="s">
        <v>407</v>
      </c>
      <c r="AT1210" s="11">
        <v>4</v>
      </c>
      <c r="AU1210" s="11">
        <v>4</v>
      </c>
      <c r="AV1210" s="11" t="s">
        <v>5743</v>
      </c>
      <c r="AX1210" s="17"/>
      <c r="CF1210" s="14">
        <v>41411</v>
      </c>
    </row>
    <row r="1211" spans="1:85" x14ac:dyDescent="0.25">
      <c r="A1211" s="17">
        <v>758</v>
      </c>
      <c r="B1211" s="17" t="s">
        <v>5740</v>
      </c>
      <c r="C1211" s="17"/>
      <c r="D1211" s="52">
        <v>758.2</v>
      </c>
      <c r="E1211" s="17" t="s">
        <v>5744</v>
      </c>
      <c r="F1211" s="17" t="s">
        <v>141</v>
      </c>
      <c r="G1211" s="17" t="s">
        <v>205</v>
      </c>
      <c r="H1211" s="17" t="s">
        <v>3936</v>
      </c>
      <c r="I1211" s="17" t="s">
        <v>141</v>
      </c>
      <c r="J1211" s="17" t="s">
        <v>5732</v>
      </c>
      <c r="K1211" s="66">
        <v>40150</v>
      </c>
      <c r="L1211" s="17"/>
      <c r="M1211" s="17">
        <v>448251</v>
      </c>
      <c r="N1211" s="17">
        <v>348499</v>
      </c>
      <c r="O1211" s="77">
        <v>120</v>
      </c>
      <c r="P1211" s="17" t="s">
        <v>207</v>
      </c>
      <c r="Q1211" s="17" t="s">
        <v>5745</v>
      </c>
      <c r="R1211" s="17">
        <v>1</v>
      </c>
      <c r="S1211" s="17" t="s">
        <v>231</v>
      </c>
      <c r="T1211" s="17">
        <v>91.43</v>
      </c>
      <c r="U1211" s="17">
        <v>0.01</v>
      </c>
      <c r="V1211" s="17" t="s">
        <v>231</v>
      </c>
      <c r="W1211" s="17">
        <v>1</v>
      </c>
      <c r="X1211" s="17">
        <v>0</v>
      </c>
      <c r="Y1211" s="17">
        <v>0</v>
      </c>
      <c r="Z1211" s="17">
        <v>1</v>
      </c>
      <c r="AA1211" s="17">
        <v>0</v>
      </c>
      <c r="AB1211" s="17">
        <v>0</v>
      </c>
      <c r="AC1211" s="17">
        <v>0</v>
      </c>
      <c r="AD1211" s="17">
        <v>0</v>
      </c>
      <c r="AE1211" s="17">
        <v>0</v>
      </c>
      <c r="AF1211" s="17">
        <v>0</v>
      </c>
      <c r="AG1211" s="17">
        <v>0</v>
      </c>
      <c r="AH1211" s="17">
        <v>0</v>
      </c>
      <c r="AI1211" s="17">
        <v>0</v>
      </c>
      <c r="AJ1211" s="17">
        <v>0</v>
      </c>
      <c r="AK1211" s="17">
        <v>0</v>
      </c>
      <c r="AL1211" s="17">
        <v>0</v>
      </c>
      <c r="AM1211" s="17">
        <v>0</v>
      </c>
      <c r="AN1211" s="17" t="s">
        <v>308</v>
      </c>
      <c r="AO1211" s="17">
        <v>0</v>
      </c>
      <c r="AP1211" s="17"/>
      <c r="AQ1211" s="17" t="s">
        <v>141</v>
      </c>
      <c r="AR1211" s="17" t="s">
        <v>152</v>
      </c>
      <c r="AS1211" s="17" t="s">
        <v>209</v>
      </c>
      <c r="AT1211" s="17">
        <v>12</v>
      </c>
      <c r="AU1211" s="17">
        <v>12</v>
      </c>
      <c r="AV1211" s="17" t="s">
        <v>5746</v>
      </c>
      <c r="AW1211" s="17"/>
      <c r="AX1211" s="17"/>
      <c r="AY1211" s="17"/>
      <c r="AZ1211" s="17"/>
      <c r="BA1211" s="17"/>
      <c r="BB1211" s="17"/>
      <c r="BC1211" s="67"/>
      <c r="BD1211" s="17"/>
      <c r="BE1211" s="17"/>
      <c r="BF1211" s="17"/>
      <c r="BG1211" s="17"/>
      <c r="BH1211" s="17"/>
      <c r="BI1211" s="17"/>
      <c r="BJ1211" s="17"/>
      <c r="BK1211" s="17"/>
      <c r="BL1211" s="17"/>
      <c r="BM1211" s="17"/>
      <c r="BN1211" s="17"/>
      <c r="BO1211" s="17"/>
      <c r="BP1211" s="17"/>
      <c r="BQ1211" s="17"/>
      <c r="BR1211" s="17"/>
      <c r="BS1211" s="17"/>
      <c r="BT1211" s="17"/>
      <c r="BU1211" s="17"/>
      <c r="BV1211" s="17"/>
      <c r="BW1211" s="17"/>
      <c r="BX1211" s="17"/>
      <c r="BY1211" s="17"/>
      <c r="BZ1211" s="17"/>
      <c r="CA1211" s="17"/>
      <c r="CB1211" s="17"/>
      <c r="CC1211" s="17"/>
      <c r="CD1211" s="17"/>
      <c r="CE1211" s="17"/>
      <c r="CF1211" s="66">
        <v>41411</v>
      </c>
      <c r="CG1211" s="66"/>
    </row>
    <row r="1212" spans="1:85" x14ac:dyDescent="0.25">
      <c r="A1212" s="11">
        <v>430</v>
      </c>
      <c r="B1212" s="11" t="s">
        <v>3507</v>
      </c>
      <c r="D1212" s="13">
        <v>430.1</v>
      </c>
      <c r="E1212" s="11" t="s">
        <v>24</v>
      </c>
      <c r="F1212" s="11" t="s">
        <v>141</v>
      </c>
      <c r="G1212" s="11" t="s">
        <v>369</v>
      </c>
      <c r="H1212" s="11" t="s">
        <v>3508</v>
      </c>
      <c r="I1212" s="11" t="s">
        <v>141</v>
      </c>
      <c r="J1212" s="11" t="s">
        <v>3456</v>
      </c>
      <c r="K1212" s="14">
        <v>36586</v>
      </c>
      <c r="L1212" s="11" t="s">
        <v>3509</v>
      </c>
      <c r="M1212" s="11">
        <v>328902</v>
      </c>
      <c r="N1212" s="11">
        <v>327447</v>
      </c>
      <c r="O1212" s="11">
        <v>126</v>
      </c>
      <c r="P1212" s="11" t="s">
        <v>372</v>
      </c>
      <c r="Q1212" s="11" t="s">
        <v>3510</v>
      </c>
      <c r="R1212" s="11">
        <v>20</v>
      </c>
      <c r="S1212" s="11" t="s">
        <v>162</v>
      </c>
      <c r="T1212" s="11">
        <v>140</v>
      </c>
      <c r="U1212" s="11">
        <v>5</v>
      </c>
      <c r="V1212" s="11" t="s">
        <v>150</v>
      </c>
      <c r="W1212" s="11">
        <v>1</v>
      </c>
      <c r="X1212" s="11">
        <v>0</v>
      </c>
      <c r="Y1212" s="11">
        <v>0</v>
      </c>
      <c r="Z1212" s="11">
        <v>1</v>
      </c>
      <c r="AA1212" s="11">
        <v>0</v>
      </c>
      <c r="AB1212" s="11">
        <v>0</v>
      </c>
      <c r="AC1212" s="11">
        <v>0</v>
      </c>
      <c r="AD1212" s="11">
        <v>0</v>
      </c>
      <c r="AE1212" s="11">
        <v>0</v>
      </c>
      <c r="AF1212" s="11">
        <v>0</v>
      </c>
      <c r="AG1212" s="11">
        <v>0</v>
      </c>
      <c r="AH1212" s="11">
        <v>0</v>
      </c>
      <c r="AI1212" s="11">
        <v>0</v>
      </c>
      <c r="AJ1212" s="11">
        <v>0</v>
      </c>
      <c r="AK1212" s="11">
        <v>0</v>
      </c>
      <c r="AL1212" s="11">
        <v>0</v>
      </c>
      <c r="AM1212" s="11">
        <v>0</v>
      </c>
      <c r="AN1212" s="11" t="s">
        <v>308</v>
      </c>
      <c r="AO1212" s="11">
        <v>0</v>
      </c>
      <c r="AQ1212" s="11" t="s">
        <v>141</v>
      </c>
      <c r="AR1212" s="11" t="s">
        <v>152</v>
      </c>
      <c r="AS1212" s="11" t="s">
        <v>153</v>
      </c>
      <c r="AT1212" s="11">
        <v>2</v>
      </c>
      <c r="AU1212" s="11">
        <v>2</v>
      </c>
      <c r="AX1212" s="17"/>
      <c r="CF1212" s="14">
        <v>41411</v>
      </c>
      <c r="CG1212" s="14">
        <v>39881</v>
      </c>
    </row>
    <row r="1213" spans="1:85" ht="45" x14ac:dyDescent="0.25">
      <c r="A1213" s="11">
        <v>511</v>
      </c>
      <c r="B1213" s="11" t="s">
        <v>4058</v>
      </c>
      <c r="D1213" s="13">
        <v>511.1</v>
      </c>
      <c r="E1213" s="11" t="s">
        <v>4056</v>
      </c>
      <c r="F1213" s="11" t="s">
        <v>141</v>
      </c>
      <c r="G1213" s="11" t="s">
        <v>142</v>
      </c>
      <c r="H1213" s="11" t="s">
        <v>2470</v>
      </c>
      <c r="I1213" s="11" t="s">
        <v>141</v>
      </c>
      <c r="J1213" s="11" t="s">
        <v>1232</v>
      </c>
      <c r="K1213" s="14">
        <v>37035</v>
      </c>
      <c r="M1213" s="11">
        <v>257917</v>
      </c>
      <c r="N1213" s="11">
        <v>212462</v>
      </c>
      <c r="O1213" s="11">
        <v>159</v>
      </c>
      <c r="P1213" s="11" t="s">
        <v>147</v>
      </c>
      <c r="Q1213" s="11" t="s">
        <v>4059</v>
      </c>
      <c r="R1213" s="11">
        <v>10</v>
      </c>
      <c r="S1213" s="11" t="s">
        <v>211</v>
      </c>
      <c r="T1213" s="11">
        <v>160</v>
      </c>
      <c r="U1213" s="11">
        <v>1</v>
      </c>
      <c r="V1213" s="11" t="s">
        <v>231</v>
      </c>
      <c r="W1213" s="11">
        <v>1</v>
      </c>
      <c r="X1213" s="11">
        <v>0</v>
      </c>
      <c r="Y1213" s="11">
        <v>0</v>
      </c>
      <c r="Z1213" s="11">
        <v>1</v>
      </c>
      <c r="AA1213" s="11">
        <v>0</v>
      </c>
      <c r="AB1213" s="11">
        <v>0</v>
      </c>
      <c r="AC1213" s="11">
        <v>0</v>
      </c>
      <c r="AD1213" s="11">
        <v>0</v>
      </c>
      <c r="AE1213" s="11">
        <v>0</v>
      </c>
      <c r="AF1213" s="11">
        <v>0</v>
      </c>
      <c r="AG1213" s="11">
        <v>0</v>
      </c>
      <c r="AH1213" s="11">
        <v>1</v>
      </c>
      <c r="AI1213" s="11">
        <v>0</v>
      </c>
      <c r="AJ1213" s="11">
        <v>0</v>
      </c>
      <c r="AK1213" s="11">
        <v>0</v>
      </c>
      <c r="AL1213" s="11">
        <v>0</v>
      </c>
      <c r="AM1213" s="11">
        <v>0</v>
      </c>
      <c r="AN1213" s="11" t="s">
        <v>195</v>
      </c>
      <c r="AO1213" s="11">
        <v>0</v>
      </c>
      <c r="AQ1213" s="11" t="s">
        <v>141</v>
      </c>
      <c r="AR1213" s="11" t="s">
        <v>152</v>
      </c>
      <c r="AS1213" s="11" t="s">
        <v>232</v>
      </c>
      <c r="AT1213" s="11">
        <v>6</v>
      </c>
      <c r="AU1213" s="11">
        <v>6</v>
      </c>
      <c r="AX1213" s="17"/>
      <c r="CF1213" s="14">
        <v>41411</v>
      </c>
    </row>
    <row r="1214" spans="1:85" ht="60" x14ac:dyDescent="0.25">
      <c r="A1214" s="11">
        <v>528</v>
      </c>
      <c r="B1214" s="11" t="s">
        <v>4146</v>
      </c>
      <c r="D1214" s="13">
        <v>528.1</v>
      </c>
      <c r="E1214" s="11" t="s">
        <v>1927</v>
      </c>
      <c r="F1214" s="18" t="s">
        <v>251</v>
      </c>
      <c r="G1214" s="11" t="s">
        <v>142</v>
      </c>
      <c r="H1214" s="11" t="s">
        <v>4147</v>
      </c>
      <c r="I1214" s="11" t="s">
        <v>253</v>
      </c>
      <c r="J1214" s="11" t="s">
        <v>2157</v>
      </c>
      <c r="K1214" s="14">
        <v>38231</v>
      </c>
      <c r="L1214" s="11" t="s">
        <v>4148</v>
      </c>
      <c r="M1214" s="11">
        <v>257225</v>
      </c>
      <c r="N1214" s="11">
        <v>202234</v>
      </c>
      <c r="O1214" s="11">
        <v>159</v>
      </c>
      <c r="P1214" s="11" t="s">
        <v>147</v>
      </c>
      <c r="Q1214" s="11" t="s">
        <v>4149</v>
      </c>
      <c r="R1214" s="11">
        <v>1</v>
      </c>
      <c r="S1214" s="11" t="s">
        <v>149</v>
      </c>
      <c r="T1214" s="11">
        <v>10.1</v>
      </c>
      <c r="U1214" s="11">
        <v>0.5</v>
      </c>
      <c r="W1214" s="11">
        <v>1</v>
      </c>
      <c r="X1214" s="11">
        <v>1</v>
      </c>
      <c r="Y1214" s="11">
        <v>0</v>
      </c>
      <c r="Z1214" s="11">
        <v>0</v>
      </c>
      <c r="AA1214" s="11">
        <v>0</v>
      </c>
      <c r="AB1214" s="11">
        <v>0</v>
      </c>
      <c r="AC1214" s="11">
        <v>0</v>
      </c>
      <c r="AD1214" s="11">
        <v>0</v>
      </c>
      <c r="AE1214" s="11">
        <v>0</v>
      </c>
      <c r="AF1214" s="11">
        <v>1</v>
      </c>
      <c r="AG1214" s="11">
        <v>0</v>
      </c>
      <c r="AH1214" s="11">
        <v>0</v>
      </c>
      <c r="AI1214" s="11">
        <v>0</v>
      </c>
      <c r="AJ1214" s="11">
        <v>0</v>
      </c>
      <c r="AK1214" s="11">
        <v>0</v>
      </c>
      <c r="AL1214" s="11">
        <v>0</v>
      </c>
      <c r="AM1214" s="11">
        <v>0</v>
      </c>
      <c r="AN1214" s="11" t="s">
        <v>972</v>
      </c>
      <c r="AO1214" s="11">
        <v>0</v>
      </c>
      <c r="AQ1214" s="11" t="s">
        <v>256</v>
      </c>
      <c r="AR1214" s="11" t="s">
        <v>152</v>
      </c>
      <c r="AS1214" s="11" t="s">
        <v>209</v>
      </c>
      <c r="AT1214" s="11">
        <v>12</v>
      </c>
      <c r="AU1214" s="11">
        <v>12</v>
      </c>
      <c r="AW1214" s="11" t="s">
        <v>165</v>
      </c>
      <c r="AX1214" s="17"/>
      <c r="AY1214" s="11" t="s">
        <v>435</v>
      </c>
      <c r="BA1214" s="11" t="s">
        <v>4146</v>
      </c>
      <c r="BB1214" s="11" t="s">
        <v>259</v>
      </c>
      <c r="BC1214" s="16">
        <v>12</v>
      </c>
      <c r="BD1214" s="11" t="s">
        <v>4150</v>
      </c>
      <c r="BE1214" s="11" t="s">
        <v>316</v>
      </c>
      <c r="BF1214" s="11" t="s">
        <v>169</v>
      </c>
      <c r="BG1214" s="11" t="s">
        <v>262</v>
      </c>
      <c r="BH1214" s="11" t="s">
        <v>263</v>
      </c>
      <c r="BI1214" s="11" t="s">
        <v>172</v>
      </c>
      <c r="BJ1214" s="11" t="s">
        <v>173</v>
      </c>
      <c r="BK1214" s="11">
        <v>1</v>
      </c>
      <c r="BP1214" s="11" t="s">
        <v>174</v>
      </c>
      <c r="BR1214" s="11" t="s">
        <v>265</v>
      </c>
      <c r="BT1214" s="11" t="s">
        <v>265</v>
      </c>
      <c r="BU1214" s="11" t="s">
        <v>174</v>
      </c>
      <c r="BV1214" s="11" t="s">
        <v>174</v>
      </c>
      <c r="BW1214" s="11" t="s">
        <v>174</v>
      </c>
      <c r="BX1214" s="11" t="s">
        <v>174</v>
      </c>
      <c r="BY1214" s="11" t="s">
        <v>174</v>
      </c>
      <c r="BZ1214" s="11" t="s">
        <v>265</v>
      </c>
      <c r="CA1214" s="11" t="s">
        <v>174</v>
      </c>
      <c r="CB1214" s="11" t="s">
        <v>174</v>
      </c>
      <c r="CC1214" s="11" t="s">
        <v>174</v>
      </c>
      <c r="CD1214" s="11" t="s">
        <v>174</v>
      </c>
      <c r="CE1214" s="11" t="s">
        <v>174</v>
      </c>
      <c r="CF1214" s="14">
        <v>41411</v>
      </c>
      <c r="CG1214" s="14">
        <v>38718</v>
      </c>
    </row>
    <row r="1215" spans="1:85" ht="60" x14ac:dyDescent="0.25">
      <c r="A1215" s="11">
        <v>528</v>
      </c>
      <c r="B1215" s="11" t="s">
        <v>4146</v>
      </c>
      <c r="D1215" s="13">
        <v>528.20000000000005</v>
      </c>
      <c r="E1215" s="11" t="s">
        <v>4151</v>
      </c>
      <c r="F1215" s="18" t="s">
        <v>251</v>
      </c>
      <c r="G1215" s="11" t="s">
        <v>142</v>
      </c>
      <c r="H1215" s="11" t="s">
        <v>4147</v>
      </c>
      <c r="I1215" s="11" t="s">
        <v>253</v>
      </c>
      <c r="J1215" s="11" t="s">
        <v>2157</v>
      </c>
      <c r="K1215" s="14">
        <v>38231</v>
      </c>
      <c r="M1215" s="11">
        <v>257080</v>
      </c>
      <c r="N1215" s="11">
        <v>202110</v>
      </c>
      <c r="O1215" s="11">
        <v>159</v>
      </c>
      <c r="P1215" s="11" t="s">
        <v>147</v>
      </c>
      <c r="Q1215" s="11" t="s">
        <v>4152</v>
      </c>
      <c r="R1215" s="11">
        <v>50</v>
      </c>
      <c r="S1215" s="11" t="s">
        <v>231</v>
      </c>
      <c r="T1215" s="11">
        <v>7.9</v>
      </c>
      <c r="U1215" s="11">
        <v>0.5</v>
      </c>
      <c r="W1215" s="11">
        <v>1</v>
      </c>
      <c r="X1215" s="11">
        <v>0</v>
      </c>
      <c r="Y1215" s="11">
        <v>0</v>
      </c>
      <c r="Z1215" s="11">
        <v>0</v>
      </c>
      <c r="AA1215" s="11">
        <v>1</v>
      </c>
      <c r="AB1215" s="11">
        <v>0</v>
      </c>
      <c r="AC1215" s="11">
        <v>0</v>
      </c>
      <c r="AD1215" s="11">
        <v>0</v>
      </c>
      <c r="AE1215" s="11">
        <v>0</v>
      </c>
      <c r="AF1215" s="11">
        <v>1</v>
      </c>
      <c r="AG1215" s="11">
        <v>0</v>
      </c>
      <c r="AH1215" s="11">
        <v>0</v>
      </c>
      <c r="AI1215" s="11">
        <v>0</v>
      </c>
      <c r="AJ1215" s="11">
        <v>0</v>
      </c>
      <c r="AK1215" s="11">
        <v>0</v>
      </c>
      <c r="AL1215" s="11">
        <v>0</v>
      </c>
      <c r="AM1215" s="11">
        <v>0</v>
      </c>
      <c r="AN1215" s="11" t="s">
        <v>274</v>
      </c>
      <c r="AO1215" s="11">
        <v>0</v>
      </c>
      <c r="AQ1215" s="11" t="s">
        <v>256</v>
      </c>
      <c r="AR1215" s="11" t="s">
        <v>152</v>
      </c>
      <c r="AS1215" s="11" t="s">
        <v>209</v>
      </c>
      <c r="AT1215" s="11">
        <v>12</v>
      </c>
      <c r="AU1215" s="11">
        <v>0</v>
      </c>
      <c r="AX1215" s="17"/>
      <c r="CF1215" s="14">
        <v>41411</v>
      </c>
    </row>
    <row r="1216" spans="1:85" ht="60" x14ac:dyDescent="0.25">
      <c r="A1216" s="11">
        <v>528</v>
      </c>
      <c r="B1216" s="11" t="s">
        <v>4146</v>
      </c>
      <c r="D1216" s="13">
        <v>528.29999999999995</v>
      </c>
      <c r="E1216" s="11" t="s">
        <v>2699</v>
      </c>
      <c r="F1216" s="18" t="s">
        <v>251</v>
      </c>
      <c r="G1216" s="11" t="s">
        <v>142</v>
      </c>
      <c r="H1216" s="11" t="s">
        <v>4147</v>
      </c>
      <c r="I1216" s="11" t="s">
        <v>253</v>
      </c>
      <c r="J1216" s="11" t="s">
        <v>2157</v>
      </c>
      <c r="K1216" s="14">
        <v>38231</v>
      </c>
      <c r="M1216" s="11">
        <v>257000</v>
      </c>
      <c r="N1216" s="11">
        <v>202200</v>
      </c>
      <c r="O1216" s="11">
        <v>159</v>
      </c>
      <c r="P1216" s="11" t="s">
        <v>147</v>
      </c>
      <c r="Q1216" s="11" t="s">
        <v>4153</v>
      </c>
      <c r="R1216" s="11">
        <v>100</v>
      </c>
      <c r="S1216" s="11" t="s">
        <v>231</v>
      </c>
      <c r="T1216" s="11">
        <v>6.1</v>
      </c>
      <c r="U1216" s="11">
        <v>0.5</v>
      </c>
      <c r="W1216" s="11">
        <v>1</v>
      </c>
      <c r="X1216" s="11">
        <v>0</v>
      </c>
      <c r="Y1216" s="11">
        <v>0</v>
      </c>
      <c r="Z1216" s="11">
        <v>0</v>
      </c>
      <c r="AA1216" s="11">
        <v>1</v>
      </c>
      <c r="AB1216" s="11">
        <v>0</v>
      </c>
      <c r="AC1216" s="11">
        <v>0</v>
      </c>
      <c r="AD1216" s="11">
        <v>0</v>
      </c>
      <c r="AE1216" s="11">
        <v>0</v>
      </c>
      <c r="AF1216" s="11">
        <v>1</v>
      </c>
      <c r="AG1216" s="11">
        <v>0</v>
      </c>
      <c r="AH1216" s="11">
        <v>0</v>
      </c>
      <c r="AI1216" s="11">
        <v>0</v>
      </c>
      <c r="AJ1216" s="11">
        <v>0</v>
      </c>
      <c r="AK1216" s="11">
        <v>0</v>
      </c>
      <c r="AL1216" s="11">
        <v>0</v>
      </c>
      <c r="AM1216" s="11">
        <v>0</v>
      </c>
      <c r="AN1216" s="11" t="s">
        <v>274</v>
      </c>
      <c r="AO1216" s="11">
        <v>0</v>
      </c>
      <c r="AQ1216" s="11" t="s">
        <v>256</v>
      </c>
      <c r="AR1216" s="11" t="s">
        <v>152</v>
      </c>
      <c r="AS1216" s="11" t="s">
        <v>209</v>
      </c>
      <c r="AT1216" s="11">
        <v>12</v>
      </c>
      <c r="AU1216" s="11">
        <v>0</v>
      </c>
      <c r="AX1216" s="17"/>
      <c r="CF1216" s="14">
        <v>41411</v>
      </c>
    </row>
    <row r="1217" spans="1:85" ht="60" x14ac:dyDescent="0.25">
      <c r="A1217" s="11">
        <v>528</v>
      </c>
      <c r="B1217" s="11" t="s">
        <v>4146</v>
      </c>
      <c r="D1217" s="13">
        <v>528.4</v>
      </c>
      <c r="E1217" s="11" t="s">
        <v>279</v>
      </c>
      <c r="F1217" s="18" t="s">
        <v>251</v>
      </c>
      <c r="G1217" s="11" t="s">
        <v>142</v>
      </c>
      <c r="H1217" s="11" t="s">
        <v>4147</v>
      </c>
      <c r="I1217" s="11" t="s">
        <v>253</v>
      </c>
      <c r="J1217" s="11" t="s">
        <v>2157</v>
      </c>
      <c r="K1217" s="14">
        <v>38231</v>
      </c>
      <c r="M1217" s="11">
        <v>256898</v>
      </c>
      <c r="N1217" s="11">
        <v>202141</v>
      </c>
      <c r="O1217" s="11">
        <v>159</v>
      </c>
      <c r="P1217" s="11" t="s">
        <v>147</v>
      </c>
      <c r="Q1217" s="11" t="s">
        <v>4154</v>
      </c>
      <c r="R1217" s="11">
        <v>5</v>
      </c>
      <c r="S1217" s="11" t="s">
        <v>231</v>
      </c>
      <c r="T1217" s="11">
        <v>4</v>
      </c>
      <c r="U1217" s="11">
        <v>0.5</v>
      </c>
      <c r="W1217" s="11">
        <v>1</v>
      </c>
      <c r="X1217" s="11">
        <v>0</v>
      </c>
      <c r="Y1217" s="11">
        <v>0</v>
      </c>
      <c r="Z1217" s="11">
        <v>0</v>
      </c>
      <c r="AA1217" s="11">
        <v>0</v>
      </c>
      <c r="AB1217" s="11">
        <v>0</v>
      </c>
      <c r="AC1217" s="11">
        <v>0</v>
      </c>
      <c r="AD1217" s="11">
        <v>1</v>
      </c>
      <c r="AE1217" s="11">
        <v>0</v>
      </c>
      <c r="AF1217" s="11">
        <v>1</v>
      </c>
      <c r="AG1217" s="11">
        <v>0</v>
      </c>
      <c r="AH1217" s="11">
        <v>0</v>
      </c>
      <c r="AI1217" s="11">
        <v>0</v>
      </c>
      <c r="AJ1217" s="11">
        <v>0</v>
      </c>
      <c r="AK1217" s="11">
        <v>0</v>
      </c>
      <c r="AL1217" s="11">
        <v>0</v>
      </c>
      <c r="AM1217" s="11">
        <v>0</v>
      </c>
      <c r="AN1217" s="11" t="s">
        <v>281</v>
      </c>
      <c r="AO1217" s="11">
        <v>0</v>
      </c>
      <c r="AQ1217" s="11" t="s">
        <v>256</v>
      </c>
      <c r="AR1217" s="11" t="s">
        <v>152</v>
      </c>
      <c r="AS1217" s="11" t="s">
        <v>209</v>
      </c>
      <c r="AT1217" s="11">
        <v>12</v>
      </c>
      <c r="AU1217" s="11">
        <v>0</v>
      </c>
      <c r="AW1217" s="11" t="s">
        <v>165</v>
      </c>
      <c r="AX1217" s="17"/>
      <c r="AY1217" s="11" t="s">
        <v>564</v>
      </c>
      <c r="BA1217" s="11" t="s">
        <v>4146</v>
      </c>
      <c r="BB1217" s="11" t="s">
        <v>259</v>
      </c>
      <c r="BC1217" s="16">
        <v>12</v>
      </c>
      <c r="BD1217" s="11" t="s">
        <v>4150</v>
      </c>
      <c r="BE1217" s="11" t="s">
        <v>316</v>
      </c>
      <c r="BF1217" s="11" t="s">
        <v>169</v>
      </c>
      <c r="BG1217" s="11" t="s">
        <v>262</v>
      </c>
      <c r="BH1217" s="11" t="s">
        <v>263</v>
      </c>
      <c r="BI1217" s="11" t="s">
        <v>172</v>
      </c>
      <c r="BJ1217" s="11" t="s">
        <v>173</v>
      </c>
      <c r="BK1217" s="11">
        <v>1</v>
      </c>
      <c r="BP1217" s="11" t="s">
        <v>174</v>
      </c>
      <c r="BR1217" s="11" t="s">
        <v>265</v>
      </c>
      <c r="BT1217" s="11" t="s">
        <v>265</v>
      </c>
      <c r="BU1217" s="11" t="s">
        <v>174</v>
      </c>
      <c r="BV1217" s="11" t="s">
        <v>174</v>
      </c>
      <c r="BW1217" s="11" t="s">
        <v>174</v>
      </c>
      <c r="BX1217" s="11" t="s">
        <v>174</v>
      </c>
      <c r="BY1217" s="11" t="s">
        <v>174</v>
      </c>
      <c r="BZ1217" s="11" t="s">
        <v>265</v>
      </c>
      <c r="CA1217" s="11" t="s">
        <v>174</v>
      </c>
      <c r="CB1217" s="11" t="s">
        <v>174</v>
      </c>
      <c r="CC1217" s="11" t="s">
        <v>174</v>
      </c>
      <c r="CD1217" s="11" t="s">
        <v>174</v>
      </c>
      <c r="CE1217" s="11" t="s">
        <v>174</v>
      </c>
      <c r="CF1217" s="14">
        <v>41411</v>
      </c>
      <c r="CG1217" s="14">
        <v>38718</v>
      </c>
    </row>
    <row r="1218" spans="1:85" ht="60" x14ac:dyDescent="0.25">
      <c r="A1218" s="11">
        <v>528</v>
      </c>
      <c r="B1218" s="11" t="s">
        <v>4146</v>
      </c>
      <c r="D1218" s="13">
        <v>528.5</v>
      </c>
      <c r="E1218" s="11" t="s">
        <v>4155</v>
      </c>
      <c r="F1218" s="18" t="s">
        <v>251</v>
      </c>
      <c r="G1218" s="11" t="s">
        <v>142</v>
      </c>
      <c r="H1218" s="11" t="s">
        <v>4147</v>
      </c>
      <c r="I1218" s="11" t="s">
        <v>253</v>
      </c>
      <c r="J1218" s="11" t="s">
        <v>2157</v>
      </c>
      <c r="K1218" s="14">
        <v>38231</v>
      </c>
      <c r="M1218" s="11">
        <v>257032</v>
      </c>
      <c r="N1218" s="11">
        <v>202270</v>
      </c>
      <c r="O1218" s="11">
        <v>159</v>
      </c>
      <c r="P1218" s="11" t="s">
        <v>147</v>
      </c>
      <c r="Q1218" s="11" t="s">
        <v>4156</v>
      </c>
      <c r="R1218" s="11">
        <v>3</v>
      </c>
      <c r="S1218" s="11" t="s">
        <v>231</v>
      </c>
      <c r="T1218" s="11">
        <v>6.5</v>
      </c>
      <c r="U1218" s="11">
        <v>1</v>
      </c>
      <c r="W1218" s="11">
        <v>1</v>
      </c>
      <c r="X1218" s="11">
        <v>1</v>
      </c>
      <c r="Y1218" s="11">
        <v>0</v>
      </c>
      <c r="Z1218" s="11">
        <v>0</v>
      </c>
      <c r="AA1218" s="11">
        <v>0</v>
      </c>
      <c r="AB1218" s="11">
        <v>0</v>
      </c>
      <c r="AC1218" s="11">
        <v>0</v>
      </c>
      <c r="AD1218" s="11">
        <v>0</v>
      </c>
      <c r="AE1218" s="11">
        <v>0</v>
      </c>
      <c r="AF1218" s="11">
        <v>1</v>
      </c>
      <c r="AG1218" s="11">
        <v>0</v>
      </c>
      <c r="AH1218" s="11">
        <v>0</v>
      </c>
      <c r="AI1218" s="11">
        <v>0</v>
      </c>
      <c r="AJ1218" s="11">
        <v>0</v>
      </c>
      <c r="AK1218" s="11">
        <v>0</v>
      </c>
      <c r="AL1218" s="11">
        <v>0</v>
      </c>
      <c r="AM1218" s="11">
        <v>0</v>
      </c>
      <c r="AN1218" s="11" t="s">
        <v>972</v>
      </c>
      <c r="AO1218" s="11">
        <v>0</v>
      </c>
      <c r="AQ1218" s="11" t="s">
        <v>256</v>
      </c>
      <c r="AR1218" s="11" t="s">
        <v>152</v>
      </c>
      <c r="AS1218" s="11" t="s">
        <v>209</v>
      </c>
      <c r="AT1218" s="11">
        <v>12</v>
      </c>
      <c r="AU1218" s="11">
        <v>0</v>
      </c>
      <c r="AW1218" s="11" t="s">
        <v>165</v>
      </c>
      <c r="AX1218" s="17"/>
      <c r="AY1218" s="11" t="s">
        <v>4157</v>
      </c>
      <c r="BA1218" s="11" t="s">
        <v>4146</v>
      </c>
      <c r="BB1218" s="11" t="s">
        <v>259</v>
      </c>
      <c r="BC1218" s="16">
        <v>12</v>
      </c>
      <c r="BD1218" s="11" t="s">
        <v>4150</v>
      </c>
      <c r="BE1218" s="11" t="s">
        <v>316</v>
      </c>
      <c r="BF1218" s="11" t="s">
        <v>169</v>
      </c>
      <c r="BG1218" s="11" t="s">
        <v>262</v>
      </c>
      <c r="BH1218" s="11" t="s">
        <v>263</v>
      </c>
      <c r="BI1218" s="11" t="s">
        <v>172</v>
      </c>
      <c r="BJ1218" s="11" t="s">
        <v>173</v>
      </c>
      <c r="BK1218" s="11">
        <v>1</v>
      </c>
      <c r="BP1218" s="11" t="s">
        <v>174</v>
      </c>
      <c r="BR1218" s="11" t="s">
        <v>265</v>
      </c>
      <c r="BT1218" s="11" t="s">
        <v>265</v>
      </c>
      <c r="BU1218" s="11" t="s">
        <v>174</v>
      </c>
      <c r="BV1218" s="11" t="s">
        <v>174</v>
      </c>
      <c r="BW1218" s="11" t="s">
        <v>174</v>
      </c>
      <c r="BX1218" s="11" t="s">
        <v>174</v>
      </c>
      <c r="BY1218" s="11" t="s">
        <v>174</v>
      </c>
      <c r="BZ1218" s="11" t="s">
        <v>265</v>
      </c>
      <c r="CA1218" s="11" t="s">
        <v>174</v>
      </c>
      <c r="CB1218" s="11" t="s">
        <v>174</v>
      </c>
      <c r="CC1218" s="11" t="s">
        <v>174</v>
      </c>
      <c r="CD1218" s="11" t="s">
        <v>174</v>
      </c>
      <c r="CE1218" s="11" t="s">
        <v>174</v>
      </c>
      <c r="CF1218" s="14">
        <v>41411</v>
      </c>
      <c r="CG1218" s="14">
        <v>38718</v>
      </c>
    </row>
    <row r="1219" spans="1:85" ht="60" x14ac:dyDescent="0.25">
      <c r="A1219" s="18">
        <v>528</v>
      </c>
      <c r="B1219" s="18" t="s">
        <v>4146</v>
      </c>
      <c r="D1219" s="19">
        <v>528.6</v>
      </c>
      <c r="E1219" s="18" t="s">
        <v>3107</v>
      </c>
      <c r="F1219" s="18" t="s">
        <v>251</v>
      </c>
      <c r="G1219" s="18" t="s">
        <v>142</v>
      </c>
      <c r="H1219" s="18" t="s">
        <v>4147</v>
      </c>
      <c r="I1219" s="18" t="s">
        <v>253</v>
      </c>
      <c r="J1219" s="18" t="s">
        <v>2157</v>
      </c>
      <c r="K1219" s="20">
        <v>38231</v>
      </c>
      <c r="L1219" s="18"/>
      <c r="M1219" s="18">
        <v>257080</v>
      </c>
      <c r="N1219" s="18">
        <v>202120</v>
      </c>
      <c r="O1219" s="18">
        <v>159</v>
      </c>
      <c r="P1219" s="18" t="s">
        <v>147</v>
      </c>
      <c r="Q1219" s="24" t="s">
        <v>4158</v>
      </c>
      <c r="R1219" s="18">
        <v>10</v>
      </c>
      <c r="S1219" s="18" t="s">
        <v>149</v>
      </c>
      <c r="T1219" s="18"/>
      <c r="U1219" s="18"/>
      <c r="V1219" s="18"/>
      <c r="W1219" s="18">
        <v>1</v>
      </c>
      <c r="X1219" s="18">
        <v>0</v>
      </c>
      <c r="Y1219" s="18">
        <v>0</v>
      </c>
      <c r="Z1219" s="18">
        <v>0</v>
      </c>
      <c r="AA1219" s="18">
        <v>0</v>
      </c>
      <c r="AB1219" s="18">
        <v>0</v>
      </c>
      <c r="AC1219" s="18">
        <v>0</v>
      </c>
      <c r="AD1219" s="18">
        <v>0</v>
      </c>
      <c r="AE1219" s="18">
        <v>0</v>
      </c>
      <c r="AF1219" s="18">
        <v>1</v>
      </c>
      <c r="AG1219" s="18">
        <v>0</v>
      </c>
      <c r="AH1219" s="18">
        <v>0</v>
      </c>
      <c r="AI1219" s="18">
        <v>0</v>
      </c>
      <c r="AJ1219" s="18">
        <v>0</v>
      </c>
      <c r="AK1219" s="18">
        <v>0</v>
      </c>
      <c r="AL1219" s="18">
        <v>0</v>
      </c>
      <c r="AM1219" s="18">
        <v>0</v>
      </c>
      <c r="AN1219" s="18" t="s">
        <v>185</v>
      </c>
      <c r="AO1219" s="18">
        <v>0</v>
      </c>
      <c r="AP1219" s="18"/>
      <c r="AQ1219" s="18" t="s">
        <v>256</v>
      </c>
      <c r="AR1219" s="18" t="s">
        <v>152</v>
      </c>
      <c r="AS1219" s="11" t="s">
        <v>209</v>
      </c>
      <c r="AT1219" s="18">
        <v>12</v>
      </c>
      <c r="AU1219" s="11">
        <v>0</v>
      </c>
      <c r="AV1219" s="18"/>
      <c r="AW1219" s="11" t="s">
        <v>165</v>
      </c>
      <c r="AX1219" s="17"/>
      <c r="AY1219" s="11" t="s">
        <v>847</v>
      </c>
      <c r="BA1219" s="11" t="s">
        <v>4146</v>
      </c>
      <c r="BB1219" s="11" t="s">
        <v>259</v>
      </c>
      <c r="BC1219" s="16">
        <v>12</v>
      </c>
      <c r="BD1219" s="11" t="s">
        <v>4150</v>
      </c>
      <c r="BE1219" s="11" t="s">
        <v>316</v>
      </c>
      <c r="BF1219" s="11" t="s">
        <v>169</v>
      </c>
      <c r="BG1219" s="11" t="s">
        <v>262</v>
      </c>
      <c r="BH1219" s="11" t="s">
        <v>263</v>
      </c>
      <c r="BI1219" s="11" t="s">
        <v>172</v>
      </c>
      <c r="BJ1219" s="11" t="s">
        <v>173</v>
      </c>
      <c r="BK1219" s="11">
        <v>1</v>
      </c>
      <c r="BP1219" s="11" t="s">
        <v>286</v>
      </c>
      <c r="BT1219" s="11" t="s">
        <v>286</v>
      </c>
      <c r="BU1219" s="11" t="s">
        <v>286</v>
      </c>
      <c r="BV1219" s="11" t="s">
        <v>286</v>
      </c>
      <c r="BW1219" s="11" t="s">
        <v>286</v>
      </c>
      <c r="BX1219" s="11" t="s">
        <v>286</v>
      </c>
      <c r="BY1219" s="11" t="s">
        <v>286</v>
      </c>
      <c r="BZ1219" s="11" t="s">
        <v>286</v>
      </c>
      <c r="CA1219" s="11" t="s">
        <v>286</v>
      </c>
      <c r="CB1219" s="11" t="s">
        <v>286</v>
      </c>
      <c r="CC1219" s="11" t="s">
        <v>286</v>
      </c>
      <c r="CD1219" s="11" t="s">
        <v>286</v>
      </c>
      <c r="CE1219" s="11" t="s">
        <v>286</v>
      </c>
      <c r="CF1219" s="14">
        <v>41411</v>
      </c>
      <c r="CG1219" s="14">
        <v>39001</v>
      </c>
    </row>
    <row r="1220" spans="1:85" ht="60" x14ac:dyDescent="0.25">
      <c r="A1220" s="18">
        <v>528</v>
      </c>
      <c r="B1220" s="18" t="s">
        <v>4146</v>
      </c>
      <c r="D1220" s="19">
        <v>528.70000000000005</v>
      </c>
      <c r="E1220" s="18" t="s">
        <v>3110</v>
      </c>
      <c r="F1220" s="18" t="s">
        <v>251</v>
      </c>
      <c r="G1220" s="18" t="s">
        <v>142</v>
      </c>
      <c r="H1220" s="18" t="s">
        <v>4147</v>
      </c>
      <c r="I1220" s="18" t="s">
        <v>253</v>
      </c>
      <c r="J1220" s="18" t="s">
        <v>2157</v>
      </c>
      <c r="K1220" s="20">
        <v>38231</v>
      </c>
      <c r="L1220" s="18"/>
      <c r="M1220" s="18">
        <v>256990</v>
      </c>
      <c r="N1220" s="18">
        <v>202065</v>
      </c>
      <c r="O1220" s="18">
        <v>159</v>
      </c>
      <c r="P1220" s="18" t="s">
        <v>147</v>
      </c>
      <c r="Q1220" s="24" t="s">
        <v>4159</v>
      </c>
      <c r="R1220" s="18">
        <v>10</v>
      </c>
      <c r="S1220" s="18" t="s">
        <v>149</v>
      </c>
      <c r="T1220" s="18"/>
      <c r="U1220" s="18"/>
      <c r="V1220" s="18"/>
      <c r="W1220" s="18">
        <v>1</v>
      </c>
      <c r="X1220" s="18">
        <v>0</v>
      </c>
      <c r="Y1220" s="18">
        <v>0</v>
      </c>
      <c r="Z1220" s="18">
        <v>0</v>
      </c>
      <c r="AA1220" s="18">
        <v>0</v>
      </c>
      <c r="AB1220" s="18">
        <v>0</v>
      </c>
      <c r="AC1220" s="18">
        <v>0</v>
      </c>
      <c r="AD1220" s="18">
        <v>0</v>
      </c>
      <c r="AE1220" s="18">
        <v>0</v>
      </c>
      <c r="AF1220" s="18">
        <v>1</v>
      </c>
      <c r="AG1220" s="18">
        <v>0</v>
      </c>
      <c r="AH1220" s="18">
        <v>0</v>
      </c>
      <c r="AI1220" s="18">
        <v>0</v>
      </c>
      <c r="AJ1220" s="18">
        <v>0</v>
      </c>
      <c r="AK1220" s="18">
        <v>0</v>
      </c>
      <c r="AL1220" s="18">
        <v>0</v>
      </c>
      <c r="AM1220" s="18">
        <v>0</v>
      </c>
      <c r="AN1220" s="18" t="s">
        <v>185</v>
      </c>
      <c r="AO1220" s="18">
        <v>0</v>
      </c>
      <c r="AP1220" s="18"/>
      <c r="AQ1220" s="18" t="s">
        <v>256</v>
      </c>
      <c r="AR1220" s="18" t="s">
        <v>152</v>
      </c>
      <c r="AS1220" s="11" t="s">
        <v>209</v>
      </c>
      <c r="AT1220" s="18">
        <v>12</v>
      </c>
      <c r="AU1220" s="11">
        <v>0</v>
      </c>
      <c r="AV1220" s="18"/>
      <c r="AW1220" s="11" t="s">
        <v>165</v>
      </c>
      <c r="AX1220" s="17"/>
      <c r="AY1220" s="11" t="s">
        <v>4160</v>
      </c>
      <c r="BA1220" s="11" t="s">
        <v>4146</v>
      </c>
      <c r="BB1220" s="11" t="s">
        <v>259</v>
      </c>
      <c r="BC1220" s="16">
        <v>12</v>
      </c>
      <c r="BD1220" s="11" t="s">
        <v>4150</v>
      </c>
      <c r="BE1220" s="11" t="s">
        <v>316</v>
      </c>
      <c r="BF1220" s="11" t="s">
        <v>169</v>
      </c>
      <c r="BG1220" s="11" t="s">
        <v>262</v>
      </c>
      <c r="BH1220" s="11" t="s">
        <v>263</v>
      </c>
      <c r="BI1220" s="11" t="s">
        <v>172</v>
      </c>
      <c r="BJ1220" s="11" t="s">
        <v>173</v>
      </c>
      <c r="BK1220" s="11">
        <v>1</v>
      </c>
      <c r="BP1220" s="11" t="s">
        <v>286</v>
      </c>
      <c r="BT1220" s="11" t="s">
        <v>286</v>
      </c>
      <c r="BU1220" s="11" t="s">
        <v>286</v>
      </c>
      <c r="BV1220" s="11" t="s">
        <v>286</v>
      </c>
      <c r="BW1220" s="11" t="s">
        <v>286</v>
      </c>
      <c r="BX1220" s="11" t="s">
        <v>286</v>
      </c>
      <c r="BY1220" s="11" t="s">
        <v>286</v>
      </c>
      <c r="BZ1220" s="11" t="s">
        <v>286</v>
      </c>
      <c r="CA1220" s="11" t="s">
        <v>286</v>
      </c>
      <c r="CB1220" s="11" t="s">
        <v>286</v>
      </c>
      <c r="CC1220" s="11" t="s">
        <v>286</v>
      </c>
      <c r="CD1220" s="11" t="s">
        <v>286</v>
      </c>
      <c r="CE1220" s="11" t="s">
        <v>286</v>
      </c>
      <c r="CF1220" s="14">
        <v>41411</v>
      </c>
      <c r="CG1220" s="14">
        <v>39001</v>
      </c>
    </row>
    <row r="1221" spans="1:85" ht="60" x14ac:dyDescent="0.25">
      <c r="A1221" s="18">
        <v>528</v>
      </c>
      <c r="B1221" s="18" t="s">
        <v>4146</v>
      </c>
      <c r="D1221" s="19">
        <v>528.79999999999995</v>
      </c>
      <c r="E1221" s="18" t="s">
        <v>4161</v>
      </c>
      <c r="F1221" s="18" t="s">
        <v>251</v>
      </c>
      <c r="G1221" s="18" t="s">
        <v>142</v>
      </c>
      <c r="H1221" s="18" t="s">
        <v>4147</v>
      </c>
      <c r="I1221" s="18" t="s">
        <v>253</v>
      </c>
      <c r="J1221" s="18" t="s">
        <v>2157</v>
      </c>
      <c r="K1221" s="20">
        <v>38231</v>
      </c>
      <c r="L1221" s="18"/>
      <c r="M1221" s="18">
        <v>257100</v>
      </c>
      <c r="N1221" s="18">
        <v>202210</v>
      </c>
      <c r="O1221" s="18">
        <v>159</v>
      </c>
      <c r="P1221" s="18" t="s">
        <v>147</v>
      </c>
      <c r="Q1221" s="24" t="s">
        <v>4162</v>
      </c>
      <c r="R1221" s="18">
        <v>30</v>
      </c>
      <c r="S1221" s="18" t="s">
        <v>149</v>
      </c>
      <c r="T1221" s="18"/>
      <c r="U1221" s="18"/>
      <c r="V1221" s="18"/>
      <c r="W1221" s="18">
        <v>1</v>
      </c>
      <c r="X1221" s="18">
        <v>0</v>
      </c>
      <c r="Y1221" s="18">
        <v>0</v>
      </c>
      <c r="Z1221" s="18">
        <v>0</v>
      </c>
      <c r="AA1221" s="18">
        <v>0</v>
      </c>
      <c r="AB1221" s="18">
        <v>0</v>
      </c>
      <c r="AC1221" s="18">
        <v>0</v>
      </c>
      <c r="AD1221" s="18">
        <v>0</v>
      </c>
      <c r="AE1221" s="18">
        <v>0</v>
      </c>
      <c r="AF1221" s="18">
        <v>1</v>
      </c>
      <c r="AG1221" s="18">
        <v>0</v>
      </c>
      <c r="AH1221" s="18">
        <v>0</v>
      </c>
      <c r="AI1221" s="18">
        <v>0</v>
      </c>
      <c r="AJ1221" s="18">
        <v>0</v>
      </c>
      <c r="AK1221" s="18">
        <v>0</v>
      </c>
      <c r="AL1221" s="18">
        <v>0</v>
      </c>
      <c r="AM1221" s="18">
        <v>0</v>
      </c>
      <c r="AN1221" s="18" t="s">
        <v>185</v>
      </c>
      <c r="AO1221" s="18">
        <v>0</v>
      </c>
      <c r="AP1221" s="18"/>
      <c r="AQ1221" s="18" t="s">
        <v>256</v>
      </c>
      <c r="AR1221" s="18" t="s">
        <v>152</v>
      </c>
      <c r="AS1221" s="11" t="s">
        <v>209</v>
      </c>
      <c r="AT1221" s="18">
        <v>12</v>
      </c>
      <c r="AU1221" s="11">
        <v>0</v>
      </c>
      <c r="AV1221" s="18"/>
      <c r="AW1221" s="11" t="s">
        <v>165</v>
      </c>
      <c r="AX1221" s="17"/>
      <c r="AY1221" s="11" t="s">
        <v>4163</v>
      </c>
      <c r="BA1221" s="11" t="s">
        <v>4146</v>
      </c>
      <c r="BB1221" s="11" t="s">
        <v>259</v>
      </c>
      <c r="BC1221" s="16">
        <v>12</v>
      </c>
      <c r="BD1221" s="11" t="s">
        <v>4150</v>
      </c>
      <c r="BE1221" s="11" t="s">
        <v>316</v>
      </c>
      <c r="BF1221" s="11" t="s">
        <v>169</v>
      </c>
      <c r="BG1221" s="11" t="s">
        <v>262</v>
      </c>
      <c r="BH1221" s="11" t="s">
        <v>263</v>
      </c>
      <c r="BI1221" s="11" t="s">
        <v>172</v>
      </c>
      <c r="BJ1221" s="11" t="s">
        <v>173</v>
      </c>
      <c r="BK1221" s="11">
        <v>1</v>
      </c>
      <c r="BP1221" s="11" t="s">
        <v>286</v>
      </c>
      <c r="BT1221" s="11" t="s">
        <v>286</v>
      </c>
      <c r="BU1221" s="11" t="s">
        <v>286</v>
      </c>
      <c r="BV1221" s="11" t="s">
        <v>286</v>
      </c>
      <c r="BW1221" s="11" t="s">
        <v>286</v>
      </c>
      <c r="BX1221" s="11" t="s">
        <v>286</v>
      </c>
      <c r="BY1221" s="11" t="s">
        <v>286</v>
      </c>
      <c r="BZ1221" s="11" t="s">
        <v>286</v>
      </c>
      <c r="CA1221" s="11" t="s">
        <v>286</v>
      </c>
      <c r="CB1221" s="11" t="s">
        <v>286</v>
      </c>
      <c r="CC1221" s="11" t="s">
        <v>286</v>
      </c>
      <c r="CD1221" s="11" t="s">
        <v>286</v>
      </c>
      <c r="CE1221" s="11" t="s">
        <v>286</v>
      </c>
      <c r="CF1221" s="14">
        <v>41411</v>
      </c>
      <c r="CG1221" s="14">
        <v>39001</v>
      </c>
    </row>
    <row r="1222" spans="1:85" ht="60" x14ac:dyDescent="0.25">
      <c r="A1222" s="18">
        <v>528</v>
      </c>
      <c r="B1222" s="18" t="s">
        <v>4146</v>
      </c>
      <c r="D1222" s="19">
        <v>528.9</v>
      </c>
      <c r="E1222" s="18" t="s">
        <v>4164</v>
      </c>
      <c r="F1222" s="18" t="s">
        <v>251</v>
      </c>
      <c r="G1222" s="18" t="s">
        <v>142</v>
      </c>
      <c r="H1222" s="18" t="s">
        <v>4147</v>
      </c>
      <c r="I1222" s="18" t="s">
        <v>253</v>
      </c>
      <c r="J1222" s="18" t="s">
        <v>2157</v>
      </c>
      <c r="K1222" s="20">
        <v>38231</v>
      </c>
      <c r="L1222" s="18"/>
      <c r="M1222" s="18">
        <v>257055</v>
      </c>
      <c r="N1222" s="18">
        <v>202240</v>
      </c>
      <c r="O1222" s="18">
        <v>159</v>
      </c>
      <c r="P1222" s="18" t="s">
        <v>147</v>
      </c>
      <c r="Q1222" s="24" t="s">
        <v>4165</v>
      </c>
      <c r="R1222" s="18">
        <v>30</v>
      </c>
      <c r="S1222" s="18" t="s">
        <v>149</v>
      </c>
      <c r="T1222" s="18"/>
      <c r="U1222" s="18"/>
      <c r="V1222" s="18"/>
      <c r="W1222" s="18">
        <v>1</v>
      </c>
      <c r="X1222" s="18">
        <v>0</v>
      </c>
      <c r="Y1222" s="18">
        <v>0</v>
      </c>
      <c r="Z1222" s="18">
        <v>0</v>
      </c>
      <c r="AA1222" s="18">
        <v>0</v>
      </c>
      <c r="AB1222" s="18">
        <v>0</v>
      </c>
      <c r="AC1222" s="18">
        <v>0</v>
      </c>
      <c r="AD1222" s="18">
        <v>0</v>
      </c>
      <c r="AE1222" s="18">
        <v>0</v>
      </c>
      <c r="AF1222" s="18">
        <v>1</v>
      </c>
      <c r="AG1222" s="18">
        <v>0</v>
      </c>
      <c r="AH1222" s="18">
        <v>0</v>
      </c>
      <c r="AI1222" s="18">
        <v>0</v>
      </c>
      <c r="AJ1222" s="18">
        <v>0</v>
      </c>
      <c r="AK1222" s="18">
        <v>0</v>
      </c>
      <c r="AL1222" s="18">
        <v>0</v>
      </c>
      <c r="AM1222" s="18">
        <v>0</v>
      </c>
      <c r="AN1222" s="18" t="s">
        <v>185</v>
      </c>
      <c r="AO1222" s="18">
        <v>0</v>
      </c>
      <c r="AP1222" s="18"/>
      <c r="AQ1222" s="18" t="s">
        <v>256</v>
      </c>
      <c r="AR1222" s="18" t="s">
        <v>152</v>
      </c>
      <c r="AS1222" s="11" t="s">
        <v>209</v>
      </c>
      <c r="AT1222" s="18">
        <v>12</v>
      </c>
      <c r="AU1222" s="11">
        <v>0</v>
      </c>
      <c r="AV1222" s="18"/>
      <c r="AW1222" s="11" t="s">
        <v>165</v>
      </c>
      <c r="AX1222" s="17"/>
      <c r="AY1222" s="11" t="s">
        <v>4166</v>
      </c>
      <c r="BA1222" s="11" t="s">
        <v>4146</v>
      </c>
      <c r="BB1222" s="11" t="s">
        <v>259</v>
      </c>
      <c r="BC1222" s="16">
        <v>12</v>
      </c>
      <c r="BD1222" s="11" t="s">
        <v>4150</v>
      </c>
      <c r="BE1222" s="11" t="s">
        <v>316</v>
      </c>
      <c r="BF1222" s="11" t="s">
        <v>169</v>
      </c>
      <c r="BG1222" s="11" t="s">
        <v>262</v>
      </c>
      <c r="BH1222" s="11" t="s">
        <v>263</v>
      </c>
      <c r="BI1222" s="11" t="s">
        <v>172</v>
      </c>
      <c r="BJ1222" s="11" t="s">
        <v>173</v>
      </c>
      <c r="BK1222" s="11">
        <v>1</v>
      </c>
      <c r="BP1222" s="11" t="s">
        <v>286</v>
      </c>
      <c r="BT1222" s="11" t="s">
        <v>286</v>
      </c>
      <c r="BU1222" s="11" t="s">
        <v>286</v>
      </c>
      <c r="BV1222" s="11" t="s">
        <v>286</v>
      </c>
      <c r="BW1222" s="11" t="s">
        <v>286</v>
      </c>
      <c r="BX1222" s="11" t="s">
        <v>286</v>
      </c>
      <c r="BY1222" s="11" t="s">
        <v>286</v>
      </c>
      <c r="BZ1222" s="11" t="s">
        <v>286</v>
      </c>
      <c r="CA1222" s="11" t="s">
        <v>286</v>
      </c>
      <c r="CB1222" s="11" t="s">
        <v>286</v>
      </c>
      <c r="CC1222" s="11" t="s">
        <v>286</v>
      </c>
      <c r="CD1222" s="11" t="s">
        <v>286</v>
      </c>
      <c r="CE1222" s="11" t="s">
        <v>286</v>
      </c>
      <c r="CF1222" s="14">
        <v>41411</v>
      </c>
      <c r="CG1222" s="14">
        <v>39001</v>
      </c>
    </row>
    <row r="1223" spans="1:85" ht="45" x14ac:dyDescent="0.25">
      <c r="A1223" s="11">
        <v>802</v>
      </c>
      <c r="B1223" s="11" t="s">
        <v>6061</v>
      </c>
      <c r="D1223" s="13">
        <v>802.1</v>
      </c>
      <c r="E1223" s="11" t="s">
        <v>6062</v>
      </c>
      <c r="F1223" s="11" t="s">
        <v>141</v>
      </c>
      <c r="G1223" s="11" t="s">
        <v>58</v>
      </c>
      <c r="I1223" s="11" t="s">
        <v>141</v>
      </c>
      <c r="J1223" s="11" t="s">
        <v>5732</v>
      </c>
      <c r="K1223" s="14">
        <v>42562</v>
      </c>
      <c r="L1223" s="64"/>
      <c r="M1223" s="64">
        <v>421009</v>
      </c>
      <c r="N1223" s="64">
        <v>586989</v>
      </c>
      <c r="O1223" s="87"/>
      <c r="P1223" s="64"/>
      <c r="Q1223" s="64" t="s">
        <v>6063</v>
      </c>
      <c r="R1223" s="64">
        <v>0.1</v>
      </c>
      <c r="S1223" s="11" t="s">
        <v>231</v>
      </c>
      <c r="T1223" s="11">
        <v>58.8</v>
      </c>
      <c r="U1223" s="11">
        <v>0.01</v>
      </c>
      <c r="V1223" s="11" t="s">
        <v>231</v>
      </c>
      <c r="W1223" s="11">
        <v>1</v>
      </c>
      <c r="X1223" s="11">
        <v>0</v>
      </c>
      <c r="Y1223" s="11">
        <v>0</v>
      </c>
      <c r="Z1223" s="11">
        <v>1</v>
      </c>
      <c r="AA1223" s="11">
        <v>0</v>
      </c>
      <c r="AB1223" s="11">
        <v>0</v>
      </c>
      <c r="AC1223" s="11">
        <v>0</v>
      </c>
      <c r="AD1223" s="11">
        <v>0</v>
      </c>
      <c r="AE1223" s="11">
        <v>0</v>
      </c>
      <c r="AF1223" s="11">
        <v>0</v>
      </c>
      <c r="AG1223" s="11">
        <v>0</v>
      </c>
      <c r="AH1223" s="11">
        <v>0</v>
      </c>
      <c r="AI1223" s="11">
        <v>0</v>
      </c>
      <c r="AJ1223" s="11">
        <v>0</v>
      </c>
      <c r="AK1223" s="11">
        <v>0</v>
      </c>
      <c r="AL1223" s="11">
        <v>0</v>
      </c>
      <c r="AM1223" s="11">
        <v>0</v>
      </c>
      <c r="AN1223" s="11" t="s">
        <v>5229</v>
      </c>
      <c r="AQ1223" s="11" t="s">
        <v>141</v>
      </c>
      <c r="AR1223" s="11" t="s">
        <v>2816</v>
      </c>
      <c r="AS1223" s="11" t="s">
        <v>209</v>
      </c>
      <c r="AT1223" s="11">
        <v>12</v>
      </c>
      <c r="AU1223" s="11">
        <v>12</v>
      </c>
      <c r="AV1223" s="11" t="s">
        <v>6064</v>
      </c>
    </row>
    <row r="1224" spans="1:85" ht="45" x14ac:dyDescent="0.25">
      <c r="A1224" s="11">
        <v>381</v>
      </c>
      <c r="B1224" s="11" t="s">
        <v>3096</v>
      </c>
      <c r="D1224" s="13">
        <v>381.1</v>
      </c>
      <c r="E1224" s="11" t="s">
        <v>3097</v>
      </c>
      <c r="F1224" s="11" t="s">
        <v>141</v>
      </c>
      <c r="G1224" s="11" t="s">
        <v>58</v>
      </c>
      <c r="H1224" s="11" t="s">
        <v>3039</v>
      </c>
      <c r="I1224" s="11" t="s">
        <v>141</v>
      </c>
      <c r="J1224" s="11" t="s">
        <v>1232</v>
      </c>
      <c r="K1224" s="14">
        <v>36251</v>
      </c>
      <c r="M1224" s="11">
        <v>417800</v>
      </c>
      <c r="N1224" s="11">
        <v>550900</v>
      </c>
      <c r="O1224" s="11">
        <v>88</v>
      </c>
      <c r="P1224" s="11" t="s">
        <v>216</v>
      </c>
      <c r="Q1224" s="11" t="s">
        <v>3098</v>
      </c>
      <c r="R1224" s="11">
        <v>200</v>
      </c>
      <c r="S1224" s="11" t="s">
        <v>218</v>
      </c>
      <c r="T1224" s="11">
        <v>0</v>
      </c>
      <c r="U1224" s="11">
        <v>20</v>
      </c>
      <c r="W1224" s="11">
        <v>1</v>
      </c>
      <c r="X1224" s="11">
        <v>1</v>
      </c>
      <c r="Y1224" s="11">
        <v>0</v>
      </c>
      <c r="Z1224" s="11">
        <v>0</v>
      </c>
      <c r="AA1224" s="11">
        <v>0</v>
      </c>
      <c r="AB1224" s="11">
        <v>0</v>
      </c>
      <c r="AC1224" s="11">
        <v>0</v>
      </c>
      <c r="AD1224" s="11">
        <v>0</v>
      </c>
      <c r="AE1224" s="11">
        <v>0</v>
      </c>
      <c r="AF1224" s="11">
        <v>0</v>
      </c>
      <c r="AG1224" s="11">
        <v>0</v>
      </c>
      <c r="AH1224" s="11">
        <v>0</v>
      </c>
      <c r="AI1224" s="11">
        <v>0</v>
      </c>
      <c r="AJ1224" s="11">
        <v>0</v>
      </c>
      <c r="AK1224" s="11">
        <v>0</v>
      </c>
      <c r="AL1224" s="11">
        <v>0</v>
      </c>
      <c r="AM1224" s="11">
        <v>0</v>
      </c>
      <c r="AN1224" s="11" t="s">
        <v>472</v>
      </c>
      <c r="AO1224" s="11">
        <v>0</v>
      </c>
      <c r="AQ1224" s="11" t="s">
        <v>1801</v>
      </c>
      <c r="AR1224" s="11" t="s">
        <v>220</v>
      </c>
      <c r="AS1224" s="11" t="s">
        <v>407</v>
      </c>
      <c r="AT1224" s="11">
        <v>0</v>
      </c>
      <c r="AU1224" s="11">
        <v>0</v>
      </c>
      <c r="AW1224" s="11" t="s">
        <v>165</v>
      </c>
      <c r="AX1224" s="17"/>
      <c r="AY1224" s="11" t="s">
        <v>1802</v>
      </c>
      <c r="BA1224" s="11" t="s">
        <v>3099</v>
      </c>
      <c r="BB1224" s="11" t="s">
        <v>407</v>
      </c>
      <c r="BD1224" s="11" t="s">
        <v>9</v>
      </c>
      <c r="BE1224" s="11" t="s">
        <v>168</v>
      </c>
      <c r="BF1224" s="11" t="s">
        <v>169</v>
      </c>
      <c r="BG1224" s="11" t="s">
        <v>262</v>
      </c>
      <c r="BH1224" s="11" t="s">
        <v>171</v>
      </c>
      <c r="BI1224" s="11" t="s">
        <v>172</v>
      </c>
      <c r="BJ1224" s="11" t="s">
        <v>173</v>
      </c>
      <c r="BK1224" s="11">
        <v>0</v>
      </c>
      <c r="BL1224" s="11" t="s">
        <v>3100</v>
      </c>
      <c r="BT1224" s="11" t="s">
        <v>175</v>
      </c>
      <c r="BU1224" s="11" t="s">
        <v>175</v>
      </c>
      <c r="BV1224" s="11" t="s">
        <v>175</v>
      </c>
      <c r="BW1224" s="11" t="s">
        <v>175</v>
      </c>
      <c r="BX1224" s="11" t="s">
        <v>175</v>
      </c>
      <c r="BY1224" s="11" t="s">
        <v>175</v>
      </c>
      <c r="BZ1224" s="11" t="s">
        <v>175</v>
      </c>
      <c r="CA1224" s="11" t="s">
        <v>175</v>
      </c>
      <c r="CB1224" s="11" t="s">
        <v>175</v>
      </c>
      <c r="CC1224" s="11" t="s">
        <v>175</v>
      </c>
      <c r="CD1224" s="11" t="s">
        <v>175</v>
      </c>
      <c r="CE1224" s="11" t="s">
        <v>175</v>
      </c>
      <c r="CF1224" s="14">
        <v>41411</v>
      </c>
      <c r="CG1224" s="14">
        <v>38761</v>
      </c>
    </row>
    <row r="1225" spans="1:85" ht="45" x14ac:dyDescent="0.25">
      <c r="A1225" s="11">
        <v>488</v>
      </c>
      <c r="B1225" s="11" t="s">
        <v>3913</v>
      </c>
      <c r="D1225" s="13">
        <v>488.1</v>
      </c>
      <c r="E1225" s="11" t="s">
        <v>3914</v>
      </c>
      <c r="F1225" s="11" t="s">
        <v>3915</v>
      </c>
      <c r="G1225" s="11" t="s">
        <v>205</v>
      </c>
      <c r="H1225" s="11" t="s">
        <v>1381</v>
      </c>
      <c r="I1225" s="11" t="s">
        <v>253</v>
      </c>
      <c r="J1225" s="11" t="s">
        <v>1232</v>
      </c>
      <c r="K1225" s="14">
        <v>36928</v>
      </c>
      <c r="L1225" s="11" t="s">
        <v>3916</v>
      </c>
      <c r="M1225" s="11">
        <v>441355</v>
      </c>
      <c r="N1225" s="11">
        <v>360376</v>
      </c>
      <c r="O1225" s="11">
        <v>120</v>
      </c>
      <c r="P1225" s="11" t="s">
        <v>207</v>
      </c>
      <c r="Q1225" s="11" t="s">
        <v>3917</v>
      </c>
      <c r="R1225" s="11">
        <v>5</v>
      </c>
      <c r="S1225" s="11" t="s">
        <v>162</v>
      </c>
      <c r="T1225" s="11">
        <v>129.36000000000001</v>
      </c>
      <c r="U1225" s="11">
        <v>0.01</v>
      </c>
      <c r="V1225" s="11" t="s">
        <v>162</v>
      </c>
      <c r="W1225" s="11">
        <v>1</v>
      </c>
      <c r="X1225" s="11">
        <v>0</v>
      </c>
      <c r="Y1225" s="11">
        <v>0</v>
      </c>
      <c r="Z1225" s="11">
        <v>1</v>
      </c>
      <c r="AA1225" s="11">
        <v>0</v>
      </c>
      <c r="AB1225" s="11">
        <v>0</v>
      </c>
      <c r="AC1225" s="11">
        <v>0</v>
      </c>
      <c r="AD1225" s="11">
        <v>0</v>
      </c>
      <c r="AE1225" s="11">
        <v>0</v>
      </c>
      <c r="AF1225" s="11">
        <v>0</v>
      </c>
      <c r="AG1225" s="11">
        <v>0</v>
      </c>
      <c r="AH1225" s="11">
        <v>1</v>
      </c>
      <c r="AI1225" s="11">
        <v>0</v>
      </c>
      <c r="AJ1225" s="11">
        <v>0</v>
      </c>
      <c r="AK1225" s="11">
        <v>0</v>
      </c>
      <c r="AL1225" s="11">
        <v>0</v>
      </c>
      <c r="AM1225" s="11">
        <v>0</v>
      </c>
      <c r="AN1225" s="11" t="s">
        <v>195</v>
      </c>
      <c r="AO1225" s="11">
        <v>0</v>
      </c>
      <c r="AQ1225" s="11" t="s">
        <v>256</v>
      </c>
      <c r="AR1225" s="11" t="s">
        <v>152</v>
      </c>
      <c r="AS1225" s="11" t="s">
        <v>257</v>
      </c>
      <c r="AT1225" s="11">
        <v>52</v>
      </c>
      <c r="AU1225" s="11">
        <v>52</v>
      </c>
      <c r="AW1225" s="11" t="s">
        <v>165</v>
      </c>
      <c r="AX1225" s="17"/>
      <c r="BA1225" s="11" t="s">
        <v>206</v>
      </c>
      <c r="BB1225" s="11" t="s">
        <v>407</v>
      </c>
      <c r="BD1225" s="11" t="s">
        <v>206</v>
      </c>
      <c r="BE1225" s="11" t="s">
        <v>168</v>
      </c>
      <c r="BF1225" s="11" t="s">
        <v>261</v>
      </c>
      <c r="BG1225" s="11" t="s">
        <v>170</v>
      </c>
      <c r="BH1225" s="11" t="s">
        <v>171</v>
      </c>
      <c r="BI1225" s="11">
        <v>0</v>
      </c>
      <c r="BJ1225" s="11" t="s">
        <v>173</v>
      </c>
      <c r="BK1225" s="11">
        <v>0</v>
      </c>
      <c r="BL1225" s="11" t="s">
        <v>2451</v>
      </c>
      <c r="BM1225" s="11" t="s">
        <v>3918</v>
      </c>
      <c r="BT1225" s="11" t="s">
        <v>175</v>
      </c>
      <c r="BU1225" s="11" t="s">
        <v>175</v>
      </c>
      <c r="BV1225" s="11" t="s">
        <v>175</v>
      </c>
      <c r="BW1225" s="11" t="s">
        <v>175</v>
      </c>
      <c r="BX1225" s="11" t="s">
        <v>175</v>
      </c>
      <c r="BY1225" s="11" t="s">
        <v>175</v>
      </c>
      <c r="BZ1225" s="11" t="s">
        <v>175</v>
      </c>
      <c r="CA1225" s="11" t="s">
        <v>175</v>
      </c>
      <c r="CB1225" s="11" t="s">
        <v>175</v>
      </c>
      <c r="CC1225" s="11" t="s">
        <v>175</v>
      </c>
      <c r="CD1225" s="11" t="s">
        <v>175</v>
      </c>
      <c r="CE1225" s="11" t="s">
        <v>175</v>
      </c>
      <c r="CF1225" s="14">
        <v>41411</v>
      </c>
      <c r="CG1225" s="14">
        <v>38818</v>
      </c>
    </row>
    <row r="1226" spans="1:85" ht="45" x14ac:dyDescent="0.25">
      <c r="A1226" s="11">
        <v>488</v>
      </c>
      <c r="B1226" s="11" t="s">
        <v>3913</v>
      </c>
      <c r="D1226" s="13">
        <v>488.2</v>
      </c>
      <c r="E1226" s="11" t="s">
        <v>1321</v>
      </c>
      <c r="F1226" s="11" t="s">
        <v>3915</v>
      </c>
      <c r="G1226" s="11" t="s">
        <v>205</v>
      </c>
      <c r="H1226" s="11" t="s">
        <v>1381</v>
      </c>
      <c r="I1226" s="11" t="s">
        <v>253</v>
      </c>
      <c r="J1226" s="11" t="s">
        <v>1232</v>
      </c>
      <c r="K1226" s="14">
        <v>36928</v>
      </c>
      <c r="L1226" s="11" t="s">
        <v>3919</v>
      </c>
      <c r="M1226" s="11">
        <v>441382</v>
      </c>
      <c r="N1226" s="11">
        <v>360384</v>
      </c>
      <c r="O1226" s="11">
        <v>120</v>
      </c>
      <c r="P1226" s="11" t="s">
        <v>207</v>
      </c>
      <c r="Q1226" s="11" t="s">
        <v>3920</v>
      </c>
      <c r="R1226" s="11">
        <v>5</v>
      </c>
      <c r="S1226" s="11" t="s">
        <v>162</v>
      </c>
      <c r="T1226" s="11">
        <v>125</v>
      </c>
      <c r="U1226" s="11">
        <v>5</v>
      </c>
      <c r="V1226" s="11" t="s">
        <v>150</v>
      </c>
      <c r="W1226" s="11">
        <v>1</v>
      </c>
      <c r="X1226" s="11">
        <v>0</v>
      </c>
      <c r="Y1226" s="11">
        <v>0</v>
      </c>
      <c r="Z1226" s="11">
        <v>1</v>
      </c>
      <c r="AA1226" s="11">
        <v>0</v>
      </c>
      <c r="AB1226" s="11">
        <v>0</v>
      </c>
      <c r="AC1226" s="11">
        <v>0</v>
      </c>
      <c r="AD1226" s="11">
        <v>0</v>
      </c>
      <c r="AE1226" s="11">
        <v>0</v>
      </c>
      <c r="AF1226" s="11">
        <v>0</v>
      </c>
      <c r="AG1226" s="11">
        <v>0</v>
      </c>
      <c r="AH1226" s="11">
        <v>1</v>
      </c>
      <c r="AI1226" s="11">
        <v>0</v>
      </c>
      <c r="AJ1226" s="11">
        <v>0</v>
      </c>
      <c r="AK1226" s="11">
        <v>0</v>
      </c>
      <c r="AL1226" s="11">
        <v>0</v>
      </c>
      <c r="AM1226" s="11">
        <v>0</v>
      </c>
      <c r="AN1226" s="11" t="s">
        <v>195</v>
      </c>
      <c r="AO1226" s="11">
        <v>0</v>
      </c>
      <c r="AQ1226" s="11" t="s">
        <v>256</v>
      </c>
      <c r="AR1226" s="11" t="s">
        <v>152</v>
      </c>
      <c r="AS1226" s="11" t="s">
        <v>257</v>
      </c>
      <c r="AT1226" s="11">
        <v>52</v>
      </c>
      <c r="AU1226" s="11">
        <v>0</v>
      </c>
      <c r="AV1226" s="11" t="s">
        <v>3921</v>
      </c>
      <c r="AX1226" s="17"/>
      <c r="CF1226" s="14">
        <v>41411</v>
      </c>
    </row>
    <row r="1227" spans="1:85" ht="30" x14ac:dyDescent="0.25">
      <c r="A1227" s="11">
        <v>53</v>
      </c>
      <c r="B1227" s="11" t="s">
        <v>684</v>
      </c>
      <c r="D1227" s="13">
        <v>53.1</v>
      </c>
      <c r="E1227" s="11" t="s">
        <v>685</v>
      </c>
      <c r="F1227" s="11" t="s">
        <v>141</v>
      </c>
      <c r="G1227" s="11" t="s">
        <v>157</v>
      </c>
      <c r="H1227" s="11" t="s">
        <v>686</v>
      </c>
      <c r="I1227" s="11" t="s">
        <v>144</v>
      </c>
      <c r="J1227" s="11" t="s">
        <v>145</v>
      </c>
      <c r="K1227" s="14">
        <v>34608</v>
      </c>
      <c r="M1227" s="11">
        <v>443663</v>
      </c>
      <c r="N1227" s="11">
        <v>380745</v>
      </c>
      <c r="O1227" s="11">
        <v>111</v>
      </c>
      <c r="P1227" s="11" t="s">
        <v>207</v>
      </c>
      <c r="Q1227" s="11" t="s">
        <v>687</v>
      </c>
      <c r="R1227" s="11">
        <v>20</v>
      </c>
      <c r="S1227" s="11" t="s">
        <v>211</v>
      </c>
      <c r="T1227" s="11">
        <v>84</v>
      </c>
      <c r="U1227" s="11">
        <v>5</v>
      </c>
      <c r="V1227" s="11" t="s">
        <v>211</v>
      </c>
      <c r="W1227" s="11">
        <v>1</v>
      </c>
      <c r="X1227" s="11">
        <v>0</v>
      </c>
      <c r="Y1227" s="11">
        <v>0</v>
      </c>
      <c r="Z1227" s="11">
        <v>0</v>
      </c>
      <c r="AA1227" s="11">
        <v>0</v>
      </c>
      <c r="AB1227" s="11">
        <v>0</v>
      </c>
      <c r="AC1227" s="11">
        <v>0</v>
      </c>
      <c r="AD1227" s="11">
        <v>0</v>
      </c>
      <c r="AE1227" s="11">
        <v>0</v>
      </c>
      <c r="AF1227" s="11">
        <v>0</v>
      </c>
      <c r="AG1227" s="11">
        <v>0</v>
      </c>
      <c r="AH1227" s="11">
        <v>1</v>
      </c>
      <c r="AI1227" s="11">
        <v>0</v>
      </c>
      <c r="AJ1227" s="11">
        <v>0</v>
      </c>
      <c r="AK1227" s="11">
        <v>0</v>
      </c>
      <c r="AL1227" s="11">
        <v>0</v>
      </c>
      <c r="AM1227" s="11">
        <v>0</v>
      </c>
      <c r="AN1227" s="11" t="s">
        <v>154</v>
      </c>
      <c r="AO1227" s="11">
        <v>0</v>
      </c>
      <c r="AQ1227" s="11" t="s">
        <v>141</v>
      </c>
      <c r="AR1227" s="11" t="s">
        <v>152</v>
      </c>
      <c r="AS1227" s="11" t="s">
        <v>232</v>
      </c>
      <c r="AT1227" s="11">
        <v>6</v>
      </c>
      <c r="AU1227" s="11">
        <v>6</v>
      </c>
      <c r="AX1227" s="17"/>
      <c r="CF1227" s="14">
        <v>41411</v>
      </c>
    </row>
    <row r="1228" spans="1:85" ht="30" x14ac:dyDescent="0.25">
      <c r="A1228" s="11">
        <v>53</v>
      </c>
      <c r="B1228" s="11" t="s">
        <v>684</v>
      </c>
      <c r="D1228" s="13">
        <v>53.2</v>
      </c>
      <c r="E1228" s="11" t="s">
        <v>688</v>
      </c>
      <c r="F1228" s="11" t="s">
        <v>141</v>
      </c>
      <c r="G1228" s="11" t="s">
        <v>157</v>
      </c>
      <c r="H1228" s="11" t="s">
        <v>686</v>
      </c>
      <c r="I1228" s="11" t="s">
        <v>144</v>
      </c>
      <c r="J1228" s="11" t="s">
        <v>145</v>
      </c>
      <c r="K1228" s="14">
        <v>34608</v>
      </c>
      <c r="M1228" s="11">
        <v>443661</v>
      </c>
      <c r="N1228" s="11">
        <v>380758</v>
      </c>
      <c r="O1228" s="11">
        <v>111</v>
      </c>
      <c r="P1228" s="11" t="s">
        <v>207</v>
      </c>
      <c r="Q1228" s="11" t="s">
        <v>689</v>
      </c>
      <c r="R1228" s="11">
        <v>20</v>
      </c>
      <c r="S1228" s="11" t="s">
        <v>211</v>
      </c>
      <c r="T1228" s="11">
        <v>83</v>
      </c>
      <c r="U1228" s="11">
        <v>10</v>
      </c>
      <c r="V1228" s="11" t="s">
        <v>211</v>
      </c>
      <c r="W1228" s="11">
        <v>1</v>
      </c>
      <c r="X1228" s="11">
        <v>0</v>
      </c>
      <c r="Y1228" s="11">
        <v>0</v>
      </c>
      <c r="Z1228" s="11">
        <v>0</v>
      </c>
      <c r="AA1228" s="11">
        <v>0</v>
      </c>
      <c r="AB1228" s="11">
        <v>0</v>
      </c>
      <c r="AC1228" s="11">
        <v>0</v>
      </c>
      <c r="AD1228" s="11">
        <v>0</v>
      </c>
      <c r="AE1228" s="11">
        <v>0</v>
      </c>
      <c r="AF1228" s="11">
        <v>0</v>
      </c>
      <c r="AG1228" s="11">
        <v>0</v>
      </c>
      <c r="AH1228" s="11">
        <v>1</v>
      </c>
      <c r="AI1228" s="11">
        <v>0</v>
      </c>
      <c r="AJ1228" s="11">
        <v>0</v>
      </c>
      <c r="AK1228" s="11">
        <v>0</v>
      </c>
      <c r="AL1228" s="11">
        <v>0</v>
      </c>
      <c r="AM1228" s="11">
        <v>0</v>
      </c>
      <c r="AN1228" s="11" t="s">
        <v>154</v>
      </c>
      <c r="AO1228" s="11">
        <v>0</v>
      </c>
      <c r="AQ1228" s="11" t="s">
        <v>141</v>
      </c>
      <c r="AR1228" s="11" t="s">
        <v>152</v>
      </c>
      <c r="AS1228" s="11" t="s">
        <v>232</v>
      </c>
      <c r="AT1228" s="11">
        <v>6</v>
      </c>
      <c r="AU1228" s="11">
        <v>0</v>
      </c>
      <c r="AX1228" s="17"/>
      <c r="CF1228" s="14">
        <v>41411</v>
      </c>
    </row>
    <row r="1229" spans="1:85" ht="30" x14ac:dyDescent="0.25">
      <c r="A1229" s="11">
        <v>53</v>
      </c>
      <c r="B1229" s="11" t="s">
        <v>684</v>
      </c>
      <c r="D1229" s="13">
        <v>53.3</v>
      </c>
      <c r="E1229" s="11" t="s">
        <v>690</v>
      </c>
      <c r="F1229" s="11" t="s">
        <v>141</v>
      </c>
      <c r="G1229" s="11" t="s">
        <v>157</v>
      </c>
      <c r="H1229" s="11" t="s">
        <v>686</v>
      </c>
      <c r="I1229" s="11" t="s">
        <v>144</v>
      </c>
      <c r="J1229" s="11" t="s">
        <v>145</v>
      </c>
      <c r="K1229" s="14">
        <v>34608</v>
      </c>
      <c r="M1229" s="11">
        <v>443562</v>
      </c>
      <c r="N1229" s="11">
        <v>380477</v>
      </c>
      <c r="O1229" s="11">
        <v>111</v>
      </c>
      <c r="P1229" s="11" t="s">
        <v>207</v>
      </c>
      <c r="Q1229" s="11" t="s">
        <v>691</v>
      </c>
      <c r="R1229" s="11">
        <v>20</v>
      </c>
      <c r="S1229" s="11" t="s">
        <v>211</v>
      </c>
      <c r="T1229" s="11">
        <v>90</v>
      </c>
      <c r="U1229" s="11">
        <v>10</v>
      </c>
      <c r="V1229" s="11" t="s">
        <v>211</v>
      </c>
      <c r="W1229" s="11">
        <v>1</v>
      </c>
      <c r="X1229" s="11">
        <v>0</v>
      </c>
      <c r="Y1229" s="11">
        <v>0</v>
      </c>
      <c r="Z1229" s="11">
        <v>0</v>
      </c>
      <c r="AA1229" s="11">
        <v>0</v>
      </c>
      <c r="AB1229" s="11">
        <v>0</v>
      </c>
      <c r="AC1229" s="11">
        <v>0</v>
      </c>
      <c r="AD1229" s="11">
        <v>0</v>
      </c>
      <c r="AE1229" s="11">
        <v>0</v>
      </c>
      <c r="AF1229" s="11">
        <v>0</v>
      </c>
      <c r="AG1229" s="11">
        <v>0</v>
      </c>
      <c r="AH1229" s="11">
        <v>1</v>
      </c>
      <c r="AI1229" s="11">
        <v>0</v>
      </c>
      <c r="AJ1229" s="11">
        <v>0</v>
      </c>
      <c r="AK1229" s="11">
        <v>0</v>
      </c>
      <c r="AL1229" s="11">
        <v>0</v>
      </c>
      <c r="AM1229" s="11">
        <v>0</v>
      </c>
      <c r="AN1229" s="11" t="s">
        <v>154</v>
      </c>
      <c r="AO1229" s="11">
        <v>0</v>
      </c>
      <c r="AQ1229" s="11" t="s">
        <v>141</v>
      </c>
      <c r="AR1229" s="11" t="s">
        <v>152</v>
      </c>
      <c r="AS1229" s="11" t="s">
        <v>232</v>
      </c>
      <c r="AT1229" s="11">
        <v>6</v>
      </c>
      <c r="AU1229" s="11">
        <v>0</v>
      </c>
      <c r="AX1229" s="17"/>
      <c r="CF1229" s="14">
        <v>41411</v>
      </c>
    </row>
    <row r="1230" spans="1:85" ht="30" x14ac:dyDescent="0.25">
      <c r="A1230" s="11">
        <v>184</v>
      </c>
      <c r="B1230" s="11" t="s">
        <v>1510</v>
      </c>
      <c r="D1230" s="13">
        <v>184.1</v>
      </c>
      <c r="E1230" s="11" t="s">
        <v>1511</v>
      </c>
      <c r="F1230" s="11" t="s">
        <v>141</v>
      </c>
      <c r="G1230" s="11" t="s">
        <v>157</v>
      </c>
      <c r="H1230" s="11" t="s">
        <v>686</v>
      </c>
      <c r="I1230" s="11" t="s">
        <v>144</v>
      </c>
      <c r="J1230" s="11" t="s">
        <v>145</v>
      </c>
      <c r="K1230" s="14">
        <v>34608</v>
      </c>
      <c r="M1230" s="11">
        <v>443427</v>
      </c>
      <c r="N1230" s="11">
        <v>380475</v>
      </c>
      <c r="O1230" s="11">
        <v>111</v>
      </c>
      <c r="P1230" s="11" t="s">
        <v>207</v>
      </c>
      <c r="Q1230" s="11" t="s">
        <v>1512</v>
      </c>
      <c r="R1230" s="11">
        <v>20</v>
      </c>
      <c r="S1230" s="11" t="s">
        <v>211</v>
      </c>
      <c r="T1230" s="11">
        <v>72</v>
      </c>
      <c r="U1230" s="11">
        <v>5</v>
      </c>
      <c r="V1230" s="11" t="s">
        <v>211</v>
      </c>
      <c r="W1230" s="11">
        <v>1</v>
      </c>
      <c r="X1230" s="11">
        <v>0</v>
      </c>
      <c r="Y1230" s="11">
        <v>0</v>
      </c>
      <c r="Z1230" s="11">
        <v>0</v>
      </c>
      <c r="AA1230" s="11">
        <v>0</v>
      </c>
      <c r="AB1230" s="11">
        <v>0</v>
      </c>
      <c r="AC1230" s="11">
        <v>0</v>
      </c>
      <c r="AD1230" s="11">
        <v>0</v>
      </c>
      <c r="AE1230" s="11">
        <v>0</v>
      </c>
      <c r="AF1230" s="11">
        <v>0</v>
      </c>
      <c r="AG1230" s="11">
        <v>0</v>
      </c>
      <c r="AH1230" s="11">
        <v>1</v>
      </c>
      <c r="AI1230" s="11">
        <v>0</v>
      </c>
      <c r="AJ1230" s="11">
        <v>0</v>
      </c>
      <c r="AK1230" s="11">
        <v>0</v>
      </c>
      <c r="AL1230" s="11">
        <v>0</v>
      </c>
      <c r="AM1230" s="11">
        <v>0</v>
      </c>
      <c r="AN1230" s="11" t="s">
        <v>154</v>
      </c>
      <c r="AO1230" s="11">
        <v>0</v>
      </c>
      <c r="AQ1230" s="11" t="s">
        <v>141</v>
      </c>
      <c r="AR1230" s="11" t="s">
        <v>152</v>
      </c>
      <c r="AS1230" s="11" t="s">
        <v>232</v>
      </c>
      <c r="AT1230" s="11">
        <v>6</v>
      </c>
      <c r="AU1230" s="11">
        <v>6</v>
      </c>
      <c r="AX1230" s="17"/>
      <c r="CF1230" s="14">
        <v>41411</v>
      </c>
    </row>
    <row r="1231" spans="1:85" ht="30" x14ac:dyDescent="0.25">
      <c r="A1231" s="11">
        <v>184</v>
      </c>
      <c r="B1231" s="11" t="s">
        <v>1510</v>
      </c>
      <c r="D1231" s="13">
        <v>184.2</v>
      </c>
      <c r="E1231" s="11" t="s">
        <v>1513</v>
      </c>
      <c r="F1231" s="11" t="s">
        <v>141</v>
      </c>
      <c r="G1231" s="11" t="s">
        <v>157</v>
      </c>
      <c r="H1231" s="11" t="s">
        <v>686</v>
      </c>
      <c r="I1231" s="11" t="s">
        <v>144</v>
      </c>
      <c r="J1231" s="11" t="s">
        <v>145</v>
      </c>
      <c r="K1231" s="14">
        <v>34608</v>
      </c>
      <c r="M1231" s="11">
        <v>443453</v>
      </c>
      <c r="N1231" s="11">
        <v>380558</v>
      </c>
      <c r="O1231" s="11">
        <v>111</v>
      </c>
      <c r="P1231" s="11" t="s">
        <v>207</v>
      </c>
      <c r="Q1231" s="11" t="s">
        <v>1514</v>
      </c>
      <c r="R1231" s="11">
        <v>20</v>
      </c>
      <c r="S1231" s="11" t="s">
        <v>211</v>
      </c>
      <c r="T1231" s="11">
        <v>91</v>
      </c>
      <c r="U1231" s="11">
        <v>5</v>
      </c>
      <c r="V1231" s="11" t="s">
        <v>211</v>
      </c>
      <c r="W1231" s="11">
        <v>1</v>
      </c>
      <c r="X1231" s="11">
        <v>0</v>
      </c>
      <c r="Y1231" s="11">
        <v>0</v>
      </c>
      <c r="Z1231" s="11">
        <v>0</v>
      </c>
      <c r="AA1231" s="11">
        <v>0</v>
      </c>
      <c r="AB1231" s="11">
        <v>0</v>
      </c>
      <c r="AC1231" s="11">
        <v>0</v>
      </c>
      <c r="AD1231" s="11">
        <v>0</v>
      </c>
      <c r="AE1231" s="11">
        <v>0</v>
      </c>
      <c r="AF1231" s="11">
        <v>0</v>
      </c>
      <c r="AG1231" s="11">
        <v>0</v>
      </c>
      <c r="AH1231" s="11">
        <v>1</v>
      </c>
      <c r="AI1231" s="11">
        <v>0</v>
      </c>
      <c r="AJ1231" s="11">
        <v>0</v>
      </c>
      <c r="AK1231" s="11">
        <v>0</v>
      </c>
      <c r="AL1231" s="11">
        <v>0</v>
      </c>
      <c r="AM1231" s="11">
        <v>0</v>
      </c>
      <c r="AN1231" s="11" t="s">
        <v>154</v>
      </c>
      <c r="AO1231" s="11">
        <v>0</v>
      </c>
      <c r="AQ1231" s="11" t="s">
        <v>141</v>
      </c>
      <c r="AR1231" s="11" t="s">
        <v>152</v>
      </c>
      <c r="AS1231" s="11" t="s">
        <v>232</v>
      </c>
      <c r="AT1231" s="11">
        <v>6</v>
      </c>
      <c r="AU1231" s="11">
        <v>0</v>
      </c>
      <c r="AX1231" s="17"/>
      <c r="CF1231" s="14">
        <v>41411</v>
      </c>
    </row>
    <row r="1232" spans="1:85" ht="30" x14ac:dyDescent="0.25">
      <c r="A1232" s="11">
        <v>184</v>
      </c>
      <c r="B1232" s="11" t="s">
        <v>1510</v>
      </c>
      <c r="D1232" s="13">
        <v>184.3</v>
      </c>
      <c r="E1232" s="11" t="s">
        <v>1515</v>
      </c>
      <c r="F1232" s="11" t="s">
        <v>141</v>
      </c>
      <c r="G1232" s="11" t="s">
        <v>157</v>
      </c>
      <c r="H1232" s="11" t="s">
        <v>686</v>
      </c>
      <c r="I1232" s="11" t="s">
        <v>144</v>
      </c>
      <c r="J1232" s="11" t="s">
        <v>145</v>
      </c>
      <c r="K1232" s="14">
        <v>34608</v>
      </c>
      <c r="M1232" s="11">
        <v>443563</v>
      </c>
      <c r="N1232" s="11">
        <v>380560</v>
      </c>
      <c r="O1232" s="11">
        <v>111</v>
      </c>
      <c r="P1232" s="11" t="s">
        <v>207</v>
      </c>
      <c r="Q1232" s="11" t="s">
        <v>1516</v>
      </c>
      <c r="R1232" s="11">
        <v>20</v>
      </c>
      <c r="S1232" s="11" t="s">
        <v>211</v>
      </c>
      <c r="T1232" s="11">
        <v>89</v>
      </c>
      <c r="U1232" s="11">
        <v>5</v>
      </c>
      <c r="V1232" s="11" t="s">
        <v>211</v>
      </c>
      <c r="W1232" s="11">
        <v>1</v>
      </c>
      <c r="X1232" s="11">
        <v>0</v>
      </c>
      <c r="Y1232" s="11">
        <v>0</v>
      </c>
      <c r="Z1232" s="11">
        <v>0</v>
      </c>
      <c r="AA1232" s="11">
        <v>0</v>
      </c>
      <c r="AB1232" s="11">
        <v>0</v>
      </c>
      <c r="AC1232" s="11">
        <v>0</v>
      </c>
      <c r="AD1232" s="11">
        <v>0</v>
      </c>
      <c r="AE1232" s="11">
        <v>0</v>
      </c>
      <c r="AF1232" s="11">
        <v>0</v>
      </c>
      <c r="AG1232" s="11">
        <v>0</v>
      </c>
      <c r="AH1232" s="11">
        <v>1</v>
      </c>
      <c r="AI1232" s="11">
        <v>0</v>
      </c>
      <c r="AJ1232" s="11">
        <v>0</v>
      </c>
      <c r="AK1232" s="11">
        <v>0</v>
      </c>
      <c r="AL1232" s="11">
        <v>0</v>
      </c>
      <c r="AM1232" s="11">
        <v>0</v>
      </c>
      <c r="AN1232" s="11" t="s">
        <v>154</v>
      </c>
      <c r="AO1232" s="11">
        <v>0</v>
      </c>
      <c r="AQ1232" s="11" t="s">
        <v>141</v>
      </c>
      <c r="AR1232" s="11" t="s">
        <v>152</v>
      </c>
      <c r="AS1232" s="11" t="s">
        <v>232</v>
      </c>
      <c r="AT1232" s="11">
        <v>6</v>
      </c>
      <c r="AU1232" s="11">
        <v>0</v>
      </c>
      <c r="AX1232" s="17"/>
      <c r="CF1232" s="14">
        <v>41411</v>
      </c>
    </row>
    <row r="1233" spans="1:85" s="14" customFormat="1" ht="30" x14ac:dyDescent="0.25">
      <c r="A1233" s="11">
        <v>184</v>
      </c>
      <c r="B1233" s="11" t="s">
        <v>1510</v>
      </c>
      <c r="C1233" s="11"/>
      <c r="D1233" s="13">
        <v>184.4</v>
      </c>
      <c r="E1233" s="11" t="s">
        <v>1517</v>
      </c>
      <c r="F1233" s="11" t="s">
        <v>141</v>
      </c>
      <c r="G1233" s="11" t="s">
        <v>157</v>
      </c>
      <c r="H1233" s="11" t="s">
        <v>686</v>
      </c>
      <c r="I1233" s="11" t="s">
        <v>144</v>
      </c>
      <c r="J1233" s="11" t="s">
        <v>145</v>
      </c>
      <c r="K1233" s="14">
        <v>34608</v>
      </c>
      <c r="L1233" s="11"/>
      <c r="M1233" s="11">
        <v>443509</v>
      </c>
      <c r="N1233" s="11">
        <v>380474</v>
      </c>
      <c r="O1233" s="11">
        <v>111</v>
      </c>
      <c r="P1233" s="11" t="s">
        <v>207</v>
      </c>
      <c r="Q1233" s="11" t="s">
        <v>1518</v>
      </c>
      <c r="R1233" s="11">
        <v>20</v>
      </c>
      <c r="S1233" s="11" t="s">
        <v>211</v>
      </c>
      <c r="T1233" s="11">
        <v>91</v>
      </c>
      <c r="U1233" s="11">
        <v>5</v>
      </c>
      <c r="V1233" s="11" t="s">
        <v>211</v>
      </c>
      <c r="W1233" s="11">
        <v>1</v>
      </c>
      <c r="X1233" s="11">
        <v>0</v>
      </c>
      <c r="Y1233" s="11">
        <v>0</v>
      </c>
      <c r="Z1233" s="11">
        <v>0</v>
      </c>
      <c r="AA1233" s="11">
        <v>0</v>
      </c>
      <c r="AB1233" s="11">
        <v>0</v>
      </c>
      <c r="AC1233" s="11">
        <v>0</v>
      </c>
      <c r="AD1233" s="11">
        <v>0</v>
      </c>
      <c r="AE1233" s="11">
        <v>0</v>
      </c>
      <c r="AF1233" s="11">
        <v>0</v>
      </c>
      <c r="AG1233" s="11">
        <v>0</v>
      </c>
      <c r="AH1233" s="11">
        <v>1</v>
      </c>
      <c r="AI1233" s="11">
        <v>0</v>
      </c>
      <c r="AJ1233" s="11">
        <v>0</v>
      </c>
      <c r="AK1233" s="11">
        <v>0</v>
      </c>
      <c r="AL1233" s="11">
        <v>0</v>
      </c>
      <c r="AM1233" s="11">
        <v>0</v>
      </c>
      <c r="AN1233" s="11" t="s">
        <v>154</v>
      </c>
      <c r="AO1233" s="11">
        <v>0</v>
      </c>
      <c r="AP1233" s="11"/>
      <c r="AQ1233" s="11" t="s">
        <v>141</v>
      </c>
      <c r="AR1233" s="11" t="s">
        <v>152</v>
      </c>
      <c r="AS1233" s="11" t="s">
        <v>232</v>
      </c>
      <c r="AT1233" s="11">
        <v>6</v>
      </c>
      <c r="AU1233" s="11">
        <v>0</v>
      </c>
      <c r="AV1233" s="11"/>
      <c r="AW1233" s="11"/>
      <c r="AX1233" s="17"/>
      <c r="AY1233" s="11"/>
      <c r="AZ1233" s="11"/>
      <c r="BA1233" s="11"/>
      <c r="BB1233" s="11"/>
      <c r="BC1233" s="16"/>
      <c r="BD1233" s="11"/>
      <c r="BE1233" s="11"/>
      <c r="BF1233" s="11"/>
      <c r="BG1233" s="11"/>
      <c r="BH1233" s="11"/>
      <c r="BI1233" s="11"/>
      <c r="BJ1233" s="11"/>
      <c r="BK1233" s="11"/>
      <c r="BL1233" s="11"/>
      <c r="BM1233" s="11"/>
      <c r="BN1233" s="11"/>
      <c r="BO1233" s="11"/>
      <c r="BP1233" s="11"/>
      <c r="BQ1233" s="11"/>
      <c r="BR1233" s="11"/>
      <c r="BS1233" s="11"/>
      <c r="BT1233" s="11"/>
      <c r="BU1233" s="11"/>
      <c r="BV1233" s="11"/>
      <c r="BW1233" s="11"/>
      <c r="BX1233" s="11"/>
      <c r="BY1233" s="11"/>
      <c r="BZ1233" s="11"/>
      <c r="CA1233" s="11"/>
      <c r="CB1233" s="11"/>
      <c r="CC1233" s="11"/>
      <c r="CD1233" s="11"/>
      <c r="CE1233" s="11"/>
      <c r="CF1233" s="14">
        <v>41411</v>
      </c>
    </row>
    <row r="1234" spans="1:85" s="14" customFormat="1" ht="30" x14ac:dyDescent="0.25">
      <c r="A1234" s="11">
        <v>570</v>
      </c>
      <c r="B1234" s="11" t="s">
        <v>4395</v>
      </c>
      <c r="C1234" s="11"/>
      <c r="D1234" s="13">
        <v>570.1</v>
      </c>
      <c r="E1234" s="11" t="s">
        <v>2054</v>
      </c>
      <c r="F1234" s="11" t="s">
        <v>141</v>
      </c>
      <c r="G1234" s="11" t="s">
        <v>226</v>
      </c>
      <c r="H1234" s="11" t="s">
        <v>227</v>
      </c>
      <c r="I1234" s="11" t="s">
        <v>141</v>
      </c>
      <c r="J1234" s="11" t="s">
        <v>1232</v>
      </c>
      <c r="K1234" s="14">
        <v>37396</v>
      </c>
      <c r="L1234" s="11"/>
      <c r="M1234" s="11">
        <v>372887</v>
      </c>
      <c r="N1234" s="11">
        <v>401323</v>
      </c>
      <c r="O1234" s="11">
        <v>109</v>
      </c>
      <c r="P1234" s="11" t="s">
        <v>229</v>
      </c>
      <c r="Q1234" s="11" t="s">
        <v>4396</v>
      </c>
      <c r="R1234" s="11">
        <v>1</v>
      </c>
      <c r="S1234" s="11" t="s">
        <v>231</v>
      </c>
      <c r="T1234" s="11">
        <v>49.89</v>
      </c>
      <c r="U1234" s="11">
        <v>0.01</v>
      </c>
      <c r="V1234" s="11" t="s">
        <v>231</v>
      </c>
      <c r="W1234" s="11">
        <v>1</v>
      </c>
      <c r="X1234" s="11">
        <v>0</v>
      </c>
      <c r="Y1234" s="11">
        <v>0</v>
      </c>
      <c r="Z1234" s="11">
        <v>1</v>
      </c>
      <c r="AA1234" s="11">
        <v>0</v>
      </c>
      <c r="AB1234" s="11">
        <v>0</v>
      </c>
      <c r="AC1234" s="11">
        <v>0</v>
      </c>
      <c r="AD1234" s="11">
        <v>0</v>
      </c>
      <c r="AE1234" s="11">
        <v>0</v>
      </c>
      <c r="AF1234" s="11">
        <v>0</v>
      </c>
      <c r="AG1234" s="11">
        <v>0</v>
      </c>
      <c r="AH1234" s="11">
        <v>0</v>
      </c>
      <c r="AI1234" s="11">
        <v>0</v>
      </c>
      <c r="AJ1234" s="11">
        <v>0</v>
      </c>
      <c r="AK1234" s="11">
        <v>0</v>
      </c>
      <c r="AL1234" s="11">
        <v>0</v>
      </c>
      <c r="AM1234" s="11">
        <v>0</v>
      </c>
      <c r="AN1234" s="11" t="s">
        <v>308</v>
      </c>
      <c r="AO1234" s="11">
        <v>0</v>
      </c>
      <c r="AP1234" s="11"/>
      <c r="AQ1234" s="11" t="s">
        <v>141</v>
      </c>
      <c r="AR1234" s="11" t="s">
        <v>152</v>
      </c>
      <c r="AS1234" s="11" t="s">
        <v>232</v>
      </c>
      <c r="AT1234" s="11">
        <v>6</v>
      </c>
      <c r="AU1234" s="11">
        <v>6</v>
      </c>
      <c r="AV1234" s="11" t="s">
        <v>4397</v>
      </c>
      <c r="AW1234" s="11"/>
      <c r="AX1234" s="17"/>
      <c r="AY1234" s="11"/>
      <c r="AZ1234" s="11"/>
      <c r="BA1234" s="11"/>
      <c r="BB1234" s="11"/>
      <c r="BC1234" s="16"/>
      <c r="BD1234" s="11"/>
      <c r="BE1234" s="11"/>
      <c r="BF1234" s="11"/>
      <c r="BG1234" s="11"/>
      <c r="BH1234" s="11"/>
      <c r="BI1234" s="11"/>
      <c r="BJ1234" s="11"/>
      <c r="BK1234" s="11"/>
      <c r="BL1234" s="11"/>
      <c r="BM1234" s="11"/>
      <c r="BN1234" s="11"/>
      <c r="BO1234" s="11"/>
      <c r="BP1234" s="11"/>
      <c r="BQ1234" s="11"/>
      <c r="BR1234" s="11"/>
      <c r="BS1234" s="11"/>
      <c r="BT1234" s="11"/>
      <c r="BU1234" s="11"/>
      <c r="BV1234" s="11"/>
      <c r="BW1234" s="11"/>
      <c r="BX1234" s="11"/>
      <c r="BY1234" s="11"/>
      <c r="BZ1234" s="11"/>
      <c r="CA1234" s="11"/>
      <c r="CB1234" s="11"/>
      <c r="CC1234" s="11"/>
      <c r="CD1234" s="11"/>
      <c r="CE1234" s="11"/>
      <c r="CF1234" s="14">
        <v>41411</v>
      </c>
    </row>
    <row r="1235" spans="1:85" s="14" customFormat="1" ht="45" x14ac:dyDescent="0.25">
      <c r="A1235" s="11">
        <v>259</v>
      </c>
      <c r="B1235" s="11" t="s">
        <v>2094</v>
      </c>
      <c r="C1235" s="11"/>
      <c r="D1235" s="13">
        <v>259.10000000000002</v>
      </c>
      <c r="E1235" s="11" t="s">
        <v>2095</v>
      </c>
      <c r="F1235" s="11" t="s">
        <v>141</v>
      </c>
      <c r="G1235" s="11" t="s">
        <v>429</v>
      </c>
      <c r="H1235" s="11" t="s">
        <v>1199</v>
      </c>
      <c r="I1235" s="11" t="s">
        <v>141</v>
      </c>
      <c r="J1235" s="11" t="s">
        <v>1232</v>
      </c>
      <c r="K1235" s="14">
        <v>35886</v>
      </c>
      <c r="L1235" s="11"/>
      <c r="M1235" s="11">
        <v>297800</v>
      </c>
      <c r="N1235" s="11">
        <v>667000</v>
      </c>
      <c r="O1235" s="11">
        <v>65</v>
      </c>
      <c r="P1235" s="11" t="s">
        <v>432</v>
      </c>
      <c r="Q1235" s="11" t="s">
        <v>2096</v>
      </c>
      <c r="R1235" s="11">
        <v>200</v>
      </c>
      <c r="S1235" s="11"/>
      <c r="T1235" s="11">
        <v>149.38</v>
      </c>
      <c r="U1235" s="11">
        <v>0.01</v>
      </c>
      <c r="V1235" s="11" t="s">
        <v>231</v>
      </c>
      <c r="W1235" s="11">
        <v>1</v>
      </c>
      <c r="X1235" s="11">
        <v>0</v>
      </c>
      <c r="Y1235" s="11">
        <v>0</v>
      </c>
      <c r="Z1235" s="11">
        <v>1</v>
      </c>
      <c r="AA1235" s="11">
        <v>0</v>
      </c>
      <c r="AB1235" s="11">
        <v>0</v>
      </c>
      <c r="AC1235" s="11">
        <v>0</v>
      </c>
      <c r="AD1235" s="11">
        <v>0</v>
      </c>
      <c r="AE1235" s="11">
        <v>0</v>
      </c>
      <c r="AF1235" s="11">
        <v>0</v>
      </c>
      <c r="AG1235" s="11">
        <v>0</v>
      </c>
      <c r="AH1235" s="11">
        <v>0</v>
      </c>
      <c r="AI1235" s="11">
        <v>0</v>
      </c>
      <c r="AJ1235" s="11">
        <v>0</v>
      </c>
      <c r="AK1235" s="11">
        <v>0</v>
      </c>
      <c r="AL1235" s="11">
        <v>0</v>
      </c>
      <c r="AM1235" s="11">
        <v>0</v>
      </c>
      <c r="AN1235" s="11" t="s">
        <v>308</v>
      </c>
      <c r="AO1235" s="11">
        <v>0</v>
      </c>
      <c r="AP1235" s="11"/>
      <c r="AQ1235" s="11" t="s">
        <v>141</v>
      </c>
      <c r="AR1235" s="11" t="s">
        <v>220</v>
      </c>
      <c r="AS1235" s="11" t="s">
        <v>209</v>
      </c>
      <c r="AT1235" s="11">
        <v>12</v>
      </c>
      <c r="AU1235" s="11">
        <v>12</v>
      </c>
      <c r="AV1235" s="11"/>
      <c r="AW1235" s="11"/>
      <c r="AX1235" s="17"/>
      <c r="AY1235" s="11"/>
      <c r="AZ1235" s="11"/>
      <c r="BA1235" s="11"/>
      <c r="BB1235" s="11"/>
      <c r="BC1235" s="16"/>
      <c r="BD1235" s="11"/>
      <c r="BE1235" s="11"/>
      <c r="BF1235" s="11"/>
      <c r="BG1235" s="11"/>
      <c r="BH1235" s="11"/>
      <c r="BI1235" s="11"/>
      <c r="BJ1235" s="11"/>
      <c r="BK1235" s="11"/>
      <c r="BL1235" s="11"/>
      <c r="BM1235" s="11"/>
      <c r="BN1235" s="11"/>
      <c r="BO1235" s="11"/>
      <c r="BP1235" s="11"/>
      <c r="BQ1235" s="11"/>
      <c r="BR1235" s="11"/>
      <c r="BS1235" s="11"/>
      <c r="BT1235" s="11"/>
      <c r="BU1235" s="11"/>
      <c r="BV1235" s="11"/>
      <c r="BW1235" s="11"/>
      <c r="BX1235" s="11"/>
      <c r="BY1235" s="11"/>
      <c r="BZ1235" s="11"/>
      <c r="CA1235" s="11"/>
      <c r="CB1235" s="11"/>
      <c r="CC1235" s="11"/>
      <c r="CD1235" s="11"/>
      <c r="CE1235" s="11"/>
      <c r="CF1235" s="14">
        <v>41411</v>
      </c>
    </row>
    <row r="1236" spans="1:85" s="14" customFormat="1" ht="60" x14ac:dyDescent="0.25">
      <c r="A1236" s="11">
        <v>750</v>
      </c>
      <c r="B1236" s="11" t="s">
        <v>5703</v>
      </c>
      <c r="C1236" s="11"/>
      <c r="D1236" s="13">
        <v>750.1</v>
      </c>
      <c r="E1236" s="11" t="s">
        <v>5649</v>
      </c>
      <c r="F1236" s="11" t="s">
        <v>251</v>
      </c>
      <c r="G1236" s="11" t="s">
        <v>142</v>
      </c>
      <c r="H1236" s="11" t="s">
        <v>2470</v>
      </c>
      <c r="I1236" s="11" t="s">
        <v>253</v>
      </c>
      <c r="J1236" s="11" t="s">
        <v>2157</v>
      </c>
      <c r="K1236" s="14">
        <v>39832</v>
      </c>
      <c r="L1236" s="11"/>
      <c r="M1236" s="11">
        <v>260327</v>
      </c>
      <c r="N1236" s="11">
        <v>211444</v>
      </c>
      <c r="O1236" s="74">
        <v>159</v>
      </c>
      <c r="P1236" s="11" t="s">
        <v>147</v>
      </c>
      <c r="Q1236" s="11" t="s">
        <v>5704</v>
      </c>
      <c r="R1236" s="11">
        <v>1</v>
      </c>
      <c r="S1236" s="11" t="s">
        <v>231</v>
      </c>
      <c r="T1236" s="11">
        <v>67</v>
      </c>
      <c r="U1236" s="11">
        <v>1</v>
      </c>
      <c r="V1236" s="11" t="s">
        <v>231</v>
      </c>
      <c r="W1236" s="11">
        <v>1</v>
      </c>
      <c r="X1236" s="11">
        <v>0</v>
      </c>
      <c r="Y1236" s="11">
        <v>0</v>
      </c>
      <c r="Z1236" s="11">
        <v>0</v>
      </c>
      <c r="AA1236" s="11">
        <v>0</v>
      </c>
      <c r="AB1236" s="11">
        <v>0</v>
      </c>
      <c r="AC1236" s="11">
        <v>1</v>
      </c>
      <c r="AD1236" s="11">
        <v>0</v>
      </c>
      <c r="AE1236" s="11">
        <v>0</v>
      </c>
      <c r="AF1236" s="11">
        <v>1</v>
      </c>
      <c r="AG1236" s="11">
        <v>0</v>
      </c>
      <c r="AH1236" s="11">
        <v>0</v>
      </c>
      <c r="AI1236" s="11">
        <v>0</v>
      </c>
      <c r="AJ1236" s="11">
        <v>0</v>
      </c>
      <c r="AK1236" s="11">
        <v>0</v>
      </c>
      <c r="AL1236" s="11">
        <v>0</v>
      </c>
      <c r="AM1236" s="11">
        <v>0</v>
      </c>
      <c r="AN1236" s="11" t="s">
        <v>1142</v>
      </c>
      <c r="AO1236" s="11">
        <v>0</v>
      </c>
      <c r="AP1236" s="11"/>
      <c r="AQ1236" s="11" t="s">
        <v>256</v>
      </c>
      <c r="AR1236" s="11" t="s">
        <v>152</v>
      </c>
      <c r="AS1236" s="11" t="s">
        <v>407</v>
      </c>
      <c r="AT1236" s="11">
        <v>24</v>
      </c>
      <c r="AU1236" s="11">
        <v>24</v>
      </c>
      <c r="AV1236" s="11"/>
      <c r="AW1236" s="11" t="s">
        <v>165</v>
      </c>
      <c r="AX1236" s="17"/>
      <c r="AY1236" s="11" t="s">
        <v>258</v>
      </c>
      <c r="AZ1236" s="11" t="s">
        <v>5705</v>
      </c>
      <c r="BA1236" s="11" t="s">
        <v>5703</v>
      </c>
      <c r="BB1236" s="11" t="s">
        <v>259</v>
      </c>
      <c r="BC1236" s="16">
        <v>12</v>
      </c>
      <c r="BD1236" s="11" t="s">
        <v>4024</v>
      </c>
      <c r="BE1236" s="11" t="s">
        <v>316</v>
      </c>
      <c r="BF1236" s="11" t="s">
        <v>169</v>
      </c>
      <c r="BG1236" s="11" t="s">
        <v>262</v>
      </c>
      <c r="BH1236" s="11" t="s">
        <v>263</v>
      </c>
      <c r="BI1236" s="11" t="s">
        <v>172</v>
      </c>
      <c r="BJ1236" s="11" t="s">
        <v>173</v>
      </c>
      <c r="BK1236" s="11">
        <v>1</v>
      </c>
      <c r="BL1236" s="11"/>
      <c r="BM1236" s="11"/>
      <c r="BN1236" s="11"/>
      <c r="BO1236" s="11"/>
      <c r="BP1236" s="11" t="s">
        <v>174</v>
      </c>
      <c r="BQ1236" s="11"/>
      <c r="BR1236" s="11" t="s">
        <v>265</v>
      </c>
      <c r="BS1236" s="11"/>
      <c r="BT1236" s="11" t="s">
        <v>265</v>
      </c>
      <c r="BU1236" s="11" t="s">
        <v>174</v>
      </c>
      <c r="BV1236" s="11" t="s">
        <v>174</v>
      </c>
      <c r="BW1236" s="11" t="s">
        <v>174</v>
      </c>
      <c r="BX1236" s="11" t="s">
        <v>174</v>
      </c>
      <c r="BY1236" s="11" t="s">
        <v>174</v>
      </c>
      <c r="BZ1236" s="11" t="s">
        <v>265</v>
      </c>
      <c r="CA1236" s="11" t="s">
        <v>174</v>
      </c>
      <c r="CB1236" s="11" t="s">
        <v>174</v>
      </c>
      <c r="CC1236" s="11" t="s">
        <v>174</v>
      </c>
      <c r="CD1236" s="11" t="s">
        <v>174</v>
      </c>
      <c r="CE1236" s="11" t="s">
        <v>174</v>
      </c>
      <c r="CF1236" s="14">
        <v>41411</v>
      </c>
      <c r="CG1236" s="14">
        <v>39832</v>
      </c>
    </row>
    <row r="1237" spans="1:85" s="14" customFormat="1" ht="60" x14ac:dyDescent="0.25">
      <c r="A1237" s="11">
        <v>750</v>
      </c>
      <c r="B1237" s="11" t="s">
        <v>5703</v>
      </c>
      <c r="C1237" s="11"/>
      <c r="D1237" s="13">
        <v>750.2</v>
      </c>
      <c r="E1237" s="11" t="s">
        <v>3043</v>
      </c>
      <c r="F1237" s="11" t="s">
        <v>251</v>
      </c>
      <c r="G1237" s="11" t="s">
        <v>142</v>
      </c>
      <c r="H1237" s="11" t="s">
        <v>2470</v>
      </c>
      <c r="I1237" s="11" t="s">
        <v>253</v>
      </c>
      <c r="J1237" s="11" t="s">
        <v>2157</v>
      </c>
      <c r="K1237" s="14">
        <v>39832</v>
      </c>
      <c r="L1237" s="11"/>
      <c r="M1237" s="11">
        <v>260327</v>
      </c>
      <c r="N1237" s="11">
        <v>211444</v>
      </c>
      <c r="O1237" s="74">
        <v>159</v>
      </c>
      <c r="P1237" s="11" t="s">
        <v>147</v>
      </c>
      <c r="Q1237" s="11" t="s">
        <v>5704</v>
      </c>
      <c r="R1237" s="11">
        <v>1</v>
      </c>
      <c r="S1237" s="11" t="s">
        <v>231</v>
      </c>
      <c r="T1237" s="11">
        <v>67</v>
      </c>
      <c r="U1237" s="11">
        <v>1</v>
      </c>
      <c r="V1237" s="11" t="s">
        <v>231</v>
      </c>
      <c r="W1237" s="11">
        <v>1</v>
      </c>
      <c r="X1237" s="11">
        <v>1</v>
      </c>
      <c r="Y1237" s="11">
        <v>1</v>
      </c>
      <c r="Z1237" s="11">
        <v>0</v>
      </c>
      <c r="AA1237" s="11">
        <v>0</v>
      </c>
      <c r="AB1237" s="11">
        <v>0</v>
      </c>
      <c r="AC1237" s="11">
        <v>1</v>
      </c>
      <c r="AD1237" s="11">
        <v>0</v>
      </c>
      <c r="AE1237" s="11">
        <v>0</v>
      </c>
      <c r="AF1237" s="11">
        <v>1</v>
      </c>
      <c r="AG1237" s="11">
        <v>0</v>
      </c>
      <c r="AH1237" s="11">
        <v>0</v>
      </c>
      <c r="AI1237" s="11">
        <v>0</v>
      </c>
      <c r="AJ1237" s="11">
        <v>0</v>
      </c>
      <c r="AK1237" s="11">
        <v>0</v>
      </c>
      <c r="AL1237" s="11">
        <v>0</v>
      </c>
      <c r="AM1237" s="11">
        <v>0</v>
      </c>
      <c r="AN1237" s="11" t="s">
        <v>5706</v>
      </c>
      <c r="AO1237" s="11">
        <v>0</v>
      </c>
      <c r="AP1237" s="11"/>
      <c r="AQ1237" s="11" t="s">
        <v>256</v>
      </c>
      <c r="AR1237" s="11" t="s">
        <v>152</v>
      </c>
      <c r="AS1237" s="11" t="s">
        <v>407</v>
      </c>
      <c r="AT1237" s="11">
        <v>24</v>
      </c>
      <c r="AU1237" s="11">
        <v>0</v>
      </c>
      <c r="AV1237" s="11"/>
      <c r="AW1237" s="11"/>
      <c r="AX1237" s="17"/>
      <c r="AY1237" s="11"/>
      <c r="AZ1237" s="11"/>
      <c r="BA1237" s="11"/>
      <c r="BB1237" s="11"/>
      <c r="BC1237" s="16"/>
      <c r="BD1237" s="11"/>
      <c r="BE1237" s="11"/>
      <c r="BF1237" s="11"/>
      <c r="BG1237" s="11"/>
      <c r="BH1237" s="11"/>
      <c r="BI1237" s="11"/>
      <c r="BJ1237" s="11"/>
      <c r="BK1237" s="11"/>
      <c r="BL1237" s="11"/>
      <c r="BM1237" s="11"/>
      <c r="BN1237" s="11"/>
      <c r="BO1237" s="11"/>
      <c r="BP1237" s="11"/>
      <c r="BQ1237" s="11"/>
      <c r="BR1237" s="11"/>
      <c r="BS1237" s="11"/>
      <c r="BT1237" s="11"/>
      <c r="BU1237" s="11"/>
      <c r="BV1237" s="11"/>
      <c r="BW1237" s="11"/>
      <c r="BX1237" s="11"/>
      <c r="BY1237" s="11"/>
      <c r="BZ1237" s="11"/>
      <c r="CA1237" s="11"/>
      <c r="CB1237" s="11"/>
      <c r="CC1237" s="11"/>
      <c r="CD1237" s="11"/>
      <c r="CE1237" s="11"/>
      <c r="CF1237" s="14">
        <v>41411</v>
      </c>
    </row>
    <row r="1238" spans="1:85" s="14" customFormat="1" ht="60" x14ac:dyDescent="0.25">
      <c r="A1238" s="11">
        <v>750</v>
      </c>
      <c r="B1238" s="11" t="s">
        <v>5703</v>
      </c>
      <c r="C1238" s="11"/>
      <c r="D1238" s="13">
        <v>750.3</v>
      </c>
      <c r="E1238" s="11" t="s">
        <v>5707</v>
      </c>
      <c r="F1238" s="11" t="s">
        <v>251</v>
      </c>
      <c r="G1238" s="11" t="s">
        <v>142</v>
      </c>
      <c r="H1238" s="11" t="s">
        <v>2470</v>
      </c>
      <c r="I1238" s="11" t="s">
        <v>253</v>
      </c>
      <c r="J1238" s="11" t="s">
        <v>2157</v>
      </c>
      <c r="K1238" s="14">
        <v>39832</v>
      </c>
      <c r="L1238" s="11"/>
      <c r="M1238" s="11">
        <v>260261</v>
      </c>
      <c r="N1238" s="11">
        <v>211536</v>
      </c>
      <c r="O1238" s="74">
        <v>159</v>
      </c>
      <c r="P1238" s="11" t="s">
        <v>147</v>
      </c>
      <c r="Q1238" s="11" t="s">
        <v>5708</v>
      </c>
      <c r="R1238" s="11">
        <v>1</v>
      </c>
      <c r="S1238" s="11" t="s">
        <v>231</v>
      </c>
      <c r="T1238" s="11">
        <v>78</v>
      </c>
      <c r="U1238" s="11">
        <v>1</v>
      </c>
      <c r="V1238" s="11" t="s">
        <v>231</v>
      </c>
      <c r="W1238" s="11">
        <v>1</v>
      </c>
      <c r="X1238" s="11">
        <v>0</v>
      </c>
      <c r="Y1238" s="11">
        <v>0</v>
      </c>
      <c r="Z1238" s="11">
        <v>0</v>
      </c>
      <c r="AA1238" s="11">
        <v>0</v>
      </c>
      <c r="AB1238" s="11">
        <v>0</v>
      </c>
      <c r="AC1238" s="11">
        <v>1</v>
      </c>
      <c r="AD1238" s="11">
        <v>0</v>
      </c>
      <c r="AE1238" s="11">
        <v>0</v>
      </c>
      <c r="AF1238" s="11">
        <v>1</v>
      </c>
      <c r="AG1238" s="11">
        <v>0</v>
      </c>
      <c r="AH1238" s="11">
        <v>0</v>
      </c>
      <c r="AI1238" s="11">
        <v>0</v>
      </c>
      <c r="AJ1238" s="11">
        <v>0</v>
      </c>
      <c r="AK1238" s="11">
        <v>0</v>
      </c>
      <c r="AL1238" s="11">
        <v>0</v>
      </c>
      <c r="AM1238" s="11">
        <v>0</v>
      </c>
      <c r="AN1238" s="11" t="s">
        <v>1142</v>
      </c>
      <c r="AO1238" s="11">
        <v>0</v>
      </c>
      <c r="AP1238" s="11"/>
      <c r="AQ1238" s="11" t="s">
        <v>256</v>
      </c>
      <c r="AR1238" s="11" t="s">
        <v>152</v>
      </c>
      <c r="AS1238" s="11" t="s">
        <v>407</v>
      </c>
      <c r="AT1238" s="11">
        <v>24</v>
      </c>
      <c r="AU1238" s="11">
        <v>0</v>
      </c>
      <c r="AV1238" s="11"/>
      <c r="AW1238" s="11"/>
      <c r="AX1238" s="17"/>
      <c r="AY1238" s="11"/>
      <c r="AZ1238" s="11"/>
      <c r="BA1238" s="11"/>
      <c r="BB1238" s="11"/>
      <c r="BC1238" s="16"/>
      <c r="BD1238" s="11"/>
      <c r="BE1238" s="11"/>
      <c r="BF1238" s="11"/>
      <c r="BG1238" s="11"/>
      <c r="BH1238" s="11"/>
      <c r="BI1238" s="11"/>
      <c r="BJ1238" s="11"/>
      <c r="BK1238" s="11"/>
      <c r="BL1238" s="11"/>
      <c r="BM1238" s="11"/>
      <c r="BN1238" s="11"/>
      <c r="BO1238" s="11"/>
      <c r="BP1238" s="11"/>
      <c r="BQ1238" s="11"/>
      <c r="BR1238" s="11"/>
      <c r="BS1238" s="11"/>
      <c r="BT1238" s="11"/>
      <c r="BU1238" s="11"/>
      <c r="BV1238" s="11"/>
      <c r="BW1238" s="11"/>
      <c r="BX1238" s="11"/>
      <c r="BY1238" s="11"/>
      <c r="BZ1238" s="11"/>
      <c r="CA1238" s="11"/>
      <c r="CB1238" s="11"/>
      <c r="CC1238" s="11"/>
      <c r="CD1238" s="11"/>
      <c r="CE1238" s="11"/>
      <c r="CF1238" s="14">
        <v>41411</v>
      </c>
    </row>
    <row r="1239" spans="1:85" s="14" customFormat="1" ht="60" x14ac:dyDescent="0.25">
      <c r="A1239" s="11">
        <v>750</v>
      </c>
      <c r="B1239" s="11" t="s">
        <v>5703</v>
      </c>
      <c r="C1239" s="11"/>
      <c r="D1239" s="13">
        <v>750.4</v>
      </c>
      <c r="E1239" s="11" t="s">
        <v>279</v>
      </c>
      <c r="F1239" s="11" t="s">
        <v>251</v>
      </c>
      <c r="G1239" s="11" t="s">
        <v>142</v>
      </c>
      <c r="H1239" s="11" t="s">
        <v>2470</v>
      </c>
      <c r="I1239" s="11" t="s">
        <v>253</v>
      </c>
      <c r="J1239" s="11" t="s">
        <v>2157</v>
      </c>
      <c r="K1239" s="14">
        <v>39832</v>
      </c>
      <c r="L1239" s="11"/>
      <c r="M1239" s="11">
        <v>260346</v>
      </c>
      <c r="N1239" s="11">
        <v>211466</v>
      </c>
      <c r="O1239" s="74">
        <v>159</v>
      </c>
      <c r="P1239" s="11" t="s">
        <v>147</v>
      </c>
      <c r="Q1239" s="11" t="s">
        <v>5709</v>
      </c>
      <c r="R1239" s="11">
        <v>1</v>
      </c>
      <c r="S1239" s="11" t="s">
        <v>231</v>
      </c>
      <c r="T1239" s="11">
        <v>74</v>
      </c>
      <c r="U1239" s="11">
        <v>1</v>
      </c>
      <c r="V1239" s="11" t="s">
        <v>231</v>
      </c>
      <c r="W1239" s="11">
        <v>1</v>
      </c>
      <c r="X1239" s="11">
        <v>0</v>
      </c>
      <c r="Y1239" s="11">
        <v>0</v>
      </c>
      <c r="Z1239" s="11">
        <v>0</v>
      </c>
      <c r="AA1239" s="11">
        <v>1</v>
      </c>
      <c r="AB1239" s="11">
        <v>0</v>
      </c>
      <c r="AC1239" s="11">
        <v>0</v>
      </c>
      <c r="AD1239" s="11">
        <v>1</v>
      </c>
      <c r="AE1239" s="11">
        <v>1</v>
      </c>
      <c r="AF1239" s="11">
        <v>1</v>
      </c>
      <c r="AG1239" s="11">
        <v>0</v>
      </c>
      <c r="AH1239" s="11">
        <v>0</v>
      </c>
      <c r="AI1239" s="11">
        <v>0</v>
      </c>
      <c r="AJ1239" s="11">
        <v>0</v>
      </c>
      <c r="AK1239" s="11">
        <v>0</v>
      </c>
      <c r="AL1239" s="11">
        <v>0</v>
      </c>
      <c r="AM1239" s="11">
        <v>0</v>
      </c>
      <c r="AN1239" s="11" t="s">
        <v>5710</v>
      </c>
      <c r="AO1239" s="11">
        <v>0</v>
      </c>
      <c r="AP1239" s="11"/>
      <c r="AQ1239" s="11" t="s">
        <v>256</v>
      </c>
      <c r="AR1239" s="11" t="s">
        <v>152</v>
      </c>
      <c r="AS1239" s="11" t="s">
        <v>407</v>
      </c>
      <c r="AT1239" s="11">
        <v>24</v>
      </c>
      <c r="AU1239" s="11">
        <v>0</v>
      </c>
      <c r="AV1239" s="11"/>
      <c r="AW1239" s="11" t="s">
        <v>165</v>
      </c>
      <c r="AX1239" s="17"/>
      <c r="AY1239" s="11" t="s">
        <v>564</v>
      </c>
      <c r="AZ1239" s="11" t="s">
        <v>5711</v>
      </c>
      <c r="BA1239" s="11" t="s">
        <v>5703</v>
      </c>
      <c r="BB1239" s="11" t="s">
        <v>259</v>
      </c>
      <c r="BC1239" s="16">
        <v>12</v>
      </c>
      <c r="BD1239" s="11" t="s">
        <v>4024</v>
      </c>
      <c r="BE1239" s="11" t="s">
        <v>316</v>
      </c>
      <c r="BF1239" s="11" t="s">
        <v>169</v>
      </c>
      <c r="BG1239" s="11" t="s">
        <v>262</v>
      </c>
      <c r="BH1239" s="11" t="s">
        <v>263</v>
      </c>
      <c r="BI1239" s="11" t="s">
        <v>172</v>
      </c>
      <c r="BJ1239" s="11" t="s">
        <v>173</v>
      </c>
      <c r="BK1239" s="11">
        <v>1</v>
      </c>
      <c r="BL1239" s="11"/>
      <c r="BM1239" s="11"/>
      <c r="BN1239" s="11"/>
      <c r="BO1239" s="11"/>
      <c r="BP1239" s="11" t="s">
        <v>174</v>
      </c>
      <c r="BQ1239" s="11"/>
      <c r="BR1239" s="11" t="s">
        <v>265</v>
      </c>
      <c r="BS1239" s="11"/>
      <c r="BT1239" s="11" t="s">
        <v>265</v>
      </c>
      <c r="BU1239" s="11" t="s">
        <v>174</v>
      </c>
      <c r="BV1239" s="11" t="s">
        <v>174</v>
      </c>
      <c r="BW1239" s="11" t="s">
        <v>174</v>
      </c>
      <c r="BX1239" s="11" t="s">
        <v>174</v>
      </c>
      <c r="BY1239" s="11" t="s">
        <v>174</v>
      </c>
      <c r="BZ1239" s="11" t="s">
        <v>265</v>
      </c>
      <c r="CA1239" s="11" t="s">
        <v>174</v>
      </c>
      <c r="CB1239" s="11" t="s">
        <v>174</v>
      </c>
      <c r="CC1239" s="11" t="s">
        <v>174</v>
      </c>
      <c r="CD1239" s="11" t="s">
        <v>174</v>
      </c>
      <c r="CE1239" s="11" t="s">
        <v>174</v>
      </c>
      <c r="CF1239" s="14">
        <v>41411</v>
      </c>
      <c r="CG1239" s="14">
        <v>39832</v>
      </c>
    </row>
    <row r="1240" spans="1:85" s="14" customFormat="1" ht="60" x14ac:dyDescent="0.25">
      <c r="A1240" s="18">
        <v>750</v>
      </c>
      <c r="B1240" s="18" t="s">
        <v>5703</v>
      </c>
      <c r="C1240" s="11"/>
      <c r="D1240" s="19">
        <v>750.5</v>
      </c>
      <c r="E1240" s="18" t="s">
        <v>5712</v>
      </c>
      <c r="F1240" s="18" t="s">
        <v>251</v>
      </c>
      <c r="G1240" s="18" t="s">
        <v>142</v>
      </c>
      <c r="H1240" s="18" t="s">
        <v>2470</v>
      </c>
      <c r="I1240" s="18" t="s">
        <v>253</v>
      </c>
      <c r="J1240" s="18" t="s">
        <v>2157</v>
      </c>
      <c r="K1240" s="20">
        <v>39832</v>
      </c>
      <c r="L1240" s="18"/>
      <c r="M1240" s="18">
        <v>260290</v>
      </c>
      <c r="N1240" s="18">
        <v>211520</v>
      </c>
      <c r="O1240" s="76">
        <v>159</v>
      </c>
      <c r="P1240" s="18" t="s">
        <v>147</v>
      </c>
      <c r="Q1240" s="18" t="s">
        <v>5713</v>
      </c>
      <c r="R1240" s="18">
        <v>10</v>
      </c>
      <c r="S1240" s="18" t="s">
        <v>231</v>
      </c>
      <c r="T1240" s="18"/>
      <c r="U1240" s="18"/>
      <c r="V1240" s="18"/>
      <c r="W1240" s="18">
        <v>1</v>
      </c>
      <c r="X1240" s="18">
        <v>0</v>
      </c>
      <c r="Y1240" s="18">
        <v>0</v>
      </c>
      <c r="Z1240" s="18">
        <v>0</v>
      </c>
      <c r="AA1240" s="18">
        <v>1</v>
      </c>
      <c r="AB1240" s="18">
        <v>0</v>
      </c>
      <c r="AC1240" s="18">
        <v>0</v>
      </c>
      <c r="AD1240" s="18">
        <v>0</v>
      </c>
      <c r="AE1240" s="18">
        <v>0</v>
      </c>
      <c r="AF1240" s="18">
        <v>1</v>
      </c>
      <c r="AG1240" s="18">
        <v>0</v>
      </c>
      <c r="AH1240" s="18">
        <v>0</v>
      </c>
      <c r="AI1240" s="18">
        <v>0</v>
      </c>
      <c r="AJ1240" s="18">
        <v>0</v>
      </c>
      <c r="AK1240" s="18">
        <v>0</v>
      </c>
      <c r="AL1240" s="18">
        <v>0</v>
      </c>
      <c r="AM1240" s="18">
        <v>0</v>
      </c>
      <c r="AN1240" s="18" t="s">
        <v>185</v>
      </c>
      <c r="AO1240" s="18">
        <v>0</v>
      </c>
      <c r="AP1240" s="18"/>
      <c r="AQ1240" s="18" t="s">
        <v>256</v>
      </c>
      <c r="AR1240" s="18" t="s">
        <v>152</v>
      </c>
      <c r="AS1240" s="11" t="s">
        <v>407</v>
      </c>
      <c r="AT1240" s="18">
        <v>24</v>
      </c>
      <c r="AU1240" s="11">
        <v>0</v>
      </c>
      <c r="AV1240" s="18"/>
      <c r="AW1240" s="11" t="s">
        <v>165</v>
      </c>
      <c r="AX1240" s="17"/>
      <c r="AY1240" s="11" t="s">
        <v>2174</v>
      </c>
      <c r="AZ1240" s="11" t="s">
        <v>5714</v>
      </c>
      <c r="BA1240" s="11" t="s">
        <v>5703</v>
      </c>
      <c r="BB1240" s="11" t="s">
        <v>259</v>
      </c>
      <c r="BC1240" s="16">
        <v>12</v>
      </c>
      <c r="BD1240" s="11" t="s">
        <v>4024</v>
      </c>
      <c r="BE1240" s="11" t="s">
        <v>316</v>
      </c>
      <c r="BF1240" s="11" t="s">
        <v>169</v>
      </c>
      <c r="BG1240" s="11" t="s">
        <v>262</v>
      </c>
      <c r="BH1240" s="11" t="s">
        <v>263</v>
      </c>
      <c r="BI1240" s="11" t="s">
        <v>172</v>
      </c>
      <c r="BJ1240" s="11" t="s">
        <v>173</v>
      </c>
      <c r="BK1240" s="11">
        <v>1</v>
      </c>
      <c r="BL1240" s="11"/>
      <c r="BM1240" s="11"/>
      <c r="BN1240" s="11"/>
      <c r="BO1240" s="11"/>
      <c r="BP1240" s="11" t="s">
        <v>286</v>
      </c>
      <c r="BQ1240" s="11"/>
      <c r="BR1240" s="11"/>
      <c r="BS1240" s="11"/>
      <c r="BT1240" s="11" t="s">
        <v>286</v>
      </c>
      <c r="BU1240" s="11" t="s">
        <v>286</v>
      </c>
      <c r="BV1240" s="11" t="s">
        <v>286</v>
      </c>
      <c r="BW1240" s="11" t="s">
        <v>286</v>
      </c>
      <c r="BX1240" s="11" t="s">
        <v>286</v>
      </c>
      <c r="BY1240" s="11" t="s">
        <v>286</v>
      </c>
      <c r="BZ1240" s="11" t="s">
        <v>286</v>
      </c>
      <c r="CA1240" s="11" t="s">
        <v>286</v>
      </c>
      <c r="CB1240" s="11" t="s">
        <v>286</v>
      </c>
      <c r="CC1240" s="11" t="s">
        <v>286</v>
      </c>
      <c r="CD1240" s="11" t="s">
        <v>286</v>
      </c>
      <c r="CE1240" s="11" t="s">
        <v>286</v>
      </c>
      <c r="CF1240" s="14">
        <v>41411</v>
      </c>
      <c r="CG1240" s="14">
        <v>39832</v>
      </c>
    </row>
    <row r="1241" spans="1:85" s="14" customFormat="1" ht="60" x14ac:dyDescent="0.25">
      <c r="A1241" s="18">
        <v>750</v>
      </c>
      <c r="B1241" s="18" t="s">
        <v>5703</v>
      </c>
      <c r="C1241" s="11"/>
      <c r="D1241" s="19">
        <v>750.6</v>
      </c>
      <c r="E1241" s="18" t="s">
        <v>2621</v>
      </c>
      <c r="F1241" s="18" t="s">
        <v>251</v>
      </c>
      <c r="G1241" s="18" t="s">
        <v>142</v>
      </c>
      <c r="H1241" s="18" t="s">
        <v>2470</v>
      </c>
      <c r="I1241" s="18" t="s">
        <v>253</v>
      </c>
      <c r="J1241" s="18" t="s">
        <v>2157</v>
      </c>
      <c r="K1241" s="20">
        <v>39832</v>
      </c>
      <c r="L1241" s="18"/>
      <c r="M1241" s="18">
        <v>260355</v>
      </c>
      <c r="N1241" s="18">
        <v>211535</v>
      </c>
      <c r="O1241" s="76">
        <v>159</v>
      </c>
      <c r="P1241" s="18" t="s">
        <v>147</v>
      </c>
      <c r="Q1241" s="18" t="s">
        <v>5715</v>
      </c>
      <c r="R1241" s="18">
        <v>10</v>
      </c>
      <c r="S1241" s="18" t="s">
        <v>231</v>
      </c>
      <c r="T1241" s="18"/>
      <c r="U1241" s="18"/>
      <c r="V1241" s="18"/>
      <c r="W1241" s="18">
        <v>1</v>
      </c>
      <c r="X1241" s="18">
        <v>0</v>
      </c>
      <c r="Y1241" s="18">
        <v>0</v>
      </c>
      <c r="Z1241" s="18">
        <v>0</v>
      </c>
      <c r="AA1241" s="18">
        <v>1</v>
      </c>
      <c r="AB1241" s="18">
        <v>0</v>
      </c>
      <c r="AC1241" s="18">
        <v>0</v>
      </c>
      <c r="AD1241" s="18">
        <v>0</v>
      </c>
      <c r="AE1241" s="18">
        <v>0</v>
      </c>
      <c r="AF1241" s="18">
        <v>1</v>
      </c>
      <c r="AG1241" s="18">
        <v>0</v>
      </c>
      <c r="AH1241" s="18">
        <v>0</v>
      </c>
      <c r="AI1241" s="18">
        <v>0</v>
      </c>
      <c r="AJ1241" s="18">
        <v>0</v>
      </c>
      <c r="AK1241" s="18">
        <v>0</v>
      </c>
      <c r="AL1241" s="18">
        <v>0</v>
      </c>
      <c r="AM1241" s="18">
        <v>0</v>
      </c>
      <c r="AN1241" s="18" t="s">
        <v>185</v>
      </c>
      <c r="AO1241" s="18">
        <v>0</v>
      </c>
      <c r="AP1241" s="18"/>
      <c r="AQ1241" s="18" t="s">
        <v>256</v>
      </c>
      <c r="AR1241" s="18" t="s">
        <v>152</v>
      </c>
      <c r="AS1241" s="11" t="s">
        <v>407</v>
      </c>
      <c r="AT1241" s="18">
        <v>24</v>
      </c>
      <c r="AU1241" s="11">
        <v>0</v>
      </c>
      <c r="AV1241" s="18"/>
      <c r="AW1241" s="11" t="s">
        <v>165</v>
      </c>
      <c r="AX1241" s="17"/>
      <c r="AY1241" s="11" t="s">
        <v>2706</v>
      </c>
      <c r="AZ1241" s="11" t="s">
        <v>3088</v>
      </c>
      <c r="BA1241" s="11" t="s">
        <v>5703</v>
      </c>
      <c r="BB1241" s="11" t="s">
        <v>259</v>
      </c>
      <c r="BC1241" s="16">
        <v>12</v>
      </c>
      <c r="BD1241" s="11" t="s">
        <v>4024</v>
      </c>
      <c r="BE1241" s="11" t="s">
        <v>316</v>
      </c>
      <c r="BF1241" s="11" t="s">
        <v>169</v>
      </c>
      <c r="BG1241" s="11" t="s">
        <v>262</v>
      </c>
      <c r="BH1241" s="11" t="s">
        <v>263</v>
      </c>
      <c r="BI1241" s="11" t="s">
        <v>172</v>
      </c>
      <c r="BJ1241" s="11" t="s">
        <v>173</v>
      </c>
      <c r="BK1241" s="11">
        <v>1</v>
      </c>
      <c r="BL1241" s="11"/>
      <c r="BM1241" s="11"/>
      <c r="BN1241" s="11"/>
      <c r="BO1241" s="11"/>
      <c r="BP1241" s="11" t="s">
        <v>286</v>
      </c>
      <c r="BQ1241" s="11"/>
      <c r="BR1241" s="11"/>
      <c r="BS1241" s="11"/>
      <c r="BT1241" s="11" t="s">
        <v>286</v>
      </c>
      <c r="BU1241" s="11" t="s">
        <v>286</v>
      </c>
      <c r="BV1241" s="11" t="s">
        <v>286</v>
      </c>
      <c r="BW1241" s="11" t="s">
        <v>286</v>
      </c>
      <c r="BX1241" s="11" t="s">
        <v>286</v>
      </c>
      <c r="BY1241" s="11" t="s">
        <v>286</v>
      </c>
      <c r="BZ1241" s="11" t="s">
        <v>286</v>
      </c>
      <c r="CA1241" s="11" t="s">
        <v>286</v>
      </c>
      <c r="CB1241" s="11" t="s">
        <v>286</v>
      </c>
      <c r="CC1241" s="11" t="s">
        <v>286</v>
      </c>
      <c r="CD1241" s="11" t="s">
        <v>286</v>
      </c>
      <c r="CE1241" s="11" t="s">
        <v>286</v>
      </c>
      <c r="CF1241" s="14">
        <v>41411</v>
      </c>
      <c r="CG1241" s="14">
        <v>39832</v>
      </c>
    </row>
    <row r="1242" spans="1:85" s="14" customFormat="1" ht="45" x14ac:dyDescent="0.25">
      <c r="A1242" s="11">
        <v>226</v>
      </c>
      <c r="B1242" s="11" t="s">
        <v>1844</v>
      </c>
      <c r="C1242" s="11"/>
      <c r="D1242" s="13">
        <v>226.1</v>
      </c>
      <c r="E1242" s="11" t="s">
        <v>1377</v>
      </c>
      <c r="F1242" s="11" t="s">
        <v>505</v>
      </c>
      <c r="G1242" s="11" t="s">
        <v>142</v>
      </c>
      <c r="H1242" s="11" t="s">
        <v>735</v>
      </c>
      <c r="I1242" s="11" t="s">
        <v>141</v>
      </c>
      <c r="J1242" s="11" t="s">
        <v>1270</v>
      </c>
      <c r="K1242" s="14">
        <v>35521</v>
      </c>
      <c r="L1242" s="11" t="s">
        <v>1845</v>
      </c>
      <c r="M1242" s="11">
        <v>293287</v>
      </c>
      <c r="N1242" s="11">
        <v>195615</v>
      </c>
      <c r="O1242" s="11">
        <v>170</v>
      </c>
      <c r="P1242" s="11" t="s">
        <v>737</v>
      </c>
      <c r="Q1242" s="11" t="s">
        <v>1846</v>
      </c>
      <c r="R1242" s="11">
        <v>20</v>
      </c>
      <c r="S1242" s="11" t="s">
        <v>149</v>
      </c>
      <c r="T1242" s="11">
        <v>0</v>
      </c>
      <c r="U1242" s="11">
        <v>20</v>
      </c>
      <c r="V1242" s="11"/>
      <c r="W1242" s="11">
        <v>0</v>
      </c>
      <c r="X1242" s="11">
        <v>0</v>
      </c>
      <c r="Y1242" s="11">
        <v>0</v>
      </c>
      <c r="Z1242" s="11">
        <v>0</v>
      </c>
      <c r="AA1242" s="11">
        <v>0</v>
      </c>
      <c r="AB1242" s="11">
        <v>0</v>
      </c>
      <c r="AC1242" s="11">
        <v>0</v>
      </c>
      <c r="AD1242" s="11">
        <v>0</v>
      </c>
      <c r="AE1242" s="11">
        <v>0</v>
      </c>
      <c r="AF1242" s="11">
        <v>0</v>
      </c>
      <c r="AG1242" s="11">
        <v>0</v>
      </c>
      <c r="AH1242" s="11">
        <v>1</v>
      </c>
      <c r="AI1242" s="11">
        <v>0</v>
      </c>
      <c r="AJ1242" s="11">
        <v>0</v>
      </c>
      <c r="AK1242" s="11">
        <v>0</v>
      </c>
      <c r="AL1242" s="11">
        <v>0</v>
      </c>
      <c r="AM1242" s="11">
        <v>0</v>
      </c>
      <c r="AN1242" s="11" t="s">
        <v>154</v>
      </c>
      <c r="AO1242" s="11">
        <v>0</v>
      </c>
      <c r="AP1242" s="11"/>
      <c r="AQ1242" s="11" t="s">
        <v>141</v>
      </c>
      <c r="AR1242" s="11"/>
      <c r="AS1242" s="11" t="s">
        <v>407</v>
      </c>
      <c r="AT1242" s="11">
        <v>0</v>
      </c>
      <c r="AU1242" s="11">
        <v>0</v>
      </c>
      <c r="AV1242" s="11" t="s">
        <v>1847</v>
      </c>
      <c r="AW1242" s="11"/>
      <c r="AX1242" s="17"/>
      <c r="AY1242" s="11"/>
      <c r="AZ1242" s="11"/>
      <c r="BA1242" s="11"/>
      <c r="BB1242" s="11"/>
      <c r="BC1242" s="16"/>
      <c r="BD1242" s="11"/>
      <c r="BE1242" s="11"/>
      <c r="BF1242" s="11"/>
      <c r="BG1242" s="11"/>
      <c r="BH1242" s="11"/>
      <c r="BI1242" s="11"/>
      <c r="BJ1242" s="11"/>
      <c r="BK1242" s="11"/>
      <c r="BL1242" s="11"/>
      <c r="BM1242" s="11"/>
      <c r="BN1242" s="11"/>
      <c r="BO1242" s="11"/>
      <c r="BP1242" s="11"/>
      <c r="BQ1242" s="11"/>
      <c r="BR1242" s="11"/>
      <c r="BS1242" s="11"/>
      <c r="BT1242" s="11"/>
      <c r="BU1242" s="11"/>
      <c r="BV1242" s="11"/>
      <c r="BW1242" s="11"/>
      <c r="BX1242" s="11"/>
      <c r="BY1242" s="11"/>
      <c r="BZ1242" s="11"/>
      <c r="CA1242" s="11"/>
      <c r="CB1242" s="11"/>
      <c r="CC1242" s="11"/>
      <c r="CD1242" s="11"/>
      <c r="CE1242" s="11"/>
      <c r="CF1242" s="14">
        <v>41411</v>
      </c>
    </row>
    <row r="1243" spans="1:85" s="14" customFormat="1" ht="30" x14ac:dyDescent="0.25">
      <c r="A1243" s="11">
        <v>612</v>
      </c>
      <c r="B1243" s="11" t="s">
        <v>4637</v>
      </c>
      <c r="C1243" s="11"/>
      <c r="D1243" s="13">
        <v>612.1</v>
      </c>
      <c r="E1243" s="11" t="s">
        <v>2054</v>
      </c>
      <c r="F1243" s="11" t="s">
        <v>141</v>
      </c>
      <c r="G1243" s="11" t="s">
        <v>429</v>
      </c>
      <c r="H1243" s="11" t="s">
        <v>35</v>
      </c>
      <c r="I1243" s="11" t="s">
        <v>141</v>
      </c>
      <c r="J1243" s="11" t="s">
        <v>1232</v>
      </c>
      <c r="K1243" s="14">
        <v>37687</v>
      </c>
      <c r="L1243" s="11"/>
      <c r="M1243" s="11">
        <v>335204</v>
      </c>
      <c r="N1243" s="11">
        <v>698538</v>
      </c>
      <c r="O1243" s="11">
        <v>59</v>
      </c>
      <c r="P1243" s="11" t="s">
        <v>695</v>
      </c>
      <c r="Q1243" s="11" t="s">
        <v>4638</v>
      </c>
      <c r="R1243" s="11">
        <v>0.1</v>
      </c>
      <c r="S1243" s="11" t="s">
        <v>231</v>
      </c>
      <c r="T1243" s="11">
        <v>39.271000000000001</v>
      </c>
      <c r="U1243" s="11">
        <v>0.01</v>
      </c>
      <c r="V1243" s="11" t="s">
        <v>231</v>
      </c>
      <c r="W1243" s="11">
        <v>1</v>
      </c>
      <c r="X1243" s="11">
        <v>0</v>
      </c>
      <c r="Y1243" s="11">
        <v>0</v>
      </c>
      <c r="Z1243" s="11">
        <v>1</v>
      </c>
      <c r="AA1243" s="11">
        <v>0</v>
      </c>
      <c r="AB1243" s="11">
        <v>0</v>
      </c>
      <c r="AC1243" s="11">
        <v>0</v>
      </c>
      <c r="AD1243" s="11">
        <v>0</v>
      </c>
      <c r="AE1243" s="11">
        <v>0</v>
      </c>
      <c r="AF1243" s="11">
        <v>0</v>
      </c>
      <c r="AG1243" s="11">
        <v>0</v>
      </c>
      <c r="AH1243" s="11">
        <v>1</v>
      </c>
      <c r="AI1243" s="11">
        <v>0</v>
      </c>
      <c r="AJ1243" s="11">
        <v>0</v>
      </c>
      <c r="AK1243" s="11">
        <v>0</v>
      </c>
      <c r="AL1243" s="11">
        <v>0</v>
      </c>
      <c r="AM1243" s="11">
        <v>0</v>
      </c>
      <c r="AN1243" s="11" t="s">
        <v>195</v>
      </c>
      <c r="AO1243" s="11">
        <v>0</v>
      </c>
      <c r="AP1243" s="11"/>
      <c r="AQ1243" s="11" t="s">
        <v>141</v>
      </c>
      <c r="AR1243" s="11" t="s">
        <v>220</v>
      </c>
      <c r="AS1243" s="11" t="s">
        <v>209</v>
      </c>
      <c r="AT1243" s="11">
        <v>12</v>
      </c>
      <c r="AU1243" s="11">
        <v>12</v>
      </c>
      <c r="AV1243" s="11"/>
      <c r="AW1243" s="11"/>
      <c r="AX1243" s="17"/>
      <c r="AY1243" s="11"/>
      <c r="AZ1243" s="11"/>
      <c r="BA1243" s="11"/>
      <c r="BB1243" s="11"/>
      <c r="BC1243" s="16"/>
      <c r="BD1243" s="11"/>
      <c r="BE1243" s="11"/>
      <c r="BF1243" s="11"/>
      <c r="BG1243" s="11"/>
      <c r="BH1243" s="11"/>
      <c r="BI1243" s="11"/>
      <c r="BJ1243" s="11"/>
      <c r="BK1243" s="11"/>
      <c r="BL1243" s="11"/>
      <c r="BM1243" s="11"/>
      <c r="BN1243" s="11"/>
      <c r="BO1243" s="11"/>
      <c r="BP1243" s="11"/>
      <c r="BQ1243" s="11"/>
      <c r="BR1243" s="11"/>
      <c r="BS1243" s="11"/>
      <c r="BT1243" s="11"/>
      <c r="BU1243" s="11"/>
      <c r="BV1243" s="11"/>
      <c r="BW1243" s="11"/>
      <c r="BX1243" s="11"/>
      <c r="BY1243" s="11"/>
      <c r="BZ1243" s="11"/>
      <c r="CA1243" s="11"/>
      <c r="CB1243" s="11"/>
      <c r="CC1243" s="11"/>
      <c r="CD1243" s="11"/>
      <c r="CE1243" s="11"/>
      <c r="CF1243" s="14">
        <v>41411</v>
      </c>
    </row>
    <row r="1244" spans="1:85" s="14" customFormat="1" ht="30" x14ac:dyDescent="0.25">
      <c r="A1244" s="11">
        <v>251</v>
      </c>
      <c r="B1244" s="11" t="s">
        <v>2053</v>
      </c>
      <c r="C1244" s="11"/>
      <c r="D1244" s="13">
        <v>251.1</v>
      </c>
      <c r="E1244" s="11" t="s">
        <v>2054</v>
      </c>
      <c r="F1244" s="11" t="s">
        <v>141</v>
      </c>
      <c r="G1244" s="11" t="s">
        <v>429</v>
      </c>
      <c r="H1244" s="11" t="s">
        <v>35</v>
      </c>
      <c r="I1244" s="11" t="s">
        <v>141</v>
      </c>
      <c r="J1244" s="11" t="s">
        <v>1232</v>
      </c>
      <c r="K1244" s="14">
        <v>35796</v>
      </c>
      <c r="L1244" s="11"/>
      <c r="M1244" s="11">
        <v>335210</v>
      </c>
      <c r="N1244" s="11">
        <v>698525</v>
      </c>
      <c r="O1244" s="11">
        <v>59</v>
      </c>
      <c r="P1244" s="11" t="s">
        <v>695</v>
      </c>
      <c r="Q1244" s="11" t="s">
        <v>2055</v>
      </c>
      <c r="R1244" s="11">
        <v>10</v>
      </c>
      <c r="S1244" s="11" t="s">
        <v>149</v>
      </c>
      <c r="T1244" s="11">
        <v>39.119999999999997</v>
      </c>
      <c r="U1244" s="11">
        <v>0.1</v>
      </c>
      <c r="V1244" s="11" t="s">
        <v>231</v>
      </c>
      <c r="W1244" s="11">
        <v>1</v>
      </c>
      <c r="X1244" s="11">
        <v>0</v>
      </c>
      <c r="Y1244" s="11">
        <v>0</v>
      </c>
      <c r="Z1244" s="11">
        <v>1</v>
      </c>
      <c r="AA1244" s="11">
        <v>0</v>
      </c>
      <c r="AB1244" s="11">
        <v>0</v>
      </c>
      <c r="AC1244" s="11">
        <v>0</v>
      </c>
      <c r="AD1244" s="11">
        <v>0</v>
      </c>
      <c r="AE1244" s="11">
        <v>0</v>
      </c>
      <c r="AF1244" s="11">
        <v>0</v>
      </c>
      <c r="AG1244" s="11">
        <v>0</v>
      </c>
      <c r="AH1244" s="11">
        <v>0</v>
      </c>
      <c r="AI1244" s="11">
        <v>0</v>
      </c>
      <c r="AJ1244" s="11">
        <v>0</v>
      </c>
      <c r="AK1244" s="11">
        <v>0</v>
      </c>
      <c r="AL1244" s="11">
        <v>0</v>
      </c>
      <c r="AM1244" s="11">
        <v>0</v>
      </c>
      <c r="AN1244" s="11" t="s">
        <v>308</v>
      </c>
      <c r="AO1244" s="11">
        <v>0</v>
      </c>
      <c r="AP1244" s="11"/>
      <c r="AQ1244" s="11" t="s">
        <v>141</v>
      </c>
      <c r="AR1244" s="11" t="s">
        <v>220</v>
      </c>
      <c r="AS1244" s="11" t="s">
        <v>209</v>
      </c>
      <c r="AT1244" s="11">
        <v>12</v>
      </c>
      <c r="AU1244" s="11">
        <v>12</v>
      </c>
      <c r="AV1244" s="11"/>
      <c r="AW1244" s="11"/>
      <c r="AX1244" s="17"/>
      <c r="AY1244" s="11"/>
      <c r="AZ1244" s="11"/>
      <c r="BA1244" s="11"/>
      <c r="BB1244" s="11"/>
      <c r="BC1244" s="16"/>
      <c r="BD1244" s="11"/>
      <c r="BE1244" s="11"/>
      <c r="BF1244" s="11"/>
      <c r="BG1244" s="11"/>
      <c r="BH1244" s="11"/>
      <c r="BI1244" s="11"/>
      <c r="BJ1244" s="11"/>
      <c r="BK1244" s="11"/>
      <c r="BL1244" s="11"/>
      <c r="BM1244" s="11"/>
      <c r="BN1244" s="11"/>
      <c r="BO1244" s="11"/>
      <c r="BP1244" s="11"/>
      <c r="BQ1244" s="11"/>
      <c r="BR1244" s="11"/>
      <c r="BS1244" s="11"/>
      <c r="BT1244" s="11"/>
      <c r="BU1244" s="11"/>
      <c r="BV1244" s="11"/>
      <c r="BW1244" s="11"/>
      <c r="BX1244" s="11"/>
      <c r="BY1244" s="11"/>
      <c r="BZ1244" s="11"/>
      <c r="CA1244" s="11"/>
      <c r="CB1244" s="11"/>
      <c r="CC1244" s="11"/>
      <c r="CD1244" s="11"/>
      <c r="CE1244" s="11"/>
      <c r="CF1244" s="14">
        <v>41411</v>
      </c>
    </row>
    <row r="1245" spans="1:85" s="20" customFormat="1" ht="30" x14ac:dyDescent="0.25">
      <c r="A1245" s="11">
        <v>534</v>
      </c>
      <c r="B1245" s="11" t="s">
        <v>4241</v>
      </c>
      <c r="C1245" s="11"/>
      <c r="D1245" s="13">
        <v>534.1</v>
      </c>
      <c r="E1245" s="11" t="s">
        <v>4242</v>
      </c>
      <c r="F1245" s="11" t="s">
        <v>141</v>
      </c>
      <c r="G1245" s="11" t="s">
        <v>429</v>
      </c>
      <c r="H1245" s="11" t="s">
        <v>3946</v>
      </c>
      <c r="I1245" s="11" t="s">
        <v>141</v>
      </c>
      <c r="J1245" s="11" t="s">
        <v>1232</v>
      </c>
      <c r="K1245" s="14">
        <v>37154</v>
      </c>
      <c r="L1245" s="11"/>
      <c r="M1245" s="11">
        <v>342346</v>
      </c>
      <c r="N1245" s="11">
        <v>672905</v>
      </c>
      <c r="O1245" s="11">
        <v>66</v>
      </c>
      <c r="P1245" s="11" t="s">
        <v>695</v>
      </c>
      <c r="Q1245" s="11" t="s">
        <v>4243</v>
      </c>
      <c r="R1245" s="11">
        <v>0.1</v>
      </c>
      <c r="S1245" s="11" t="s">
        <v>231</v>
      </c>
      <c r="T1245" s="11">
        <v>88.415000000000006</v>
      </c>
      <c r="U1245" s="11">
        <v>0.01</v>
      </c>
      <c r="V1245" s="11" t="s">
        <v>231</v>
      </c>
      <c r="W1245" s="11">
        <v>1</v>
      </c>
      <c r="X1245" s="11">
        <v>0</v>
      </c>
      <c r="Y1245" s="11">
        <v>0</v>
      </c>
      <c r="Z1245" s="11">
        <v>1</v>
      </c>
      <c r="AA1245" s="11">
        <v>0</v>
      </c>
      <c r="AB1245" s="11">
        <v>0</v>
      </c>
      <c r="AC1245" s="11">
        <v>0</v>
      </c>
      <c r="AD1245" s="11">
        <v>0</v>
      </c>
      <c r="AE1245" s="11">
        <v>0</v>
      </c>
      <c r="AF1245" s="11">
        <v>0</v>
      </c>
      <c r="AG1245" s="11">
        <v>0</v>
      </c>
      <c r="AH1245" s="11">
        <v>1</v>
      </c>
      <c r="AI1245" s="11">
        <v>0</v>
      </c>
      <c r="AJ1245" s="11">
        <v>0</v>
      </c>
      <c r="AK1245" s="11">
        <v>0</v>
      </c>
      <c r="AL1245" s="11">
        <v>0</v>
      </c>
      <c r="AM1245" s="11">
        <v>0</v>
      </c>
      <c r="AN1245" s="11" t="s">
        <v>195</v>
      </c>
      <c r="AO1245" s="11">
        <v>0</v>
      </c>
      <c r="AP1245" s="11"/>
      <c r="AQ1245" s="11" t="s">
        <v>141</v>
      </c>
      <c r="AR1245" s="11" t="s">
        <v>220</v>
      </c>
      <c r="AS1245" s="11" t="s">
        <v>209</v>
      </c>
      <c r="AT1245" s="11">
        <v>12</v>
      </c>
      <c r="AU1245" s="11">
        <v>12</v>
      </c>
      <c r="AV1245" s="11" t="s">
        <v>4244</v>
      </c>
      <c r="AW1245" s="11"/>
      <c r="AX1245" s="17"/>
      <c r="AY1245" s="11"/>
      <c r="AZ1245" s="11"/>
      <c r="BA1245" s="11"/>
      <c r="BB1245" s="11"/>
      <c r="BC1245" s="16"/>
      <c r="BD1245" s="11"/>
      <c r="BE1245" s="11"/>
      <c r="BF1245" s="11"/>
      <c r="BG1245" s="11"/>
      <c r="BH1245" s="11"/>
      <c r="BI1245" s="11"/>
      <c r="BJ1245" s="11"/>
      <c r="BK1245" s="11"/>
      <c r="BL1245" s="11"/>
      <c r="BM1245" s="11"/>
      <c r="BN1245" s="11"/>
      <c r="BO1245" s="11"/>
      <c r="BP1245" s="11"/>
      <c r="BQ1245" s="11"/>
      <c r="BR1245" s="11"/>
      <c r="BS1245" s="11"/>
      <c r="BT1245" s="11"/>
      <c r="BU1245" s="11"/>
      <c r="BV1245" s="11"/>
      <c r="BW1245" s="11"/>
      <c r="BX1245" s="11"/>
      <c r="BY1245" s="11"/>
      <c r="BZ1245" s="11"/>
      <c r="CA1245" s="11"/>
      <c r="CB1245" s="11"/>
      <c r="CC1245" s="11"/>
      <c r="CD1245" s="11"/>
      <c r="CE1245" s="11"/>
      <c r="CF1245" s="14">
        <v>41411</v>
      </c>
      <c r="CG1245" s="14"/>
    </row>
    <row r="1246" spans="1:85" s="20" customFormat="1" ht="30" x14ac:dyDescent="0.25">
      <c r="A1246" s="11">
        <v>425</v>
      </c>
      <c r="B1246" s="11" t="s">
        <v>3486</v>
      </c>
      <c r="C1246" s="11"/>
      <c r="D1246" s="13">
        <v>425.1</v>
      </c>
      <c r="E1246" s="11" t="s">
        <v>3487</v>
      </c>
      <c r="F1246" s="11" t="s">
        <v>141</v>
      </c>
      <c r="G1246" s="11" t="s">
        <v>205</v>
      </c>
      <c r="H1246" s="11" t="s">
        <v>719</v>
      </c>
      <c r="I1246" s="11" t="s">
        <v>141</v>
      </c>
      <c r="J1246" s="11" t="s">
        <v>1232</v>
      </c>
      <c r="K1246" s="14">
        <v>36773</v>
      </c>
      <c r="L1246" s="11"/>
      <c r="M1246" s="11">
        <v>442498</v>
      </c>
      <c r="N1246" s="11">
        <v>308526</v>
      </c>
      <c r="O1246" s="11">
        <v>104</v>
      </c>
      <c r="P1246" s="11" t="s">
        <v>207</v>
      </c>
      <c r="Q1246" s="11" t="s">
        <v>3488</v>
      </c>
      <c r="R1246" s="11">
        <v>10</v>
      </c>
      <c r="S1246" s="11" t="s">
        <v>211</v>
      </c>
      <c r="T1246" s="11">
        <v>149</v>
      </c>
      <c r="U1246" s="11">
        <v>1</v>
      </c>
      <c r="V1246" s="11" t="s">
        <v>231</v>
      </c>
      <c r="W1246" s="11">
        <v>1</v>
      </c>
      <c r="X1246" s="11">
        <v>0</v>
      </c>
      <c r="Y1246" s="11">
        <v>0</v>
      </c>
      <c r="Z1246" s="11">
        <v>1</v>
      </c>
      <c r="AA1246" s="11">
        <v>0</v>
      </c>
      <c r="AB1246" s="11">
        <v>0</v>
      </c>
      <c r="AC1246" s="11">
        <v>0</v>
      </c>
      <c r="AD1246" s="11">
        <v>0</v>
      </c>
      <c r="AE1246" s="11">
        <v>0</v>
      </c>
      <c r="AF1246" s="11">
        <v>0</v>
      </c>
      <c r="AG1246" s="11">
        <v>0</v>
      </c>
      <c r="AH1246" s="11">
        <v>1</v>
      </c>
      <c r="AI1246" s="11">
        <v>0</v>
      </c>
      <c r="AJ1246" s="11">
        <v>0</v>
      </c>
      <c r="AK1246" s="11">
        <v>0</v>
      </c>
      <c r="AL1246" s="11">
        <v>0</v>
      </c>
      <c r="AM1246" s="11">
        <v>0</v>
      </c>
      <c r="AN1246" s="11" t="s">
        <v>195</v>
      </c>
      <c r="AO1246" s="11">
        <v>0</v>
      </c>
      <c r="AP1246" s="11"/>
      <c r="AQ1246" s="11" t="s">
        <v>141</v>
      </c>
      <c r="AR1246" s="11" t="s">
        <v>152</v>
      </c>
      <c r="AS1246" s="11" t="s">
        <v>164</v>
      </c>
      <c r="AT1246" s="11">
        <v>4</v>
      </c>
      <c r="AU1246" s="11">
        <v>4</v>
      </c>
      <c r="AV1246" s="11"/>
      <c r="AW1246" s="11"/>
      <c r="AX1246" s="17"/>
      <c r="AY1246" s="11"/>
      <c r="AZ1246" s="11"/>
      <c r="BA1246" s="11"/>
      <c r="BB1246" s="11"/>
      <c r="BC1246" s="16"/>
      <c r="BD1246" s="11"/>
      <c r="BE1246" s="11"/>
      <c r="BF1246" s="11"/>
      <c r="BG1246" s="11"/>
      <c r="BH1246" s="11"/>
      <c r="BI1246" s="11"/>
      <c r="BJ1246" s="11"/>
      <c r="BK1246" s="11"/>
      <c r="BL1246" s="11"/>
      <c r="BM1246" s="11"/>
      <c r="BN1246" s="11"/>
      <c r="BO1246" s="11"/>
      <c r="BP1246" s="11"/>
      <c r="BQ1246" s="11"/>
      <c r="BR1246" s="11"/>
      <c r="BS1246" s="11"/>
      <c r="BT1246" s="11"/>
      <c r="BU1246" s="11"/>
      <c r="BV1246" s="11"/>
      <c r="BW1246" s="11"/>
      <c r="BX1246" s="11"/>
      <c r="BY1246" s="11"/>
      <c r="BZ1246" s="11"/>
      <c r="CA1246" s="11"/>
      <c r="CB1246" s="11"/>
      <c r="CC1246" s="11"/>
      <c r="CD1246" s="11"/>
      <c r="CE1246" s="11"/>
      <c r="CF1246" s="14">
        <v>41411</v>
      </c>
      <c r="CG1246" s="14"/>
    </row>
    <row r="1247" spans="1:85" s="20" customFormat="1" ht="45" x14ac:dyDescent="0.25">
      <c r="A1247" s="11">
        <v>311</v>
      </c>
      <c r="B1247" s="11" t="s">
        <v>2574</v>
      </c>
      <c r="C1247" s="11"/>
      <c r="D1247" s="13">
        <v>311.10000000000002</v>
      </c>
      <c r="E1247" s="11" t="s">
        <v>2575</v>
      </c>
      <c r="F1247" s="11" t="s">
        <v>505</v>
      </c>
      <c r="G1247" s="11" t="s">
        <v>142</v>
      </c>
      <c r="H1247" s="11" t="s">
        <v>143</v>
      </c>
      <c r="I1247" s="11" t="s">
        <v>144</v>
      </c>
      <c r="J1247" s="11" t="s">
        <v>2576</v>
      </c>
      <c r="K1247" s="14">
        <v>36100</v>
      </c>
      <c r="L1247" s="11"/>
      <c r="M1247" s="11">
        <v>299624</v>
      </c>
      <c r="N1247" s="11">
        <v>199550</v>
      </c>
      <c r="O1247" s="11">
        <v>170</v>
      </c>
      <c r="P1247" s="11" t="s">
        <v>737</v>
      </c>
      <c r="Q1247" s="11" t="s">
        <v>2577</v>
      </c>
      <c r="R1247" s="11">
        <v>20</v>
      </c>
      <c r="S1247" s="11" t="s">
        <v>211</v>
      </c>
      <c r="T1247" s="11">
        <v>0</v>
      </c>
      <c r="U1247" s="11">
        <v>20</v>
      </c>
      <c r="V1247" s="11"/>
      <c r="W1247" s="11">
        <v>0</v>
      </c>
      <c r="X1247" s="11">
        <v>0</v>
      </c>
      <c r="Y1247" s="11">
        <v>0</v>
      </c>
      <c r="Z1247" s="11">
        <v>0</v>
      </c>
      <c r="AA1247" s="11">
        <v>0</v>
      </c>
      <c r="AB1247" s="11">
        <v>0</v>
      </c>
      <c r="AC1247" s="11">
        <v>0</v>
      </c>
      <c r="AD1247" s="11">
        <v>0</v>
      </c>
      <c r="AE1247" s="11">
        <v>0</v>
      </c>
      <c r="AF1247" s="11">
        <v>0</v>
      </c>
      <c r="AG1247" s="11">
        <v>0</v>
      </c>
      <c r="AH1247" s="11">
        <v>1</v>
      </c>
      <c r="AI1247" s="11">
        <v>0</v>
      </c>
      <c r="AJ1247" s="11">
        <v>0</v>
      </c>
      <c r="AK1247" s="11">
        <v>0</v>
      </c>
      <c r="AL1247" s="11">
        <v>0</v>
      </c>
      <c r="AM1247" s="11">
        <v>0</v>
      </c>
      <c r="AN1247" s="11" t="s">
        <v>154</v>
      </c>
      <c r="AO1247" s="11">
        <v>0</v>
      </c>
      <c r="AP1247" s="11"/>
      <c r="AQ1247" s="11" t="s">
        <v>505</v>
      </c>
      <c r="AR1247" s="11"/>
      <c r="AS1247" s="11" t="s">
        <v>407</v>
      </c>
      <c r="AT1247" s="11">
        <v>0</v>
      </c>
      <c r="AU1247" s="11">
        <v>0</v>
      </c>
      <c r="AV1247" s="11"/>
      <c r="AW1247" s="11"/>
      <c r="AX1247" s="17"/>
      <c r="AY1247" s="11"/>
      <c r="AZ1247" s="11"/>
      <c r="BA1247" s="11"/>
      <c r="BB1247" s="11"/>
      <c r="BC1247" s="16"/>
      <c r="BD1247" s="11"/>
      <c r="BE1247" s="11"/>
      <c r="BF1247" s="11"/>
      <c r="BG1247" s="11"/>
      <c r="BH1247" s="11"/>
      <c r="BI1247" s="11"/>
      <c r="BJ1247" s="11"/>
      <c r="BK1247" s="11"/>
      <c r="BL1247" s="11"/>
      <c r="BM1247" s="11"/>
      <c r="BN1247" s="11"/>
      <c r="BO1247" s="11"/>
      <c r="BP1247" s="11"/>
      <c r="BQ1247" s="11"/>
      <c r="BR1247" s="11"/>
      <c r="BS1247" s="11"/>
      <c r="BT1247" s="11"/>
      <c r="BU1247" s="11"/>
      <c r="BV1247" s="11"/>
      <c r="BW1247" s="11"/>
      <c r="BX1247" s="11"/>
      <c r="BY1247" s="11"/>
      <c r="BZ1247" s="11"/>
      <c r="CA1247" s="11"/>
      <c r="CB1247" s="11"/>
      <c r="CC1247" s="11"/>
      <c r="CD1247" s="11"/>
      <c r="CE1247" s="11"/>
      <c r="CF1247" s="14">
        <v>41411</v>
      </c>
      <c r="CG1247" s="14">
        <v>39377</v>
      </c>
    </row>
    <row r="1248" spans="1:85" s="20" customFormat="1" ht="60" x14ac:dyDescent="0.25">
      <c r="A1248" s="11">
        <v>751</v>
      </c>
      <c r="B1248" s="11" t="s">
        <v>5716</v>
      </c>
      <c r="C1248" s="11"/>
      <c r="D1248" s="13">
        <v>751.1</v>
      </c>
      <c r="E1248" s="11" t="s">
        <v>24</v>
      </c>
      <c r="F1248" s="11" t="s">
        <v>141</v>
      </c>
      <c r="G1248" s="11" t="s">
        <v>142</v>
      </c>
      <c r="H1248" s="11" t="s">
        <v>1231</v>
      </c>
      <c r="I1248" s="11" t="s">
        <v>141</v>
      </c>
      <c r="J1248" s="11" t="s">
        <v>2157</v>
      </c>
      <c r="K1248" s="14">
        <v>39926</v>
      </c>
      <c r="L1248" s="11" t="s">
        <v>5717</v>
      </c>
      <c r="M1248" s="11">
        <v>310615</v>
      </c>
      <c r="N1248" s="11">
        <v>207915</v>
      </c>
      <c r="O1248" s="74">
        <v>161</v>
      </c>
      <c r="P1248" s="11" t="s">
        <v>991</v>
      </c>
      <c r="Q1248" s="11" t="s">
        <v>5718</v>
      </c>
      <c r="R1248" s="11">
        <v>1</v>
      </c>
      <c r="S1248" s="11" t="s">
        <v>231</v>
      </c>
      <c r="T1248" s="11">
        <v>305.29000000000002</v>
      </c>
      <c r="U1248" s="11">
        <v>0.01</v>
      </c>
      <c r="V1248" s="11" t="s">
        <v>231</v>
      </c>
      <c r="W1248" s="11">
        <v>1</v>
      </c>
      <c r="X1248" s="11">
        <v>0</v>
      </c>
      <c r="Y1248" s="11">
        <v>0</v>
      </c>
      <c r="Z1248" s="11">
        <v>1</v>
      </c>
      <c r="AA1248" s="11">
        <v>0</v>
      </c>
      <c r="AB1248" s="11">
        <v>0</v>
      </c>
      <c r="AC1248" s="11">
        <v>0</v>
      </c>
      <c r="AD1248" s="11">
        <v>0</v>
      </c>
      <c r="AE1248" s="11">
        <v>0</v>
      </c>
      <c r="AF1248" s="11">
        <v>0</v>
      </c>
      <c r="AG1248" s="11">
        <v>0</v>
      </c>
      <c r="AH1248" s="11">
        <v>0</v>
      </c>
      <c r="AI1248" s="11">
        <v>0</v>
      </c>
      <c r="AJ1248" s="11">
        <v>0</v>
      </c>
      <c r="AK1248" s="11">
        <v>0</v>
      </c>
      <c r="AL1248" s="11">
        <v>0</v>
      </c>
      <c r="AM1248" s="11">
        <v>0</v>
      </c>
      <c r="AN1248" s="11" t="s">
        <v>308</v>
      </c>
      <c r="AO1248" s="11">
        <v>0</v>
      </c>
      <c r="AP1248" s="11"/>
      <c r="AQ1248" s="11" t="s">
        <v>141</v>
      </c>
      <c r="AR1248" s="11" t="s">
        <v>152</v>
      </c>
      <c r="AS1248" s="11" t="s">
        <v>232</v>
      </c>
      <c r="AT1248" s="11">
        <v>6</v>
      </c>
      <c r="AU1248" s="11">
        <v>6</v>
      </c>
      <c r="AV1248" s="11"/>
      <c r="AW1248" s="11"/>
      <c r="AX1248" s="17"/>
      <c r="AY1248" s="11"/>
      <c r="AZ1248" s="11"/>
      <c r="BA1248" s="11"/>
      <c r="BB1248" s="11"/>
      <c r="BC1248" s="16"/>
      <c r="BD1248" s="11"/>
      <c r="BE1248" s="11"/>
      <c r="BF1248" s="11"/>
      <c r="BG1248" s="11"/>
      <c r="BH1248" s="11"/>
      <c r="BI1248" s="11"/>
      <c r="BJ1248" s="11"/>
      <c r="BK1248" s="11"/>
      <c r="BL1248" s="11"/>
      <c r="BM1248" s="11"/>
      <c r="BN1248" s="11"/>
      <c r="BO1248" s="11"/>
      <c r="BP1248" s="11"/>
      <c r="BQ1248" s="11"/>
      <c r="BR1248" s="11"/>
      <c r="BS1248" s="11"/>
      <c r="BT1248" s="11"/>
      <c r="BU1248" s="11"/>
      <c r="BV1248" s="11"/>
      <c r="BW1248" s="11"/>
      <c r="BX1248" s="11"/>
      <c r="BY1248" s="11"/>
      <c r="BZ1248" s="11"/>
      <c r="CA1248" s="11"/>
      <c r="CB1248" s="11"/>
      <c r="CC1248" s="11"/>
      <c r="CD1248" s="11"/>
      <c r="CE1248" s="11"/>
      <c r="CF1248" s="14">
        <v>41411</v>
      </c>
      <c r="CG1248" s="14"/>
    </row>
    <row r="1249" spans="1:85" s="20" customFormat="1" ht="45" x14ac:dyDescent="0.25">
      <c r="A1249" s="11">
        <v>237</v>
      </c>
      <c r="B1249" s="11" t="s">
        <v>1961</v>
      </c>
      <c r="C1249" s="11" t="s">
        <v>1962</v>
      </c>
      <c r="D1249" s="13">
        <v>237.1</v>
      </c>
      <c r="E1249" s="11" t="s">
        <v>1963</v>
      </c>
      <c r="F1249" s="11" t="s">
        <v>141</v>
      </c>
      <c r="G1249" s="11" t="s">
        <v>142</v>
      </c>
      <c r="H1249" s="11" t="s">
        <v>143</v>
      </c>
      <c r="I1249" s="11" t="s">
        <v>141</v>
      </c>
      <c r="J1249" s="11" t="s">
        <v>1232</v>
      </c>
      <c r="K1249" s="14">
        <v>35704</v>
      </c>
      <c r="L1249" s="11" t="s">
        <v>1964</v>
      </c>
      <c r="M1249" s="11">
        <v>297481</v>
      </c>
      <c r="N1249" s="11">
        <v>202762</v>
      </c>
      <c r="O1249" s="11">
        <v>170</v>
      </c>
      <c r="P1249" s="11" t="s">
        <v>147</v>
      </c>
      <c r="Q1249" s="11" t="s">
        <v>1965</v>
      </c>
      <c r="R1249" s="11">
        <v>10</v>
      </c>
      <c r="S1249" s="11" t="s">
        <v>211</v>
      </c>
      <c r="T1249" s="11">
        <v>0</v>
      </c>
      <c r="U1249" s="11">
        <v>20</v>
      </c>
      <c r="V1249" s="11"/>
      <c r="W1249" s="11">
        <v>1</v>
      </c>
      <c r="X1249" s="11">
        <v>0</v>
      </c>
      <c r="Y1249" s="11">
        <v>0</v>
      </c>
      <c r="Z1249" s="11">
        <v>0</v>
      </c>
      <c r="AA1249" s="11">
        <v>0</v>
      </c>
      <c r="AB1249" s="11">
        <v>0</v>
      </c>
      <c r="AC1249" s="11">
        <v>0</v>
      </c>
      <c r="AD1249" s="11">
        <v>0</v>
      </c>
      <c r="AE1249" s="11">
        <v>0</v>
      </c>
      <c r="AF1249" s="11">
        <v>0</v>
      </c>
      <c r="AG1249" s="11">
        <v>0</v>
      </c>
      <c r="AH1249" s="11">
        <v>1</v>
      </c>
      <c r="AI1249" s="11">
        <v>0</v>
      </c>
      <c r="AJ1249" s="11">
        <v>0</v>
      </c>
      <c r="AK1249" s="11">
        <v>0</v>
      </c>
      <c r="AL1249" s="11">
        <v>0</v>
      </c>
      <c r="AM1249" s="11">
        <v>0</v>
      </c>
      <c r="AN1249" s="11" t="s">
        <v>154</v>
      </c>
      <c r="AO1249" s="11">
        <v>0</v>
      </c>
      <c r="AP1249" s="11"/>
      <c r="AQ1249" s="11" t="s">
        <v>141</v>
      </c>
      <c r="AR1249" s="11" t="s">
        <v>152</v>
      </c>
      <c r="AS1249" s="11" t="s">
        <v>164</v>
      </c>
      <c r="AT1249" s="11">
        <v>4</v>
      </c>
      <c r="AU1249" s="11">
        <v>4</v>
      </c>
      <c r="AV1249" s="11"/>
      <c r="AW1249" s="11"/>
      <c r="AX1249" s="17"/>
      <c r="AY1249" s="11"/>
      <c r="AZ1249" s="11"/>
      <c r="BA1249" s="11"/>
      <c r="BB1249" s="11"/>
      <c r="BC1249" s="16"/>
      <c r="BD1249" s="11"/>
      <c r="BE1249" s="11"/>
      <c r="BF1249" s="11"/>
      <c r="BG1249" s="11"/>
      <c r="BH1249" s="11"/>
      <c r="BI1249" s="11"/>
      <c r="BJ1249" s="11"/>
      <c r="BK1249" s="11"/>
      <c r="BL1249" s="11"/>
      <c r="BM1249" s="11"/>
      <c r="BN1249" s="11"/>
      <c r="BO1249" s="11"/>
      <c r="BP1249" s="11"/>
      <c r="BQ1249" s="11"/>
      <c r="BR1249" s="11"/>
      <c r="BS1249" s="11"/>
      <c r="BT1249" s="11"/>
      <c r="BU1249" s="11"/>
      <c r="BV1249" s="11"/>
      <c r="BW1249" s="11"/>
      <c r="BX1249" s="11"/>
      <c r="BY1249" s="11"/>
      <c r="BZ1249" s="11"/>
      <c r="CA1249" s="11"/>
      <c r="CB1249" s="11"/>
      <c r="CC1249" s="11"/>
      <c r="CD1249" s="11"/>
      <c r="CE1249" s="11"/>
      <c r="CF1249" s="14">
        <v>41411</v>
      </c>
      <c r="CG1249" s="14"/>
    </row>
    <row r="1250" spans="1:85" s="20" customFormat="1" ht="30" x14ac:dyDescent="0.25">
      <c r="A1250" s="11">
        <v>595</v>
      </c>
      <c r="B1250" s="11" t="s">
        <v>4522</v>
      </c>
      <c r="C1250" s="11"/>
      <c r="D1250" s="13">
        <v>595.1</v>
      </c>
      <c r="E1250" s="11" t="s">
        <v>4523</v>
      </c>
      <c r="F1250" s="11" t="s">
        <v>505</v>
      </c>
      <c r="G1250" s="11" t="s">
        <v>142</v>
      </c>
      <c r="H1250" s="11" t="s">
        <v>2421</v>
      </c>
      <c r="I1250" s="11" t="s">
        <v>141</v>
      </c>
      <c r="J1250" s="11" t="s">
        <v>1232</v>
      </c>
      <c r="K1250" s="14">
        <v>37641</v>
      </c>
      <c r="L1250" s="11"/>
      <c r="M1250" s="11">
        <v>311900</v>
      </c>
      <c r="N1250" s="11">
        <v>185445</v>
      </c>
      <c r="O1250" s="11">
        <v>171</v>
      </c>
      <c r="P1250" s="11" t="s">
        <v>450</v>
      </c>
      <c r="Q1250" s="11" t="s">
        <v>4524</v>
      </c>
      <c r="R1250" s="11">
        <v>10</v>
      </c>
      <c r="S1250" s="11" t="s">
        <v>149</v>
      </c>
      <c r="T1250" s="11">
        <v>40</v>
      </c>
      <c r="U1250" s="11">
        <v>5</v>
      </c>
      <c r="V1250" s="11" t="s">
        <v>150</v>
      </c>
      <c r="W1250" s="11">
        <v>0</v>
      </c>
      <c r="X1250" s="11">
        <v>0</v>
      </c>
      <c r="Y1250" s="11">
        <v>0</v>
      </c>
      <c r="Z1250" s="11">
        <v>0</v>
      </c>
      <c r="AA1250" s="11">
        <v>0</v>
      </c>
      <c r="AB1250" s="11">
        <v>0</v>
      </c>
      <c r="AC1250" s="11">
        <v>0</v>
      </c>
      <c r="AD1250" s="11">
        <v>0</v>
      </c>
      <c r="AE1250" s="11">
        <v>0</v>
      </c>
      <c r="AF1250" s="11">
        <v>0</v>
      </c>
      <c r="AG1250" s="11">
        <v>0</v>
      </c>
      <c r="AH1250" s="11">
        <v>0</v>
      </c>
      <c r="AI1250" s="11">
        <v>0</v>
      </c>
      <c r="AJ1250" s="11">
        <v>0</v>
      </c>
      <c r="AK1250" s="11">
        <v>0</v>
      </c>
      <c r="AL1250" s="11">
        <v>0</v>
      </c>
      <c r="AM1250" s="11">
        <v>0</v>
      </c>
      <c r="AN1250" s="11" t="s">
        <v>175</v>
      </c>
      <c r="AO1250" s="11">
        <v>0</v>
      </c>
      <c r="AP1250" s="11"/>
      <c r="AQ1250" s="11" t="s">
        <v>505</v>
      </c>
      <c r="AR1250" s="11"/>
      <c r="AS1250" s="11" t="s">
        <v>407</v>
      </c>
      <c r="AT1250" s="11">
        <v>0</v>
      </c>
      <c r="AU1250" s="11">
        <v>0</v>
      </c>
      <c r="AV1250" s="11" t="s">
        <v>4525</v>
      </c>
      <c r="AW1250" s="11"/>
      <c r="AX1250" s="17"/>
      <c r="AY1250" s="11"/>
      <c r="AZ1250" s="11"/>
      <c r="BA1250" s="11"/>
      <c r="BB1250" s="11"/>
      <c r="BC1250" s="16"/>
      <c r="BD1250" s="11"/>
      <c r="BE1250" s="11"/>
      <c r="BF1250" s="11"/>
      <c r="BG1250" s="11"/>
      <c r="BH1250" s="11"/>
      <c r="BI1250" s="11"/>
      <c r="BJ1250" s="11"/>
      <c r="BK1250" s="11"/>
      <c r="BL1250" s="11"/>
      <c r="BM1250" s="11"/>
      <c r="BN1250" s="11"/>
      <c r="BO1250" s="11"/>
      <c r="BP1250" s="11"/>
      <c r="BQ1250" s="11"/>
      <c r="BR1250" s="11"/>
      <c r="BS1250" s="11"/>
      <c r="BT1250" s="11"/>
      <c r="BU1250" s="11"/>
      <c r="BV1250" s="11"/>
      <c r="BW1250" s="11"/>
      <c r="BX1250" s="11"/>
      <c r="BY1250" s="11"/>
      <c r="BZ1250" s="11"/>
      <c r="CA1250" s="11"/>
      <c r="CB1250" s="11"/>
      <c r="CC1250" s="11"/>
      <c r="CD1250" s="11"/>
      <c r="CE1250" s="11"/>
      <c r="CF1250" s="14">
        <v>41411</v>
      </c>
      <c r="CG1250" s="14"/>
    </row>
    <row r="1251" spans="1:85" s="20" customFormat="1" ht="30" x14ac:dyDescent="0.25">
      <c r="A1251" s="11">
        <v>701</v>
      </c>
      <c r="B1251" s="11" t="s">
        <v>5256</v>
      </c>
      <c r="C1251" s="11"/>
      <c r="D1251" s="13">
        <v>701.1</v>
      </c>
      <c r="E1251" s="11" t="s">
        <v>5257</v>
      </c>
      <c r="F1251" s="11" t="s">
        <v>141</v>
      </c>
      <c r="G1251" s="11" t="s">
        <v>142</v>
      </c>
      <c r="H1251" s="11" t="s">
        <v>5258</v>
      </c>
      <c r="I1251" s="11" t="s">
        <v>144</v>
      </c>
      <c r="J1251" s="11" t="s">
        <v>1232</v>
      </c>
      <c r="K1251" s="14">
        <v>38569</v>
      </c>
      <c r="L1251" s="11"/>
      <c r="M1251" s="11">
        <v>319118</v>
      </c>
      <c r="N1251" s="11">
        <v>210564</v>
      </c>
      <c r="O1251" s="11">
        <v>161</v>
      </c>
      <c r="P1251" s="11" t="s">
        <v>991</v>
      </c>
      <c r="Q1251" s="11" t="s">
        <v>5259</v>
      </c>
      <c r="R1251" s="11">
        <v>10</v>
      </c>
      <c r="S1251" s="11" t="s">
        <v>149</v>
      </c>
      <c r="T1251" s="11">
        <v>0</v>
      </c>
      <c r="U1251" s="11">
        <v>20</v>
      </c>
      <c r="V1251" s="11"/>
      <c r="W1251" s="11">
        <v>1</v>
      </c>
      <c r="X1251" s="11">
        <v>0</v>
      </c>
      <c r="Y1251" s="11">
        <v>0</v>
      </c>
      <c r="Z1251" s="11">
        <v>0</v>
      </c>
      <c r="AA1251" s="11">
        <v>0</v>
      </c>
      <c r="AB1251" s="11">
        <v>0</v>
      </c>
      <c r="AC1251" s="11">
        <v>0</v>
      </c>
      <c r="AD1251" s="11">
        <v>0</v>
      </c>
      <c r="AE1251" s="11">
        <v>0</v>
      </c>
      <c r="AF1251" s="11">
        <v>0</v>
      </c>
      <c r="AG1251" s="11">
        <v>0</v>
      </c>
      <c r="AH1251" s="11">
        <v>1</v>
      </c>
      <c r="AI1251" s="11">
        <v>0</v>
      </c>
      <c r="AJ1251" s="11">
        <v>0</v>
      </c>
      <c r="AK1251" s="11">
        <v>0</v>
      </c>
      <c r="AL1251" s="11">
        <v>0</v>
      </c>
      <c r="AM1251" s="11">
        <v>0</v>
      </c>
      <c r="AN1251" s="11" t="s">
        <v>154</v>
      </c>
      <c r="AO1251" s="11">
        <v>0</v>
      </c>
      <c r="AP1251" s="11"/>
      <c r="AQ1251" s="11" t="s">
        <v>141</v>
      </c>
      <c r="AR1251" s="11" t="s">
        <v>152</v>
      </c>
      <c r="AS1251" s="11" t="s">
        <v>407</v>
      </c>
      <c r="AT1251" s="11">
        <v>0</v>
      </c>
      <c r="AU1251" s="11">
        <v>0</v>
      </c>
      <c r="AV1251" s="11"/>
      <c r="AW1251" s="11"/>
      <c r="AX1251" s="17"/>
      <c r="AY1251" s="11"/>
      <c r="AZ1251" s="11"/>
      <c r="BA1251" s="11"/>
      <c r="BB1251" s="11"/>
      <c r="BC1251" s="16"/>
      <c r="BD1251" s="11"/>
      <c r="BE1251" s="11"/>
      <c r="BF1251" s="11"/>
      <c r="BG1251" s="11"/>
      <c r="BH1251" s="11"/>
      <c r="BI1251" s="11"/>
      <c r="BJ1251" s="11"/>
      <c r="BK1251" s="11"/>
      <c r="BL1251" s="11"/>
      <c r="BM1251" s="11"/>
      <c r="BN1251" s="11"/>
      <c r="BO1251" s="11"/>
      <c r="BP1251" s="11"/>
      <c r="BQ1251" s="11"/>
      <c r="BR1251" s="11"/>
      <c r="BS1251" s="11"/>
      <c r="BT1251" s="11"/>
      <c r="BU1251" s="11"/>
      <c r="BV1251" s="11"/>
      <c r="BW1251" s="11"/>
      <c r="BX1251" s="11"/>
      <c r="BY1251" s="11"/>
      <c r="BZ1251" s="11"/>
      <c r="CA1251" s="11"/>
      <c r="CB1251" s="11"/>
      <c r="CC1251" s="11"/>
      <c r="CD1251" s="11"/>
      <c r="CE1251" s="11"/>
      <c r="CF1251" s="14">
        <v>41411</v>
      </c>
      <c r="CG1251" s="14"/>
    </row>
    <row r="1252" spans="1:85" s="20" customFormat="1" ht="30" x14ac:dyDescent="0.25">
      <c r="A1252" s="11">
        <v>760</v>
      </c>
      <c r="B1252" s="11" t="s">
        <v>5750</v>
      </c>
      <c r="C1252" s="11"/>
      <c r="D1252" s="13">
        <v>760.1</v>
      </c>
      <c r="E1252" s="11" t="s">
        <v>5683</v>
      </c>
      <c r="F1252" s="11" t="s">
        <v>141</v>
      </c>
      <c r="G1252" s="11" t="s">
        <v>205</v>
      </c>
      <c r="H1252" s="11" t="s">
        <v>716</v>
      </c>
      <c r="I1252" s="11" t="s">
        <v>141</v>
      </c>
      <c r="J1252" s="11" t="s">
        <v>5732</v>
      </c>
      <c r="K1252" s="14">
        <v>40150</v>
      </c>
      <c r="L1252" s="11"/>
      <c r="M1252" s="11">
        <v>427672</v>
      </c>
      <c r="N1252" s="11">
        <v>315583</v>
      </c>
      <c r="O1252" s="74">
        <v>128</v>
      </c>
      <c r="P1252" s="11" t="s">
        <v>207</v>
      </c>
      <c r="Q1252" s="11" t="s">
        <v>5751</v>
      </c>
      <c r="R1252" s="11">
        <v>1</v>
      </c>
      <c r="S1252" s="11" t="s">
        <v>231</v>
      </c>
      <c r="T1252" s="11">
        <v>111.65</v>
      </c>
      <c r="U1252" s="11">
        <v>0.01</v>
      </c>
      <c r="V1252" s="11" t="s">
        <v>231</v>
      </c>
      <c r="W1252" s="11">
        <v>1</v>
      </c>
      <c r="X1252" s="11">
        <v>0</v>
      </c>
      <c r="Y1252" s="11">
        <v>0</v>
      </c>
      <c r="Z1252" s="11">
        <v>1</v>
      </c>
      <c r="AA1252" s="11">
        <v>0</v>
      </c>
      <c r="AB1252" s="11">
        <v>0</v>
      </c>
      <c r="AC1252" s="11">
        <v>0</v>
      </c>
      <c r="AD1252" s="11">
        <v>0</v>
      </c>
      <c r="AE1252" s="11">
        <v>0</v>
      </c>
      <c r="AF1252" s="11">
        <v>0</v>
      </c>
      <c r="AG1252" s="11">
        <v>0</v>
      </c>
      <c r="AH1252" s="11">
        <v>0</v>
      </c>
      <c r="AI1252" s="11">
        <v>0</v>
      </c>
      <c r="AJ1252" s="11">
        <v>0</v>
      </c>
      <c r="AK1252" s="11">
        <v>0</v>
      </c>
      <c r="AL1252" s="11">
        <v>0</v>
      </c>
      <c r="AM1252" s="11">
        <v>0</v>
      </c>
      <c r="AN1252" s="11" t="s">
        <v>308</v>
      </c>
      <c r="AO1252" s="11">
        <v>0</v>
      </c>
      <c r="AP1252" s="11"/>
      <c r="AQ1252" s="11" t="s">
        <v>141</v>
      </c>
      <c r="AR1252" s="11" t="s">
        <v>152</v>
      </c>
      <c r="AS1252" s="11" t="s">
        <v>209</v>
      </c>
      <c r="AT1252" s="11">
        <v>12</v>
      </c>
      <c r="AU1252" s="11">
        <v>12</v>
      </c>
      <c r="AV1252" s="11" t="s">
        <v>5752</v>
      </c>
      <c r="AW1252" s="11"/>
      <c r="AX1252" s="17"/>
      <c r="AY1252" s="11"/>
      <c r="AZ1252" s="11"/>
      <c r="BA1252" s="11"/>
      <c r="BB1252" s="11"/>
      <c r="BC1252" s="16"/>
      <c r="BD1252" s="11"/>
      <c r="BE1252" s="11"/>
      <c r="BF1252" s="11"/>
      <c r="BG1252" s="11"/>
      <c r="BH1252" s="11"/>
      <c r="BI1252" s="11"/>
      <c r="BJ1252" s="11"/>
      <c r="BK1252" s="11"/>
      <c r="BL1252" s="11"/>
      <c r="BM1252" s="11"/>
      <c r="BN1252" s="11"/>
      <c r="BO1252" s="11"/>
      <c r="BP1252" s="11"/>
      <c r="BQ1252" s="11"/>
      <c r="BR1252" s="11"/>
      <c r="BS1252" s="11"/>
      <c r="BT1252" s="11"/>
      <c r="BU1252" s="11"/>
      <c r="BV1252" s="11"/>
      <c r="BW1252" s="11"/>
      <c r="BX1252" s="11"/>
      <c r="BY1252" s="11"/>
      <c r="BZ1252" s="11"/>
      <c r="CA1252" s="11"/>
      <c r="CB1252" s="11"/>
      <c r="CC1252" s="11"/>
      <c r="CD1252" s="11"/>
      <c r="CE1252" s="11"/>
      <c r="CF1252" s="14">
        <v>41411</v>
      </c>
      <c r="CG1252" s="14"/>
    </row>
    <row r="1253" spans="1:85" s="14" customFormat="1" ht="30" x14ac:dyDescent="0.25">
      <c r="A1253" s="11">
        <v>760</v>
      </c>
      <c r="B1253" s="11" t="s">
        <v>5750</v>
      </c>
      <c r="C1253" s="11"/>
      <c r="D1253" s="13">
        <v>760.2</v>
      </c>
      <c r="E1253" s="11" t="s">
        <v>5753</v>
      </c>
      <c r="F1253" s="11" t="s">
        <v>141</v>
      </c>
      <c r="G1253" s="11" t="s">
        <v>205</v>
      </c>
      <c r="H1253" s="11" t="s">
        <v>716</v>
      </c>
      <c r="I1253" s="11" t="s">
        <v>141</v>
      </c>
      <c r="J1253" s="11" t="s">
        <v>5732</v>
      </c>
      <c r="K1253" s="14">
        <v>40150</v>
      </c>
      <c r="L1253" s="11"/>
      <c r="M1253" s="11">
        <v>427671</v>
      </c>
      <c r="N1253" s="11">
        <v>315578</v>
      </c>
      <c r="O1253" s="74">
        <v>128</v>
      </c>
      <c r="P1253" s="11" t="s">
        <v>207</v>
      </c>
      <c r="Q1253" s="11" t="s">
        <v>5754</v>
      </c>
      <c r="R1253" s="11">
        <v>1</v>
      </c>
      <c r="S1253" s="11" t="s">
        <v>231</v>
      </c>
      <c r="T1253" s="11">
        <v>111.815</v>
      </c>
      <c r="U1253" s="11">
        <v>0.01</v>
      </c>
      <c r="V1253" s="11" t="s">
        <v>231</v>
      </c>
      <c r="W1253" s="11">
        <v>1</v>
      </c>
      <c r="X1253" s="11">
        <v>0</v>
      </c>
      <c r="Y1253" s="11">
        <v>0</v>
      </c>
      <c r="Z1253" s="11">
        <v>1</v>
      </c>
      <c r="AA1253" s="11">
        <v>0</v>
      </c>
      <c r="AB1253" s="11">
        <v>0</v>
      </c>
      <c r="AC1253" s="11">
        <v>0</v>
      </c>
      <c r="AD1253" s="11">
        <v>0</v>
      </c>
      <c r="AE1253" s="11">
        <v>0</v>
      </c>
      <c r="AF1253" s="11">
        <v>0</v>
      </c>
      <c r="AG1253" s="11">
        <v>0</v>
      </c>
      <c r="AH1253" s="11">
        <v>0</v>
      </c>
      <c r="AI1253" s="11">
        <v>0</v>
      </c>
      <c r="AJ1253" s="11">
        <v>0</v>
      </c>
      <c r="AK1253" s="11">
        <v>0</v>
      </c>
      <c r="AL1253" s="11">
        <v>0</v>
      </c>
      <c r="AM1253" s="11">
        <v>0</v>
      </c>
      <c r="AN1253" s="11" t="s">
        <v>308</v>
      </c>
      <c r="AO1253" s="11">
        <v>0</v>
      </c>
      <c r="AP1253" s="11"/>
      <c r="AQ1253" s="11" t="s">
        <v>141</v>
      </c>
      <c r="AR1253" s="11" t="s">
        <v>152</v>
      </c>
      <c r="AS1253" s="11" t="s">
        <v>209</v>
      </c>
      <c r="AT1253" s="11">
        <v>12</v>
      </c>
      <c r="AU1253" s="11">
        <v>0</v>
      </c>
      <c r="AV1253" s="11" t="s">
        <v>5755</v>
      </c>
      <c r="AW1253" s="11"/>
      <c r="AX1253" s="17"/>
      <c r="AY1253" s="11"/>
      <c r="AZ1253" s="11"/>
      <c r="BA1253" s="11"/>
      <c r="BB1253" s="11"/>
      <c r="BC1253" s="16"/>
      <c r="BD1253" s="11"/>
      <c r="BE1253" s="11"/>
      <c r="BF1253" s="11"/>
      <c r="BG1253" s="11"/>
      <c r="BH1253" s="11"/>
      <c r="BI1253" s="11"/>
      <c r="BJ1253" s="11"/>
      <c r="BK1253" s="11"/>
      <c r="BL1253" s="11"/>
      <c r="BM1253" s="11"/>
      <c r="BN1253" s="11"/>
      <c r="BO1253" s="11"/>
      <c r="BP1253" s="11"/>
      <c r="BQ1253" s="11"/>
      <c r="BR1253" s="11"/>
      <c r="BS1253" s="11"/>
      <c r="BT1253" s="11"/>
      <c r="BU1253" s="11"/>
      <c r="BV1253" s="11"/>
      <c r="BW1253" s="11"/>
      <c r="BX1253" s="11"/>
      <c r="BY1253" s="11"/>
      <c r="BZ1253" s="11"/>
      <c r="CA1253" s="11"/>
      <c r="CB1253" s="11"/>
      <c r="CC1253" s="11"/>
      <c r="CD1253" s="11"/>
      <c r="CE1253" s="11"/>
      <c r="CF1253" s="14">
        <v>41411</v>
      </c>
    </row>
    <row r="1254" spans="1:85" s="14" customFormat="1" x14ac:dyDescent="0.25">
      <c r="A1254" s="11">
        <v>55</v>
      </c>
      <c r="B1254" s="11" t="s">
        <v>698</v>
      </c>
      <c r="C1254" s="11"/>
      <c r="D1254" s="13">
        <v>55.1</v>
      </c>
      <c r="E1254" s="11" t="s">
        <v>699</v>
      </c>
      <c r="F1254" s="11" t="s">
        <v>141</v>
      </c>
      <c r="G1254" s="11" t="s">
        <v>58</v>
      </c>
      <c r="H1254" s="11" t="s">
        <v>252</v>
      </c>
      <c r="I1254" s="11" t="s">
        <v>141</v>
      </c>
      <c r="J1254" s="11" t="s">
        <v>145</v>
      </c>
      <c r="K1254" s="14">
        <v>34608</v>
      </c>
      <c r="L1254" s="11" t="s">
        <v>700</v>
      </c>
      <c r="M1254" s="11">
        <v>429120</v>
      </c>
      <c r="N1254" s="11">
        <v>580237</v>
      </c>
      <c r="O1254" s="11">
        <v>81</v>
      </c>
      <c r="P1254" s="11" t="s">
        <v>216</v>
      </c>
      <c r="Q1254" s="11" t="s">
        <v>701</v>
      </c>
      <c r="R1254" s="11">
        <v>0.01</v>
      </c>
      <c r="S1254" s="11" t="s">
        <v>231</v>
      </c>
      <c r="T1254" s="11">
        <v>27.27</v>
      </c>
      <c r="U1254" s="11">
        <v>0.01</v>
      </c>
      <c r="V1254" s="11" t="s">
        <v>231</v>
      </c>
      <c r="W1254" s="11">
        <v>1</v>
      </c>
      <c r="X1254" s="11">
        <v>0</v>
      </c>
      <c r="Y1254" s="11">
        <v>0</v>
      </c>
      <c r="Z1254" s="11">
        <v>1</v>
      </c>
      <c r="AA1254" s="11">
        <v>0</v>
      </c>
      <c r="AB1254" s="11">
        <v>0</v>
      </c>
      <c r="AC1254" s="11">
        <v>0</v>
      </c>
      <c r="AD1254" s="11">
        <v>0</v>
      </c>
      <c r="AE1254" s="11">
        <v>0</v>
      </c>
      <c r="AF1254" s="11">
        <v>0</v>
      </c>
      <c r="AG1254" s="11">
        <v>0</v>
      </c>
      <c r="AH1254" s="11">
        <v>1</v>
      </c>
      <c r="AI1254" s="11">
        <v>0</v>
      </c>
      <c r="AJ1254" s="11">
        <v>0</v>
      </c>
      <c r="AK1254" s="11">
        <v>0</v>
      </c>
      <c r="AL1254" s="11">
        <v>0</v>
      </c>
      <c r="AM1254" s="11">
        <v>0</v>
      </c>
      <c r="AN1254" s="11" t="s">
        <v>195</v>
      </c>
      <c r="AO1254" s="11">
        <v>0</v>
      </c>
      <c r="AP1254" s="11"/>
      <c r="AQ1254" s="11" t="s">
        <v>141</v>
      </c>
      <c r="AR1254" s="11" t="s">
        <v>220</v>
      </c>
      <c r="AS1254" s="11" t="s">
        <v>209</v>
      </c>
      <c r="AT1254" s="11">
        <v>12</v>
      </c>
      <c r="AU1254" s="11">
        <v>12</v>
      </c>
      <c r="AV1254" s="11" t="s">
        <v>702</v>
      </c>
      <c r="AW1254" s="11"/>
      <c r="AX1254" s="17"/>
      <c r="AY1254" s="11"/>
      <c r="AZ1254" s="11"/>
      <c r="BA1254" s="11"/>
      <c r="BB1254" s="11"/>
      <c r="BC1254" s="16"/>
      <c r="BD1254" s="11"/>
      <c r="BE1254" s="11"/>
      <c r="BF1254" s="11"/>
      <c r="BG1254" s="11"/>
      <c r="BH1254" s="11"/>
      <c r="BI1254" s="11"/>
      <c r="BJ1254" s="11"/>
      <c r="BK1254" s="11"/>
      <c r="BL1254" s="11"/>
      <c r="BM1254" s="11"/>
      <c r="BN1254" s="11"/>
      <c r="BO1254" s="11"/>
      <c r="BP1254" s="11"/>
      <c r="BQ1254" s="11"/>
      <c r="BR1254" s="11"/>
      <c r="BS1254" s="11"/>
      <c r="BT1254" s="11"/>
      <c r="BU1254" s="11"/>
      <c r="BV1254" s="11"/>
      <c r="BW1254" s="11"/>
      <c r="BX1254" s="11"/>
      <c r="BY1254" s="11"/>
      <c r="BZ1254" s="11"/>
      <c r="CA1254" s="11"/>
      <c r="CB1254" s="11"/>
      <c r="CC1254" s="11"/>
      <c r="CD1254" s="11"/>
      <c r="CE1254" s="11"/>
      <c r="CF1254" s="14">
        <v>41411</v>
      </c>
    </row>
    <row r="1255" spans="1:85" s="14" customFormat="1" ht="30" x14ac:dyDescent="0.25">
      <c r="A1255" s="11">
        <v>672</v>
      </c>
      <c r="B1255" s="11" t="s">
        <v>4993</v>
      </c>
      <c r="C1255" s="11"/>
      <c r="D1255" s="13">
        <v>672.1</v>
      </c>
      <c r="E1255" s="11" t="s">
        <v>4994</v>
      </c>
      <c r="F1255" s="11" t="s">
        <v>141</v>
      </c>
      <c r="G1255" s="11" t="s">
        <v>157</v>
      </c>
      <c r="H1255" s="11" t="s">
        <v>158</v>
      </c>
      <c r="I1255" s="11" t="s">
        <v>141</v>
      </c>
      <c r="J1255" s="11" t="s">
        <v>1232</v>
      </c>
      <c r="K1255" s="14">
        <v>38148</v>
      </c>
      <c r="L1255" s="11"/>
      <c r="M1255" s="11">
        <v>425927</v>
      </c>
      <c r="N1255" s="11">
        <v>416056</v>
      </c>
      <c r="O1255" s="11">
        <v>110</v>
      </c>
      <c r="P1255" s="11" t="s">
        <v>160</v>
      </c>
      <c r="Q1255" s="11" t="s">
        <v>4995</v>
      </c>
      <c r="R1255" s="11">
        <v>5</v>
      </c>
      <c r="S1255" s="11" t="s">
        <v>149</v>
      </c>
      <c r="T1255" s="11">
        <v>137.22999999999999</v>
      </c>
      <c r="U1255" s="11">
        <v>0.1</v>
      </c>
      <c r="V1255" s="11" t="s">
        <v>231</v>
      </c>
      <c r="W1255" s="11">
        <v>1</v>
      </c>
      <c r="X1255" s="11">
        <v>0</v>
      </c>
      <c r="Y1255" s="11">
        <v>0</v>
      </c>
      <c r="Z1255" s="11">
        <v>1</v>
      </c>
      <c r="AA1255" s="11">
        <v>0</v>
      </c>
      <c r="AB1255" s="11">
        <v>0</v>
      </c>
      <c r="AC1255" s="11">
        <v>0</v>
      </c>
      <c r="AD1255" s="11">
        <v>0</v>
      </c>
      <c r="AE1255" s="11">
        <v>0</v>
      </c>
      <c r="AF1255" s="11">
        <v>0</v>
      </c>
      <c r="AG1255" s="11">
        <v>0</v>
      </c>
      <c r="AH1255" s="11">
        <v>1</v>
      </c>
      <c r="AI1255" s="11">
        <v>0</v>
      </c>
      <c r="AJ1255" s="11">
        <v>0</v>
      </c>
      <c r="AK1255" s="11">
        <v>0</v>
      </c>
      <c r="AL1255" s="11">
        <v>0</v>
      </c>
      <c r="AM1255" s="11">
        <v>0</v>
      </c>
      <c r="AN1255" s="11" t="s">
        <v>195</v>
      </c>
      <c r="AO1255" s="11">
        <v>0</v>
      </c>
      <c r="AP1255" s="11"/>
      <c r="AQ1255" s="11" t="s">
        <v>141</v>
      </c>
      <c r="AR1255" s="11" t="s">
        <v>152</v>
      </c>
      <c r="AS1255" s="11" t="s">
        <v>232</v>
      </c>
      <c r="AT1255" s="11">
        <v>6</v>
      </c>
      <c r="AU1255" s="11">
        <v>6</v>
      </c>
      <c r="AV1255" s="11"/>
      <c r="AW1255" s="11"/>
      <c r="AX1255" s="17"/>
      <c r="AY1255" s="11"/>
      <c r="AZ1255" s="11"/>
      <c r="BA1255" s="11"/>
      <c r="BB1255" s="11"/>
      <c r="BC1255" s="16"/>
      <c r="BD1255" s="11"/>
      <c r="BE1255" s="11"/>
      <c r="BF1255" s="11"/>
      <c r="BG1255" s="11"/>
      <c r="BH1255" s="11"/>
      <c r="BI1255" s="11"/>
      <c r="BJ1255" s="11"/>
      <c r="BK1255" s="11"/>
      <c r="BL1255" s="11"/>
      <c r="BM1255" s="11"/>
      <c r="BN1255" s="11"/>
      <c r="BO1255" s="11"/>
      <c r="BP1255" s="11"/>
      <c r="BQ1255" s="11"/>
      <c r="BR1255" s="11"/>
      <c r="BS1255" s="11"/>
      <c r="BT1255" s="11"/>
      <c r="BU1255" s="11"/>
      <c r="BV1255" s="11"/>
      <c r="BW1255" s="11"/>
      <c r="BX1255" s="11"/>
      <c r="BY1255" s="11"/>
      <c r="BZ1255" s="11"/>
      <c r="CA1255" s="11"/>
      <c r="CB1255" s="11"/>
      <c r="CC1255" s="11"/>
      <c r="CD1255" s="11"/>
      <c r="CE1255" s="11"/>
      <c r="CF1255" s="14">
        <v>41411</v>
      </c>
    </row>
    <row r="1256" spans="1:85" s="14" customFormat="1" ht="45" x14ac:dyDescent="0.25">
      <c r="A1256" s="11">
        <v>710</v>
      </c>
      <c r="B1256" s="11" t="s">
        <v>5309</v>
      </c>
      <c r="C1256" s="11" t="s">
        <v>5310</v>
      </c>
      <c r="D1256" s="13">
        <v>710.1</v>
      </c>
      <c r="E1256" s="11" t="s">
        <v>5311</v>
      </c>
      <c r="F1256" s="11" t="s">
        <v>141</v>
      </c>
      <c r="G1256" s="11" t="s">
        <v>205</v>
      </c>
      <c r="H1256" s="11" t="s">
        <v>1381</v>
      </c>
      <c r="I1256" s="11" t="s">
        <v>141</v>
      </c>
      <c r="J1256" s="11" t="s">
        <v>1232</v>
      </c>
      <c r="K1256" s="14">
        <v>38727</v>
      </c>
      <c r="L1256" s="11" t="s">
        <v>5312</v>
      </c>
      <c r="M1256" s="11">
        <v>437960</v>
      </c>
      <c r="N1256" s="11">
        <v>343961</v>
      </c>
      <c r="O1256" s="11">
        <v>128</v>
      </c>
      <c r="P1256" s="11" t="s">
        <v>207</v>
      </c>
      <c r="Q1256" s="11" t="s">
        <v>5313</v>
      </c>
      <c r="R1256" s="11">
        <v>10</v>
      </c>
      <c r="S1256" s="11" t="s">
        <v>149</v>
      </c>
      <c r="T1256" s="11">
        <v>65</v>
      </c>
      <c r="U1256" s="11">
        <v>5</v>
      </c>
      <c r="V1256" s="11" t="s">
        <v>150</v>
      </c>
      <c r="W1256" s="11">
        <v>1</v>
      </c>
      <c r="X1256" s="11">
        <v>1</v>
      </c>
      <c r="Y1256" s="11">
        <v>0</v>
      </c>
      <c r="Z1256" s="11">
        <v>0</v>
      </c>
      <c r="AA1256" s="11">
        <v>0</v>
      </c>
      <c r="AB1256" s="11">
        <v>0</v>
      </c>
      <c r="AC1256" s="11">
        <v>0</v>
      </c>
      <c r="AD1256" s="11">
        <v>0</v>
      </c>
      <c r="AE1256" s="11">
        <v>0</v>
      </c>
      <c r="AF1256" s="11">
        <v>1</v>
      </c>
      <c r="AG1256" s="11">
        <v>0</v>
      </c>
      <c r="AH1256" s="11">
        <v>0</v>
      </c>
      <c r="AI1256" s="11">
        <v>0</v>
      </c>
      <c r="AJ1256" s="11">
        <v>0</v>
      </c>
      <c r="AK1256" s="11">
        <v>0</v>
      </c>
      <c r="AL1256" s="11">
        <v>0</v>
      </c>
      <c r="AM1256" s="11">
        <v>0</v>
      </c>
      <c r="AN1256" s="11" t="s">
        <v>972</v>
      </c>
      <c r="AO1256" s="11">
        <v>0</v>
      </c>
      <c r="AP1256" s="11"/>
      <c r="AQ1256" s="11" t="s">
        <v>141</v>
      </c>
      <c r="AR1256" s="11" t="s">
        <v>152</v>
      </c>
      <c r="AS1256" s="11" t="s">
        <v>164</v>
      </c>
      <c r="AT1256" s="11">
        <v>4</v>
      </c>
      <c r="AU1256" s="11">
        <v>4</v>
      </c>
      <c r="AV1256" s="11"/>
      <c r="AW1256" s="11" t="s">
        <v>165</v>
      </c>
      <c r="AX1256" s="17"/>
      <c r="AY1256" s="11" t="s">
        <v>166</v>
      </c>
      <c r="AZ1256" s="11"/>
      <c r="BA1256" s="11" t="s">
        <v>206</v>
      </c>
      <c r="BB1256" s="11" t="s">
        <v>164</v>
      </c>
      <c r="BC1256" s="16">
        <v>4</v>
      </c>
      <c r="BD1256" s="11" t="s">
        <v>206</v>
      </c>
      <c r="BE1256" s="11" t="s">
        <v>168</v>
      </c>
      <c r="BF1256" s="11" t="s">
        <v>169</v>
      </c>
      <c r="BG1256" s="11" t="s">
        <v>170</v>
      </c>
      <c r="BH1256" s="11" t="s">
        <v>171</v>
      </c>
      <c r="BI1256" s="11" t="s">
        <v>172</v>
      </c>
      <c r="BJ1256" s="11" t="s">
        <v>173</v>
      </c>
      <c r="BK1256" s="11">
        <v>1</v>
      </c>
      <c r="BL1256" s="11"/>
      <c r="BM1256" s="11"/>
      <c r="BN1256" s="11"/>
      <c r="BO1256" s="11"/>
      <c r="BP1256" s="11"/>
      <c r="BQ1256" s="11" t="s">
        <v>174</v>
      </c>
      <c r="BR1256" s="11"/>
      <c r="BS1256" s="11"/>
      <c r="BT1256" s="11" t="s">
        <v>174</v>
      </c>
      <c r="BU1256" s="11" t="s">
        <v>175</v>
      </c>
      <c r="BV1256" s="11" t="s">
        <v>175</v>
      </c>
      <c r="BW1256" s="11" t="s">
        <v>174</v>
      </c>
      <c r="BX1256" s="11" t="s">
        <v>175</v>
      </c>
      <c r="BY1256" s="11" t="s">
        <v>175</v>
      </c>
      <c r="BZ1256" s="11" t="s">
        <v>174</v>
      </c>
      <c r="CA1256" s="11" t="s">
        <v>175</v>
      </c>
      <c r="CB1256" s="11" t="s">
        <v>175</v>
      </c>
      <c r="CC1256" s="11" t="s">
        <v>175</v>
      </c>
      <c r="CD1256" s="11" t="s">
        <v>175</v>
      </c>
      <c r="CE1256" s="11" t="s">
        <v>175</v>
      </c>
      <c r="CF1256" s="14">
        <v>41411</v>
      </c>
      <c r="CG1256" s="14">
        <v>38740</v>
      </c>
    </row>
    <row r="1257" spans="1:85" ht="30" x14ac:dyDescent="0.25">
      <c r="A1257" s="11">
        <v>438</v>
      </c>
      <c r="B1257" s="11" t="s">
        <v>3548</v>
      </c>
      <c r="D1257" s="13">
        <v>438.1</v>
      </c>
      <c r="E1257" s="11" t="s">
        <v>3487</v>
      </c>
      <c r="F1257" s="11" t="s">
        <v>141</v>
      </c>
      <c r="G1257" s="11" t="s">
        <v>205</v>
      </c>
      <c r="H1257" s="11" t="s">
        <v>719</v>
      </c>
      <c r="I1257" s="11" t="s">
        <v>141</v>
      </c>
      <c r="J1257" s="11" t="s">
        <v>1232</v>
      </c>
      <c r="K1257" s="14">
        <v>36651</v>
      </c>
      <c r="M1257" s="11">
        <v>439850</v>
      </c>
      <c r="N1257" s="11">
        <v>318137</v>
      </c>
      <c r="O1257" s="11">
        <v>128</v>
      </c>
      <c r="P1257" s="11" t="s">
        <v>207</v>
      </c>
      <c r="Q1257" s="11" t="s">
        <v>3549</v>
      </c>
      <c r="R1257" s="11">
        <v>10</v>
      </c>
      <c r="S1257" s="11" t="s">
        <v>211</v>
      </c>
      <c r="T1257" s="11">
        <v>111.8</v>
      </c>
      <c r="U1257" s="11">
        <v>0.1</v>
      </c>
      <c r="V1257" s="11" t="s">
        <v>231</v>
      </c>
      <c r="W1257" s="11">
        <v>1</v>
      </c>
      <c r="X1257" s="11">
        <v>0</v>
      </c>
      <c r="Y1257" s="11">
        <v>0</v>
      </c>
      <c r="Z1257" s="11">
        <v>1</v>
      </c>
      <c r="AA1257" s="11">
        <v>0</v>
      </c>
      <c r="AB1257" s="11">
        <v>0</v>
      </c>
      <c r="AC1257" s="11">
        <v>0</v>
      </c>
      <c r="AD1257" s="11">
        <v>0</v>
      </c>
      <c r="AE1257" s="11">
        <v>0</v>
      </c>
      <c r="AF1257" s="11">
        <v>0</v>
      </c>
      <c r="AG1257" s="11">
        <v>0</v>
      </c>
      <c r="AH1257" s="11">
        <v>0</v>
      </c>
      <c r="AI1257" s="11">
        <v>0</v>
      </c>
      <c r="AJ1257" s="11">
        <v>0</v>
      </c>
      <c r="AK1257" s="11">
        <v>0</v>
      </c>
      <c r="AL1257" s="11">
        <v>0</v>
      </c>
      <c r="AM1257" s="11">
        <v>0</v>
      </c>
      <c r="AN1257" s="11" t="s">
        <v>308</v>
      </c>
      <c r="AO1257" s="11">
        <v>0</v>
      </c>
      <c r="AQ1257" s="11" t="s">
        <v>141</v>
      </c>
      <c r="AR1257" s="11" t="s">
        <v>152</v>
      </c>
      <c r="AS1257" s="11" t="s">
        <v>164</v>
      </c>
      <c r="AT1257" s="11">
        <v>4</v>
      </c>
      <c r="AU1257" s="11">
        <v>4</v>
      </c>
      <c r="AX1257" s="17"/>
      <c r="CF1257" s="14">
        <v>41411</v>
      </c>
    </row>
    <row r="1258" spans="1:85" ht="30" x14ac:dyDescent="0.25">
      <c r="A1258" s="11">
        <v>693</v>
      </c>
      <c r="B1258" s="11" t="s">
        <v>5209</v>
      </c>
      <c r="D1258" s="13">
        <v>693.1</v>
      </c>
      <c r="E1258" s="11" t="s">
        <v>24</v>
      </c>
      <c r="F1258" s="11" t="s">
        <v>141</v>
      </c>
      <c r="G1258" s="11" t="s">
        <v>58</v>
      </c>
      <c r="H1258" s="11" t="s">
        <v>214</v>
      </c>
      <c r="I1258" s="11" t="s">
        <v>141</v>
      </c>
      <c r="J1258" s="11" t="s">
        <v>1232</v>
      </c>
      <c r="K1258" s="14">
        <v>38486</v>
      </c>
      <c r="L1258" s="11" t="s">
        <v>5210</v>
      </c>
      <c r="M1258" s="11">
        <v>426483</v>
      </c>
      <c r="N1258" s="11">
        <v>589538</v>
      </c>
      <c r="O1258" s="11">
        <v>81</v>
      </c>
      <c r="P1258" s="11" t="s">
        <v>216</v>
      </c>
      <c r="Q1258" s="11" t="s">
        <v>5211</v>
      </c>
      <c r="R1258" s="11">
        <v>20</v>
      </c>
      <c r="S1258" s="11" t="s">
        <v>162</v>
      </c>
      <c r="T1258" s="11">
        <v>0</v>
      </c>
      <c r="U1258" s="11">
        <v>20</v>
      </c>
      <c r="W1258" s="11">
        <v>1</v>
      </c>
      <c r="X1258" s="11">
        <v>0</v>
      </c>
      <c r="Y1258" s="11">
        <v>0</v>
      </c>
      <c r="Z1258" s="11">
        <v>0</v>
      </c>
      <c r="AA1258" s="11">
        <v>0</v>
      </c>
      <c r="AB1258" s="11">
        <v>0</v>
      </c>
      <c r="AC1258" s="11">
        <v>0</v>
      </c>
      <c r="AD1258" s="11">
        <v>0</v>
      </c>
      <c r="AE1258" s="11">
        <v>0</v>
      </c>
      <c r="AF1258" s="11">
        <v>0</v>
      </c>
      <c r="AG1258" s="11">
        <v>0</v>
      </c>
      <c r="AH1258" s="11">
        <v>1</v>
      </c>
      <c r="AI1258" s="11">
        <v>0</v>
      </c>
      <c r="AJ1258" s="11">
        <v>0</v>
      </c>
      <c r="AK1258" s="11">
        <v>0</v>
      </c>
      <c r="AL1258" s="11">
        <v>0</v>
      </c>
      <c r="AM1258" s="11">
        <v>0</v>
      </c>
      <c r="AN1258" s="11" t="s">
        <v>154</v>
      </c>
      <c r="AO1258" s="11">
        <v>0</v>
      </c>
      <c r="AQ1258" s="11" t="s">
        <v>141</v>
      </c>
      <c r="AR1258" s="11" t="s">
        <v>220</v>
      </c>
      <c r="AS1258" s="11" t="s">
        <v>164</v>
      </c>
      <c r="AT1258" s="11">
        <v>4</v>
      </c>
      <c r="AU1258" s="11">
        <v>4</v>
      </c>
      <c r="AX1258" s="17"/>
      <c r="CF1258" s="14">
        <v>41411</v>
      </c>
    </row>
    <row r="1259" spans="1:85" x14ac:dyDescent="0.25">
      <c r="A1259" s="11">
        <v>803</v>
      </c>
      <c r="B1259" s="11" t="s">
        <v>5209</v>
      </c>
      <c r="D1259" s="13">
        <v>803.1</v>
      </c>
      <c r="E1259" s="11" t="s">
        <v>6065</v>
      </c>
      <c r="F1259" s="11" t="s">
        <v>141</v>
      </c>
      <c r="G1259" s="11" t="s">
        <v>58</v>
      </c>
      <c r="I1259" s="11" t="s">
        <v>141</v>
      </c>
      <c r="J1259" s="11" t="s">
        <v>5732</v>
      </c>
      <c r="L1259" s="64"/>
      <c r="M1259" s="88">
        <v>426630</v>
      </c>
      <c r="N1259" s="88">
        <v>589115</v>
      </c>
      <c r="O1259" s="87"/>
      <c r="P1259" s="64"/>
      <c r="Q1259" s="64" t="s">
        <v>6066</v>
      </c>
      <c r="R1259" s="64">
        <v>0.1</v>
      </c>
      <c r="S1259" s="11" t="s">
        <v>231</v>
      </c>
      <c r="T1259" s="11">
        <v>28.94</v>
      </c>
      <c r="U1259" s="11">
        <v>0.01</v>
      </c>
      <c r="V1259" s="11" t="s">
        <v>231</v>
      </c>
      <c r="W1259" s="11">
        <v>1</v>
      </c>
      <c r="X1259" s="11">
        <v>0</v>
      </c>
      <c r="Y1259" s="11">
        <v>0</v>
      </c>
      <c r="Z1259" s="11">
        <v>1</v>
      </c>
      <c r="AA1259" s="11">
        <v>0</v>
      </c>
      <c r="AB1259" s="11">
        <v>0</v>
      </c>
      <c r="AC1259" s="11">
        <v>0</v>
      </c>
      <c r="AD1259" s="11">
        <v>0</v>
      </c>
      <c r="AE1259" s="11">
        <v>0</v>
      </c>
      <c r="AF1259" s="11">
        <v>0</v>
      </c>
      <c r="AG1259" s="11">
        <v>0</v>
      </c>
      <c r="AH1259" s="11">
        <v>0</v>
      </c>
      <c r="AI1259" s="11">
        <v>0</v>
      </c>
      <c r="AJ1259" s="11">
        <v>0</v>
      </c>
      <c r="AK1259" s="11">
        <v>0</v>
      </c>
      <c r="AL1259" s="11">
        <v>0</v>
      </c>
      <c r="AM1259" s="11">
        <v>0</v>
      </c>
      <c r="AN1259" s="11" t="s">
        <v>5229</v>
      </c>
      <c r="AQ1259" s="11" t="s">
        <v>141</v>
      </c>
      <c r="AR1259" s="11" t="s">
        <v>2816</v>
      </c>
      <c r="AS1259" s="11" t="s">
        <v>209</v>
      </c>
      <c r="AT1259" s="11">
        <v>12</v>
      </c>
      <c r="AU1259" s="11">
        <v>12</v>
      </c>
    </row>
    <row r="1260" spans="1:85" s="20" customFormat="1" ht="30" x14ac:dyDescent="0.25">
      <c r="A1260" s="11">
        <v>748</v>
      </c>
      <c r="B1260" s="11" t="s">
        <v>5697</v>
      </c>
      <c r="C1260" s="11"/>
      <c r="D1260" s="13">
        <v>748.1</v>
      </c>
      <c r="E1260" s="11" t="s">
        <v>5698</v>
      </c>
      <c r="F1260" s="11" t="s">
        <v>141</v>
      </c>
      <c r="G1260" s="11" t="s">
        <v>142</v>
      </c>
      <c r="H1260" s="11" t="s">
        <v>2421</v>
      </c>
      <c r="I1260" s="11" t="s">
        <v>141</v>
      </c>
      <c r="J1260" s="11" t="s">
        <v>1232</v>
      </c>
      <c r="K1260" s="14">
        <v>39730</v>
      </c>
      <c r="L1260" s="11"/>
      <c r="M1260" s="11">
        <v>313948</v>
      </c>
      <c r="N1260" s="11">
        <v>185136</v>
      </c>
      <c r="O1260" s="11">
        <v>171</v>
      </c>
      <c r="P1260" s="11" t="s">
        <v>450</v>
      </c>
      <c r="Q1260" s="11" t="s">
        <v>5699</v>
      </c>
      <c r="R1260" s="11">
        <v>1</v>
      </c>
      <c r="S1260" s="11" t="s">
        <v>231</v>
      </c>
      <c r="T1260" s="11">
        <v>199.42</v>
      </c>
      <c r="U1260" s="11">
        <v>0.01</v>
      </c>
      <c r="V1260" s="11" t="s">
        <v>231</v>
      </c>
      <c r="W1260" s="11">
        <v>1</v>
      </c>
      <c r="X1260" s="11">
        <v>0</v>
      </c>
      <c r="Y1260" s="11">
        <v>0</v>
      </c>
      <c r="Z1260" s="11">
        <v>1</v>
      </c>
      <c r="AA1260" s="11">
        <v>0</v>
      </c>
      <c r="AB1260" s="11">
        <v>0</v>
      </c>
      <c r="AC1260" s="11">
        <v>0</v>
      </c>
      <c r="AD1260" s="11">
        <v>0</v>
      </c>
      <c r="AE1260" s="11">
        <v>0</v>
      </c>
      <c r="AF1260" s="11">
        <v>0</v>
      </c>
      <c r="AG1260" s="11">
        <v>0</v>
      </c>
      <c r="AH1260" s="11">
        <v>1</v>
      </c>
      <c r="AI1260" s="11">
        <v>0</v>
      </c>
      <c r="AJ1260" s="11">
        <v>0</v>
      </c>
      <c r="AK1260" s="11">
        <v>0</v>
      </c>
      <c r="AL1260" s="11">
        <v>0</v>
      </c>
      <c r="AM1260" s="11">
        <v>0</v>
      </c>
      <c r="AN1260" s="11" t="s">
        <v>195</v>
      </c>
      <c r="AO1260" s="11">
        <v>0</v>
      </c>
      <c r="AP1260" s="11"/>
      <c r="AQ1260" s="11" t="s">
        <v>141</v>
      </c>
      <c r="AR1260" s="11" t="s">
        <v>152</v>
      </c>
      <c r="AS1260" s="11" t="s">
        <v>209</v>
      </c>
      <c r="AT1260" s="11">
        <v>12</v>
      </c>
      <c r="AU1260" s="11">
        <v>12</v>
      </c>
      <c r="AV1260" s="11"/>
      <c r="AW1260" s="11"/>
      <c r="AX1260" s="17"/>
      <c r="AY1260" s="11"/>
      <c r="AZ1260" s="11"/>
      <c r="BA1260" s="11"/>
      <c r="BB1260" s="11"/>
      <c r="BC1260" s="16"/>
      <c r="BD1260" s="11"/>
      <c r="BE1260" s="11"/>
      <c r="BF1260" s="11"/>
      <c r="BG1260" s="11"/>
      <c r="BH1260" s="11"/>
      <c r="BI1260" s="11"/>
      <c r="BJ1260" s="11"/>
      <c r="BK1260" s="11"/>
      <c r="BL1260" s="11"/>
      <c r="BM1260" s="11"/>
      <c r="BN1260" s="11"/>
      <c r="BO1260" s="11"/>
      <c r="BP1260" s="11"/>
      <c r="BQ1260" s="11"/>
      <c r="BR1260" s="11"/>
      <c r="BS1260" s="11"/>
      <c r="BT1260" s="11"/>
      <c r="BU1260" s="11"/>
      <c r="BV1260" s="11"/>
      <c r="BW1260" s="11"/>
      <c r="BX1260" s="11"/>
      <c r="BY1260" s="11"/>
      <c r="BZ1260" s="11"/>
      <c r="CA1260" s="11"/>
      <c r="CB1260" s="11"/>
      <c r="CC1260" s="11"/>
      <c r="CD1260" s="11"/>
      <c r="CE1260" s="11"/>
      <c r="CF1260" s="14">
        <v>41411</v>
      </c>
      <c r="CG1260" s="14"/>
    </row>
    <row r="1261" spans="1:85" s="20" customFormat="1" ht="30" x14ac:dyDescent="0.25">
      <c r="A1261" s="11">
        <v>495</v>
      </c>
      <c r="B1261" s="11" t="s">
        <v>3939</v>
      </c>
      <c r="C1261" s="11"/>
      <c r="D1261" s="13">
        <v>495.1</v>
      </c>
      <c r="E1261" s="11" t="s">
        <v>3940</v>
      </c>
      <c r="F1261" s="11" t="s">
        <v>141</v>
      </c>
      <c r="G1261" s="11" t="s">
        <v>157</v>
      </c>
      <c r="H1261" s="11" t="s">
        <v>245</v>
      </c>
      <c r="I1261" s="11" t="s">
        <v>141</v>
      </c>
      <c r="J1261" s="11" t="s">
        <v>1232</v>
      </c>
      <c r="K1261" s="14">
        <v>36944</v>
      </c>
      <c r="L1261" s="11"/>
      <c r="M1261" s="11">
        <v>441349</v>
      </c>
      <c r="N1261" s="11">
        <v>395965</v>
      </c>
      <c r="O1261" s="11">
        <v>111</v>
      </c>
      <c r="P1261" s="11" t="s">
        <v>207</v>
      </c>
      <c r="Q1261" s="11" t="s">
        <v>3941</v>
      </c>
      <c r="R1261" s="11">
        <v>10</v>
      </c>
      <c r="S1261" s="11" t="s">
        <v>211</v>
      </c>
      <c r="T1261" s="11">
        <v>53.34</v>
      </c>
      <c r="U1261" s="11">
        <v>0.01</v>
      </c>
      <c r="V1261" s="11" t="s">
        <v>231</v>
      </c>
      <c r="W1261" s="11">
        <v>1</v>
      </c>
      <c r="X1261" s="11">
        <v>0</v>
      </c>
      <c r="Y1261" s="11">
        <v>0</v>
      </c>
      <c r="Z1261" s="11">
        <v>1</v>
      </c>
      <c r="AA1261" s="11">
        <v>0</v>
      </c>
      <c r="AB1261" s="11">
        <v>0</v>
      </c>
      <c r="AC1261" s="11">
        <v>0</v>
      </c>
      <c r="AD1261" s="11">
        <v>0</v>
      </c>
      <c r="AE1261" s="11">
        <v>0</v>
      </c>
      <c r="AF1261" s="11">
        <v>0</v>
      </c>
      <c r="AG1261" s="11">
        <v>0</v>
      </c>
      <c r="AH1261" s="11">
        <v>0</v>
      </c>
      <c r="AI1261" s="11">
        <v>0</v>
      </c>
      <c r="AJ1261" s="11">
        <v>0</v>
      </c>
      <c r="AK1261" s="11">
        <v>0</v>
      </c>
      <c r="AL1261" s="11">
        <v>0</v>
      </c>
      <c r="AM1261" s="11">
        <v>0</v>
      </c>
      <c r="AN1261" s="11" t="s">
        <v>308</v>
      </c>
      <c r="AO1261" s="11">
        <v>0</v>
      </c>
      <c r="AP1261" s="11"/>
      <c r="AQ1261" s="11" t="s">
        <v>141</v>
      </c>
      <c r="AR1261" s="11" t="s">
        <v>152</v>
      </c>
      <c r="AS1261" s="11" t="s">
        <v>209</v>
      </c>
      <c r="AT1261" s="11">
        <v>12</v>
      </c>
      <c r="AU1261" s="11">
        <v>12</v>
      </c>
      <c r="AV1261" s="11"/>
      <c r="AW1261" s="11"/>
      <c r="AX1261" s="17"/>
      <c r="AY1261" s="11"/>
      <c r="AZ1261" s="11"/>
      <c r="BA1261" s="11"/>
      <c r="BB1261" s="11"/>
      <c r="BC1261" s="16"/>
      <c r="BD1261" s="11"/>
      <c r="BE1261" s="11"/>
      <c r="BF1261" s="11"/>
      <c r="BG1261" s="11"/>
      <c r="BH1261" s="11"/>
      <c r="BI1261" s="11"/>
      <c r="BJ1261" s="11"/>
      <c r="BK1261" s="11"/>
      <c r="BL1261" s="11"/>
      <c r="BM1261" s="11"/>
      <c r="BN1261" s="11"/>
      <c r="BO1261" s="11"/>
      <c r="BP1261" s="11"/>
      <c r="BQ1261" s="11"/>
      <c r="BR1261" s="11"/>
      <c r="BS1261" s="11"/>
      <c r="BT1261" s="11"/>
      <c r="BU1261" s="11"/>
      <c r="BV1261" s="11"/>
      <c r="BW1261" s="11"/>
      <c r="BX1261" s="11"/>
      <c r="BY1261" s="11"/>
      <c r="BZ1261" s="11"/>
      <c r="CA1261" s="11"/>
      <c r="CB1261" s="11"/>
      <c r="CC1261" s="11"/>
      <c r="CD1261" s="11"/>
      <c r="CE1261" s="11"/>
      <c r="CF1261" s="14">
        <v>41411</v>
      </c>
      <c r="CG1261" s="14"/>
    </row>
    <row r="1262" spans="1:85" s="20" customFormat="1" ht="30" x14ac:dyDescent="0.25">
      <c r="A1262" s="11">
        <v>166</v>
      </c>
      <c r="B1262" s="11" t="s">
        <v>1424</v>
      </c>
      <c r="C1262" s="11"/>
      <c r="D1262" s="13">
        <v>166.1</v>
      </c>
      <c r="E1262" s="11" t="s">
        <v>234</v>
      </c>
      <c r="F1262" s="11" t="s">
        <v>141</v>
      </c>
      <c r="G1262" s="11" t="s">
        <v>58</v>
      </c>
      <c r="H1262" s="11" t="s">
        <v>214</v>
      </c>
      <c r="I1262" s="11" t="s">
        <v>141</v>
      </c>
      <c r="J1262" s="11" t="s">
        <v>1232</v>
      </c>
      <c r="K1262" s="14">
        <v>35400</v>
      </c>
      <c r="L1262" s="11" t="s">
        <v>1425</v>
      </c>
      <c r="M1262" s="11">
        <v>430982</v>
      </c>
      <c r="N1262" s="11">
        <v>588578</v>
      </c>
      <c r="O1262" s="11">
        <v>81</v>
      </c>
      <c r="P1262" s="11" t="s">
        <v>216</v>
      </c>
      <c r="Q1262" s="11" t="s">
        <v>1426</v>
      </c>
      <c r="R1262" s="11">
        <v>10</v>
      </c>
      <c r="S1262" s="11" t="s">
        <v>149</v>
      </c>
      <c r="T1262" s="11">
        <v>12</v>
      </c>
      <c r="U1262" s="11">
        <v>5</v>
      </c>
      <c r="V1262" s="11" t="s">
        <v>150</v>
      </c>
      <c r="W1262" s="11">
        <v>0</v>
      </c>
      <c r="X1262" s="11">
        <v>0</v>
      </c>
      <c r="Y1262" s="11">
        <v>0</v>
      </c>
      <c r="Z1262" s="11">
        <v>0</v>
      </c>
      <c r="AA1262" s="11">
        <v>0</v>
      </c>
      <c r="AB1262" s="11">
        <v>0</v>
      </c>
      <c r="AC1262" s="11">
        <v>0</v>
      </c>
      <c r="AD1262" s="11">
        <v>0</v>
      </c>
      <c r="AE1262" s="11">
        <v>0</v>
      </c>
      <c r="AF1262" s="11">
        <v>0</v>
      </c>
      <c r="AG1262" s="11">
        <v>0</v>
      </c>
      <c r="AH1262" s="11">
        <v>0</v>
      </c>
      <c r="AI1262" s="11">
        <v>0</v>
      </c>
      <c r="AJ1262" s="11">
        <v>1</v>
      </c>
      <c r="AK1262" s="11">
        <v>0</v>
      </c>
      <c r="AL1262" s="11">
        <v>0</v>
      </c>
      <c r="AM1262" s="11">
        <v>0</v>
      </c>
      <c r="AN1262" s="11" t="s">
        <v>151</v>
      </c>
      <c r="AO1262" s="11">
        <v>0</v>
      </c>
      <c r="AP1262" s="11"/>
      <c r="AQ1262" s="11" t="s">
        <v>141</v>
      </c>
      <c r="AR1262" s="11"/>
      <c r="AS1262" s="11" t="s">
        <v>407</v>
      </c>
      <c r="AT1262" s="11">
        <v>0</v>
      </c>
      <c r="AU1262" s="11">
        <v>0</v>
      </c>
      <c r="AV1262" s="11"/>
      <c r="AW1262" s="11"/>
      <c r="AX1262" s="17"/>
      <c r="AY1262" s="11"/>
      <c r="AZ1262" s="11"/>
      <c r="BA1262" s="11"/>
      <c r="BB1262" s="11"/>
      <c r="BC1262" s="16"/>
      <c r="BD1262" s="11"/>
      <c r="BE1262" s="11"/>
      <c r="BF1262" s="11"/>
      <c r="BG1262" s="11"/>
      <c r="BH1262" s="11"/>
      <c r="BI1262" s="11"/>
      <c r="BJ1262" s="11"/>
      <c r="BK1262" s="11"/>
      <c r="BL1262" s="11"/>
      <c r="BM1262" s="11"/>
      <c r="BN1262" s="11"/>
      <c r="BO1262" s="11"/>
      <c r="BP1262" s="11"/>
      <c r="BQ1262" s="11"/>
      <c r="BR1262" s="11"/>
      <c r="BS1262" s="11"/>
      <c r="BT1262" s="11"/>
      <c r="BU1262" s="11"/>
      <c r="BV1262" s="11"/>
      <c r="BW1262" s="11"/>
      <c r="BX1262" s="11"/>
      <c r="BY1262" s="11"/>
      <c r="BZ1262" s="11"/>
      <c r="CA1262" s="11"/>
      <c r="CB1262" s="11"/>
      <c r="CC1262" s="11"/>
      <c r="CD1262" s="11"/>
      <c r="CE1262" s="11"/>
      <c r="CF1262" s="14">
        <v>41411</v>
      </c>
      <c r="CG1262" s="14"/>
    </row>
    <row r="1263" spans="1:85" ht="30" x14ac:dyDescent="0.25">
      <c r="A1263" s="11">
        <v>166</v>
      </c>
      <c r="B1263" s="11" t="s">
        <v>1424</v>
      </c>
      <c r="D1263" s="13">
        <v>166.2</v>
      </c>
      <c r="E1263" s="11" t="s">
        <v>225</v>
      </c>
      <c r="F1263" s="11" t="s">
        <v>141</v>
      </c>
      <c r="G1263" s="11" t="s">
        <v>58</v>
      </c>
      <c r="H1263" s="11" t="s">
        <v>214</v>
      </c>
      <c r="I1263" s="11" t="s">
        <v>141</v>
      </c>
      <c r="J1263" s="11" t="s">
        <v>1232</v>
      </c>
      <c r="K1263" s="14">
        <v>35400</v>
      </c>
      <c r="L1263" s="11" t="s">
        <v>1427</v>
      </c>
      <c r="M1263" s="11">
        <v>430972</v>
      </c>
      <c r="N1263" s="11">
        <v>588598</v>
      </c>
      <c r="O1263" s="11">
        <v>81</v>
      </c>
      <c r="P1263" s="11" t="s">
        <v>216</v>
      </c>
      <c r="Q1263" s="11" t="s">
        <v>1428</v>
      </c>
      <c r="R1263" s="11">
        <v>10</v>
      </c>
      <c r="S1263" s="11" t="s">
        <v>149</v>
      </c>
      <c r="T1263" s="11">
        <v>12.71</v>
      </c>
      <c r="U1263" s="11">
        <v>0.01</v>
      </c>
      <c r="V1263" s="11" t="s">
        <v>231</v>
      </c>
      <c r="W1263" s="11">
        <v>1</v>
      </c>
      <c r="X1263" s="11">
        <v>0</v>
      </c>
      <c r="Y1263" s="11">
        <v>0</v>
      </c>
      <c r="Z1263" s="11">
        <v>1</v>
      </c>
      <c r="AA1263" s="11">
        <v>0</v>
      </c>
      <c r="AB1263" s="11">
        <v>0</v>
      </c>
      <c r="AC1263" s="11">
        <v>0</v>
      </c>
      <c r="AD1263" s="11">
        <v>0</v>
      </c>
      <c r="AE1263" s="11">
        <v>0</v>
      </c>
      <c r="AF1263" s="11">
        <v>0</v>
      </c>
      <c r="AG1263" s="11">
        <v>0</v>
      </c>
      <c r="AH1263" s="11">
        <v>1</v>
      </c>
      <c r="AI1263" s="11">
        <v>0</v>
      </c>
      <c r="AJ1263" s="11">
        <v>0</v>
      </c>
      <c r="AK1263" s="11">
        <v>0</v>
      </c>
      <c r="AL1263" s="11">
        <v>0</v>
      </c>
      <c r="AM1263" s="11">
        <v>0</v>
      </c>
      <c r="AN1263" s="11" t="s">
        <v>195</v>
      </c>
      <c r="AO1263" s="11">
        <v>0</v>
      </c>
      <c r="AQ1263" s="11" t="s">
        <v>141</v>
      </c>
      <c r="AR1263" s="11" t="s">
        <v>220</v>
      </c>
      <c r="AS1263" s="11" t="s">
        <v>209</v>
      </c>
      <c r="AT1263" s="11">
        <v>12</v>
      </c>
      <c r="AU1263" s="11">
        <v>0</v>
      </c>
      <c r="AX1263" s="17"/>
      <c r="CF1263" s="14">
        <v>41411</v>
      </c>
    </row>
    <row r="1264" spans="1:85" ht="30" x14ac:dyDescent="0.25">
      <c r="A1264" s="11">
        <v>54</v>
      </c>
      <c r="B1264" s="11" t="s">
        <v>692</v>
      </c>
      <c r="D1264" s="13">
        <v>54.1</v>
      </c>
      <c r="E1264" s="11" t="s">
        <v>266</v>
      </c>
      <c r="F1264" s="11" t="s">
        <v>141</v>
      </c>
      <c r="G1264" s="11" t="s">
        <v>429</v>
      </c>
      <c r="H1264" s="11" t="s">
        <v>693</v>
      </c>
      <c r="I1264" s="11" t="s">
        <v>141</v>
      </c>
      <c r="J1264" s="11" t="s">
        <v>145</v>
      </c>
      <c r="K1264" s="14">
        <v>34608</v>
      </c>
      <c r="L1264" s="11" t="s">
        <v>694</v>
      </c>
      <c r="M1264" s="11">
        <v>331737</v>
      </c>
      <c r="N1264" s="11">
        <v>671834</v>
      </c>
      <c r="O1264" s="11">
        <v>66</v>
      </c>
      <c r="P1264" s="11" t="s">
        <v>695</v>
      </c>
      <c r="Q1264" s="11" t="s">
        <v>696</v>
      </c>
      <c r="R1264" s="11">
        <v>0.1</v>
      </c>
      <c r="S1264" s="11" t="s">
        <v>231</v>
      </c>
      <c r="T1264" s="11">
        <v>37.737000000000002</v>
      </c>
      <c r="U1264" s="11">
        <v>0.01</v>
      </c>
      <c r="V1264" s="11" t="s">
        <v>231</v>
      </c>
      <c r="W1264" s="11">
        <v>1</v>
      </c>
      <c r="X1264" s="11">
        <v>0</v>
      </c>
      <c r="Y1264" s="11">
        <v>0</v>
      </c>
      <c r="Z1264" s="11">
        <v>1</v>
      </c>
      <c r="AA1264" s="11">
        <v>0</v>
      </c>
      <c r="AB1264" s="11">
        <v>0</v>
      </c>
      <c r="AC1264" s="11">
        <v>0</v>
      </c>
      <c r="AD1264" s="11">
        <v>0</v>
      </c>
      <c r="AE1264" s="11">
        <v>0</v>
      </c>
      <c r="AF1264" s="11">
        <v>0</v>
      </c>
      <c r="AG1264" s="11">
        <v>0</v>
      </c>
      <c r="AH1264" s="11">
        <v>0</v>
      </c>
      <c r="AI1264" s="11">
        <v>0</v>
      </c>
      <c r="AJ1264" s="11">
        <v>0</v>
      </c>
      <c r="AK1264" s="11">
        <v>0</v>
      </c>
      <c r="AL1264" s="11">
        <v>0</v>
      </c>
      <c r="AM1264" s="11">
        <v>0</v>
      </c>
      <c r="AN1264" s="11" t="s">
        <v>308</v>
      </c>
      <c r="AO1264" s="11">
        <v>0</v>
      </c>
      <c r="AQ1264" s="11" t="s">
        <v>141</v>
      </c>
      <c r="AR1264" s="11" t="s">
        <v>220</v>
      </c>
      <c r="AS1264" s="11" t="s">
        <v>209</v>
      </c>
      <c r="AT1264" s="11">
        <v>12</v>
      </c>
      <c r="AU1264" s="11">
        <v>12</v>
      </c>
      <c r="AV1264" s="11" t="s">
        <v>697</v>
      </c>
      <c r="AX1264" s="17"/>
      <c r="CF1264" s="14">
        <v>41411</v>
      </c>
    </row>
    <row r="1265" spans="1:85" ht="30" x14ac:dyDescent="0.25">
      <c r="A1265" s="11">
        <v>273</v>
      </c>
      <c r="B1265" s="11" t="s">
        <v>2231</v>
      </c>
      <c r="D1265" s="13">
        <v>273.39999999999998</v>
      </c>
      <c r="E1265" s="11" t="s">
        <v>2232</v>
      </c>
      <c r="F1265" s="11" t="s">
        <v>141</v>
      </c>
      <c r="G1265" s="11" t="s">
        <v>157</v>
      </c>
      <c r="H1265" s="11" t="s">
        <v>245</v>
      </c>
      <c r="I1265" s="11" t="s">
        <v>141</v>
      </c>
      <c r="J1265" s="11" t="s">
        <v>2233</v>
      </c>
      <c r="K1265" s="14">
        <v>35977</v>
      </c>
      <c r="M1265" s="11">
        <v>435268</v>
      </c>
      <c r="N1265" s="11">
        <v>408221</v>
      </c>
      <c r="O1265" s="11">
        <v>110</v>
      </c>
      <c r="P1265" s="11" t="s">
        <v>160</v>
      </c>
      <c r="Q1265" s="11" t="s">
        <v>2234</v>
      </c>
      <c r="R1265" s="11">
        <v>20</v>
      </c>
      <c r="S1265" s="11" t="s">
        <v>211</v>
      </c>
      <c r="T1265" s="11">
        <v>88</v>
      </c>
      <c r="U1265" s="11">
        <v>10</v>
      </c>
      <c r="V1265" s="11" t="s">
        <v>211</v>
      </c>
      <c r="W1265" s="11">
        <v>1</v>
      </c>
      <c r="X1265" s="11">
        <v>0</v>
      </c>
      <c r="Y1265" s="11">
        <v>0</v>
      </c>
      <c r="Z1265" s="11">
        <v>0</v>
      </c>
      <c r="AA1265" s="11">
        <v>0</v>
      </c>
      <c r="AB1265" s="11">
        <v>0</v>
      </c>
      <c r="AC1265" s="11">
        <v>0</v>
      </c>
      <c r="AD1265" s="11">
        <v>0</v>
      </c>
      <c r="AE1265" s="11">
        <v>0</v>
      </c>
      <c r="AF1265" s="11">
        <v>0</v>
      </c>
      <c r="AG1265" s="11">
        <v>0</v>
      </c>
      <c r="AH1265" s="11">
        <v>1</v>
      </c>
      <c r="AI1265" s="11">
        <v>0</v>
      </c>
      <c r="AJ1265" s="11">
        <v>0</v>
      </c>
      <c r="AK1265" s="11">
        <v>0</v>
      </c>
      <c r="AL1265" s="11">
        <v>0</v>
      </c>
      <c r="AM1265" s="11">
        <v>0</v>
      </c>
      <c r="AN1265" s="11" t="s">
        <v>154</v>
      </c>
      <c r="AO1265" s="11">
        <v>0</v>
      </c>
      <c r="AQ1265" s="11" t="s">
        <v>141</v>
      </c>
      <c r="AR1265" s="11" t="s">
        <v>152</v>
      </c>
      <c r="AS1265" s="11" t="s">
        <v>209</v>
      </c>
      <c r="AT1265" s="11">
        <v>12</v>
      </c>
      <c r="AU1265" s="11">
        <v>12</v>
      </c>
      <c r="AX1265" s="17"/>
      <c r="CF1265" s="14">
        <v>41411</v>
      </c>
    </row>
    <row r="1266" spans="1:85" ht="30" x14ac:dyDescent="0.25">
      <c r="A1266" s="11">
        <v>273</v>
      </c>
      <c r="B1266" s="11" t="s">
        <v>2231</v>
      </c>
      <c r="D1266" s="13">
        <v>273.5</v>
      </c>
      <c r="E1266" s="11" t="s">
        <v>2235</v>
      </c>
      <c r="F1266" s="11" t="s">
        <v>141</v>
      </c>
      <c r="G1266" s="11" t="s">
        <v>157</v>
      </c>
      <c r="H1266" s="11" t="s">
        <v>245</v>
      </c>
      <c r="I1266" s="11" t="s">
        <v>141</v>
      </c>
      <c r="J1266" s="11" t="s">
        <v>2233</v>
      </c>
      <c r="K1266" s="14">
        <v>35977</v>
      </c>
      <c r="M1266" s="11">
        <v>435251</v>
      </c>
      <c r="N1266" s="11">
        <v>408279</v>
      </c>
      <c r="O1266" s="11">
        <v>110</v>
      </c>
      <c r="P1266" s="11" t="s">
        <v>160</v>
      </c>
      <c r="Q1266" s="11" t="s">
        <v>2236</v>
      </c>
      <c r="R1266" s="11">
        <v>20</v>
      </c>
      <c r="S1266" s="11" t="s">
        <v>211</v>
      </c>
      <c r="T1266" s="11">
        <v>84</v>
      </c>
      <c r="U1266" s="11">
        <v>10</v>
      </c>
      <c r="V1266" s="11" t="s">
        <v>211</v>
      </c>
      <c r="W1266" s="11">
        <v>1</v>
      </c>
      <c r="X1266" s="11">
        <v>0</v>
      </c>
      <c r="Y1266" s="11">
        <v>0</v>
      </c>
      <c r="Z1266" s="11">
        <v>0</v>
      </c>
      <c r="AA1266" s="11">
        <v>0</v>
      </c>
      <c r="AB1266" s="11">
        <v>0</v>
      </c>
      <c r="AC1266" s="11">
        <v>0</v>
      </c>
      <c r="AD1266" s="11">
        <v>0</v>
      </c>
      <c r="AE1266" s="11">
        <v>0</v>
      </c>
      <c r="AF1266" s="11">
        <v>0</v>
      </c>
      <c r="AG1266" s="11">
        <v>1</v>
      </c>
      <c r="AH1266" s="11">
        <v>0</v>
      </c>
      <c r="AI1266" s="11">
        <v>0</v>
      </c>
      <c r="AJ1266" s="11">
        <v>0</v>
      </c>
      <c r="AK1266" s="11">
        <v>0</v>
      </c>
      <c r="AL1266" s="11">
        <v>0</v>
      </c>
      <c r="AM1266" s="11">
        <v>0</v>
      </c>
      <c r="AN1266" s="11" t="s">
        <v>772</v>
      </c>
      <c r="AO1266" s="11">
        <v>0</v>
      </c>
      <c r="AQ1266" s="11" t="s">
        <v>141</v>
      </c>
      <c r="AR1266" s="11" t="s">
        <v>152</v>
      </c>
      <c r="AS1266" s="11" t="s">
        <v>209</v>
      </c>
      <c r="AT1266" s="11">
        <v>12</v>
      </c>
      <c r="AU1266" s="11">
        <v>0</v>
      </c>
      <c r="AX1266" s="17"/>
      <c r="CF1266" s="14">
        <v>41411</v>
      </c>
    </row>
    <row r="1267" spans="1:85" s="18" customFormat="1" ht="30" x14ac:dyDescent="0.25">
      <c r="A1267" s="11">
        <v>728</v>
      </c>
      <c r="B1267" s="11" t="s">
        <v>5536</v>
      </c>
      <c r="C1267" s="11"/>
      <c r="D1267" s="13">
        <v>728.1</v>
      </c>
      <c r="E1267" s="11" t="s">
        <v>5537</v>
      </c>
      <c r="F1267" s="11" t="s">
        <v>141</v>
      </c>
      <c r="G1267" s="11" t="s">
        <v>157</v>
      </c>
      <c r="H1267" s="11" t="s">
        <v>531</v>
      </c>
      <c r="I1267" s="11" t="s">
        <v>141</v>
      </c>
      <c r="J1267" s="11" t="s">
        <v>1232</v>
      </c>
      <c r="K1267" s="14">
        <v>38875</v>
      </c>
      <c r="L1267" s="11" t="s">
        <v>5538</v>
      </c>
      <c r="M1267" s="11">
        <v>443160</v>
      </c>
      <c r="N1267" s="11">
        <v>400160</v>
      </c>
      <c r="O1267" s="11">
        <v>111</v>
      </c>
      <c r="P1267" s="11" t="s">
        <v>160</v>
      </c>
      <c r="Q1267" s="11" t="s">
        <v>5539</v>
      </c>
      <c r="R1267" s="11">
        <v>10</v>
      </c>
      <c r="S1267" s="11" t="s">
        <v>149</v>
      </c>
      <c r="T1267" s="11">
        <v>66</v>
      </c>
      <c r="U1267" s="11">
        <v>5</v>
      </c>
      <c r="V1267" s="11" t="s">
        <v>150</v>
      </c>
      <c r="W1267" s="11">
        <v>1</v>
      </c>
      <c r="X1267" s="11">
        <v>0</v>
      </c>
      <c r="Y1267" s="11">
        <v>0</v>
      </c>
      <c r="Z1267" s="11">
        <v>1</v>
      </c>
      <c r="AA1267" s="11">
        <v>0</v>
      </c>
      <c r="AB1267" s="11">
        <v>0</v>
      </c>
      <c r="AC1267" s="11">
        <v>0</v>
      </c>
      <c r="AD1267" s="11">
        <v>0</v>
      </c>
      <c r="AE1267" s="11">
        <v>0</v>
      </c>
      <c r="AF1267" s="11">
        <v>0</v>
      </c>
      <c r="AG1267" s="11">
        <v>0</v>
      </c>
      <c r="AH1267" s="11">
        <v>0</v>
      </c>
      <c r="AI1267" s="11">
        <v>0</v>
      </c>
      <c r="AJ1267" s="11">
        <v>0</v>
      </c>
      <c r="AK1267" s="11">
        <v>0</v>
      </c>
      <c r="AL1267" s="11">
        <v>0</v>
      </c>
      <c r="AM1267" s="11">
        <v>0</v>
      </c>
      <c r="AN1267" s="11" t="s">
        <v>308</v>
      </c>
      <c r="AO1267" s="11">
        <v>0</v>
      </c>
      <c r="AP1267" s="11"/>
      <c r="AQ1267" s="11" t="s">
        <v>141</v>
      </c>
      <c r="AR1267" s="11" t="s">
        <v>152</v>
      </c>
      <c r="AS1267" s="11" t="s">
        <v>164</v>
      </c>
      <c r="AT1267" s="11">
        <v>4</v>
      </c>
      <c r="AU1267" s="11">
        <v>4</v>
      </c>
      <c r="AV1267" s="11"/>
      <c r="AW1267" s="11"/>
      <c r="AX1267" s="17"/>
      <c r="AY1267" s="11"/>
      <c r="AZ1267" s="11"/>
      <c r="BA1267" s="11"/>
      <c r="BB1267" s="11"/>
      <c r="BC1267" s="16"/>
      <c r="BD1267" s="11"/>
      <c r="BE1267" s="11"/>
      <c r="BF1267" s="11"/>
      <c r="BG1267" s="11"/>
      <c r="BH1267" s="11"/>
      <c r="BI1267" s="11"/>
      <c r="BJ1267" s="11"/>
      <c r="BK1267" s="11"/>
      <c r="BL1267" s="11"/>
      <c r="BM1267" s="11"/>
      <c r="BN1267" s="11"/>
      <c r="BO1267" s="11"/>
      <c r="BP1267" s="11"/>
      <c r="BQ1267" s="11"/>
      <c r="BR1267" s="11"/>
      <c r="BS1267" s="11"/>
      <c r="BT1267" s="11"/>
      <c r="BU1267" s="11"/>
      <c r="BV1267" s="11"/>
      <c r="BW1267" s="11"/>
      <c r="BX1267" s="11"/>
      <c r="BY1267" s="11"/>
      <c r="BZ1267" s="11"/>
      <c r="CA1267" s="11"/>
      <c r="CB1267" s="11"/>
      <c r="CC1267" s="11"/>
      <c r="CD1267" s="11"/>
      <c r="CE1267" s="11"/>
      <c r="CF1267" s="14">
        <v>41411</v>
      </c>
      <c r="CG1267" s="14"/>
    </row>
    <row r="1268" spans="1:85" s="18" customFormat="1" x14ac:dyDescent="0.25">
      <c r="A1268" s="11">
        <v>757</v>
      </c>
      <c r="B1268" s="11" t="s">
        <v>5736</v>
      </c>
      <c r="C1268" s="11"/>
      <c r="D1268" s="13">
        <v>757.1</v>
      </c>
      <c r="E1268" s="11" t="s">
        <v>5737</v>
      </c>
      <c r="F1268" s="11" t="s">
        <v>141</v>
      </c>
      <c r="G1268" s="11" t="s">
        <v>205</v>
      </c>
      <c r="H1268" s="11" t="s">
        <v>3936</v>
      </c>
      <c r="I1268" s="11" t="s">
        <v>141</v>
      </c>
      <c r="J1268" s="11" t="s">
        <v>5732</v>
      </c>
      <c r="K1268" s="14">
        <v>40150</v>
      </c>
      <c r="L1268" s="11"/>
      <c r="M1268" s="11">
        <v>452615</v>
      </c>
      <c r="N1268" s="11">
        <v>352803</v>
      </c>
      <c r="O1268" s="74">
        <v>120</v>
      </c>
      <c r="P1268" s="11" t="s">
        <v>207</v>
      </c>
      <c r="Q1268" s="11" t="s">
        <v>5738</v>
      </c>
      <c r="R1268" s="11">
        <v>1</v>
      </c>
      <c r="S1268" s="11" t="s">
        <v>231</v>
      </c>
      <c r="T1268" s="11">
        <v>119.059</v>
      </c>
      <c r="U1268" s="11">
        <v>0.01</v>
      </c>
      <c r="V1268" s="11" t="s">
        <v>231</v>
      </c>
      <c r="W1268" s="11">
        <v>1</v>
      </c>
      <c r="X1268" s="11">
        <v>0</v>
      </c>
      <c r="Y1268" s="11">
        <v>0</v>
      </c>
      <c r="Z1268" s="11">
        <v>1</v>
      </c>
      <c r="AA1268" s="11">
        <v>0</v>
      </c>
      <c r="AB1268" s="11">
        <v>0</v>
      </c>
      <c r="AC1268" s="11">
        <v>0</v>
      </c>
      <c r="AD1268" s="11">
        <v>0</v>
      </c>
      <c r="AE1268" s="11">
        <v>0</v>
      </c>
      <c r="AF1268" s="11">
        <v>0</v>
      </c>
      <c r="AG1268" s="11">
        <v>0</v>
      </c>
      <c r="AH1268" s="11">
        <v>1</v>
      </c>
      <c r="AI1268" s="11">
        <v>0</v>
      </c>
      <c r="AJ1268" s="11">
        <v>0</v>
      </c>
      <c r="AK1268" s="11">
        <v>0</v>
      </c>
      <c r="AL1268" s="11">
        <v>0</v>
      </c>
      <c r="AM1268" s="11">
        <v>0</v>
      </c>
      <c r="AN1268" s="11" t="s">
        <v>195</v>
      </c>
      <c r="AO1268" s="11">
        <v>0</v>
      </c>
      <c r="AP1268" s="11"/>
      <c r="AQ1268" s="11" t="s">
        <v>141</v>
      </c>
      <c r="AR1268" s="11" t="s">
        <v>152</v>
      </c>
      <c r="AS1268" s="11" t="s">
        <v>209</v>
      </c>
      <c r="AT1268" s="11">
        <v>12</v>
      </c>
      <c r="AU1268" s="11">
        <v>12</v>
      </c>
      <c r="AV1268" s="11" t="s">
        <v>5739</v>
      </c>
      <c r="AW1268" s="11"/>
      <c r="AX1268" s="17"/>
      <c r="AY1268" s="11"/>
      <c r="AZ1268" s="11"/>
      <c r="BA1268" s="11"/>
      <c r="BB1268" s="11"/>
      <c r="BC1268" s="16"/>
      <c r="BD1268" s="11"/>
      <c r="BE1268" s="11"/>
      <c r="BF1268" s="11"/>
      <c r="BG1268" s="11"/>
      <c r="BH1268" s="11"/>
      <c r="BI1268" s="11"/>
      <c r="BJ1268" s="11"/>
      <c r="BK1268" s="11"/>
      <c r="BL1268" s="11"/>
      <c r="BM1268" s="11"/>
      <c r="BN1268" s="11"/>
      <c r="BO1268" s="11"/>
      <c r="BP1268" s="11"/>
      <c r="BQ1268" s="11"/>
      <c r="BR1268" s="11"/>
      <c r="BS1268" s="11"/>
      <c r="BT1268" s="11"/>
      <c r="BU1268" s="11"/>
      <c r="BV1268" s="11"/>
      <c r="BW1268" s="11"/>
      <c r="BX1268" s="11"/>
      <c r="BY1268" s="11"/>
      <c r="BZ1268" s="11"/>
      <c r="CA1268" s="11"/>
      <c r="CB1268" s="11"/>
      <c r="CC1268" s="11"/>
      <c r="CD1268" s="11"/>
      <c r="CE1268" s="11"/>
      <c r="CF1268" s="14">
        <v>41411</v>
      </c>
      <c r="CG1268" s="14"/>
    </row>
    <row r="1269" spans="1:85" ht="30" x14ac:dyDescent="0.25">
      <c r="A1269" s="11">
        <v>730</v>
      </c>
      <c r="B1269" s="11" t="s">
        <v>5556</v>
      </c>
      <c r="D1269" s="13">
        <v>730.1</v>
      </c>
      <c r="E1269" s="11" t="s">
        <v>5557</v>
      </c>
      <c r="F1269" s="11" t="s">
        <v>141</v>
      </c>
      <c r="G1269" s="11" t="s">
        <v>58</v>
      </c>
      <c r="H1269" s="11" t="s">
        <v>338</v>
      </c>
      <c r="I1269" s="11" t="s">
        <v>141</v>
      </c>
      <c r="J1269" s="11" t="s">
        <v>1232</v>
      </c>
      <c r="K1269" s="14">
        <v>38923</v>
      </c>
      <c r="M1269" s="11">
        <v>420620</v>
      </c>
      <c r="N1269" s="11">
        <v>530638</v>
      </c>
      <c r="O1269" s="11">
        <v>93</v>
      </c>
      <c r="P1269" s="11" t="s">
        <v>216</v>
      </c>
      <c r="Q1269" s="11" t="s">
        <v>5558</v>
      </c>
      <c r="R1269" s="11">
        <v>5</v>
      </c>
      <c r="S1269" s="11" t="s">
        <v>231</v>
      </c>
      <c r="T1269" s="11">
        <v>71.3</v>
      </c>
      <c r="U1269" s="11">
        <v>0.1</v>
      </c>
      <c r="V1269" s="11" t="s">
        <v>231</v>
      </c>
      <c r="W1269" s="11">
        <v>1</v>
      </c>
      <c r="X1269" s="11">
        <v>0</v>
      </c>
      <c r="Y1269" s="11">
        <v>0</v>
      </c>
      <c r="Z1269" s="11">
        <v>1</v>
      </c>
      <c r="AA1269" s="11">
        <v>0</v>
      </c>
      <c r="AB1269" s="11">
        <v>0</v>
      </c>
      <c r="AC1269" s="11">
        <v>0</v>
      </c>
      <c r="AD1269" s="11">
        <v>0</v>
      </c>
      <c r="AE1269" s="11">
        <v>0</v>
      </c>
      <c r="AF1269" s="11">
        <v>0</v>
      </c>
      <c r="AG1269" s="11">
        <v>0</v>
      </c>
      <c r="AH1269" s="11">
        <v>0</v>
      </c>
      <c r="AI1269" s="11">
        <v>0</v>
      </c>
      <c r="AJ1269" s="11">
        <v>0</v>
      </c>
      <c r="AK1269" s="11">
        <v>0</v>
      </c>
      <c r="AL1269" s="11">
        <v>0</v>
      </c>
      <c r="AM1269" s="11">
        <v>0</v>
      </c>
      <c r="AN1269" s="11" t="s">
        <v>308</v>
      </c>
      <c r="AO1269" s="11">
        <v>0</v>
      </c>
      <c r="AQ1269" s="11" t="s">
        <v>141</v>
      </c>
      <c r="AR1269" s="11" t="s">
        <v>220</v>
      </c>
      <c r="AS1269" s="11" t="s">
        <v>209</v>
      </c>
      <c r="AT1269" s="11">
        <v>12</v>
      </c>
      <c r="AU1269" s="11">
        <v>12</v>
      </c>
      <c r="AX1269" s="17"/>
      <c r="CF1269" s="14">
        <v>41411</v>
      </c>
    </row>
    <row r="1270" spans="1:85" ht="45" x14ac:dyDescent="0.25">
      <c r="A1270" s="11">
        <v>744</v>
      </c>
      <c r="B1270" s="11" t="s">
        <v>5672</v>
      </c>
      <c r="D1270" s="13">
        <v>744.1</v>
      </c>
      <c r="E1270" s="11" t="s">
        <v>5673</v>
      </c>
      <c r="F1270" s="11" t="s">
        <v>141</v>
      </c>
      <c r="G1270" s="11" t="s">
        <v>58</v>
      </c>
      <c r="H1270" s="11" t="s">
        <v>338</v>
      </c>
      <c r="I1270" s="11" t="s">
        <v>141</v>
      </c>
      <c r="J1270" s="11" t="s">
        <v>1232</v>
      </c>
      <c r="K1270" s="14">
        <v>39616</v>
      </c>
      <c r="M1270" s="11">
        <v>420698</v>
      </c>
      <c r="N1270" s="11">
        <v>530193</v>
      </c>
      <c r="O1270" s="11">
        <v>93</v>
      </c>
      <c r="P1270" s="11" t="s">
        <v>216</v>
      </c>
      <c r="Q1270" s="11" t="s">
        <v>5674</v>
      </c>
      <c r="R1270" s="11">
        <v>1</v>
      </c>
      <c r="S1270" s="11" t="s">
        <v>231</v>
      </c>
      <c r="T1270" s="11">
        <v>79.48</v>
      </c>
      <c r="U1270" s="11">
        <v>0.1</v>
      </c>
      <c r="V1270" s="11" t="s">
        <v>231</v>
      </c>
      <c r="W1270" s="11">
        <v>1</v>
      </c>
      <c r="X1270" s="11">
        <v>0</v>
      </c>
      <c r="Y1270" s="11">
        <v>0</v>
      </c>
      <c r="Z1270" s="11">
        <v>1</v>
      </c>
      <c r="AA1270" s="11">
        <v>0</v>
      </c>
      <c r="AB1270" s="11">
        <v>0</v>
      </c>
      <c r="AC1270" s="11">
        <v>0</v>
      </c>
      <c r="AD1270" s="11">
        <v>0</v>
      </c>
      <c r="AE1270" s="11">
        <v>0</v>
      </c>
      <c r="AF1270" s="11">
        <v>0</v>
      </c>
      <c r="AG1270" s="11">
        <v>0</v>
      </c>
      <c r="AH1270" s="11">
        <v>0</v>
      </c>
      <c r="AI1270" s="11">
        <v>0</v>
      </c>
      <c r="AJ1270" s="11">
        <v>0</v>
      </c>
      <c r="AK1270" s="11">
        <v>0</v>
      </c>
      <c r="AL1270" s="11">
        <v>0</v>
      </c>
      <c r="AM1270" s="11">
        <v>0</v>
      </c>
      <c r="AN1270" s="11" t="s">
        <v>308</v>
      </c>
      <c r="AO1270" s="11">
        <v>0</v>
      </c>
      <c r="AQ1270" s="11" t="s">
        <v>141</v>
      </c>
      <c r="AR1270" s="11" t="s">
        <v>220</v>
      </c>
      <c r="AS1270" s="11" t="s">
        <v>209</v>
      </c>
      <c r="AT1270" s="11">
        <v>12</v>
      </c>
      <c r="AU1270" s="11">
        <v>12</v>
      </c>
      <c r="AV1270" s="11" t="s">
        <v>5675</v>
      </c>
      <c r="AX1270" s="17"/>
      <c r="CF1270" s="14">
        <v>41411</v>
      </c>
    </row>
    <row r="1271" spans="1:85" ht="45" x14ac:dyDescent="0.25">
      <c r="A1271" s="11">
        <v>744</v>
      </c>
      <c r="B1271" s="11" t="s">
        <v>5672</v>
      </c>
      <c r="D1271" s="13">
        <v>744.2</v>
      </c>
      <c r="E1271" s="11" t="s">
        <v>5676</v>
      </c>
      <c r="F1271" s="11" t="s">
        <v>141</v>
      </c>
      <c r="G1271" s="11" t="s">
        <v>58</v>
      </c>
      <c r="H1271" s="11" t="s">
        <v>338</v>
      </c>
      <c r="I1271" s="11" t="s">
        <v>141</v>
      </c>
      <c r="J1271" s="11" t="s">
        <v>1232</v>
      </c>
      <c r="K1271" s="14">
        <v>39616</v>
      </c>
      <c r="M1271" s="11">
        <v>420687</v>
      </c>
      <c r="N1271" s="11">
        <v>530190</v>
      </c>
      <c r="O1271" s="11">
        <v>93</v>
      </c>
      <c r="P1271" s="11" t="s">
        <v>216</v>
      </c>
      <c r="Q1271" s="11" t="s">
        <v>5677</v>
      </c>
      <c r="R1271" s="11">
        <v>1</v>
      </c>
      <c r="S1271" s="11" t="s">
        <v>231</v>
      </c>
      <c r="T1271" s="11">
        <v>80.28</v>
      </c>
      <c r="U1271" s="11">
        <v>0.1</v>
      </c>
      <c r="V1271" s="11" t="s">
        <v>231</v>
      </c>
      <c r="W1271" s="11">
        <v>1</v>
      </c>
      <c r="X1271" s="11">
        <v>0</v>
      </c>
      <c r="Y1271" s="11">
        <v>0</v>
      </c>
      <c r="Z1271" s="11">
        <v>1</v>
      </c>
      <c r="AA1271" s="11">
        <v>0</v>
      </c>
      <c r="AB1271" s="11">
        <v>0</v>
      </c>
      <c r="AC1271" s="11">
        <v>0</v>
      </c>
      <c r="AD1271" s="11">
        <v>0</v>
      </c>
      <c r="AE1271" s="11">
        <v>0</v>
      </c>
      <c r="AF1271" s="11">
        <v>0</v>
      </c>
      <c r="AG1271" s="11">
        <v>0</v>
      </c>
      <c r="AH1271" s="11">
        <v>0</v>
      </c>
      <c r="AI1271" s="11">
        <v>0</v>
      </c>
      <c r="AJ1271" s="11">
        <v>0</v>
      </c>
      <c r="AK1271" s="11">
        <v>0</v>
      </c>
      <c r="AL1271" s="11">
        <v>0</v>
      </c>
      <c r="AM1271" s="11">
        <v>0</v>
      </c>
      <c r="AN1271" s="11" t="s">
        <v>308</v>
      </c>
      <c r="AO1271" s="11">
        <v>0</v>
      </c>
      <c r="AQ1271" s="11" t="s">
        <v>141</v>
      </c>
      <c r="AR1271" s="11" t="s">
        <v>220</v>
      </c>
      <c r="AS1271" s="11" t="s">
        <v>209</v>
      </c>
      <c r="AT1271" s="11">
        <v>12</v>
      </c>
      <c r="AU1271" s="11">
        <v>0</v>
      </c>
      <c r="AV1271" s="11" t="s">
        <v>5678</v>
      </c>
      <c r="AX1271" s="17"/>
      <c r="CF1271" s="14">
        <v>41411</v>
      </c>
    </row>
    <row r="1272" spans="1:85" ht="45" x14ac:dyDescent="0.25">
      <c r="A1272" s="11">
        <v>744</v>
      </c>
      <c r="B1272" s="11" t="s">
        <v>5672</v>
      </c>
      <c r="D1272" s="13">
        <v>744.3</v>
      </c>
      <c r="E1272" s="11" t="s">
        <v>5679</v>
      </c>
      <c r="F1272" s="11" t="s">
        <v>141</v>
      </c>
      <c r="G1272" s="11" t="s">
        <v>58</v>
      </c>
      <c r="H1272" s="11" t="s">
        <v>338</v>
      </c>
      <c r="I1272" s="11" t="s">
        <v>141</v>
      </c>
      <c r="J1272" s="11" t="s">
        <v>1232</v>
      </c>
      <c r="K1272" s="14">
        <v>39616</v>
      </c>
      <c r="M1272" s="11">
        <v>420728</v>
      </c>
      <c r="N1272" s="11">
        <v>530061</v>
      </c>
      <c r="O1272" s="11">
        <v>93</v>
      </c>
      <c r="P1272" s="11" t="s">
        <v>216</v>
      </c>
      <c r="Q1272" s="11" t="s">
        <v>5680</v>
      </c>
      <c r="R1272" s="11">
        <v>1</v>
      </c>
      <c r="S1272" s="11" t="s">
        <v>231</v>
      </c>
      <c r="T1272" s="11">
        <v>103.74</v>
      </c>
      <c r="U1272" s="11">
        <v>0.1</v>
      </c>
      <c r="V1272" s="11" t="s">
        <v>231</v>
      </c>
      <c r="W1272" s="11">
        <v>1</v>
      </c>
      <c r="X1272" s="11">
        <v>0</v>
      </c>
      <c r="Y1272" s="11">
        <v>0</v>
      </c>
      <c r="Z1272" s="11">
        <v>1</v>
      </c>
      <c r="AA1272" s="11">
        <v>0</v>
      </c>
      <c r="AB1272" s="11">
        <v>0</v>
      </c>
      <c r="AC1272" s="11">
        <v>0</v>
      </c>
      <c r="AD1272" s="11">
        <v>0</v>
      </c>
      <c r="AE1272" s="11">
        <v>0</v>
      </c>
      <c r="AF1272" s="11">
        <v>0</v>
      </c>
      <c r="AG1272" s="11">
        <v>0</v>
      </c>
      <c r="AH1272" s="11">
        <v>0</v>
      </c>
      <c r="AI1272" s="11">
        <v>0</v>
      </c>
      <c r="AJ1272" s="11">
        <v>0</v>
      </c>
      <c r="AK1272" s="11">
        <v>0</v>
      </c>
      <c r="AL1272" s="11">
        <v>0</v>
      </c>
      <c r="AM1272" s="11">
        <v>0</v>
      </c>
      <c r="AN1272" s="11" t="s">
        <v>308</v>
      </c>
      <c r="AO1272" s="11">
        <v>0</v>
      </c>
      <c r="AQ1272" s="11" t="s">
        <v>141</v>
      </c>
      <c r="AR1272" s="11" t="s">
        <v>220</v>
      </c>
      <c r="AS1272" s="11" t="s">
        <v>209</v>
      </c>
      <c r="AT1272" s="11">
        <v>12</v>
      </c>
      <c r="AU1272" s="11">
        <v>0</v>
      </c>
      <c r="AV1272" s="11" t="s">
        <v>5681</v>
      </c>
      <c r="AX1272" s="17"/>
      <c r="CF1272" s="14">
        <v>41411</v>
      </c>
    </row>
    <row r="1273" spans="1:85" ht="30" x14ac:dyDescent="0.25">
      <c r="A1273" s="11">
        <v>124</v>
      </c>
      <c r="B1273" s="11" t="s">
        <v>1119</v>
      </c>
      <c r="D1273" s="13">
        <v>124.1</v>
      </c>
      <c r="E1273" s="11" t="s">
        <v>225</v>
      </c>
      <c r="F1273" s="11" t="s">
        <v>141</v>
      </c>
      <c r="G1273" s="11" t="s">
        <v>226</v>
      </c>
      <c r="H1273" s="11" t="s">
        <v>227</v>
      </c>
      <c r="I1273" s="11" t="s">
        <v>141</v>
      </c>
      <c r="J1273" s="11" t="s">
        <v>145</v>
      </c>
      <c r="K1273" s="14">
        <v>35004</v>
      </c>
      <c r="L1273" s="11" t="s">
        <v>1120</v>
      </c>
      <c r="M1273" s="11">
        <v>378035</v>
      </c>
      <c r="N1273" s="11">
        <v>402732</v>
      </c>
      <c r="O1273" s="11">
        <v>109</v>
      </c>
      <c r="P1273" s="11" t="s">
        <v>229</v>
      </c>
      <c r="Q1273" s="11" t="s">
        <v>1121</v>
      </c>
      <c r="R1273" s="11">
        <v>15</v>
      </c>
      <c r="S1273" s="11" t="s">
        <v>162</v>
      </c>
      <c r="T1273" s="11">
        <v>0</v>
      </c>
      <c r="U1273" s="11">
        <v>20</v>
      </c>
      <c r="W1273" s="11">
        <v>1</v>
      </c>
      <c r="X1273" s="11">
        <v>0</v>
      </c>
      <c r="Y1273" s="11">
        <v>0</v>
      </c>
      <c r="Z1273" s="11">
        <v>0</v>
      </c>
      <c r="AA1273" s="11">
        <v>0</v>
      </c>
      <c r="AB1273" s="11">
        <v>0</v>
      </c>
      <c r="AC1273" s="11">
        <v>0</v>
      </c>
      <c r="AD1273" s="11">
        <v>0</v>
      </c>
      <c r="AE1273" s="11">
        <v>0</v>
      </c>
      <c r="AF1273" s="11">
        <v>0</v>
      </c>
      <c r="AG1273" s="11">
        <v>0</v>
      </c>
      <c r="AH1273" s="11">
        <v>1</v>
      </c>
      <c r="AI1273" s="11">
        <v>1</v>
      </c>
      <c r="AJ1273" s="11">
        <v>0</v>
      </c>
      <c r="AK1273" s="11">
        <v>0</v>
      </c>
      <c r="AL1273" s="11">
        <v>0</v>
      </c>
      <c r="AM1273" s="11">
        <v>0</v>
      </c>
      <c r="AN1273" s="11" t="s">
        <v>1122</v>
      </c>
      <c r="AO1273" s="11">
        <v>0</v>
      </c>
      <c r="AQ1273" s="11" t="s">
        <v>141</v>
      </c>
      <c r="AR1273" s="11" t="s">
        <v>152</v>
      </c>
      <c r="AS1273" s="11" t="s">
        <v>164</v>
      </c>
      <c r="AT1273" s="11">
        <v>4</v>
      </c>
      <c r="AU1273" s="11">
        <v>4</v>
      </c>
      <c r="AX1273" s="17"/>
      <c r="CF1273" s="14">
        <v>41411</v>
      </c>
      <c r="CG1273" s="14">
        <v>39881</v>
      </c>
    </row>
    <row r="1274" spans="1:85" ht="30" x14ac:dyDescent="0.25">
      <c r="A1274" s="11">
        <v>56</v>
      </c>
      <c r="B1274" s="11" t="s">
        <v>703</v>
      </c>
      <c r="D1274" s="13">
        <v>56.1</v>
      </c>
      <c r="E1274" s="11" t="s">
        <v>545</v>
      </c>
      <c r="F1274" s="11" t="s">
        <v>141</v>
      </c>
      <c r="G1274" s="11" t="s">
        <v>58</v>
      </c>
      <c r="H1274" s="11" t="s">
        <v>355</v>
      </c>
      <c r="I1274" s="11" t="s">
        <v>379</v>
      </c>
      <c r="J1274" s="11" t="s">
        <v>145</v>
      </c>
      <c r="K1274" s="14">
        <v>34608</v>
      </c>
      <c r="L1274" s="11" t="s">
        <v>704</v>
      </c>
      <c r="M1274" s="11">
        <v>432847</v>
      </c>
      <c r="N1274" s="11">
        <v>548358</v>
      </c>
      <c r="O1274" s="11">
        <v>88</v>
      </c>
      <c r="P1274" s="11" t="s">
        <v>216</v>
      </c>
      <c r="Q1274" s="11" t="s">
        <v>705</v>
      </c>
      <c r="R1274" s="11">
        <v>5</v>
      </c>
      <c r="S1274" s="11" t="s">
        <v>162</v>
      </c>
      <c r="T1274" s="11">
        <v>57</v>
      </c>
      <c r="U1274" s="11">
        <v>3</v>
      </c>
      <c r="V1274" s="11" t="s">
        <v>150</v>
      </c>
      <c r="W1274" s="11">
        <v>1</v>
      </c>
      <c r="X1274" s="11">
        <v>0</v>
      </c>
      <c r="Y1274" s="11">
        <v>0</v>
      </c>
      <c r="Z1274" s="11">
        <v>1</v>
      </c>
      <c r="AA1274" s="11">
        <v>0</v>
      </c>
      <c r="AB1274" s="11">
        <v>0</v>
      </c>
      <c r="AC1274" s="11">
        <v>0</v>
      </c>
      <c r="AD1274" s="11">
        <v>0</v>
      </c>
      <c r="AE1274" s="11">
        <v>0</v>
      </c>
      <c r="AF1274" s="11">
        <v>0</v>
      </c>
      <c r="AG1274" s="11">
        <v>0</v>
      </c>
      <c r="AH1274" s="11">
        <v>1</v>
      </c>
      <c r="AI1274" s="11">
        <v>0</v>
      </c>
      <c r="AJ1274" s="11">
        <v>0</v>
      </c>
      <c r="AK1274" s="11">
        <v>0</v>
      </c>
      <c r="AL1274" s="11">
        <v>0</v>
      </c>
      <c r="AM1274" s="11">
        <v>1</v>
      </c>
      <c r="AN1274" s="11" t="s">
        <v>706</v>
      </c>
      <c r="AO1274" s="11">
        <v>0</v>
      </c>
      <c r="AQ1274" s="11" t="s">
        <v>141</v>
      </c>
      <c r="AR1274" s="11" t="s">
        <v>220</v>
      </c>
      <c r="AS1274" s="11" t="s">
        <v>209</v>
      </c>
      <c r="AT1274" s="11">
        <v>12</v>
      </c>
      <c r="AU1274" s="11">
        <v>12</v>
      </c>
      <c r="AW1274" s="11" t="s">
        <v>165</v>
      </c>
      <c r="AX1274" s="17"/>
      <c r="BA1274" s="11" t="s">
        <v>707</v>
      </c>
      <c r="BB1274" s="11" t="s">
        <v>407</v>
      </c>
      <c r="BD1274" s="11" t="s">
        <v>9</v>
      </c>
      <c r="BE1274" s="11" t="s">
        <v>168</v>
      </c>
      <c r="BF1274" s="11" t="s">
        <v>317</v>
      </c>
      <c r="BG1274" s="11" t="s">
        <v>170</v>
      </c>
      <c r="BH1274" s="11" t="s">
        <v>171</v>
      </c>
      <c r="BI1274" s="11" t="s">
        <v>172</v>
      </c>
      <c r="BJ1274" s="11" t="s">
        <v>173</v>
      </c>
      <c r="BK1274" s="11">
        <v>0</v>
      </c>
      <c r="BL1274" s="11" t="s">
        <v>708</v>
      </c>
      <c r="BT1274" s="11" t="s">
        <v>175</v>
      </c>
      <c r="BU1274" s="11" t="s">
        <v>175</v>
      </c>
      <c r="BV1274" s="11" t="s">
        <v>175</v>
      </c>
      <c r="BW1274" s="11" t="s">
        <v>175</v>
      </c>
      <c r="BX1274" s="11" t="s">
        <v>175</v>
      </c>
      <c r="BY1274" s="11" t="s">
        <v>175</v>
      </c>
      <c r="BZ1274" s="11" t="s">
        <v>175</v>
      </c>
      <c r="CA1274" s="11" t="s">
        <v>175</v>
      </c>
      <c r="CB1274" s="11" t="s">
        <v>175</v>
      </c>
      <c r="CC1274" s="11" t="s">
        <v>175</v>
      </c>
      <c r="CD1274" s="11" t="s">
        <v>175</v>
      </c>
      <c r="CE1274" s="11" t="s">
        <v>175</v>
      </c>
      <c r="CF1274" s="14">
        <v>41411</v>
      </c>
      <c r="CG1274" s="14">
        <v>38718</v>
      </c>
    </row>
    <row r="1275" spans="1:85" ht="30" x14ac:dyDescent="0.25">
      <c r="A1275" s="11">
        <v>56</v>
      </c>
      <c r="B1275" s="11" t="s">
        <v>703</v>
      </c>
      <c r="D1275" s="13">
        <v>56.2</v>
      </c>
      <c r="E1275" s="11" t="s">
        <v>279</v>
      </c>
      <c r="F1275" s="11" t="s">
        <v>141</v>
      </c>
      <c r="G1275" s="11" t="s">
        <v>58</v>
      </c>
      <c r="H1275" s="11" t="s">
        <v>355</v>
      </c>
      <c r="I1275" s="11" t="s">
        <v>379</v>
      </c>
      <c r="J1275" s="11" t="s">
        <v>145</v>
      </c>
      <c r="K1275" s="14">
        <v>34608</v>
      </c>
      <c r="M1275" s="11">
        <v>432600</v>
      </c>
      <c r="N1275" s="11">
        <v>548700</v>
      </c>
      <c r="O1275" s="11">
        <v>88</v>
      </c>
      <c r="P1275" s="11" t="s">
        <v>216</v>
      </c>
      <c r="Q1275" s="11" t="s">
        <v>709</v>
      </c>
      <c r="R1275" s="11">
        <v>100</v>
      </c>
      <c r="S1275" s="11" t="s">
        <v>149</v>
      </c>
      <c r="T1275" s="11">
        <v>48</v>
      </c>
      <c r="U1275" s="11">
        <v>3</v>
      </c>
      <c r="V1275" s="11" t="s">
        <v>150</v>
      </c>
      <c r="W1275" s="11">
        <v>1</v>
      </c>
      <c r="X1275" s="11">
        <v>0</v>
      </c>
      <c r="Y1275" s="11">
        <v>0</v>
      </c>
      <c r="Z1275" s="11">
        <v>0</v>
      </c>
      <c r="AA1275" s="11">
        <v>0</v>
      </c>
      <c r="AB1275" s="11">
        <v>0</v>
      </c>
      <c r="AC1275" s="11">
        <v>0</v>
      </c>
      <c r="AD1275" s="11">
        <v>1</v>
      </c>
      <c r="AE1275" s="11">
        <v>0</v>
      </c>
      <c r="AF1275" s="11">
        <v>0</v>
      </c>
      <c r="AG1275" s="11">
        <v>0</v>
      </c>
      <c r="AH1275" s="11">
        <v>0</v>
      </c>
      <c r="AI1275" s="11">
        <v>0</v>
      </c>
      <c r="AJ1275" s="11">
        <v>0</v>
      </c>
      <c r="AK1275" s="11">
        <v>0</v>
      </c>
      <c r="AL1275" s="11">
        <v>0</v>
      </c>
      <c r="AM1275" s="11">
        <v>0</v>
      </c>
      <c r="AN1275" s="11" t="s">
        <v>434</v>
      </c>
      <c r="AO1275" s="11">
        <v>0</v>
      </c>
      <c r="AQ1275" s="11" t="s">
        <v>141</v>
      </c>
      <c r="AR1275" s="11" t="s">
        <v>220</v>
      </c>
      <c r="AS1275" s="11" t="s">
        <v>209</v>
      </c>
      <c r="AT1275" s="11">
        <v>12</v>
      </c>
      <c r="AU1275" s="11">
        <v>0</v>
      </c>
      <c r="AX1275" s="17"/>
      <c r="CF1275" s="14">
        <v>41411</v>
      </c>
      <c r="CG1275" s="14">
        <v>39881</v>
      </c>
    </row>
    <row r="1276" spans="1:85" ht="60" x14ac:dyDescent="0.25">
      <c r="A1276" s="11">
        <v>740</v>
      </c>
      <c r="B1276" s="11" t="s">
        <v>5623</v>
      </c>
      <c r="C1276" s="11" t="s">
        <v>5624</v>
      </c>
      <c r="D1276" s="13">
        <v>740.1</v>
      </c>
      <c r="E1276" s="11" t="s">
        <v>5625</v>
      </c>
      <c r="F1276" s="11" t="s">
        <v>141</v>
      </c>
      <c r="G1276" s="11" t="s">
        <v>429</v>
      </c>
      <c r="H1276" s="11" t="s">
        <v>693</v>
      </c>
      <c r="I1276" s="11" t="s">
        <v>141</v>
      </c>
      <c r="J1276" s="11" t="s">
        <v>2157</v>
      </c>
      <c r="K1276" s="14">
        <v>39486</v>
      </c>
      <c r="M1276" s="11">
        <v>330720</v>
      </c>
      <c r="N1276" s="11">
        <v>671326</v>
      </c>
      <c r="O1276" s="11">
        <v>66</v>
      </c>
      <c r="P1276" s="11" t="s">
        <v>695</v>
      </c>
      <c r="Q1276" s="11" t="s">
        <v>5626</v>
      </c>
      <c r="R1276" s="11">
        <v>1</v>
      </c>
      <c r="S1276" s="11" t="s">
        <v>231</v>
      </c>
      <c r="T1276" s="11">
        <v>45.63</v>
      </c>
      <c r="U1276" s="11">
        <v>1</v>
      </c>
      <c r="V1276" s="11" t="s">
        <v>231</v>
      </c>
      <c r="W1276" s="11">
        <v>1</v>
      </c>
      <c r="X1276" s="11">
        <v>0</v>
      </c>
      <c r="Y1276" s="11">
        <v>1</v>
      </c>
      <c r="Z1276" s="11">
        <v>1</v>
      </c>
      <c r="AA1276" s="11">
        <v>0</v>
      </c>
      <c r="AB1276" s="11">
        <v>0</v>
      </c>
      <c r="AC1276" s="11">
        <v>0</v>
      </c>
      <c r="AD1276" s="11">
        <v>0</v>
      </c>
      <c r="AE1276" s="11">
        <v>0</v>
      </c>
      <c r="AF1276" s="11">
        <v>1</v>
      </c>
      <c r="AG1276" s="11">
        <v>0</v>
      </c>
      <c r="AH1276" s="11">
        <v>1</v>
      </c>
      <c r="AI1276" s="11">
        <v>0</v>
      </c>
      <c r="AJ1276" s="11">
        <v>0</v>
      </c>
      <c r="AK1276" s="11">
        <v>0</v>
      </c>
      <c r="AL1276" s="11">
        <v>0</v>
      </c>
      <c r="AM1276" s="11">
        <v>0</v>
      </c>
      <c r="AN1276" s="11" t="s">
        <v>405</v>
      </c>
      <c r="AO1276" s="11">
        <v>0</v>
      </c>
      <c r="AQ1276" s="11" t="s">
        <v>141</v>
      </c>
      <c r="AR1276" s="11" t="s">
        <v>220</v>
      </c>
      <c r="AS1276" s="11" t="s">
        <v>209</v>
      </c>
      <c r="AT1276" s="11">
        <v>12</v>
      </c>
      <c r="AU1276" s="11">
        <v>12</v>
      </c>
      <c r="AV1276" s="11" t="s">
        <v>5627</v>
      </c>
      <c r="AW1276" s="11" t="s">
        <v>165</v>
      </c>
      <c r="AX1276" s="17"/>
      <c r="AY1276" s="11" t="s">
        <v>5628</v>
      </c>
      <c r="BA1276" s="11" t="s">
        <v>2603</v>
      </c>
      <c r="BB1276" s="11" t="s">
        <v>259</v>
      </c>
      <c r="BC1276" s="16">
        <v>12</v>
      </c>
      <c r="BD1276" s="11" t="s">
        <v>2604</v>
      </c>
      <c r="BE1276" s="11" t="s">
        <v>429</v>
      </c>
      <c r="BF1276" s="11" t="s">
        <v>317</v>
      </c>
      <c r="BG1276" s="11" t="s">
        <v>261</v>
      </c>
      <c r="BH1276" s="11" t="s">
        <v>1333</v>
      </c>
      <c r="BI1276" s="11" t="s">
        <v>172</v>
      </c>
      <c r="BJ1276" s="11" t="s">
        <v>173</v>
      </c>
      <c r="BK1276" s="11">
        <v>1</v>
      </c>
      <c r="BP1276" s="11" t="s">
        <v>265</v>
      </c>
      <c r="BT1276" s="11" t="s">
        <v>265</v>
      </c>
      <c r="BU1276" s="11" t="s">
        <v>265</v>
      </c>
      <c r="BV1276" s="11" t="s">
        <v>265</v>
      </c>
      <c r="BW1276" s="11" t="s">
        <v>265</v>
      </c>
      <c r="BX1276" s="11" t="s">
        <v>265</v>
      </c>
      <c r="BY1276" s="11" t="s">
        <v>265</v>
      </c>
      <c r="BZ1276" s="11" t="s">
        <v>265</v>
      </c>
      <c r="CA1276" s="11" t="s">
        <v>265</v>
      </c>
      <c r="CB1276" s="11" t="s">
        <v>265</v>
      </c>
      <c r="CC1276" s="11" t="s">
        <v>265</v>
      </c>
      <c r="CD1276" s="11" t="s">
        <v>265</v>
      </c>
      <c r="CE1276" s="11" t="s">
        <v>265</v>
      </c>
      <c r="CF1276" s="14">
        <v>41411</v>
      </c>
      <c r="CG1276" s="14">
        <v>40155</v>
      </c>
    </row>
    <row r="1277" spans="1:85" ht="45" x14ac:dyDescent="0.25">
      <c r="A1277" s="11">
        <v>410</v>
      </c>
      <c r="B1277" s="11" t="s">
        <v>3354</v>
      </c>
      <c r="D1277" s="13">
        <v>410.1</v>
      </c>
      <c r="E1277" s="11" t="s">
        <v>600</v>
      </c>
      <c r="F1277" s="11" t="s">
        <v>141</v>
      </c>
      <c r="G1277" s="11" t="s">
        <v>157</v>
      </c>
      <c r="H1277" s="11" t="s">
        <v>464</v>
      </c>
      <c r="I1277" s="11" t="s">
        <v>141</v>
      </c>
      <c r="J1277" s="11" t="s">
        <v>1468</v>
      </c>
      <c r="K1277" s="14">
        <v>36373</v>
      </c>
      <c r="L1277" s="11" t="s">
        <v>3355</v>
      </c>
      <c r="M1277" s="11">
        <v>428939</v>
      </c>
      <c r="N1277" s="11">
        <v>407146</v>
      </c>
      <c r="O1277" s="11">
        <v>110</v>
      </c>
      <c r="P1277" s="11" t="s">
        <v>160</v>
      </c>
      <c r="Q1277" s="11" t="s">
        <v>3356</v>
      </c>
      <c r="R1277" s="11">
        <v>20</v>
      </c>
      <c r="S1277" s="11" t="s">
        <v>162</v>
      </c>
      <c r="T1277" s="11">
        <v>0</v>
      </c>
      <c r="U1277" s="11">
        <v>20</v>
      </c>
      <c r="W1277" s="11">
        <v>1</v>
      </c>
      <c r="X1277" s="11">
        <v>0</v>
      </c>
      <c r="Y1277" s="11">
        <v>0</v>
      </c>
      <c r="Z1277" s="11">
        <v>0</v>
      </c>
      <c r="AA1277" s="11">
        <v>0</v>
      </c>
      <c r="AB1277" s="11">
        <v>0</v>
      </c>
      <c r="AC1277" s="11">
        <v>0</v>
      </c>
      <c r="AD1277" s="11">
        <v>0</v>
      </c>
      <c r="AE1277" s="11">
        <v>0</v>
      </c>
      <c r="AF1277" s="11">
        <v>0</v>
      </c>
      <c r="AG1277" s="11">
        <v>0</v>
      </c>
      <c r="AH1277" s="11">
        <v>1</v>
      </c>
      <c r="AI1277" s="11">
        <v>0</v>
      </c>
      <c r="AJ1277" s="11">
        <v>0</v>
      </c>
      <c r="AK1277" s="11">
        <v>0</v>
      </c>
      <c r="AL1277" s="11">
        <v>0</v>
      </c>
      <c r="AM1277" s="11">
        <v>0</v>
      </c>
      <c r="AN1277" s="11" t="s">
        <v>154</v>
      </c>
      <c r="AO1277" s="11">
        <v>0</v>
      </c>
      <c r="AQ1277" s="11" t="s">
        <v>141</v>
      </c>
      <c r="AR1277" s="11" t="s">
        <v>152</v>
      </c>
      <c r="AS1277" s="11" t="s">
        <v>153</v>
      </c>
      <c r="AT1277" s="11">
        <v>2</v>
      </c>
      <c r="AU1277" s="11">
        <v>2</v>
      </c>
      <c r="AX1277" s="17"/>
      <c r="CF1277" s="14">
        <v>41411</v>
      </c>
    </row>
    <row r="1278" spans="1:85" ht="30" x14ac:dyDescent="0.25">
      <c r="A1278" s="11">
        <v>393</v>
      </c>
      <c r="B1278" s="11" t="s">
        <v>3186</v>
      </c>
      <c r="D1278" s="13">
        <v>393.1</v>
      </c>
      <c r="E1278" s="11" t="s">
        <v>24</v>
      </c>
      <c r="F1278" s="11" t="s">
        <v>141</v>
      </c>
      <c r="G1278" s="11" t="s">
        <v>157</v>
      </c>
      <c r="H1278" s="11" t="s">
        <v>464</v>
      </c>
      <c r="I1278" s="11" t="s">
        <v>141</v>
      </c>
      <c r="J1278" s="11" t="s">
        <v>1232</v>
      </c>
      <c r="K1278" s="14">
        <v>36281</v>
      </c>
      <c r="L1278" s="11" t="s">
        <v>3187</v>
      </c>
      <c r="M1278" s="11">
        <v>428898</v>
      </c>
      <c r="N1278" s="11">
        <v>406766</v>
      </c>
      <c r="O1278" s="11">
        <v>110</v>
      </c>
      <c r="P1278" s="11" t="s">
        <v>160</v>
      </c>
      <c r="Q1278" s="11" t="s">
        <v>3188</v>
      </c>
      <c r="R1278" s="11">
        <v>10</v>
      </c>
      <c r="S1278" s="11" t="s">
        <v>162</v>
      </c>
      <c r="T1278" s="11">
        <v>106</v>
      </c>
      <c r="U1278" s="11">
        <v>10</v>
      </c>
      <c r="V1278" s="11" t="s">
        <v>211</v>
      </c>
      <c r="W1278" s="11">
        <v>1</v>
      </c>
      <c r="X1278" s="11">
        <v>0</v>
      </c>
      <c r="Y1278" s="11">
        <v>0</v>
      </c>
      <c r="Z1278" s="11">
        <v>1</v>
      </c>
      <c r="AA1278" s="11">
        <v>0</v>
      </c>
      <c r="AB1278" s="11">
        <v>0</v>
      </c>
      <c r="AC1278" s="11">
        <v>0</v>
      </c>
      <c r="AD1278" s="11">
        <v>0</v>
      </c>
      <c r="AE1278" s="11">
        <v>0</v>
      </c>
      <c r="AF1278" s="11">
        <v>0</v>
      </c>
      <c r="AG1278" s="11">
        <v>0</v>
      </c>
      <c r="AH1278" s="11">
        <v>0</v>
      </c>
      <c r="AI1278" s="11">
        <v>0</v>
      </c>
      <c r="AJ1278" s="11">
        <v>0</v>
      </c>
      <c r="AK1278" s="11">
        <v>0</v>
      </c>
      <c r="AL1278" s="11">
        <v>0</v>
      </c>
      <c r="AM1278" s="11">
        <v>0</v>
      </c>
      <c r="AN1278" s="11" t="s">
        <v>308</v>
      </c>
      <c r="AO1278" s="11">
        <v>0</v>
      </c>
      <c r="AQ1278" s="11" t="s">
        <v>141</v>
      </c>
      <c r="AR1278" s="11" t="s">
        <v>152</v>
      </c>
      <c r="AS1278" s="11" t="s">
        <v>153</v>
      </c>
      <c r="AT1278" s="11">
        <v>2</v>
      </c>
      <c r="AU1278" s="11">
        <v>2</v>
      </c>
      <c r="AX1278" s="17"/>
      <c r="CF1278" s="14">
        <v>41411</v>
      </c>
    </row>
    <row r="1279" spans="1:85" ht="30" x14ac:dyDescent="0.25">
      <c r="A1279" s="11">
        <v>562</v>
      </c>
      <c r="B1279" s="11" t="s">
        <v>4363</v>
      </c>
      <c r="D1279" s="13">
        <v>562.1</v>
      </c>
      <c r="E1279" s="11" t="s">
        <v>4364</v>
      </c>
      <c r="F1279" s="11" t="s">
        <v>141</v>
      </c>
      <c r="G1279" s="11" t="s">
        <v>58</v>
      </c>
      <c r="H1279" s="11" t="s">
        <v>338</v>
      </c>
      <c r="I1279" s="11" t="s">
        <v>141</v>
      </c>
      <c r="J1279" s="11" t="s">
        <v>1232</v>
      </c>
      <c r="K1279" s="14">
        <v>37376</v>
      </c>
      <c r="M1279" s="11">
        <v>417200</v>
      </c>
      <c r="N1279" s="11">
        <v>532700</v>
      </c>
      <c r="O1279" s="11">
        <v>92</v>
      </c>
      <c r="P1279" s="11" t="s">
        <v>216</v>
      </c>
      <c r="Q1279" s="11" t="s">
        <v>4365</v>
      </c>
      <c r="R1279" s="11">
        <v>50</v>
      </c>
      <c r="S1279" s="11" t="s">
        <v>218</v>
      </c>
      <c r="T1279" s="11">
        <v>0</v>
      </c>
      <c r="U1279" s="11">
        <v>20</v>
      </c>
      <c r="W1279" s="11">
        <v>1</v>
      </c>
      <c r="X1279" s="11">
        <v>0</v>
      </c>
      <c r="Y1279" s="11">
        <v>0</v>
      </c>
      <c r="Z1279" s="11">
        <v>1</v>
      </c>
      <c r="AA1279" s="11">
        <v>0</v>
      </c>
      <c r="AB1279" s="11">
        <v>0</v>
      </c>
      <c r="AC1279" s="11">
        <v>0</v>
      </c>
      <c r="AD1279" s="11">
        <v>0</v>
      </c>
      <c r="AE1279" s="11">
        <v>0</v>
      </c>
      <c r="AF1279" s="11">
        <v>0</v>
      </c>
      <c r="AG1279" s="11">
        <v>0</v>
      </c>
      <c r="AH1279" s="11">
        <v>1</v>
      </c>
      <c r="AI1279" s="11">
        <v>0</v>
      </c>
      <c r="AJ1279" s="11">
        <v>0</v>
      </c>
      <c r="AK1279" s="11">
        <v>0</v>
      </c>
      <c r="AL1279" s="11">
        <v>0</v>
      </c>
      <c r="AM1279" s="11">
        <v>0</v>
      </c>
      <c r="AN1279" s="11" t="s">
        <v>195</v>
      </c>
      <c r="AO1279" s="11">
        <v>0</v>
      </c>
      <c r="AQ1279" s="11" t="s">
        <v>141</v>
      </c>
      <c r="AR1279" s="11" t="s">
        <v>220</v>
      </c>
      <c r="AS1279" s="11" t="s">
        <v>209</v>
      </c>
      <c r="AT1279" s="11">
        <v>12</v>
      </c>
      <c r="AU1279" s="11">
        <v>12</v>
      </c>
      <c r="AX1279" s="17"/>
      <c r="CF1279" s="14">
        <v>41411</v>
      </c>
    </row>
    <row r="1280" spans="1:85" ht="45" x14ac:dyDescent="0.25">
      <c r="A1280" s="11">
        <v>84</v>
      </c>
      <c r="B1280" s="11" t="s">
        <v>58</v>
      </c>
      <c r="D1280" s="13">
        <v>84.1</v>
      </c>
      <c r="E1280" s="11" t="s">
        <v>910</v>
      </c>
      <c r="F1280" s="11" t="s">
        <v>911</v>
      </c>
      <c r="H1280" s="11" t="s">
        <v>912</v>
      </c>
      <c r="O1280" s="11"/>
      <c r="Q1280" s="11" t="s">
        <v>913</v>
      </c>
      <c r="W1280" s="11">
        <v>0</v>
      </c>
      <c r="X1280" s="11">
        <v>1</v>
      </c>
      <c r="Y1280" s="11">
        <v>0</v>
      </c>
      <c r="Z1280" s="11">
        <v>0</v>
      </c>
      <c r="AA1280" s="11">
        <v>0</v>
      </c>
      <c r="AB1280" s="11">
        <v>0</v>
      </c>
      <c r="AC1280" s="11">
        <v>0</v>
      </c>
      <c r="AD1280" s="11">
        <v>0</v>
      </c>
      <c r="AE1280" s="11">
        <v>0</v>
      </c>
      <c r="AF1280" s="11">
        <v>0</v>
      </c>
      <c r="AG1280" s="11">
        <v>0</v>
      </c>
      <c r="AH1280" s="11">
        <v>0</v>
      </c>
      <c r="AI1280" s="11">
        <v>0</v>
      </c>
      <c r="AJ1280" s="11">
        <v>0</v>
      </c>
      <c r="AK1280" s="11">
        <v>0</v>
      </c>
      <c r="AL1280" s="11">
        <v>0</v>
      </c>
      <c r="AM1280" s="11">
        <v>0</v>
      </c>
      <c r="AN1280" s="11" t="s">
        <v>472</v>
      </c>
      <c r="AO1280" s="11">
        <v>0</v>
      </c>
      <c r="AQ1280" s="11" t="s">
        <v>141</v>
      </c>
      <c r="AS1280" s="11" t="s">
        <v>407</v>
      </c>
      <c r="AT1280" s="11">
        <v>0</v>
      </c>
      <c r="AU1280" s="11">
        <v>0</v>
      </c>
      <c r="AX1280" s="17"/>
      <c r="CF1280" s="14">
        <v>41411</v>
      </c>
    </row>
    <row r="1281" spans="1:85" ht="45" x14ac:dyDescent="0.25">
      <c r="A1281" s="11">
        <v>429</v>
      </c>
      <c r="B1281" s="11" t="s">
        <v>3504</v>
      </c>
      <c r="D1281" s="13">
        <v>429.1</v>
      </c>
      <c r="E1281" s="11" t="s">
        <v>24</v>
      </c>
      <c r="F1281" s="11" t="s">
        <v>141</v>
      </c>
      <c r="G1281" s="11" t="s">
        <v>429</v>
      </c>
      <c r="H1281" s="11" t="s">
        <v>2806</v>
      </c>
      <c r="I1281" s="11" t="s">
        <v>141</v>
      </c>
      <c r="J1281" s="11" t="s">
        <v>1232</v>
      </c>
      <c r="K1281" s="14">
        <v>36582</v>
      </c>
      <c r="L1281" s="11" t="s">
        <v>3505</v>
      </c>
      <c r="M1281" s="11">
        <v>331777</v>
      </c>
      <c r="N1281" s="11">
        <v>666793</v>
      </c>
      <c r="O1281" s="11">
        <v>66</v>
      </c>
      <c r="P1281" s="11" t="s">
        <v>695</v>
      </c>
      <c r="Q1281" s="11" t="s">
        <v>3506</v>
      </c>
      <c r="R1281" s="11">
        <v>0.1</v>
      </c>
      <c r="S1281" s="11" t="s">
        <v>231</v>
      </c>
      <c r="T1281" s="11">
        <v>76.491</v>
      </c>
      <c r="U1281" s="11">
        <v>0.01</v>
      </c>
      <c r="V1281" s="11" t="s">
        <v>231</v>
      </c>
      <c r="W1281" s="11">
        <v>1</v>
      </c>
      <c r="X1281" s="11">
        <v>0</v>
      </c>
      <c r="Y1281" s="11">
        <v>0</v>
      </c>
      <c r="Z1281" s="11">
        <v>1</v>
      </c>
      <c r="AA1281" s="11">
        <v>0</v>
      </c>
      <c r="AB1281" s="11">
        <v>0</v>
      </c>
      <c r="AC1281" s="11">
        <v>0</v>
      </c>
      <c r="AD1281" s="11">
        <v>0</v>
      </c>
      <c r="AE1281" s="11">
        <v>0</v>
      </c>
      <c r="AF1281" s="11">
        <v>0</v>
      </c>
      <c r="AG1281" s="11">
        <v>0</v>
      </c>
      <c r="AH1281" s="11">
        <v>0</v>
      </c>
      <c r="AI1281" s="11">
        <v>0</v>
      </c>
      <c r="AJ1281" s="11">
        <v>0</v>
      </c>
      <c r="AK1281" s="11">
        <v>0</v>
      </c>
      <c r="AL1281" s="11">
        <v>0</v>
      </c>
      <c r="AM1281" s="11">
        <v>0</v>
      </c>
      <c r="AN1281" s="11" t="s">
        <v>308</v>
      </c>
      <c r="AO1281" s="11">
        <v>0</v>
      </c>
      <c r="AQ1281" s="11" t="s">
        <v>141</v>
      </c>
      <c r="AR1281" s="11" t="s">
        <v>220</v>
      </c>
      <c r="AS1281" s="11" t="s">
        <v>164</v>
      </c>
      <c r="AT1281" s="11">
        <v>4</v>
      </c>
      <c r="AU1281" s="11">
        <v>4</v>
      </c>
      <c r="AX1281" s="17"/>
      <c r="CF1281" s="14">
        <v>41411</v>
      </c>
      <c r="CG1281" s="14">
        <v>39881</v>
      </c>
    </row>
    <row r="1282" spans="1:85" ht="30" x14ac:dyDescent="0.25">
      <c r="A1282" s="11">
        <v>30</v>
      </c>
      <c r="B1282" s="11" t="s">
        <v>506</v>
      </c>
      <c r="C1282" s="11" t="s">
        <v>203</v>
      </c>
      <c r="D1282" s="13">
        <v>30.1</v>
      </c>
      <c r="E1282" s="11" t="s">
        <v>507</v>
      </c>
      <c r="F1282" s="11" t="s">
        <v>141</v>
      </c>
      <c r="G1282" s="11" t="s">
        <v>205</v>
      </c>
      <c r="H1282" s="11" t="s">
        <v>206</v>
      </c>
      <c r="I1282" s="11" t="s">
        <v>141</v>
      </c>
      <c r="J1282" s="11" t="s">
        <v>145</v>
      </c>
      <c r="K1282" s="14">
        <v>34608</v>
      </c>
      <c r="M1282" s="11">
        <v>442427</v>
      </c>
      <c r="N1282" s="11">
        <v>371545</v>
      </c>
      <c r="O1282" s="11">
        <v>120</v>
      </c>
      <c r="P1282" s="11" t="s">
        <v>207</v>
      </c>
      <c r="Q1282" s="11" t="s">
        <v>508</v>
      </c>
      <c r="R1282" s="11">
        <v>10</v>
      </c>
      <c r="S1282" s="11" t="s">
        <v>211</v>
      </c>
      <c r="T1282" s="11">
        <v>102</v>
      </c>
      <c r="U1282" s="11">
        <v>15</v>
      </c>
      <c r="V1282" s="11" t="s">
        <v>211</v>
      </c>
      <c r="W1282" s="11">
        <v>1</v>
      </c>
      <c r="X1282" s="11">
        <v>0</v>
      </c>
      <c r="Y1282" s="11">
        <v>0</v>
      </c>
      <c r="Z1282" s="11">
        <v>0</v>
      </c>
      <c r="AA1282" s="11">
        <v>0</v>
      </c>
      <c r="AB1282" s="11">
        <v>0</v>
      </c>
      <c r="AC1282" s="11">
        <v>0</v>
      </c>
      <c r="AD1282" s="11">
        <v>0</v>
      </c>
      <c r="AE1282" s="11">
        <v>0</v>
      </c>
      <c r="AF1282" s="11">
        <v>0</v>
      </c>
      <c r="AG1282" s="11">
        <v>0</v>
      </c>
      <c r="AH1282" s="11">
        <v>1</v>
      </c>
      <c r="AI1282" s="11">
        <v>0</v>
      </c>
      <c r="AJ1282" s="11">
        <v>0</v>
      </c>
      <c r="AK1282" s="11">
        <v>0</v>
      </c>
      <c r="AL1282" s="11">
        <v>0</v>
      </c>
      <c r="AM1282" s="11">
        <v>0</v>
      </c>
      <c r="AN1282" s="11" t="s">
        <v>154</v>
      </c>
      <c r="AO1282" s="11">
        <v>0</v>
      </c>
      <c r="AQ1282" s="11" t="s">
        <v>141</v>
      </c>
      <c r="AR1282" s="11" t="s">
        <v>152</v>
      </c>
      <c r="AS1282" s="11" t="s">
        <v>209</v>
      </c>
      <c r="AT1282" s="11">
        <v>12</v>
      </c>
      <c r="AU1282" s="11">
        <v>12</v>
      </c>
      <c r="AX1282" s="17"/>
      <c r="CF1282" s="14">
        <v>41411</v>
      </c>
    </row>
    <row r="1283" spans="1:85" ht="30" x14ac:dyDescent="0.25">
      <c r="A1283" s="11">
        <v>351</v>
      </c>
      <c r="B1283" s="11" t="s">
        <v>2859</v>
      </c>
      <c r="C1283" s="11" t="s">
        <v>203</v>
      </c>
      <c r="D1283" s="13">
        <v>351.1</v>
      </c>
      <c r="E1283" s="11" t="s">
        <v>2860</v>
      </c>
      <c r="F1283" s="11" t="s">
        <v>141</v>
      </c>
      <c r="G1283" s="11" t="s">
        <v>205</v>
      </c>
      <c r="H1283" s="11" t="s">
        <v>206</v>
      </c>
      <c r="I1283" s="11" t="s">
        <v>141</v>
      </c>
      <c r="J1283" s="11" t="s">
        <v>145</v>
      </c>
      <c r="K1283" s="14">
        <v>34608</v>
      </c>
      <c r="M1283" s="11">
        <v>442443</v>
      </c>
      <c r="N1283" s="11">
        <v>371548</v>
      </c>
      <c r="O1283" s="11">
        <v>120</v>
      </c>
      <c r="P1283" s="11" t="s">
        <v>207</v>
      </c>
      <c r="Q1283" s="11" t="s">
        <v>2861</v>
      </c>
      <c r="R1283" s="11">
        <v>10</v>
      </c>
      <c r="S1283" s="11" t="s">
        <v>211</v>
      </c>
      <c r="T1283" s="11">
        <v>96</v>
      </c>
      <c r="U1283" s="11">
        <v>15</v>
      </c>
      <c r="V1283" s="11" t="s">
        <v>211</v>
      </c>
      <c r="W1283" s="11">
        <v>1</v>
      </c>
      <c r="X1283" s="11">
        <v>0</v>
      </c>
      <c r="Y1283" s="11">
        <v>0</v>
      </c>
      <c r="Z1283" s="11">
        <v>0</v>
      </c>
      <c r="AA1283" s="11">
        <v>0</v>
      </c>
      <c r="AB1283" s="11">
        <v>0</v>
      </c>
      <c r="AC1283" s="11">
        <v>0</v>
      </c>
      <c r="AD1283" s="11">
        <v>0</v>
      </c>
      <c r="AE1283" s="11">
        <v>0</v>
      </c>
      <c r="AF1283" s="11">
        <v>0</v>
      </c>
      <c r="AG1283" s="11">
        <v>0</v>
      </c>
      <c r="AH1283" s="11">
        <v>1</v>
      </c>
      <c r="AI1283" s="11">
        <v>0</v>
      </c>
      <c r="AJ1283" s="11">
        <v>0</v>
      </c>
      <c r="AK1283" s="11">
        <v>0</v>
      </c>
      <c r="AL1283" s="11">
        <v>0</v>
      </c>
      <c r="AM1283" s="11">
        <v>0</v>
      </c>
      <c r="AN1283" s="11" t="s">
        <v>154</v>
      </c>
      <c r="AO1283" s="11">
        <v>0</v>
      </c>
      <c r="AQ1283" s="11" t="s">
        <v>141</v>
      </c>
      <c r="AR1283" s="11" t="s">
        <v>152</v>
      </c>
      <c r="AS1283" s="11" t="s">
        <v>209</v>
      </c>
      <c r="AT1283" s="11">
        <v>12</v>
      </c>
      <c r="AU1283" s="11">
        <v>12</v>
      </c>
      <c r="AX1283" s="17"/>
      <c r="CF1283" s="14">
        <v>41411</v>
      </c>
    </row>
    <row r="1284" spans="1:85" x14ac:dyDescent="0.25">
      <c r="A1284" s="11">
        <v>57</v>
      </c>
      <c r="B1284" s="11" t="s">
        <v>710</v>
      </c>
      <c r="D1284" s="13">
        <v>57.1</v>
      </c>
      <c r="E1284" s="11" t="s">
        <v>711</v>
      </c>
      <c r="F1284" s="11" t="s">
        <v>141</v>
      </c>
      <c r="G1284" s="11" t="s">
        <v>58</v>
      </c>
      <c r="H1284" s="11" t="s">
        <v>214</v>
      </c>
      <c r="I1284" s="11" t="s">
        <v>141</v>
      </c>
      <c r="J1284" s="11" t="s">
        <v>145</v>
      </c>
      <c r="K1284" s="14">
        <v>34608</v>
      </c>
      <c r="L1284" s="11" t="s">
        <v>712</v>
      </c>
      <c r="M1284" s="11">
        <v>428985</v>
      </c>
      <c r="N1284" s="11">
        <v>585828</v>
      </c>
      <c r="O1284" s="11">
        <v>81</v>
      </c>
      <c r="P1284" s="11" t="s">
        <v>216</v>
      </c>
      <c r="Q1284" s="11" t="s">
        <v>713</v>
      </c>
      <c r="R1284" s="11">
        <v>0.01</v>
      </c>
      <c r="S1284" s="11" t="s">
        <v>231</v>
      </c>
      <c r="T1284" s="11">
        <v>21.53</v>
      </c>
      <c r="U1284" s="11">
        <v>0.01</v>
      </c>
      <c r="V1284" s="11" t="s">
        <v>231</v>
      </c>
      <c r="W1284" s="11">
        <v>1</v>
      </c>
      <c r="X1284" s="11">
        <v>0</v>
      </c>
      <c r="Y1284" s="11">
        <v>0</v>
      </c>
      <c r="Z1284" s="11">
        <v>1</v>
      </c>
      <c r="AA1284" s="11">
        <v>0</v>
      </c>
      <c r="AB1284" s="11">
        <v>0</v>
      </c>
      <c r="AC1284" s="11">
        <v>0</v>
      </c>
      <c r="AD1284" s="11">
        <v>0</v>
      </c>
      <c r="AE1284" s="11">
        <v>0</v>
      </c>
      <c r="AF1284" s="11">
        <v>0</v>
      </c>
      <c r="AG1284" s="11">
        <v>0</v>
      </c>
      <c r="AH1284" s="11">
        <v>1</v>
      </c>
      <c r="AI1284" s="11">
        <v>0</v>
      </c>
      <c r="AJ1284" s="11">
        <v>0</v>
      </c>
      <c r="AK1284" s="11">
        <v>0</v>
      </c>
      <c r="AL1284" s="11">
        <v>0</v>
      </c>
      <c r="AM1284" s="11">
        <v>0</v>
      </c>
      <c r="AN1284" s="11" t="s">
        <v>195</v>
      </c>
      <c r="AO1284" s="11">
        <v>0</v>
      </c>
      <c r="AQ1284" s="11" t="s">
        <v>141</v>
      </c>
      <c r="AR1284" s="11" t="s">
        <v>220</v>
      </c>
      <c r="AS1284" s="11" t="s">
        <v>209</v>
      </c>
      <c r="AT1284" s="11">
        <v>12</v>
      </c>
      <c r="AU1284" s="11">
        <v>12</v>
      </c>
      <c r="AX1284" s="17"/>
      <c r="CF1284" s="14">
        <v>41411</v>
      </c>
    </row>
    <row r="1285" spans="1:85" ht="60" x14ac:dyDescent="0.25">
      <c r="A1285" s="11">
        <v>126</v>
      </c>
      <c r="B1285" s="11" t="s">
        <v>226</v>
      </c>
      <c r="D1285" s="13">
        <v>126.1</v>
      </c>
      <c r="E1285" s="11" t="s">
        <v>910</v>
      </c>
      <c r="F1285" s="11" t="s">
        <v>911</v>
      </c>
      <c r="H1285" s="11" t="s">
        <v>1130</v>
      </c>
      <c r="O1285" s="11"/>
      <c r="Q1285" s="11" t="s">
        <v>913</v>
      </c>
      <c r="W1285" s="11">
        <v>0</v>
      </c>
      <c r="X1285" s="11">
        <v>1</v>
      </c>
      <c r="Y1285" s="11">
        <v>0</v>
      </c>
      <c r="Z1285" s="11">
        <v>0</v>
      </c>
      <c r="AA1285" s="11">
        <v>0</v>
      </c>
      <c r="AB1285" s="11">
        <v>0</v>
      </c>
      <c r="AC1285" s="11">
        <v>0</v>
      </c>
      <c r="AD1285" s="11">
        <v>0</v>
      </c>
      <c r="AE1285" s="11">
        <v>0</v>
      </c>
      <c r="AF1285" s="11">
        <v>0</v>
      </c>
      <c r="AG1285" s="11">
        <v>0</v>
      </c>
      <c r="AH1285" s="11">
        <v>0</v>
      </c>
      <c r="AI1285" s="11">
        <v>0</v>
      </c>
      <c r="AJ1285" s="11">
        <v>0</v>
      </c>
      <c r="AK1285" s="11">
        <v>0</v>
      </c>
      <c r="AL1285" s="11">
        <v>0</v>
      </c>
      <c r="AM1285" s="11">
        <v>0</v>
      </c>
      <c r="AN1285" s="11" t="s">
        <v>472</v>
      </c>
      <c r="AO1285" s="11">
        <v>0</v>
      </c>
      <c r="AQ1285" s="11" t="s">
        <v>141</v>
      </c>
      <c r="AS1285" s="11" t="s">
        <v>407</v>
      </c>
      <c r="AT1285" s="11">
        <v>0</v>
      </c>
      <c r="AU1285" s="11">
        <v>0</v>
      </c>
      <c r="AX1285" s="17"/>
      <c r="CF1285" s="14">
        <v>41411</v>
      </c>
    </row>
    <row r="1286" spans="1:85" ht="30" x14ac:dyDescent="0.25">
      <c r="A1286" s="11">
        <v>114</v>
      </c>
      <c r="B1286" s="11" t="s">
        <v>1071</v>
      </c>
      <c r="D1286" s="13">
        <v>114.1</v>
      </c>
      <c r="E1286" s="11" t="s">
        <v>927</v>
      </c>
      <c r="F1286" s="11" t="s">
        <v>141</v>
      </c>
      <c r="G1286" s="11" t="s">
        <v>58</v>
      </c>
      <c r="H1286" s="11" t="s">
        <v>1072</v>
      </c>
      <c r="I1286" s="11" t="s">
        <v>144</v>
      </c>
      <c r="J1286" s="11" t="s">
        <v>1073</v>
      </c>
      <c r="K1286" s="14">
        <v>34851</v>
      </c>
      <c r="L1286" s="11" t="s">
        <v>1074</v>
      </c>
      <c r="M1286" s="11">
        <v>423712</v>
      </c>
      <c r="N1286" s="11">
        <v>594038</v>
      </c>
      <c r="O1286" s="11">
        <v>81</v>
      </c>
      <c r="P1286" s="11" t="s">
        <v>216</v>
      </c>
      <c r="Q1286" s="11" t="s">
        <v>1075</v>
      </c>
      <c r="R1286" s="11">
        <v>20</v>
      </c>
      <c r="S1286" s="11" t="s">
        <v>149</v>
      </c>
      <c r="T1286" s="11">
        <v>0</v>
      </c>
      <c r="U1286" s="11">
        <v>20</v>
      </c>
      <c r="W1286" s="11">
        <v>1</v>
      </c>
      <c r="X1286" s="11">
        <v>0</v>
      </c>
      <c r="Y1286" s="11">
        <v>0</v>
      </c>
      <c r="Z1286" s="11">
        <v>0</v>
      </c>
      <c r="AA1286" s="11">
        <v>0</v>
      </c>
      <c r="AB1286" s="11">
        <v>0</v>
      </c>
      <c r="AC1286" s="11">
        <v>0</v>
      </c>
      <c r="AD1286" s="11">
        <v>0</v>
      </c>
      <c r="AE1286" s="11">
        <v>0</v>
      </c>
      <c r="AF1286" s="11">
        <v>0</v>
      </c>
      <c r="AG1286" s="11">
        <v>0</v>
      </c>
      <c r="AH1286" s="11">
        <v>1</v>
      </c>
      <c r="AI1286" s="11">
        <v>0</v>
      </c>
      <c r="AJ1286" s="11">
        <v>0</v>
      </c>
      <c r="AK1286" s="11">
        <v>0</v>
      </c>
      <c r="AL1286" s="11">
        <v>0</v>
      </c>
      <c r="AM1286" s="11">
        <v>0</v>
      </c>
      <c r="AN1286" s="11" t="s">
        <v>154</v>
      </c>
      <c r="AO1286" s="11">
        <v>0</v>
      </c>
      <c r="AQ1286" s="11" t="s">
        <v>141</v>
      </c>
      <c r="AR1286" s="11" t="s">
        <v>220</v>
      </c>
      <c r="AS1286" s="11" t="s">
        <v>164</v>
      </c>
      <c r="AT1286" s="11">
        <v>4</v>
      </c>
      <c r="AU1286" s="11">
        <v>4</v>
      </c>
      <c r="AV1286" s="11" t="s">
        <v>1076</v>
      </c>
      <c r="AX1286" s="17"/>
      <c r="CF1286" s="14">
        <v>41411</v>
      </c>
    </row>
    <row r="1287" spans="1:85" x14ac:dyDescent="0.25">
      <c r="A1287" s="11">
        <v>114</v>
      </c>
      <c r="B1287" s="11" t="s">
        <v>1071</v>
      </c>
      <c r="D1287" s="13">
        <v>114.2</v>
      </c>
      <c r="E1287" s="11" t="s">
        <v>1077</v>
      </c>
      <c r="F1287" s="11" t="s">
        <v>141</v>
      </c>
      <c r="G1287" s="11" t="s">
        <v>58</v>
      </c>
      <c r="H1287" s="11" t="s">
        <v>1072</v>
      </c>
      <c r="I1287" s="11" t="s">
        <v>144</v>
      </c>
      <c r="J1287" s="11" t="s">
        <v>1073</v>
      </c>
      <c r="K1287" s="14">
        <v>34851</v>
      </c>
      <c r="L1287" s="11" t="s">
        <v>1078</v>
      </c>
      <c r="M1287" s="11">
        <v>423741</v>
      </c>
      <c r="N1287" s="11">
        <v>594074</v>
      </c>
      <c r="O1287" s="11">
        <v>81</v>
      </c>
      <c r="P1287" s="11" t="s">
        <v>216</v>
      </c>
      <c r="Q1287" s="11" t="s">
        <v>1079</v>
      </c>
      <c r="R1287" s="11">
        <v>20</v>
      </c>
      <c r="S1287" s="11" t="s">
        <v>149</v>
      </c>
      <c r="T1287" s="11">
        <v>0</v>
      </c>
      <c r="U1287" s="11">
        <v>20</v>
      </c>
      <c r="W1287" s="11">
        <v>1</v>
      </c>
      <c r="X1287" s="11">
        <v>0</v>
      </c>
      <c r="Y1287" s="11">
        <v>0</v>
      </c>
      <c r="Z1287" s="11">
        <v>0</v>
      </c>
      <c r="AA1287" s="11">
        <v>0</v>
      </c>
      <c r="AB1287" s="11">
        <v>0</v>
      </c>
      <c r="AC1287" s="11">
        <v>0</v>
      </c>
      <c r="AD1287" s="11">
        <v>0</v>
      </c>
      <c r="AE1287" s="11">
        <v>0</v>
      </c>
      <c r="AF1287" s="11">
        <v>0</v>
      </c>
      <c r="AG1287" s="11">
        <v>0</v>
      </c>
      <c r="AH1287" s="11">
        <v>1</v>
      </c>
      <c r="AI1287" s="11">
        <v>0</v>
      </c>
      <c r="AJ1287" s="11">
        <v>0</v>
      </c>
      <c r="AK1287" s="11">
        <v>0</v>
      </c>
      <c r="AL1287" s="11">
        <v>0</v>
      </c>
      <c r="AM1287" s="11">
        <v>0</v>
      </c>
      <c r="AN1287" s="11" t="s">
        <v>154</v>
      </c>
      <c r="AO1287" s="11">
        <v>0</v>
      </c>
      <c r="AQ1287" s="11" t="s">
        <v>141</v>
      </c>
      <c r="AR1287" s="11" t="s">
        <v>220</v>
      </c>
      <c r="AS1287" s="11" t="s">
        <v>164</v>
      </c>
      <c r="AT1287" s="11">
        <v>4</v>
      </c>
      <c r="AU1287" s="11">
        <v>0</v>
      </c>
      <c r="AX1287" s="17"/>
      <c r="CF1287" s="14">
        <v>41411</v>
      </c>
    </row>
    <row r="1288" spans="1:85" ht="30" x14ac:dyDescent="0.25">
      <c r="A1288" s="11">
        <v>402</v>
      </c>
      <c r="B1288" s="11" t="s">
        <v>3285</v>
      </c>
      <c r="C1288" s="11" t="s">
        <v>3286</v>
      </c>
      <c r="D1288" s="13">
        <v>402.1</v>
      </c>
      <c r="E1288" s="11" t="s">
        <v>3287</v>
      </c>
      <c r="F1288" s="11" t="s">
        <v>141</v>
      </c>
      <c r="G1288" s="11" t="s">
        <v>369</v>
      </c>
      <c r="H1288" s="11" t="s">
        <v>370</v>
      </c>
      <c r="I1288" s="11" t="s">
        <v>141</v>
      </c>
      <c r="J1288" s="11" t="s">
        <v>1232</v>
      </c>
      <c r="K1288" s="14">
        <v>36373</v>
      </c>
      <c r="M1288" s="11">
        <v>389011</v>
      </c>
      <c r="N1288" s="11">
        <v>352169</v>
      </c>
      <c r="O1288" s="11">
        <v>118</v>
      </c>
      <c r="P1288" s="11" t="s">
        <v>372</v>
      </c>
      <c r="Q1288" s="11" t="s">
        <v>3288</v>
      </c>
      <c r="R1288" s="11">
        <v>10</v>
      </c>
      <c r="S1288" s="11" t="s">
        <v>211</v>
      </c>
      <c r="T1288" s="11">
        <v>178</v>
      </c>
      <c r="U1288" s="11">
        <v>1</v>
      </c>
      <c r="V1288" s="11" t="s">
        <v>150</v>
      </c>
      <c r="W1288" s="11">
        <v>1</v>
      </c>
      <c r="X1288" s="11">
        <v>0</v>
      </c>
      <c r="Y1288" s="11">
        <v>0</v>
      </c>
      <c r="Z1288" s="11">
        <v>1</v>
      </c>
      <c r="AA1288" s="11">
        <v>0</v>
      </c>
      <c r="AB1288" s="11">
        <v>0</v>
      </c>
      <c r="AC1288" s="11">
        <v>0</v>
      </c>
      <c r="AD1288" s="11">
        <v>0</v>
      </c>
      <c r="AE1288" s="11">
        <v>0</v>
      </c>
      <c r="AF1288" s="11">
        <v>0</v>
      </c>
      <c r="AG1288" s="11">
        <v>0</v>
      </c>
      <c r="AH1288" s="11">
        <v>0</v>
      </c>
      <c r="AI1288" s="11">
        <v>0</v>
      </c>
      <c r="AJ1288" s="11">
        <v>0</v>
      </c>
      <c r="AK1288" s="11">
        <v>0</v>
      </c>
      <c r="AL1288" s="11">
        <v>0</v>
      </c>
      <c r="AM1288" s="11">
        <v>0</v>
      </c>
      <c r="AN1288" s="11" t="s">
        <v>308</v>
      </c>
      <c r="AO1288" s="11">
        <v>0</v>
      </c>
      <c r="AQ1288" s="11" t="s">
        <v>141</v>
      </c>
      <c r="AR1288" s="11" t="s">
        <v>152</v>
      </c>
      <c r="AS1288" s="11" t="s">
        <v>164</v>
      </c>
      <c r="AT1288" s="11">
        <v>4</v>
      </c>
      <c r="AU1288" s="11">
        <v>4</v>
      </c>
      <c r="AX1288" s="17"/>
      <c r="CF1288" s="14">
        <v>41411</v>
      </c>
    </row>
    <row r="1289" spans="1:85" ht="30" x14ac:dyDescent="0.25">
      <c r="A1289" s="11">
        <v>753</v>
      </c>
      <c r="B1289" s="11" t="s">
        <v>5722</v>
      </c>
      <c r="D1289" s="13">
        <v>753.1</v>
      </c>
      <c r="E1289" s="11" t="s">
        <v>5723</v>
      </c>
      <c r="F1289" s="11" t="s">
        <v>141</v>
      </c>
      <c r="G1289" s="11" t="s">
        <v>157</v>
      </c>
      <c r="H1289" s="11" t="s">
        <v>5724</v>
      </c>
      <c r="I1289" s="11" t="s">
        <v>144</v>
      </c>
      <c r="J1289" s="11" t="s">
        <v>5725</v>
      </c>
      <c r="K1289" s="14">
        <v>39996</v>
      </c>
      <c r="M1289" s="11">
        <v>414770</v>
      </c>
      <c r="N1289" s="11">
        <v>436690</v>
      </c>
      <c r="O1289" s="74">
        <v>104</v>
      </c>
      <c r="P1289" s="11" t="s">
        <v>160</v>
      </c>
      <c r="Q1289" s="11" t="s">
        <v>5726</v>
      </c>
      <c r="R1289" s="11">
        <v>10</v>
      </c>
      <c r="S1289" s="11" t="s">
        <v>149</v>
      </c>
      <c r="T1289" s="11">
        <v>95</v>
      </c>
      <c r="U1289" s="11">
        <v>5</v>
      </c>
      <c r="V1289" s="11" t="s">
        <v>219</v>
      </c>
      <c r="W1289" s="11">
        <v>1</v>
      </c>
      <c r="X1289" s="11">
        <v>0</v>
      </c>
      <c r="Y1289" s="11">
        <v>0</v>
      </c>
      <c r="Z1289" s="11">
        <v>0</v>
      </c>
      <c r="AA1289" s="11">
        <v>0</v>
      </c>
      <c r="AB1289" s="11">
        <v>0</v>
      </c>
      <c r="AC1289" s="11">
        <v>1</v>
      </c>
      <c r="AD1289" s="11">
        <v>0</v>
      </c>
      <c r="AE1289" s="11">
        <v>0</v>
      </c>
      <c r="AF1289" s="11">
        <v>0</v>
      </c>
      <c r="AG1289" s="11">
        <v>0</v>
      </c>
      <c r="AH1289" s="11">
        <v>0</v>
      </c>
      <c r="AI1289" s="11">
        <v>0</v>
      </c>
      <c r="AJ1289" s="11">
        <v>0</v>
      </c>
      <c r="AK1289" s="11">
        <v>0</v>
      </c>
      <c r="AL1289" s="11">
        <v>0</v>
      </c>
      <c r="AM1289" s="11">
        <v>0</v>
      </c>
      <c r="AN1289" s="11" t="s">
        <v>179</v>
      </c>
      <c r="AO1289" s="11">
        <v>0</v>
      </c>
      <c r="AQ1289" s="11" t="s">
        <v>141</v>
      </c>
      <c r="AR1289" s="11" t="s">
        <v>152</v>
      </c>
      <c r="AS1289" s="11" t="s">
        <v>232</v>
      </c>
      <c r="AT1289" s="11">
        <v>6</v>
      </c>
      <c r="AU1289" s="11">
        <v>6</v>
      </c>
      <c r="AW1289" s="11" t="s">
        <v>165</v>
      </c>
      <c r="AX1289" s="17"/>
      <c r="AY1289" s="11" t="s">
        <v>5723</v>
      </c>
      <c r="BA1289" s="11" t="s">
        <v>5723</v>
      </c>
      <c r="BB1289" s="11" t="s">
        <v>407</v>
      </c>
      <c r="BD1289" s="11" t="s">
        <v>167</v>
      </c>
      <c r="BE1289" s="11" t="s">
        <v>168</v>
      </c>
      <c r="BF1289" s="11" t="s">
        <v>169</v>
      </c>
      <c r="BG1289" s="11" t="s">
        <v>170</v>
      </c>
      <c r="BH1289" s="11" t="s">
        <v>171</v>
      </c>
      <c r="BI1289" s="11" t="s">
        <v>172</v>
      </c>
      <c r="BJ1289" s="11" t="s">
        <v>173</v>
      </c>
      <c r="BK1289" s="11">
        <v>1</v>
      </c>
      <c r="BT1289" s="11">
        <v>0</v>
      </c>
      <c r="BU1289" s="11">
        <v>0</v>
      </c>
      <c r="BV1289" s="11">
        <v>0</v>
      </c>
      <c r="BW1289" s="11">
        <v>0</v>
      </c>
      <c r="BX1289" s="11">
        <v>0</v>
      </c>
      <c r="BY1289" s="11">
        <v>0</v>
      </c>
      <c r="BZ1289" s="11">
        <v>0</v>
      </c>
      <c r="CA1289" s="11">
        <v>0</v>
      </c>
      <c r="CB1289" s="11">
        <v>0</v>
      </c>
      <c r="CC1289" s="11">
        <v>0</v>
      </c>
      <c r="CD1289" s="11">
        <v>0</v>
      </c>
      <c r="CE1289" s="11">
        <v>0</v>
      </c>
      <c r="CF1289" s="14">
        <v>41411</v>
      </c>
      <c r="CG1289" s="14">
        <v>40242</v>
      </c>
    </row>
    <row r="1290" spans="1:85" ht="30" x14ac:dyDescent="0.25">
      <c r="A1290" s="11">
        <v>118</v>
      </c>
      <c r="B1290" s="11" t="s">
        <v>1096</v>
      </c>
      <c r="D1290" s="13">
        <v>118.1</v>
      </c>
      <c r="E1290" s="11" t="s">
        <v>927</v>
      </c>
      <c r="F1290" s="11" t="s">
        <v>141</v>
      </c>
      <c r="G1290" s="11" t="s">
        <v>157</v>
      </c>
      <c r="H1290" s="11" t="s">
        <v>531</v>
      </c>
      <c r="I1290" s="11" t="s">
        <v>141</v>
      </c>
      <c r="J1290" s="11" t="s">
        <v>145</v>
      </c>
      <c r="K1290" s="14">
        <v>35004</v>
      </c>
      <c r="L1290" s="11" t="s">
        <v>1097</v>
      </c>
      <c r="M1290" s="11">
        <v>440097</v>
      </c>
      <c r="N1290" s="11">
        <v>417063</v>
      </c>
      <c r="O1290" s="11">
        <v>111</v>
      </c>
      <c r="P1290" s="11" t="s">
        <v>160</v>
      </c>
      <c r="Q1290" s="11" t="s">
        <v>1098</v>
      </c>
      <c r="R1290" s="11">
        <v>20</v>
      </c>
      <c r="S1290" s="11" t="s">
        <v>162</v>
      </c>
      <c r="T1290" s="11">
        <v>0</v>
      </c>
      <c r="U1290" s="11">
        <v>20</v>
      </c>
      <c r="W1290" s="11">
        <v>1</v>
      </c>
      <c r="X1290" s="11">
        <v>0</v>
      </c>
      <c r="Y1290" s="11">
        <v>0</v>
      </c>
      <c r="Z1290" s="11">
        <v>0</v>
      </c>
      <c r="AA1290" s="11">
        <v>0</v>
      </c>
      <c r="AB1290" s="11">
        <v>0</v>
      </c>
      <c r="AC1290" s="11">
        <v>0</v>
      </c>
      <c r="AD1290" s="11">
        <v>0</v>
      </c>
      <c r="AE1290" s="11">
        <v>0</v>
      </c>
      <c r="AF1290" s="11">
        <v>0</v>
      </c>
      <c r="AG1290" s="11">
        <v>0</v>
      </c>
      <c r="AH1290" s="11">
        <v>1</v>
      </c>
      <c r="AI1290" s="11">
        <v>0</v>
      </c>
      <c r="AJ1290" s="11">
        <v>0</v>
      </c>
      <c r="AK1290" s="11">
        <v>0</v>
      </c>
      <c r="AL1290" s="11">
        <v>0</v>
      </c>
      <c r="AM1290" s="11">
        <v>0</v>
      </c>
      <c r="AN1290" s="11" t="s">
        <v>154</v>
      </c>
      <c r="AO1290" s="11">
        <v>0</v>
      </c>
      <c r="AQ1290" s="11" t="s">
        <v>141</v>
      </c>
      <c r="AR1290" s="11" t="s">
        <v>152</v>
      </c>
      <c r="AS1290" s="11" t="s">
        <v>232</v>
      </c>
      <c r="AT1290" s="11">
        <v>6</v>
      </c>
      <c r="AU1290" s="11">
        <v>6</v>
      </c>
      <c r="AX1290" s="17"/>
      <c r="CF1290" s="14">
        <v>41411</v>
      </c>
    </row>
    <row r="1291" spans="1:85" ht="45" x14ac:dyDescent="0.25">
      <c r="A1291" s="11">
        <v>231</v>
      </c>
      <c r="B1291" s="11" t="s">
        <v>1881</v>
      </c>
      <c r="C1291" s="11" t="s">
        <v>1882</v>
      </c>
      <c r="D1291" s="13">
        <v>231.1</v>
      </c>
      <c r="E1291" s="11" t="s">
        <v>1883</v>
      </c>
      <c r="F1291" s="11" t="s">
        <v>141</v>
      </c>
      <c r="G1291" s="11" t="s">
        <v>142</v>
      </c>
      <c r="H1291" s="11" t="s">
        <v>989</v>
      </c>
      <c r="I1291" s="11" t="s">
        <v>141</v>
      </c>
      <c r="J1291" s="11" t="s">
        <v>1232</v>
      </c>
      <c r="K1291" s="14">
        <v>35674</v>
      </c>
      <c r="L1291" s="11" t="s">
        <v>1884</v>
      </c>
      <c r="M1291" s="11">
        <v>318448</v>
      </c>
      <c r="N1291" s="11">
        <v>198922</v>
      </c>
      <c r="O1291" s="11">
        <v>171</v>
      </c>
      <c r="P1291" s="11" t="s">
        <v>450</v>
      </c>
      <c r="Q1291" s="11" t="s">
        <v>1885</v>
      </c>
      <c r="R1291" s="11">
        <v>10</v>
      </c>
      <c r="S1291" s="11" t="s">
        <v>162</v>
      </c>
      <c r="T1291" s="11">
        <v>0</v>
      </c>
      <c r="U1291" s="11">
        <v>20</v>
      </c>
      <c r="W1291" s="11">
        <v>1</v>
      </c>
      <c r="X1291" s="11">
        <v>0</v>
      </c>
      <c r="Y1291" s="11">
        <v>0</v>
      </c>
      <c r="Z1291" s="11">
        <v>0</v>
      </c>
      <c r="AA1291" s="11">
        <v>0</v>
      </c>
      <c r="AB1291" s="11">
        <v>0</v>
      </c>
      <c r="AC1291" s="11">
        <v>0</v>
      </c>
      <c r="AD1291" s="11">
        <v>0</v>
      </c>
      <c r="AE1291" s="11">
        <v>0</v>
      </c>
      <c r="AF1291" s="11">
        <v>0</v>
      </c>
      <c r="AG1291" s="11">
        <v>0</v>
      </c>
      <c r="AH1291" s="11">
        <v>1</v>
      </c>
      <c r="AI1291" s="11">
        <v>0</v>
      </c>
      <c r="AJ1291" s="11">
        <v>0</v>
      </c>
      <c r="AK1291" s="11">
        <v>0</v>
      </c>
      <c r="AL1291" s="11">
        <v>0</v>
      </c>
      <c r="AM1291" s="11">
        <v>1</v>
      </c>
      <c r="AN1291" s="11" t="s">
        <v>1886</v>
      </c>
      <c r="AO1291" s="11">
        <v>0</v>
      </c>
      <c r="AQ1291" s="11" t="s">
        <v>141</v>
      </c>
      <c r="AR1291" s="11" t="s">
        <v>152</v>
      </c>
      <c r="AS1291" s="11" t="s">
        <v>153</v>
      </c>
      <c r="AT1291" s="11">
        <v>2</v>
      </c>
      <c r="AU1291" s="11">
        <v>2</v>
      </c>
      <c r="AX1291" s="17"/>
      <c r="CF1291" s="14">
        <v>41411</v>
      </c>
    </row>
    <row r="1292" spans="1:85" ht="45" x14ac:dyDescent="0.25">
      <c r="A1292" s="11">
        <v>231</v>
      </c>
      <c r="B1292" s="11" t="s">
        <v>1881</v>
      </c>
      <c r="C1292" s="11" t="s">
        <v>1882</v>
      </c>
      <c r="D1292" s="13">
        <v>231.2</v>
      </c>
      <c r="E1292" s="11" t="s">
        <v>1887</v>
      </c>
      <c r="F1292" s="11" t="s">
        <v>141</v>
      </c>
      <c r="G1292" s="11" t="s">
        <v>142</v>
      </c>
      <c r="H1292" s="11" t="s">
        <v>989</v>
      </c>
      <c r="I1292" s="11" t="s">
        <v>141</v>
      </c>
      <c r="J1292" s="11" t="s">
        <v>1232</v>
      </c>
      <c r="K1292" s="14">
        <v>35674</v>
      </c>
      <c r="L1292" s="11" t="s">
        <v>1888</v>
      </c>
      <c r="M1292" s="11">
        <v>318479</v>
      </c>
      <c r="N1292" s="11">
        <v>198967</v>
      </c>
      <c r="O1292" s="11">
        <v>171</v>
      </c>
      <c r="P1292" s="11" t="s">
        <v>450</v>
      </c>
      <c r="Q1292" s="11" t="s">
        <v>1889</v>
      </c>
      <c r="R1292" s="11">
        <v>10</v>
      </c>
      <c r="S1292" s="11" t="s">
        <v>162</v>
      </c>
      <c r="T1292" s="11">
        <v>0</v>
      </c>
      <c r="U1292" s="11">
        <v>20</v>
      </c>
      <c r="W1292" s="11">
        <v>1</v>
      </c>
      <c r="X1292" s="11">
        <v>0</v>
      </c>
      <c r="Y1292" s="11">
        <v>0</v>
      </c>
      <c r="Z1292" s="11">
        <v>0</v>
      </c>
      <c r="AA1292" s="11">
        <v>0</v>
      </c>
      <c r="AB1292" s="11">
        <v>0</v>
      </c>
      <c r="AC1292" s="11">
        <v>0</v>
      </c>
      <c r="AD1292" s="11">
        <v>0</v>
      </c>
      <c r="AE1292" s="11">
        <v>0</v>
      </c>
      <c r="AF1292" s="11">
        <v>0</v>
      </c>
      <c r="AG1292" s="11">
        <v>0</v>
      </c>
      <c r="AH1292" s="11">
        <v>1</v>
      </c>
      <c r="AI1292" s="11">
        <v>0</v>
      </c>
      <c r="AJ1292" s="11">
        <v>0</v>
      </c>
      <c r="AK1292" s="11">
        <v>0</v>
      </c>
      <c r="AL1292" s="11">
        <v>0</v>
      </c>
      <c r="AM1292" s="11">
        <v>0</v>
      </c>
      <c r="AN1292" s="11" t="s">
        <v>154</v>
      </c>
      <c r="AO1292" s="11">
        <v>0</v>
      </c>
      <c r="AQ1292" s="11" t="s">
        <v>141</v>
      </c>
      <c r="AR1292" s="11" t="s">
        <v>152</v>
      </c>
      <c r="AS1292" s="11" t="s">
        <v>153</v>
      </c>
      <c r="AT1292" s="11">
        <v>2</v>
      </c>
      <c r="AU1292" s="11">
        <v>0</v>
      </c>
      <c r="AX1292" s="17"/>
      <c r="CF1292" s="14">
        <v>41411</v>
      </c>
    </row>
    <row r="1293" spans="1:85" ht="45" x14ac:dyDescent="0.25">
      <c r="A1293" s="11">
        <v>231</v>
      </c>
      <c r="B1293" s="11" t="s">
        <v>1881</v>
      </c>
      <c r="C1293" s="11" t="s">
        <v>1882</v>
      </c>
      <c r="D1293" s="13">
        <v>231.3</v>
      </c>
      <c r="E1293" s="11" t="s">
        <v>1890</v>
      </c>
      <c r="F1293" s="11" t="s">
        <v>141</v>
      </c>
      <c r="G1293" s="11" t="s">
        <v>142</v>
      </c>
      <c r="H1293" s="11" t="s">
        <v>989</v>
      </c>
      <c r="I1293" s="11" t="s">
        <v>141</v>
      </c>
      <c r="J1293" s="11" t="s">
        <v>1232</v>
      </c>
      <c r="K1293" s="14">
        <v>35674</v>
      </c>
      <c r="L1293" s="11" t="s">
        <v>1891</v>
      </c>
      <c r="M1293" s="11">
        <v>318545</v>
      </c>
      <c r="N1293" s="11">
        <v>199014</v>
      </c>
      <c r="O1293" s="11">
        <v>171</v>
      </c>
      <c r="P1293" s="11" t="s">
        <v>450</v>
      </c>
      <c r="Q1293" s="11" t="s">
        <v>1892</v>
      </c>
      <c r="R1293" s="11">
        <v>10</v>
      </c>
      <c r="S1293" s="11" t="s">
        <v>162</v>
      </c>
      <c r="T1293" s="11">
        <v>0</v>
      </c>
      <c r="U1293" s="11">
        <v>20</v>
      </c>
      <c r="W1293" s="11">
        <v>1</v>
      </c>
      <c r="X1293" s="11">
        <v>0</v>
      </c>
      <c r="Y1293" s="11">
        <v>0</v>
      </c>
      <c r="Z1293" s="11">
        <v>0</v>
      </c>
      <c r="AA1293" s="11">
        <v>0</v>
      </c>
      <c r="AB1293" s="11">
        <v>0</v>
      </c>
      <c r="AC1293" s="11">
        <v>0</v>
      </c>
      <c r="AD1293" s="11">
        <v>0</v>
      </c>
      <c r="AE1293" s="11">
        <v>0</v>
      </c>
      <c r="AF1293" s="11">
        <v>0</v>
      </c>
      <c r="AG1293" s="11">
        <v>0</v>
      </c>
      <c r="AH1293" s="11">
        <v>1</v>
      </c>
      <c r="AI1293" s="11">
        <v>0</v>
      </c>
      <c r="AJ1293" s="11">
        <v>0</v>
      </c>
      <c r="AK1293" s="11">
        <v>0</v>
      </c>
      <c r="AL1293" s="11">
        <v>0</v>
      </c>
      <c r="AM1293" s="11">
        <v>0</v>
      </c>
      <c r="AN1293" s="11" t="s">
        <v>154</v>
      </c>
      <c r="AO1293" s="11">
        <v>0</v>
      </c>
      <c r="AQ1293" s="11" t="s">
        <v>141</v>
      </c>
      <c r="AR1293" s="11" t="s">
        <v>152</v>
      </c>
      <c r="AS1293" s="11" t="s">
        <v>153</v>
      </c>
      <c r="AT1293" s="11">
        <v>2</v>
      </c>
      <c r="AU1293" s="11">
        <v>0</v>
      </c>
      <c r="AX1293" s="17"/>
      <c r="CF1293" s="14">
        <v>41411</v>
      </c>
    </row>
    <row r="1294" spans="1:85" ht="30" x14ac:dyDescent="0.25">
      <c r="A1294" s="11">
        <v>263</v>
      </c>
      <c r="B1294" s="11" t="s">
        <v>2135</v>
      </c>
      <c r="D1294" s="13">
        <v>263.10000000000002</v>
      </c>
      <c r="E1294" s="11" t="s">
        <v>234</v>
      </c>
      <c r="F1294" s="11" t="s">
        <v>141</v>
      </c>
      <c r="G1294" s="11" t="s">
        <v>205</v>
      </c>
      <c r="H1294" s="11" t="s">
        <v>716</v>
      </c>
      <c r="I1294" s="11" t="s">
        <v>141</v>
      </c>
      <c r="J1294" s="11" t="s">
        <v>1232</v>
      </c>
      <c r="K1294" s="14">
        <v>35916</v>
      </c>
      <c r="L1294" s="11" t="s">
        <v>2136</v>
      </c>
      <c r="M1294" s="11">
        <v>433174</v>
      </c>
      <c r="N1294" s="11">
        <v>313958</v>
      </c>
      <c r="O1294" s="11">
        <v>128</v>
      </c>
      <c r="P1294" s="11" t="s">
        <v>207</v>
      </c>
      <c r="Q1294" s="11" t="s">
        <v>2137</v>
      </c>
      <c r="R1294" s="11">
        <v>5</v>
      </c>
      <c r="S1294" s="11" t="s">
        <v>162</v>
      </c>
      <c r="T1294" s="11">
        <v>92.95</v>
      </c>
      <c r="U1294" s="11">
        <v>0.1</v>
      </c>
      <c r="V1294" s="11" t="s">
        <v>2138</v>
      </c>
      <c r="W1294" s="11">
        <v>1</v>
      </c>
      <c r="X1294" s="11">
        <v>0</v>
      </c>
      <c r="Y1294" s="11">
        <v>0</v>
      </c>
      <c r="Z1294" s="11">
        <v>0</v>
      </c>
      <c r="AA1294" s="11">
        <v>0</v>
      </c>
      <c r="AB1294" s="11">
        <v>0</v>
      </c>
      <c r="AC1294" s="11">
        <v>0</v>
      </c>
      <c r="AD1294" s="11">
        <v>0</v>
      </c>
      <c r="AE1294" s="11">
        <v>0</v>
      </c>
      <c r="AF1294" s="11">
        <v>0</v>
      </c>
      <c r="AG1294" s="11">
        <v>0</v>
      </c>
      <c r="AH1294" s="11">
        <v>1</v>
      </c>
      <c r="AI1294" s="11">
        <v>1</v>
      </c>
      <c r="AJ1294" s="11">
        <v>0</v>
      </c>
      <c r="AK1294" s="11">
        <v>0</v>
      </c>
      <c r="AL1294" s="11">
        <v>0</v>
      </c>
      <c r="AM1294" s="11">
        <v>0</v>
      </c>
      <c r="AN1294" s="11" t="s">
        <v>1122</v>
      </c>
      <c r="AO1294" s="11">
        <v>0</v>
      </c>
      <c r="AQ1294" s="11" t="s">
        <v>141</v>
      </c>
      <c r="AR1294" s="11" t="s">
        <v>152</v>
      </c>
      <c r="AS1294" s="11" t="s">
        <v>164</v>
      </c>
      <c r="AT1294" s="11">
        <v>4</v>
      </c>
      <c r="AU1294" s="11">
        <v>4</v>
      </c>
      <c r="AX1294" s="17"/>
      <c r="CF1294" s="14">
        <v>41411</v>
      </c>
    </row>
    <row r="1295" spans="1:85" ht="30" x14ac:dyDescent="0.25">
      <c r="A1295" s="11">
        <v>263</v>
      </c>
      <c r="B1295" s="11" t="s">
        <v>2135</v>
      </c>
      <c r="D1295" s="13">
        <v>263.2</v>
      </c>
      <c r="E1295" s="11" t="s">
        <v>225</v>
      </c>
      <c r="F1295" s="11" t="s">
        <v>141</v>
      </c>
      <c r="G1295" s="11" t="s">
        <v>205</v>
      </c>
      <c r="H1295" s="11" t="s">
        <v>716</v>
      </c>
      <c r="I1295" s="11" t="s">
        <v>141</v>
      </c>
      <c r="J1295" s="11" t="s">
        <v>1232</v>
      </c>
      <c r="K1295" s="14">
        <v>35916</v>
      </c>
      <c r="L1295" s="11" t="s">
        <v>2139</v>
      </c>
      <c r="M1295" s="11">
        <v>433179</v>
      </c>
      <c r="N1295" s="11">
        <v>313933</v>
      </c>
      <c r="O1295" s="11">
        <v>128</v>
      </c>
      <c r="P1295" s="11" t="s">
        <v>207</v>
      </c>
      <c r="Q1295" s="11" t="s">
        <v>2140</v>
      </c>
      <c r="R1295" s="11">
        <v>5</v>
      </c>
      <c r="S1295" s="11" t="s">
        <v>162</v>
      </c>
      <c r="T1295" s="11">
        <v>92.75</v>
      </c>
      <c r="U1295" s="11">
        <v>0.1</v>
      </c>
      <c r="V1295" s="11" t="s">
        <v>2141</v>
      </c>
      <c r="W1295" s="11">
        <v>1</v>
      </c>
      <c r="X1295" s="11">
        <v>0</v>
      </c>
      <c r="Y1295" s="11">
        <v>0</v>
      </c>
      <c r="Z1295" s="11">
        <v>0</v>
      </c>
      <c r="AA1295" s="11">
        <v>0</v>
      </c>
      <c r="AB1295" s="11">
        <v>0</v>
      </c>
      <c r="AC1295" s="11">
        <v>0</v>
      </c>
      <c r="AD1295" s="11">
        <v>0</v>
      </c>
      <c r="AE1295" s="11">
        <v>0</v>
      </c>
      <c r="AF1295" s="11">
        <v>0</v>
      </c>
      <c r="AG1295" s="11">
        <v>0</v>
      </c>
      <c r="AH1295" s="11">
        <v>1</v>
      </c>
      <c r="AI1295" s="11">
        <v>1</v>
      </c>
      <c r="AJ1295" s="11">
        <v>0</v>
      </c>
      <c r="AK1295" s="11">
        <v>0</v>
      </c>
      <c r="AL1295" s="11">
        <v>0</v>
      </c>
      <c r="AM1295" s="11">
        <v>0</v>
      </c>
      <c r="AN1295" s="11" t="s">
        <v>1122</v>
      </c>
      <c r="AO1295" s="11">
        <v>0</v>
      </c>
      <c r="AQ1295" s="11" t="s">
        <v>141</v>
      </c>
      <c r="AR1295" s="11" t="s">
        <v>152</v>
      </c>
      <c r="AS1295" s="11" t="s">
        <v>164</v>
      </c>
      <c r="AT1295" s="11">
        <v>4</v>
      </c>
      <c r="AU1295" s="11">
        <v>0</v>
      </c>
      <c r="AX1295" s="17"/>
      <c r="CF1295" s="14">
        <v>41411</v>
      </c>
    </row>
    <row r="1296" spans="1:85" ht="30" x14ac:dyDescent="0.25">
      <c r="A1296" s="11">
        <v>263</v>
      </c>
      <c r="B1296" s="11" t="s">
        <v>2135</v>
      </c>
      <c r="D1296" s="13">
        <v>263.3</v>
      </c>
      <c r="E1296" s="11" t="s">
        <v>266</v>
      </c>
      <c r="F1296" s="11" t="s">
        <v>141</v>
      </c>
      <c r="G1296" s="11" t="s">
        <v>205</v>
      </c>
      <c r="H1296" s="11" t="s">
        <v>716</v>
      </c>
      <c r="I1296" s="11" t="s">
        <v>141</v>
      </c>
      <c r="J1296" s="11" t="s">
        <v>1232</v>
      </c>
      <c r="K1296" s="14">
        <v>35916</v>
      </c>
      <c r="L1296" s="11" t="s">
        <v>2142</v>
      </c>
      <c r="M1296" s="11">
        <v>433184</v>
      </c>
      <c r="N1296" s="11">
        <v>313908</v>
      </c>
      <c r="O1296" s="11">
        <v>128</v>
      </c>
      <c r="P1296" s="11" t="s">
        <v>207</v>
      </c>
      <c r="Q1296" s="11" t="s">
        <v>2143</v>
      </c>
      <c r="R1296" s="11">
        <v>5</v>
      </c>
      <c r="S1296" s="11" t="s">
        <v>162</v>
      </c>
      <c r="T1296" s="11">
        <v>93</v>
      </c>
      <c r="U1296" s="11">
        <v>3</v>
      </c>
      <c r="V1296" s="11" t="s">
        <v>150</v>
      </c>
      <c r="W1296" s="11">
        <v>1</v>
      </c>
      <c r="X1296" s="11">
        <v>0</v>
      </c>
      <c r="Y1296" s="11">
        <v>0</v>
      </c>
      <c r="Z1296" s="11">
        <v>0</v>
      </c>
      <c r="AA1296" s="11">
        <v>0</v>
      </c>
      <c r="AB1296" s="11">
        <v>0</v>
      </c>
      <c r="AC1296" s="11">
        <v>0</v>
      </c>
      <c r="AD1296" s="11">
        <v>0</v>
      </c>
      <c r="AE1296" s="11">
        <v>0</v>
      </c>
      <c r="AF1296" s="11">
        <v>0</v>
      </c>
      <c r="AG1296" s="11">
        <v>0</v>
      </c>
      <c r="AH1296" s="11">
        <v>1</v>
      </c>
      <c r="AI1296" s="11">
        <v>1</v>
      </c>
      <c r="AJ1296" s="11">
        <v>0</v>
      </c>
      <c r="AK1296" s="11">
        <v>0</v>
      </c>
      <c r="AL1296" s="11">
        <v>0</v>
      </c>
      <c r="AM1296" s="11">
        <v>0</v>
      </c>
      <c r="AN1296" s="11" t="s">
        <v>1122</v>
      </c>
      <c r="AO1296" s="11">
        <v>0</v>
      </c>
      <c r="AQ1296" s="11" t="s">
        <v>141</v>
      </c>
      <c r="AR1296" s="11" t="s">
        <v>152</v>
      </c>
      <c r="AS1296" s="11" t="s">
        <v>164</v>
      </c>
      <c r="AT1296" s="11">
        <v>4</v>
      </c>
      <c r="AU1296" s="11">
        <v>0</v>
      </c>
      <c r="AX1296" s="17"/>
      <c r="CF1296" s="14">
        <v>41411</v>
      </c>
    </row>
    <row r="1297" spans="1:85" s="18" customFormat="1" ht="30" x14ac:dyDescent="0.25">
      <c r="A1297" s="11">
        <v>58</v>
      </c>
      <c r="B1297" s="11" t="s">
        <v>714</v>
      </c>
      <c r="C1297" s="11"/>
      <c r="D1297" s="13">
        <v>58.1</v>
      </c>
      <c r="E1297" s="11" t="s">
        <v>715</v>
      </c>
      <c r="F1297" s="11" t="s">
        <v>141</v>
      </c>
      <c r="G1297" s="11" t="s">
        <v>205</v>
      </c>
      <c r="H1297" s="11" t="s">
        <v>716</v>
      </c>
      <c r="I1297" s="11" t="s">
        <v>141</v>
      </c>
      <c r="J1297" s="11" t="s">
        <v>145</v>
      </c>
      <c r="K1297" s="14">
        <v>34608</v>
      </c>
      <c r="L1297" s="11"/>
      <c r="M1297" s="11">
        <v>432505</v>
      </c>
      <c r="N1297" s="11">
        <v>313460</v>
      </c>
      <c r="O1297" s="11">
        <v>128</v>
      </c>
      <c r="P1297" s="11" t="s">
        <v>207</v>
      </c>
      <c r="Q1297" s="11" t="s">
        <v>717</v>
      </c>
      <c r="R1297" s="11">
        <v>4</v>
      </c>
      <c r="S1297" s="11" t="s">
        <v>211</v>
      </c>
      <c r="T1297" s="11">
        <v>86.19</v>
      </c>
      <c r="U1297" s="11">
        <v>0.01</v>
      </c>
      <c r="V1297" s="11" t="s">
        <v>231</v>
      </c>
      <c r="W1297" s="11">
        <v>1</v>
      </c>
      <c r="X1297" s="11">
        <v>0</v>
      </c>
      <c r="Y1297" s="11">
        <v>0</v>
      </c>
      <c r="Z1297" s="11">
        <v>1</v>
      </c>
      <c r="AA1297" s="11">
        <v>0</v>
      </c>
      <c r="AB1297" s="11">
        <v>0</v>
      </c>
      <c r="AC1297" s="11">
        <v>0</v>
      </c>
      <c r="AD1297" s="11">
        <v>0</v>
      </c>
      <c r="AE1297" s="11">
        <v>0</v>
      </c>
      <c r="AF1297" s="11">
        <v>0</v>
      </c>
      <c r="AG1297" s="11">
        <v>0</v>
      </c>
      <c r="AH1297" s="11">
        <v>1</v>
      </c>
      <c r="AI1297" s="11">
        <v>0</v>
      </c>
      <c r="AJ1297" s="11">
        <v>0</v>
      </c>
      <c r="AK1297" s="11">
        <v>0</v>
      </c>
      <c r="AL1297" s="11">
        <v>0</v>
      </c>
      <c r="AM1297" s="11">
        <v>0</v>
      </c>
      <c r="AN1297" s="11" t="s">
        <v>195</v>
      </c>
      <c r="AO1297" s="11">
        <v>0</v>
      </c>
      <c r="AP1297" s="11"/>
      <c r="AQ1297" s="11" t="s">
        <v>141</v>
      </c>
      <c r="AR1297" s="11" t="s">
        <v>152</v>
      </c>
      <c r="AS1297" s="11" t="s">
        <v>209</v>
      </c>
      <c r="AT1297" s="11">
        <v>12</v>
      </c>
      <c r="AU1297" s="11">
        <v>12</v>
      </c>
      <c r="AV1297" s="11"/>
      <c r="AW1297" s="11" t="s">
        <v>165</v>
      </c>
      <c r="AX1297" s="17"/>
      <c r="AY1297" s="11" t="s">
        <v>718</v>
      </c>
      <c r="AZ1297" s="11"/>
      <c r="BA1297" s="11" t="s">
        <v>716</v>
      </c>
      <c r="BB1297" s="11" t="s">
        <v>164</v>
      </c>
      <c r="BC1297" s="16">
        <v>4</v>
      </c>
      <c r="BD1297" s="11" t="s">
        <v>719</v>
      </c>
      <c r="BE1297" s="11" t="s">
        <v>168</v>
      </c>
      <c r="BF1297" s="11" t="s">
        <v>317</v>
      </c>
      <c r="BG1297" s="11" t="s">
        <v>170</v>
      </c>
      <c r="BH1297" s="11" t="s">
        <v>171</v>
      </c>
      <c r="BI1297" s="11" t="s">
        <v>172</v>
      </c>
      <c r="BJ1297" s="11" t="s">
        <v>173</v>
      </c>
      <c r="BK1297" s="11">
        <v>1</v>
      </c>
      <c r="BL1297" s="11"/>
      <c r="BM1297" s="11"/>
      <c r="BN1297" s="11"/>
      <c r="BO1297" s="11"/>
      <c r="BP1297" s="11"/>
      <c r="BQ1297" s="11" t="s">
        <v>174</v>
      </c>
      <c r="BR1297" s="11"/>
      <c r="BS1297" s="11"/>
      <c r="BT1297" s="11" t="s">
        <v>174</v>
      </c>
      <c r="BU1297" s="11" t="s">
        <v>175</v>
      </c>
      <c r="BV1297" s="11" t="s">
        <v>175</v>
      </c>
      <c r="BW1297" s="11" t="s">
        <v>174</v>
      </c>
      <c r="BX1297" s="11" t="s">
        <v>175</v>
      </c>
      <c r="BY1297" s="11" t="s">
        <v>175</v>
      </c>
      <c r="BZ1297" s="11" t="s">
        <v>174</v>
      </c>
      <c r="CA1297" s="11" t="s">
        <v>175</v>
      </c>
      <c r="CB1297" s="11" t="s">
        <v>175</v>
      </c>
      <c r="CC1297" s="11" t="s">
        <v>175</v>
      </c>
      <c r="CD1297" s="11" t="s">
        <v>175</v>
      </c>
      <c r="CE1297" s="11" t="s">
        <v>175</v>
      </c>
      <c r="CF1297" s="14">
        <v>41411</v>
      </c>
      <c r="CG1297" s="14">
        <v>39881</v>
      </c>
    </row>
    <row r="1298" spans="1:85" s="18" customFormat="1" ht="30" x14ac:dyDescent="0.25">
      <c r="A1298" s="11">
        <v>204</v>
      </c>
      <c r="B1298" s="11" t="s">
        <v>1676</v>
      </c>
      <c r="C1298" s="11"/>
      <c r="D1298" s="13">
        <v>204.1</v>
      </c>
      <c r="E1298" s="11" t="s">
        <v>1677</v>
      </c>
      <c r="F1298" s="11" t="s">
        <v>141</v>
      </c>
      <c r="G1298" s="11" t="s">
        <v>205</v>
      </c>
      <c r="H1298" s="11" t="s">
        <v>716</v>
      </c>
      <c r="I1298" s="11" t="s">
        <v>141</v>
      </c>
      <c r="J1298" s="11" t="s">
        <v>145</v>
      </c>
      <c r="K1298" s="14">
        <v>34608</v>
      </c>
      <c r="L1298" s="11"/>
      <c r="M1298" s="11">
        <v>433377</v>
      </c>
      <c r="N1298" s="11">
        <v>312750</v>
      </c>
      <c r="O1298" s="11">
        <v>128</v>
      </c>
      <c r="P1298" s="11" t="s">
        <v>207</v>
      </c>
      <c r="Q1298" s="11" t="s">
        <v>1678</v>
      </c>
      <c r="R1298" s="11">
        <v>5</v>
      </c>
      <c r="S1298" s="11" t="s">
        <v>211</v>
      </c>
      <c r="T1298" s="11">
        <v>102</v>
      </c>
      <c r="U1298" s="11">
        <v>5</v>
      </c>
      <c r="V1298" s="11" t="s">
        <v>150</v>
      </c>
      <c r="W1298" s="11">
        <v>1</v>
      </c>
      <c r="X1298" s="11">
        <v>0</v>
      </c>
      <c r="Y1298" s="11">
        <v>0</v>
      </c>
      <c r="Z1298" s="11">
        <v>0</v>
      </c>
      <c r="AA1298" s="11">
        <v>0</v>
      </c>
      <c r="AB1298" s="11">
        <v>0</v>
      </c>
      <c r="AC1298" s="11">
        <v>0</v>
      </c>
      <c r="AD1298" s="11">
        <v>0</v>
      </c>
      <c r="AE1298" s="11">
        <v>0</v>
      </c>
      <c r="AF1298" s="11">
        <v>0</v>
      </c>
      <c r="AG1298" s="11">
        <v>0</v>
      </c>
      <c r="AH1298" s="11">
        <v>1</v>
      </c>
      <c r="AI1298" s="11">
        <v>0</v>
      </c>
      <c r="AJ1298" s="11">
        <v>0</v>
      </c>
      <c r="AK1298" s="11">
        <v>0</v>
      </c>
      <c r="AL1298" s="11">
        <v>0</v>
      </c>
      <c r="AM1298" s="11">
        <v>0</v>
      </c>
      <c r="AN1298" s="11" t="s">
        <v>154</v>
      </c>
      <c r="AO1298" s="11">
        <v>0</v>
      </c>
      <c r="AP1298" s="11"/>
      <c r="AQ1298" s="11" t="s">
        <v>505</v>
      </c>
      <c r="AR1298" s="11" t="s">
        <v>152</v>
      </c>
      <c r="AS1298" s="11" t="s">
        <v>407</v>
      </c>
      <c r="AT1298" s="11">
        <v>0</v>
      </c>
      <c r="AU1298" s="11">
        <v>0</v>
      </c>
      <c r="AV1298" s="11" t="s">
        <v>1679</v>
      </c>
      <c r="AW1298" s="11"/>
      <c r="AX1298" s="17"/>
      <c r="AY1298" s="11"/>
      <c r="AZ1298" s="11"/>
      <c r="BA1298" s="11"/>
      <c r="BB1298" s="11"/>
      <c r="BC1298" s="16"/>
      <c r="BD1298" s="11"/>
      <c r="BE1298" s="11"/>
      <c r="BF1298" s="11"/>
      <c r="BG1298" s="11"/>
      <c r="BH1298" s="11"/>
      <c r="BI1298" s="11"/>
      <c r="BJ1298" s="11"/>
      <c r="BK1298" s="11"/>
      <c r="BL1298" s="11"/>
      <c r="BM1298" s="11"/>
      <c r="BN1298" s="11"/>
      <c r="BO1298" s="11"/>
      <c r="BP1298" s="11"/>
      <c r="BQ1298" s="11"/>
      <c r="BR1298" s="11"/>
      <c r="BS1298" s="11"/>
      <c r="BT1298" s="11"/>
      <c r="BU1298" s="11"/>
      <c r="BV1298" s="11"/>
      <c r="BW1298" s="11"/>
      <c r="BX1298" s="11"/>
      <c r="BY1298" s="11"/>
      <c r="BZ1298" s="11"/>
      <c r="CA1298" s="11"/>
      <c r="CB1298" s="11"/>
      <c r="CC1298" s="11"/>
      <c r="CD1298" s="11"/>
      <c r="CE1298" s="11"/>
      <c r="CF1298" s="14">
        <v>41411</v>
      </c>
      <c r="CG1298" s="14">
        <v>39881</v>
      </c>
    </row>
    <row r="1299" spans="1:85" s="18" customFormat="1" ht="30" x14ac:dyDescent="0.25">
      <c r="A1299" s="11">
        <v>204</v>
      </c>
      <c r="B1299" s="11" t="s">
        <v>1676</v>
      </c>
      <c r="C1299" s="11"/>
      <c r="D1299" s="13">
        <v>204.2</v>
      </c>
      <c r="E1299" s="11" t="s">
        <v>1680</v>
      </c>
      <c r="F1299" s="11" t="s">
        <v>505</v>
      </c>
      <c r="G1299" s="11" t="s">
        <v>205</v>
      </c>
      <c r="H1299" s="11" t="s">
        <v>716</v>
      </c>
      <c r="I1299" s="11" t="s">
        <v>141</v>
      </c>
      <c r="J1299" s="11" t="s">
        <v>145</v>
      </c>
      <c r="K1299" s="14">
        <v>34608</v>
      </c>
      <c r="L1299" s="11"/>
      <c r="M1299" s="11">
        <v>433362</v>
      </c>
      <c r="N1299" s="11">
        <v>312794</v>
      </c>
      <c r="O1299" s="11">
        <v>128</v>
      </c>
      <c r="P1299" s="11" t="s">
        <v>207</v>
      </c>
      <c r="Q1299" s="11" t="s">
        <v>1681</v>
      </c>
      <c r="R1299" s="11">
        <v>1</v>
      </c>
      <c r="S1299" s="11" t="s">
        <v>231</v>
      </c>
      <c r="T1299" s="11">
        <v>102</v>
      </c>
      <c r="U1299" s="11">
        <v>5</v>
      </c>
      <c r="V1299" s="11" t="s">
        <v>150</v>
      </c>
      <c r="W1299" s="11">
        <v>0</v>
      </c>
      <c r="X1299" s="11">
        <v>0</v>
      </c>
      <c r="Y1299" s="11">
        <v>0</v>
      </c>
      <c r="Z1299" s="11">
        <v>1</v>
      </c>
      <c r="AA1299" s="11">
        <v>0</v>
      </c>
      <c r="AB1299" s="11">
        <v>0</v>
      </c>
      <c r="AC1299" s="11">
        <v>0</v>
      </c>
      <c r="AD1299" s="11">
        <v>0</v>
      </c>
      <c r="AE1299" s="11">
        <v>0</v>
      </c>
      <c r="AF1299" s="11">
        <v>0</v>
      </c>
      <c r="AG1299" s="11">
        <v>0</v>
      </c>
      <c r="AH1299" s="11">
        <v>1</v>
      </c>
      <c r="AI1299" s="11">
        <v>0</v>
      </c>
      <c r="AJ1299" s="11">
        <v>0</v>
      </c>
      <c r="AK1299" s="11">
        <v>0</v>
      </c>
      <c r="AL1299" s="11">
        <v>0</v>
      </c>
      <c r="AM1299" s="11">
        <v>0</v>
      </c>
      <c r="AN1299" s="11" t="s">
        <v>195</v>
      </c>
      <c r="AO1299" s="11">
        <v>0</v>
      </c>
      <c r="AP1299" s="11"/>
      <c r="AQ1299" s="11" t="s">
        <v>505</v>
      </c>
      <c r="AR1299" s="11" t="s">
        <v>152</v>
      </c>
      <c r="AS1299" s="11" t="s">
        <v>407</v>
      </c>
      <c r="AT1299" s="11">
        <v>0</v>
      </c>
      <c r="AU1299" s="11">
        <v>0</v>
      </c>
      <c r="AV1299" s="11" t="s">
        <v>1682</v>
      </c>
      <c r="AW1299" s="11"/>
      <c r="AX1299" s="17"/>
      <c r="AY1299" s="11"/>
      <c r="AZ1299" s="11"/>
      <c r="BA1299" s="11"/>
      <c r="BB1299" s="11"/>
      <c r="BC1299" s="16"/>
      <c r="BD1299" s="11"/>
      <c r="BE1299" s="11"/>
      <c r="BF1299" s="11"/>
      <c r="BG1299" s="11"/>
      <c r="BH1299" s="11"/>
      <c r="BI1299" s="11"/>
      <c r="BJ1299" s="11"/>
      <c r="BK1299" s="11"/>
      <c r="BL1299" s="11"/>
      <c r="BM1299" s="11"/>
      <c r="BN1299" s="11"/>
      <c r="BO1299" s="11"/>
      <c r="BP1299" s="11"/>
      <c r="BQ1299" s="11"/>
      <c r="BR1299" s="11"/>
      <c r="BS1299" s="11"/>
      <c r="BT1299" s="11"/>
      <c r="BU1299" s="11"/>
      <c r="BV1299" s="11"/>
      <c r="BW1299" s="11"/>
      <c r="BX1299" s="11"/>
      <c r="BY1299" s="11"/>
      <c r="BZ1299" s="11"/>
      <c r="CA1299" s="11"/>
      <c r="CB1299" s="11"/>
      <c r="CC1299" s="11"/>
      <c r="CD1299" s="11"/>
      <c r="CE1299" s="11"/>
      <c r="CF1299" s="14">
        <v>41411</v>
      </c>
      <c r="CG1299" s="14">
        <v>39881</v>
      </c>
    </row>
    <row r="1300" spans="1:85" s="18" customFormat="1" ht="45" x14ac:dyDescent="0.25">
      <c r="A1300" s="11">
        <v>515</v>
      </c>
      <c r="B1300" s="11" t="s">
        <v>4078</v>
      </c>
      <c r="C1300" s="11"/>
      <c r="D1300" s="13">
        <v>515.1</v>
      </c>
      <c r="E1300" s="11" t="s">
        <v>4079</v>
      </c>
      <c r="F1300" s="11" t="s">
        <v>141</v>
      </c>
      <c r="G1300" s="11" t="s">
        <v>205</v>
      </c>
      <c r="H1300" s="11" t="s">
        <v>1057</v>
      </c>
      <c r="I1300" s="11" t="s">
        <v>141</v>
      </c>
      <c r="J1300" s="11" t="s">
        <v>1232</v>
      </c>
      <c r="K1300" s="14">
        <v>37092</v>
      </c>
      <c r="L1300" s="11"/>
      <c r="M1300" s="11">
        <v>449940</v>
      </c>
      <c r="N1300" s="11">
        <v>342694</v>
      </c>
      <c r="O1300" s="11">
        <v>129</v>
      </c>
      <c r="P1300" s="11" t="s">
        <v>207</v>
      </c>
      <c r="Q1300" s="11" t="s">
        <v>4080</v>
      </c>
      <c r="R1300" s="11">
        <v>10</v>
      </c>
      <c r="S1300" s="11" t="s">
        <v>211</v>
      </c>
      <c r="T1300" s="11">
        <v>78.94</v>
      </c>
      <c r="U1300" s="11">
        <v>0.01</v>
      </c>
      <c r="V1300" s="11" t="s">
        <v>231</v>
      </c>
      <c r="W1300" s="11">
        <v>1</v>
      </c>
      <c r="X1300" s="11">
        <v>0</v>
      </c>
      <c r="Y1300" s="11">
        <v>0</v>
      </c>
      <c r="Z1300" s="11">
        <v>1</v>
      </c>
      <c r="AA1300" s="11">
        <v>0</v>
      </c>
      <c r="AB1300" s="11">
        <v>0</v>
      </c>
      <c r="AC1300" s="11">
        <v>0</v>
      </c>
      <c r="AD1300" s="11">
        <v>0</v>
      </c>
      <c r="AE1300" s="11">
        <v>0</v>
      </c>
      <c r="AF1300" s="11">
        <v>0</v>
      </c>
      <c r="AG1300" s="11">
        <v>0</v>
      </c>
      <c r="AH1300" s="11">
        <v>1</v>
      </c>
      <c r="AI1300" s="11">
        <v>0</v>
      </c>
      <c r="AJ1300" s="11">
        <v>0</v>
      </c>
      <c r="AK1300" s="11">
        <v>0</v>
      </c>
      <c r="AL1300" s="11">
        <v>0</v>
      </c>
      <c r="AM1300" s="11">
        <v>0</v>
      </c>
      <c r="AN1300" s="11" t="s">
        <v>195</v>
      </c>
      <c r="AO1300" s="11">
        <v>0</v>
      </c>
      <c r="AP1300" s="11"/>
      <c r="AQ1300" s="11" t="s">
        <v>141</v>
      </c>
      <c r="AR1300" s="11" t="s">
        <v>152</v>
      </c>
      <c r="AS1300" s="11" t="s">
        <v>164</v>
      </c>
      <c r="AT1300" s="11">
        <v>4</v>
      </c>
      <c r="AU1300" s="11">
        <v>4</v>
      </c>
      <c r="AV1300" s="11"/>
      <c r="AW1300" s="11"/>
      <c r="AX1300" s="17"/>
      <c r="AY1300" s="11"/>
      <c r="AZ1300" s="11"/>
      <c r="BA1300" s="11"/>
      <c r="BB1300" s="11"/>
      <c r="BC1300" s="16"/>
      <c r="BD1300" s="11"/>
      <c r="BE1300" s="11"/>
      <c r="BF1300" s="11"/>
      <c r="BG1300" s="11"/>
      <c r="BH1300" s="11"/>
      <c r="BI1300" s="11"/>
      <c r="BJ1300" s="11"/>
      <c r="BK1300" s="11"/>
      <c r="BL1300" s="11"/>
      <c r="BM1300" s="11"/>
      <c r="BN1300" s="11"/>
      <c r="BO1300" s="11"/>
      <c r="BP1300" s="11"/>
      <c r="BQ1300" s="11"/>
      <c r="BR1300" s="11"/>
      <c r="BS1300" s="11"/>
      <c r="BT1300" s="11"/>
      <c r="BU1300" s="11"/>
      <c r="BV1300" s="11"/>
      <c r="BW1300" s="11"/>
      <c r="BX1300" s="11"/>
      <c r="BY1300" s="11"/>
      <c r="BZ1300" s="11"/>
      <c r="CA1300" s="11"/>
      <c r="CB1300" s="11"/>
      <c r="CC1300" s="11"/>
      <c r="CD1300" s="11"/>
      <c r="CE1300" s="11"/>
      <c r="CF1300" s="14">
        <v>41411</v>
      </c>
      <c r="CG1300" s="14"/>
    </row>
    <row r="1301" spans="1:85" s="18" customFormat="1" ht="45" x14ac:dyDescent="0.25">
      <c r="A1301" s="11">
        <v>219</v>
      </c>
      <c r="B1301" s="11" t="s">
        <v>1795</v>
      </c>
      <c r="C1301" s="11"/>
      <c r="D1301" s="13">
        <v>219.1</v>
      </c>
      <c r="E1301" s="11" t="s">
        <v>234</v>
      </c>
      <c r="F1301" s="11" t="s">
        <v>505</v>
      </c>
      <c r="G1301" s="11" t="s">
        <v>297</v>
      </c>
      <c r="H1301" s="11" t="s">
        <v>298</v>
      </c>
      <c r="I1301" s="11" t="s">
        <v>253</v>
      </c>
      <c r="J1301" s="11" t="s">
        <v>1796</v>
      </c>
      <c r="K1301" s="14">
        <v>35582</v>
      </c>
      <c r="L1301" s="11" t="s">
        <v>1797</v>
      </c>
      <c r="M1301" s="11">
        <v>302443</v>
      </c>
      <c r="N1301" s="11">
        <v>521615</v>
      </c>
      <c r="O1301" s="11">
        <v>89</v>
      </c>
      <c r="P1301" s="11" t="s">
        <v>1798</v>
      </c>
      <c r="Q1301" s="11" t="s">
        <v>1799</v>
      </c>
      <c r="R1301" s="11">
        <v>3</v>
      </c>
      <c r="S1301" s="11" t="s">
        <v>162</v>
      </c>
      <c r="T1301" s="11">
        <v>155</v>
      </c>
      <c r="U1301" s="11">
        <v>5</v>
      </c>
      <c r="V1301" s="11" t="s">
        <v>150</v>
      </c>
      <c r="W1301" s="11">
        <v>0</v>
      </c>
      <c r="X1301" s="11">
        <v>0</v>
      </c>
      <c r="Y1301" s="11">
        <v>0</v>
      </c>
      <c r="Z1301" s="11">
        <v>0</v>
      </c>
      <c r="AA1301" s="11">
        <v>0</v>
      </c>
      <c r="AB1301" s="11">
        <v>0</v>
      </c>
      <c r="AC1301" s="11">
        <v>0</v>
      </c>
      <c r="AD1301" s="11">
        <v>0</v>
      </c>
      <c r="AE1301" s="11">
        <v>0</v>
      </c>
      <c r="AF1301" s="11">
        <v>0</v>
      </c>
      <c r="AG1301" s="11">
        <v>0</v>
      </c>
      <c r="AH1301" s="11">
        <v>0</v>
      </c>
      <c r="AI1301" s="11">
        <v>1</v>
      </c>
      <c r="AJ1301" s="11">
        <v>0</v>
      </c>
      <c r="AK1301" s="11">
        <v>0</v>
      </c>
      <c r="AL1301" s="11">
        <v>0</v>
      </c>
      <c r="AM1301" s="11">
        <v>0</v>
      </c>
      <c r="AN1301" s="11" t="s">
        <v>412</v>
      </c>
      <c r="AO1301" s="11">
        <v>1</v>
      </c>
      <c r="AP1301" s="11" t="s">
        <v>1800</v>
      </c>
      <c r="AQ1301" s="11" t="s">
        <v>1801</v>
      </c>
      <c r="AR1301" s="11"/>
      <c r="AS1301" s="11" t="s">
        <v>407</v>
      </c>
      <c r="AT1301" s="11">
        <v>0</v>
      </c>
      <c r="AU1301" s="11">
        <v>0</v>
      </c>
      <c r="AV1301" s="11"/>
      <c r="AW1301" s="11" t="s">
        <v>165</v>
      </c>
      <c r="AX1301" s="17"/>
      <c r="AY1301" s="11" t="s">
        <v>1802</v>
      </c>
      <c r="AZ1301" s="11"/>
      <c r="BA1301" s="11" t="s">
        <v>297</v>
      </c>
      <c r="BB1301" s="11" t="s">
        <v>407</v>
      </c>
      <c r="BC1301" s="16"/>
      <c r="BD1301" s="11" t="s">
        <v>297</v>
      </c>
      <c r="BE1301" s="11" t="s">
        <v>168</v>
      </c>
      <c r="BF1301" s="11" t="s">
        <v>169</v>
      </c>
      <c r="BG1301" s="11" t="s">
        <v>262</v>
      </c>
      <c r="BH1301" s="11" t="s">
        <v>171</v>
      </c>
      <c r="BI1301" s="11" t="s">
        <v>172</v>
      </c>
      <c r="BJ1301" s="11" t="s">
        <v>173</v>
      </c>
      <c r="BK1301" s="11">
        <v>0</v>
      </c>
      <c r="BL1301" s="11" t="s">
        <v>1803</v>
      </c>
      <c r="BM1301" s="11"/>
      <c r="BN1301" s="11"/>
      <c r="BO1301" s="11"/>
      <c r="BP1301" s="11"/>
      <c r="BQ1301" s="11"/>
      <c r="BR1301" s="11"/>
      <c r="BS1301" s="11"/>
      <c r="BT1301" s="11" t="s">
        <v>175</v>
      </c>
      <c r="BU1301" s="11" t="s">
        <v>175</v>
      </c>
      <c r="BV1301" s="11" t="s">
        <v>175</v>
      </c>
      <c r="BW1301" s="11" t="s">
        <v>175</v>
      </c>
      <c r="BX1301" s="11" t="s">
        <v>175</v>
      </c>
      <c r="BY1301" s="11" t="s">
        <v>175</v>
      </c>
      <c r="BZ1301" s="11" t="s">
        <v>175</v>
      </c>
      <c r="CA1301" s="11" t="s">
        <v>175</v>
      </c>
      <c r="CB1301" s="11" t="s">
        <v>175</v>
      </c>
      <c r="CC1301" s="11" t="s">
        <v>175</v>
      </c>
      <c r="CD1301" s="11" t="s">
        <v>175</v>
      </c>
      <c r="CE1301" s="11" t="s">
        <v>175</v>
      </c>
      <c r="CF1301" s="14">
        <v>41411</v>
      </c>
      <c r="CG1301" s="14">
        <v>38718</v>
      </c>
    </row>
    <row r="1302" spans="1:85" s="18" customFormat="1" ht="45" x14ac:dyDescent="0.25">
      <c r="A1302" s="11">
        <v>219</v>
      </c>
      <c r="B1302" s="11" t="s">
        <v>1795</v>
      </c>
      <c r="C1302" s="11"/>
      <c r="D1302" s="13">
        <v>219.2</v>
      </c>
      <c r="E1302" s="11" t="s">
        <v>225</v>
      </c>
      <c r="F1302" s="11" t="s">
        <v>505</v>
      </c>
      <c r="G1302" s="11" t="s">
        <v>297</v>
      </c>
      <c r="H1302" s="11" t="s">
        <v>298</v>
      </c>
      <c r="I1302" s="11" t="s">
        <v>253</v>
      </c>
      <c r="J1302" s="11" t="s">
        <v>1796</v>
      </c>
      <c r="K1302" s="14">
        <v>35582</v>
      </c>
      <c r="L1302" s="11" t="s">
        <v>1804</v>
      </c>
      <c r="M1302" s="11">
        <v>302457</v>
      </c>
      <c r="N1302" s="11">
        <v>521611</v>
      </c>
      <c r="O1302" s="11">
        <v>89</v>
      </c>
      <c r="P1302" s="11" t="s">
        <v>1798</v>
      </c>
      <c r="Q1302" s="11" t="s">
        <v>1805</v>
      </c>
      <c r="R1302" s="11">
        <v>3</v>
      </c>
      <c r="S1302" s="11" t="s">
        <v>162</v>
      </c>
      <c r="T1302" s="11">
        <v>155</v>
      </c>
      <c r="U1302" s="11">
        <v>5</v>
      </c>
      <c r="V1302" s="11" t="s">
        <v>150</v>
      </c>
      <c r="W1302" s="11">
        <v>0</v>
      </c>
      <c r="X1302" s="11">
        <v>0</v>
      </c>
      <c r="Y1302" s="11">
        <v>0</v>
      </c>
      <c r="Z1302" s="11">
        <v>0</v>
      </c>
      <c r="AA1302" s="11">
        <v>0</v>
      </c>
      <c r="AB1302" s="11">
        <v>0</v>
      </c>
      <c r="AC1302" s="11">
        <v>0</v>
      </c>
      <c r="AD1302" s="11">
        <v>0</v>
      </c>
      <c r="AE1302" s="11">
        <v>0</v>
      </c>
      <c r="AF1302" s="11">
        <v>0</v>
      </c>
      <c r="AG1302" s="11">
        <v>0</v>
      </c>
      <c r="AH1302" s="11">
        <v>0</v>
      </c>
      <c r="AI1302" s="11">
        <v>1</v>
      </c>
      <c r="AJ1302" s="11">
        <v>0</v>
      </c>
      <c r="AK1302" s="11">
        <v>0</v>
      </c>
      <c r="AL1302" s="11">
        <v>0</v>
      </c>
      <c r="AM1302" s="11">
        <v>0</v>
      </c>
      <c r="AN1302" s="11" t="s">
        <v>412</v>
      </c>
      <c r="AO1302" s="11">
        <v>1</v>
      </c>
      <c r="AP1302" s="11" t="s">
        <v>1800</v>
      </c>
      <c r="AQ1302" s="11" t="s">
        <v>1801</v>
      </c>
      <c r="AR1302" s="11"/>
      <c r="AS1302" s="11" t="s">
        <v>407</v>
      </c>
      <c r="AT1302" s="11">
        <v>0</v>
      </c>
      <c r="AU1302" s="11">
        <v>0</v>
      </c>
      <c r="AV1302" s="11"/>
      <c r="AW1302" s="11"/>
      <c r="AX1302" s="17"/>
      <c r="AY1302" s="11"/>
      <c r="AZ1302" s="11"/>
      <c r="BA1302" s="11"/>
      <c r="BB1302" s="11"/>
      <c r="BC1302" s="16"/>
      <c r="BD1302" s="11"/>
      <c r="BE1302" s="11"/>
      <c r="BF1302" s="11"/>
      <c r="BG1302" s="11"/>
      <c r="BH1302" s="11"/>
      <c r="BI1302" s="11"/>
      <c r="BJ1302" s="11"/>
      <c r="BK1302" s="11"/>
      <c r="BL1302" s="11"/>
      <c r="BM1302" s="11"/>
      <c r="BN1302" s="11"/>
      <c r="BO1302" s="11"/>
      <c r="BP1302" s="11"/>
      <c r="BQ1302" s="11"/>
      <c r="BR1302" s="11"/>
      <c r="BS1302" s="11"/>
      <c r="BT1302" s="11"/>
      <c r="BU1302" s="11"/>
      <c r="BV1302" s="11"/>
      <c r="BW1302" s="11"/>
      <c r="BX1302" s="11"/>
      <c r="BY1302" s="11"/>
      <c r="BZ1302" s="11"/>
      <c r="CA1302" s="11"/>
      <c r="CB1302" s="11"/>
      <c r="CC1302" s="11"/>
      <c r="CD1302" s="11"/>
      <c r="CE1302" s="11"/>
      <c r="CF1302" s="14">
        <v>41411</v>
      </c>
      <c r="CG1302" s="14"/>
    </row>
    <row r="1303" spans="1:85" s="18" customFormat="1" ht="45" x14ac:dyDescent="0.25">
      <c r="A1303" s="11">
        <v>219</v>
      </c>
      <c r="B1303" s="11" t="s">
        <v>1795</v>
      </c>
      <c r="C1303" s="11"/>
      <c r="D1303" s="13">
        <v>219.3</v>
      </c>
      <c r="E1303" s="11" t="s">
        <v>1806</v>
      </c>
      <c r="F1303" s="11" t="s">
        <v>505</v>
      </c>
      <c r="G1303" s="11" t="s">
        <v>297</v>
      </c>
      <c r="H1303" s="11" t="s">
        <v>298</v>
      </c>
      <c r="I1303" s="11" t="s">
        <v>253</v>
      </c>
      <c r="J1303" s="11" t="s">
        <v>1796</v>
      </c>
      <c r="K1303" s="14">
        <v>35582</v>
      </c>
      <c r="L1303" s="11"/>
      <c r="M1303" s="11">
        <v>302226</v>
      </c>
      <c r="N1303" s="11">
        <v>521272</v>
      </c>
      <c r="O1303" s="11">
        <v>89</v>
      </c>
      <c r="P1303" s="11" t="s">
        <v>1798</v>
      </c>
      <c r="Q1303" s="11" t="s">
        <v>1807</v>
      </c>
      <c r="R1303" s="11">
        <v>5</v>
      </c>
      <c r="S1303" s="11" t="s">
        <v>211</v>
      </c>
      <c r="T1303" s="11">
        <v>145</v>
      </c>
      <c r="U1303" s="11">
        <v>5</v>
      </c>
      <c r="V1303" s="11" t="s">
        <v>150</v>
      </c>
      <c r="W1303" s="11">
        <v>0</v>
      </c>
      <c r="X1303" s="11">
        <v>1</v>
      </c>
      <c r="Y1303" s="11">
        <v>0</v>
      </c>
      <c r="Z1303" s="11">
        <v>0</v>
      </c>
      <c r="AA1303" s="11">
        <v>0</v>
      </c>
      <c r="AB1303" s="11">
        <v>0</v>
      </c>
      <c r="AC1303" s="11">
        <v>0</v>
      </c>
      <c r="AD1303" s="11">
        <v>0</v>
      </c>
      <c r="AE1303" s="11">
        <v>0</v>
      </c>
      <c r="AF1303" s="11">
        <v>0</v>
      </c>
      <c r="AG1303" s="11">
        <v>0</v>
      </c>
      <c r="AH1303" s="11">
        <v>0</v>
      </c>
      <c r="AI1303" s="11">
        <v>0</v>
      </c>
      <c r="AJ1303" s="11">
        <v>0</v>
      </c>
      <c r="AK1303" s="11">
        <v>0</v>
      </c>
      <c r="AL1303" s="11">
        <v>0</v>
      </c>
      <c r="AM1303" s="11">
        <v>0</v>
      </c>
      <c r="AN1303" s="11" t="s">
        <v>472</v>
      </c>
      <c r="AO1303" s="11">
        <v>1</v>
      </c>
      <c r="AP1303" s="11" t="s">
        <v>1800</v>
      </c>
      <c r="AQ1303" s="11" t="s">
        <v>1801</v>
      </c>
      <c r="AR1303" s="11"/>
      <c r="AS1303" s="11" t="s">
        <v>407</v>
      </c>
      <c r="AT1303" s="11">
        <v>0</v>
      </c>
      <c r="AU1303" s="11">
        <v>0</v>
      </c>
      <c r="AV1303" s="11"/>
      <c r="AW1303" s="11"/>
      <c r="AX1303" s="17"/>
      <c r="AY1303" s="11"/>
      <c r="AZ1303" s="11"/>
      <c r="BA1303" s="11"/>
      <c r="BB1303" s="11"/>
      <c r="BC1303" s="16"/>
      <c r="BD1303" s="11"/>
      <c r="BE1303" s="11"/>
      <c r="BF1303" s="11"/>
      <c r="BG1303" s="11"/>
      <c r="BH1303" s="11"/>
      <c r="BI1303" s="11"/>
      <c r="BJ1303" s="11"/>
      <c r="BK1303" s="11"/>
      <c r="BL1303" s="11"/>
      <c r="BM1303" s="11"/>
      <c r="BN1303" s="11"/>
      <c r="BO1303" s="11"/>
      <c r="BP1303" s="11"/>
      <c r="BQ1303" s="11"/>
      <c r="BR1303" s="11"/>
      <c r="BS1303" s="11"/>
      <c r="BT1303" s="11"/>
      <c r="BU1303" s="11"/>
      <c r="BV1303" s="11"/>
      <c r="BW1303" s="11"/>
      <c r="BX1303" s="11"/>
      <c r="BY1303" s="11"/>
      <c r="BZ1303" s="11"/>
      <c r="CA1303" s="11"/>
      <c r="CB1303" s="11"/>
      <c r="CC1303" s="11"/>
      <c r="CD1303" s="11"/>
      <c r="CE1303" s="11"/>
      <c r="CF1303" s="14">
        <v>41411</v>
      </c>
      <c r="CG1303" s="14"/>
    </row>
    <row r="1304" spans="1:85" ht="45" x14ac:dyDescent="0.25">
      <c r="A1304" s="11">
        <v>219</v>
      </c>
      <c r="B1304" s="11" t="s">
        <v>1795</v>
      </c>
      <c r="D1304" s="13">
        <v>219.4</v>
      </c>
      <c r="E1304" s="11" t="s">
        <v>1808</v>
      </c>
      <c r="F1304" s="11" t="s">
        <v>505</v>
      </c>
      <c r="G1304" s="11" t="s">
        <v>297</v>
      </c>
      <c r="H1304" s="11" t="s">
        <v>298</v>
      </c>
      <c r="I1304" s="11" t="s">
        <v>253</v>
      </c>
      <c r="J1304" s="11" t="s">
        <v>1796</v>
      </c>
      <c r="K1304" s="14">
        <v>35582</v>
      </c>
      <c r="M1304" s="11">
        <v>302209</v>
      </c>
      <c r="N1304" s="11">
        <v>521191</v>
      </c>
      <c r="O1304" s="11">
        <v>89</v>
      </c>
      <c r="P1304" s="11" t="s">
        <v>1798</v>
      </c>
      <c r="Q1304" s="11" t="s">
        <v>1809</v>
      </c>
      <c r="R1304" s="11">
        <v>5</v>
      </c>
      <c r="S1304" s="11" t="s">
        <v>211</v>
      </c>
      <c r="T1304" s="11">
        <v>145</v>
      </c>
      <c r="U1304" s="11">
        <v>5</v>
      </c>
      <c r="V1304" s="11" t="s">
        <v>150</v>
      </c>
      <c r="W1304" s="11">
        <v>0</v>
      </c>
      <c r="X1304" s="11">
        <v>1</v>
      </c>
      <c r="Y1304" s="11">
        <v>0</v>
      </c>
      <c r="Z1304" s="11">
        <v>0</v>
      </c>
      <c r="AA1304" s="11">
        <v>0</v>
      </c>
      <c r="AB1304" s="11">
        <v>0</v>
      </c>
      <c r="AC1304" s="11">
        <v>0</v>
      </c>
      <c r="AD1304" s="11">
        <v>0</v>
      </c>
      <c r="AE1304" s="11">
        <v>0</v>
      </c>
      <c r="AF1304" s="11">
        <v>0</v>
      </c>
      <c r="AG1304" s="11">
        <v>0</v>
      </c>
      <c r="AH1304" s="11">
        <v>0</v>
      </c>
      <c r="AI1304" s="11">
        <v>0</v>
      </c>
      <c r="AJ1304" s="11">
        <v>0</v>
      </c>
      <c r="AK1304" s="11">
        <v>0</v>
      </c>
      <c r="AL1304" s="11">
        <v>0</v>
      </c>
      <c r="AM1304" s="11">
        <v>0</v>
      </c>
      <c r="AN1304" s="11" t="s">
        <v>472</v>
      </c>
      <c r="AO1304" s="11">
        <v>1</v>
      </c>
      <c r="AP1304" s="11" t="s">
        <v>1800</v>
      </c>
      <c r="AQ1304" s="11" t="s">
        <v>1801</v>
      </c>
      <c r="AS1304" s="11" t="s">
        <v>407</v>
      </c>
      <c r="AT1304" s="11">
        <v>0</v>
      </c>
      <c r="AU1304" s="11">
        <v>0</v>
      </c>
      <c r="AX1304" s="17"/>
      <c r="CF1304" s="14">
        <v>41411</v>
      </c>
    </row>
    <row r="1305" spans="1:85" ht="45" x14ac:dyDescent="0.25">
      <c r="A1305" s="11">
        <v>193</v>
      </c>
      <c r="B1305" s="11" t="s">
        <v>1590</v>
      </c>
      <c r="C1305" s="11" t="s">
        <v>1591</v>
      </c>
      <c r="D1305" s="13">
        <v>193.1</v>
      </c>
      <c r="E1305" s="11" t="s">
        <v>266</v>
      </c>
      <c r="F1305" s="11" t="s">
        <v>141</v>
      </c>
      <c r="G1305" s="11" t="s">
        <v>205</v>
      </c>
      <c r="H1305" s="11" t="s">
        <v>1381</v>
      </c>
      <c r="I1305" s="11" t="s">
        <v>141</v>
      </c>
      <c r="J1305" s="11" t="s">
        <v>1232</v>
      </c>
      <c r="K1305" s="14">
        <v>35521</v>
      </c>
      <c r="L1305" s="11" t="s">
        <v>1592</v>
      </c>
      <c r="M1305" s="11">
        <v>439540</v>
      </c>
      <c r="N1305" s="11">
        <v>367745</v>
      </c>
      <c r="O1305" s="11">
        <v>119</v>
      </c>
      <c r="P1305" s="11" t="s">
        <v>207</v>
      </c>
      <c r="Q1305" s="11" t="s">
        <v>1593</v>
      </c>
      <c r="R1305" s="11">
        <v>5</v>
      </c>
      <c r="S1305" s="11" t="s">
        <v>149</v>
      </c>
      <c r="T1305" s="11">
        <v>91.6</v>
      </c>
      <c r="U1305" s="11">
        <v>0.1</v>
      </c>
      <c r="V1305" s="11" t="s">
        <v>231</v>
      </c>
      <c r="W1305" s="11">
        <v>1</v>
      </c>
      <c r="X1305" s="11">
        <v>0</v>
      </c>
      <c r="Y1305" s="11">
        <v>0</v>
      </c>
      <c r="Z1305" s="11">
        <v>1</v>
      </c>
      <c r="AA1305" s="11">
        <v>0</v>
      </c>
      <c r="AB1305" s="11">
        <v>0</v>
      </c>
      <c r="AC1305" s="11">
        <v>0</v>
      </c>
      <c r="AD1305" s="11">
        <v>0</v>
      </c>
      <c r="AE1305" s="11">
        <v>0</v>
      </c>
      <c r="AF1305" s="11">
        <v>0</v>
      </c>
      <c r="AG1305" s="11">
        <v>0</v>
      </c>
      <c r="AH1305" s="11">
        <v>0</v>
      </c>
      <c r="AI1305" s="11">
        <v>0</v>
      </c>
      <c r="AJ1305" s="11">
        <v>0</v>
      </c>
      <c r="AK1305" s="11">
        <v>0</v>
      </c>
      <c r="AL1305" s="11">
        <v>0</v>
      </c>
      <c r="AM1305" s="11">
        <v>0</v>
      </c>
      <c r="AN1305" s="11" t="s">
        <v>308</v>
      </c>
      <c r="AO1305" s="11">
        <v>0</v>
      </c>
      <c r="AQ1305" s="11" t="s">
        <v>141</v>
      </c>
      <c r="AR1305" s="11" t="s">
        <v>152</v>
      </c>
      <c r="AS1305" s="11" t="s">
        <v>232</v>
      </c>
      <c r="AT1305" s="11">
        <v>6</v>
      </c>
      <c r="AU1305" s="11">
        <v>6</v>
      </c>
      <c r="AX1305" s="17"/>
      <c r="CF1305" s="14">
        <v>41411</v>
      </c>
    </row>
    <row r="1306" spans="1:85" ht="45" x14ac:dyDescent="0.25">
      <c r="A1306" s="11">
        <v>193</v>
      </c>
      <c r="B1306" s="11" t="s">
        <v>1590</v>
      </c>
      <c r="C1306" s="11" t="s">
        <v>1591</v>
      </c>
      <c r="D1306" s="13">
        <v>193.2</v>
      </c>
      <c r="E1306" s="11" t="s">
        <v>244</v>
      </c>
      <c r="F1306" s="11" t="s">
        <v>141</v>
      </c>
      <c r="G1306" s="11" t="s">
        <v>205</v>
      </c>
      <c r="H1306" s="11" t="s">
        <v>1381</v>
      </c>
      <c r="I1306" s="11" t="s">
        <v>141</v>
      </c>
      <c r="J1306" s="11" t="s">
        <v>1232</v>
      </c>
      <c r="K1306" s="14">
        <v>35521</v>
      </c>
      <c r="L1306" s="11" t="s">
        <v>1594</v>
      </c>
      <c r="M1306" s="11">
        <v>439565</v>
      </c>
      <c r="N1306" s="11">
        <v>367752</v>
      </c>
      <c r="O1306" s="11">
        <v>119</v>
      </c>
      <c r="P1306" s="11" t="s">
        <v>207</v>
      </c>
      <c r="Q1306" s="11" t="s">
        <v>1595</v>
      </c>
      <c r="R1306" s="11">
        <v>5</v>
      </c>
      <c r="S1306" s="11" t="s">
        <v>149</v>
      </c>
      <c r="T1306" s="11">
        <v>87.6</v>
      </c>
      <c r="U1306" s="11">
        <v>0.1</v>
      </c>
      <c r="V1306" s="11" t="s">
        <v>231</v>
      </c>
      <c r="W1306" s="11">
        <v>1</v>
      </c>
      <c r="X1306" s="11">
        <v>0</v>
      </c>
      <c r="Y1306" s="11">
        <v>0</v>
      </c>
      <c r="Z1306" s="11">
        <v>1</v>
      </c>
      <c r="AA1306" s="11">
        <v>0</v>
      </c>
      <c r="AB1306" s="11">
        <v>0</v>
      </c>
      <c r="AC1306" s="11">
        <v>0</v>
      </c>
      <c r="AD1306" s="11">
        <v>0</v>
      </c>
      <c r="AE1306" s="11">
        <v>0</v>
      </c>
      <c r="AF1306" s="11">
        <v>0</v>
      </c>
      <c r="AG1306" s="11">
        <v>0</v>
      </c>
      <c r="AH1306" s="11">
        <v>0</v>
      </c>
      <c r="AI1306" s="11">
        <v>0</v>
      </c>
      <c r="AJ1306" s="11">
        <v>0</v>
      </c>
      <c r="AK1306" s="11">
        <v>0</v>
      </c>
      <c r="AL1306" s="11">
        <v>0</v>
      </c>
      <c r="AM1306" s="11">
        <v>0</v>
      </c>
      <c r="AN1306" s="11" t="s">
        <v>308</v>
      </c>
      <c r="AO1306" s="11">
        <v>0</v>
      </c>
      <c r="AQ1306" s="11" t="s">
        <v>141</v>
      </c>
      <c r="AR1306" s="11" t="s">
        <v>152</v>
      </c>
      <c r="AS1306" s="11" t="s">
        <v>232</v>
      </c>
      <c r="AT1306" s="11">
        <v>6</v>
      </c>
      <c r="AU1306" s="11">
        <v>0</v>
      </c>
      <c r="AX1306" s="17"/>
      <c r="CF1306" s="14">
        <v>41411</v>
      </c>
    </row>
    <row r="1307" spans="1:85" ht="45" x14ac:dyDescent="0.25">
      <c r="A1307" s="24">
        <v>193</v>
      </c>
      <c r="B1307" s="24" t="s">
        <v>1590</v>
      </c>
      <c r="C1307" s="25" t="s">
        <v>1591</v>
      </c>
      <c r="D1307" s="26">
        <v>193.3</v>
      </c>
      <c r="E1307" s="24" t="s">
        <v>1596</v>
      </c>
      <c r="F1307" s="24" t="s">
        <v>141</v>
      </c>
      <c r="G1307" s="24" t="s">
        <v>205</v>
      </c>
      <c r="H1307" s="24" t="s">
        <v>1381</v>
      </c>
      <c r="I1307" s="24" t="s">
        <v>141</v>
      </c>
      <c r="J1307" s="24" t="s">
        <v>1232</v>
      </c>
      <c r="K1307" s="27"/>
      <c r="L1307" s="24" t="s">
        <v>1597</v>
      </c>
      <c r="M1307" s="24">
        <v>439585</v>
      </c>
      <c r="N1307" s="24">
        <v>367940</v>
      </c>
      <c r="O1307" s="24">
        <v>119</v>
      </c>
      <c r="P1307" s="24" t="s">
        <v>207</v>
      </c>
      <c r="Q1307" s="24" t="s">
        <v>1598</v>
      </c>
      <c r="R1307" s="24">
        <v>10</v>
      </c>
      <c r="S1307" s="24" t="s">
        <v>149</v>
      </c>
      <c r="T1307" s="24">
        <v>85</v>
      </c>
      <c r="U1307" s="24">
        <v>5</v>
      </c>
      <c r="V1307" s="24" t="s">
        <v>150</v>
      </c>
      <c r="W1307" s="24">
        <v>1</v>
      </c>
      <c r="X1307" s="24">
        <v>1</v>
      </c>
      <c r="Y1307" s="24">
        <v>0</v>
      </c>
      <c r="Z1307" s="24">
        <v>0</v>
      </c>
      <c r="AA1307" s="24">
        <v>0</v>
      </c>
      <c r="AB1307" s="24">
        <v>0</v>
      </c>
      <c r="AC1307" s="24">
        <v>0</v>
      </c>
      <c r="AD1307" s="24">
        <v>0</v>
      </c>
      <c r="AE1307" s="24">
        <v>0</v>
      </c>
      <c r="AF1307" s="24">
        <v>0</v>
      </c>
      <c r="AG1307" s="24">
        <v>0</v>
      </c>
      <c r="AH1307" s="24">
        <v>0</v>
      </c>
      <c r="AI1307" s="24">
        <v>0</v>
      </c>
      <c r="AJ1307" s="24">
        <v>0</v>
      </c>
      <c r="AK1307" s="24">
        <v>0</v>
      </c>
      <c r="AL1307" s="24">
        <v>0</v>
      </c>
      <c r="AM1307" s="24">
        <v>0</v>
      </c>
      <c r="AN1307" s="24" t="s">
        <v>1599</v>
      </c>
      <c r="AO1307" s="24">
        <v>0</v>
      </c>
      <c r="AP1307" s="24"/>
      <c r="AQ1307" s="24" t="s">
        <v>141</v>
      </c>
      <c r="AR1307" s="24" t="s">
        <v>152</v>
      </c>
      <c r="AS1307" s="25" t="s">
        <v>232</v>
      </c>
      <c r="AT1307" s="24">
        <v>6</v>
      </c>
      <c r="AU1307" s="11">
        <v>0</v>
      </c>
      <c r="AV1307" s="24"/>
      <c r="AW1307" s="25" t="s">
        <v>165</v>
      </c>
      <c r="AX1307" s="28"/>
      <c r="AY1307" s="25" t="s">
        <v>1600</v>
      </c>
      <c r="AZ1307" s="25"/>
      <c r="BA1307" s="25" t="s">
        <v>206</v>
      </c>
      <c r="BB1307" s="25" t="s">
        <v>407</v>
      </c>
      <c r="BC1307" s="29"/>
      <c r="BD1307" s="25" t="s">
        <v>1601</v>
      </c>
      <c r="BE1307" s="25" t="s">
        <v>168</v>
      </c>
      <c r="BF1307" s="25" t="s">
        <v>169</v>
      </c>
      <c r="BG1307" s="25" t="s">
        <v>170</v>
      </c>
      <c r="BH1307" s="25" t="s">
        <v>171</v>
      </c>
      <c r="BI1307" s="25" t="s">
        <v>172</v>
      </c>
      <c r="BJ1307" s="25" t="s">
        <v>173</v>
      </c>
      <c r="BK1307" s="25">
        <v>1</v>
      </c>
      <c r="BL1307" s="25" t="s">
        <v>1602</v>
      </c>
      <c r="BM1307" s="25"/>
      <c r="BN1307" s="25"/>
      <c r="BO1307" s="25"/>
      <c r="BP1307" s="25"/>
      <c r="BQ1307" s="25"/>
      <c r="BR1307" s="25"/>
      <c r="BS1307" s="25"/>
      <c r="BT1307" s="25" t="s">
        <v>174</v>
      </c>
      <c r="BU1307" s="25" t="s">
        <v>175</v>
      </c>
      <c r="BV1307" s="25" t="s">
        <v>174</v>
      </c>
      <c r="BW1307" s="25">
        <v>0</v>
      </c>
      <c r="BX1307" s="25" t="s">
        <v>174</v>
      </c>
      <c r="BY1307" s="25" t="s">
        <v>175</v>
      </c>
      <c r="BZ1307" s="25" t="s">
        <v>174</v>
      </c>
      <c r="CA1307" s="25">
        <v>0</v>
      </c>
      <c r="CB1307" s="25" t="s">
        <v>174</v>
      </c>
      <c r="CC1307" s="25" t="s">
        <v>174</v>
      </c>
      <c r="CD1307" s="25" t="s">
        <v>174</v>
      </c>
      <c r="CE1307" s="25" t="s">
        <v>175</v>
      </c>
      <c r="CF1307" s="30">
        <v>41411</v>
      </c>
      <c r="CG1307" s="14">
        <v>41361</v>
      </c>
    </row>
    <row r="1308" spans="1:85" ht="30" x14ac:dyDescent="0.25">
      <c r="A1308" s="11">
        <v>335</v>
      </c>
      <c r="B1308" s="11" t="s">
        <v>2757</v>
      </c>
      <c r="D1308" s="13">
        <v>335.1</v>
      </c>
      <c r="E1308" s="11" t="s">
        <v>24</v>
      </c>
      <c r="F1308" s="11" t="s">
        <v>141</v>
      </c>
      <c r="G1308" s="11" t="s">
        <v>226</v>
      </c>
      <c r="H1308" s="11" t="s">
        <v>1298</v>
      </c>
      <c r="I1308" s="11" t="s">
        <v>141</v>
      </c>
      <c r="J1308" s="11" t="s">
        <v>1232</v>
      </c>
      <c r="K1308" s="14">
        <v>36161</v>
      </c>
      <c r="L1308" s="11" t="s">
        <v>2758</v>
      </c>
      <c r="M1308" s="11">
        <v>345944</v>
      </c>
      <c r="N1308" s="11">
        <v>391915</v>
      </c>
      <c r="O1308" s="11">
        <v>108</v>
      </c>
      <c r="P1308" s="11" t="s">
        <v>372</v>
      </c>
      <c r="Q1308" s="11" t="s">
        <v>2759</v>
      </c>
      <c r="R1308" s="11">
        <v>10</v>
      </c>
      <c r="S1308" s="11" t="s">
        <v>149</v>
      </c>
      <c r="T1308" s="11">
        <v>45</v>
      </c>
      <c r="U1308" s="11">
        <v>5</v>
      </c>
      <c r="V1308" s="11" t="s">
        <v>150</v>
      </c>
      <c r="W1308" s="11">
        <v>1</v>
      </c>
      <c r="X1308" s="11">
        <v>1</v>
      </c>
      <c r="Y1308" s="11">
        <v>0</v>
      </c>
      <c r="Z1308" s="11">
        <v>0</v>
      </c>
      <c r="AA1308" s="11">
        <v>0</v>
      </c>
      <c r="AB1308" s="11">
        <v>0</v>
      </c>
      <c r="AC1308" s="11">
        <v>0</v>
      </c>
      <c r="AD1308" s="11">
        <v>0</v>
      </c>
      <c r="AE1308" s="11">
        <v>0</v>
      </c>
      <c r="AF1308" s="11">
        <v>1</v>
      </c>
      <c r="AG1308" s="11">
        <v>0</v>
      </c>
      <c r="AH1308" s="11">
        <v>0</v>
      </c>
      <c r="AI1308" s="11">
        <v>0</v>
      </c>
      <c r="AJ1308" s="11">
        <v>0</v>
      </c>
      <c r="AK1308" s="11">
        <v>0</v>
      </c>
      <c r="AL1308" s="11">
        <v>0</v>
      </c>
      <c r="AM1308" s="11">
        <v>0</v>
      </c>
      <c r="AN1308" s="11" t="s">
        <v>972</v>
      </c>
      <c r="AO1308" s="11">
        <v>0</v>
      </c>
      <c r="AQ1308" s="11" t="s">
        <v>141</v>
      </c>
      <c r="AR1308" s="11" t="s">
        <v>152</v>
      </c>
      <c r="AS1308" s="11" t="s">
        <v>153</v>
      </c>
      <c r="AT1308" s="11">
        <v>2</v>
      </c>
      <c r="AU1308" s="11">
        <v>2</v>
      </c>
      <c r="AV1308" s="11" t="s">
        <v>2760</v>
      </c>
      <c r="AW1308" s="11" t="s">
        <v>165</v>
      </c>
      <c r="AX1308" s="17"/>
      <c r="AY1308" s="11" t="s">
        <v>166</v>
      </c>
      <c r="BA1308" s="11" t="s">
        <v>1331</v>
      </c>
      <c r="BB1308" s="11" t="s">
        <v>153</v>
      </c>
      <c r="BC1308" s="16">
        <v>2</v>
      </c>
      <c r="BD1308" s="11" t="s">
        <v>1331</v>
      </c>
      <c r="BE1308" s="11" t="s">
        <v>168</v>
      </c>
      <c r="BF1308" s="11" t="s">
        <v>169</v>
      </c>
      <c r="BG1308" s="11" t="s">
        <v>170</v>
      </c>
      <c r="BH1308" s="11" t="s">
        <v>171</v>
      </c>
      <c r="BI1308" s="11" t="s">
        <v>172</v>
      </c>
      <c r="BJ1308" s="11" t="s">
        <v>173</v>
      </c>
      <c r="BK1308" s="11">
        <v>1</v>
      </c>
      <c r="BQ1308" s="11" t="s">
        <v>174</v>
      </c>
      <c r="BT1308" s="11" t="s">
        <v>174</v>
      </c>
      <c r="BU1308" s="11" t="s">
        <v>175</v>
      </c>
      <c r="BV1308" s="11" t="s">
        <v>175</v>
      </c>
      <c r="BW1308" s="11" t="s">
        <v>174</v>
      </c>
      <c r="BX1308" s="11" t="s">
        <v>175</v>
      </c>
      <c r="BY1308" s="11" t="s">
        <v>175</v>
      </c>
      <c r="BZ1308" s="11" t="s">
        <v>174</v>
      </c>
      <c r="CA1308" s="11" t="s">
        <v>175</v>
      </c>
      <c r="CB1308" s="11" t="s">
        <v>175</v>
      </c>
      <c r="CC1308" s="11" t="s">
        <v>175</v>
      </c>
      <c r="CD1308" s="11" t="s">
        <v>175</v>
      </c>
      <c r="CE1308" s="11" t="s">
        <v>175</v>
      </c>
      <c r="CF1308" s="14">
        <v>41411</v>
      </c>
      <c r="CG1308" s="14">
        <v>41411</v>
      </c>
    </row>
    <row r="1309" spans="1:85" s="18" customFormat="1" ht="75" x14ac:dyDescent="0.25">
      <c r="A1309" s="17">
        <v>345</v>
      </c>
      <c r="B1309" s="17" t="s">
        <v>2811</v>
      </c>
      <c r="C1309" s="17"/>
      <c r="D1309" s="52">
        <v>345.1</v>
      </c>
      <c r="E1309" s="17" t="s">
        <v>2812</v>
      </c>
      <c r="F1309" s="17" t="s">
        <v>141</v>
      </c>
      <c r="G1309" s="17" t="s">
        <v>429</v>
      </c>
      <c r="H1309" s="17" t="s">
        <v>2806</v>
      </c>
      <c r="I1309" s="17" t="s">
        <v>141</v>
      </c>
      <c r="J1309" s="17" t="s">
        <v>2157</v>
      </c>
      <c r="K1309" s="66">
        <v>42275</v>
      </c>
      <c r="L1309" s="17" t="s">
        <v>2813</v>
      </c>
      <c r="M1309" s="17">
        <v>333668</v>
      </c>
      <c r="N1309" s="17">
        <v>667182</v>
      </c>
      <c r="O1309" s="17">
        <v>66</v>
      </c>
      <c r="P1309" s="17" t="s">
        <v>695</v>
      </c>
      <c r="Q1309" s="17" t="s">
        <v>2814</v>
      </c>
      <c r="R1309" s="17">
        <v>5</v>
      </c>
      <c r="S1309" s="17" t="s">
        <v>162</v>
      </c>
      <c r="T1309" s="17">
        <v>35</v>
      </c>
      <c r="U1309" s="17">
        <v>5</v>
      </c>
      <c r="V1309" s="17" t="s">
        <v>150</v>
      </c>
      <c r="W1309" s="17">
        <v>1</v>
      </c>
      <c r="X1309" s="17">
        <v>1</v>
      </c>
      <c r="Y1309" s="17">
        <v>0</v>
      </c>
      <c r="Z1309" s="17">
        <v>0</v>
      </c>
      <c r="AA1309" s="17">
        <v>0</v>
      </c>
      <c r="AB1309" s="17">
        <v>0</v>
      </c>
      <c r="AC1309" s="17">
        <v>0</v>
      </c>
      <c r="AD1309" s="17">
        <v>0</v>
      </c>
      <c r="AE1309" s="17">
        <v>0</v>
      </c>
      <c r="AF1309" s="17">
        <v>1</v>
      </c>
      <c r="AG1309" s="17">
        <v>0</v>
      </c>
      <c r="AH1309" s="17">
        <v>0</v>
      </c>
      <c r="AI1309" s="17">
        <v>0</v>
      </c>
      <c r="AJ1309" s="17">
        <v>0</v>
      </c>
      <c r="AK1309" s="17">
        <v>0</v>
      </c>
      <c r="AL1309" s="17">
        <v>0</v>
      </c>
      <c r="AM1309" s="17">
        <v>0</v>
      </c>
      <c r="AN1309" s="17" t="s">
        <v>972</v>
      </c>
      <c r="AO1309" s="17">
        <v>0</v>
      </c>
      <c r="AP1309" s="17"/>
      <c r="AQ1309" s="17" t="s">
        <v>141</v>
      </c>
      <c r="AR1309" s="17" t="s">
        <v>220</v>
      </c>
      <c r="AS1309" s="17" t="s">
        <v>209</v>
      </c>
      <c r="AT1309" s="17">
        <v>2</v>
      </c>
      <c r="AU1309" s="17">
        <v>2</v>
      </c>
      <c r="AV1309" s="17"/>
      <c r="AW1309" s="17" t="s">
        <v>165</v>
      </c>
      <c r="AX1309" s="17"/>
      <c r="AY1309" s="17" t="s">
        <v>1330</v>
      </c>
      <c r="AZ1309" s="17" t="s">
        <v>2815</v>
      </c>
      <c r="BA1309" s="17" t="s">
        <v>2603</v>
      </c>
      <c r="BB1309" s="17" t="s">
        <v>209</v>
      </c>
      <c r="BC1309" s="67">
        <v>12</v>
      </c>
      <c r="BD1309" s="17" t="s">
        <v>2810</v>
      </c>
      <c r="BE1309" s="17" t="s">
        <v>429</v>
      </c>
      <c r="BF1309" s="17" t="s">
        <v>169</v>
      </c>
      <c r="BG1309" s="17" t="s">
        <v>261</v>
      </c>
      <c r="BH1309" s="17" t="s">
        <v>1333</v>
      </c>
      <c r="BI1309" s="17" t="s">
        <v>2816</v>
      </c>
      <c r="BJ1309" s="17" t="s">
        <v>173</v>
      </c>
      <c r="BK1309" s="17">
        <v>1</v>
      </c>
      <c r="BL1309" s="17" t="s">
        <v>2817</v>
      </c>
      <c r="BM1309" s="17"/>
      <c r="BN1309" s="17"/>
      <c r="BO1309" s="17"/>
      <c r="BP1309" s="17" t="s">
        <v>2818</v>
      </c>
      <c r="BQ1309" s="17"/>
      <c r="BR1309" s="17" t="s">
        <v>318</v>
      </c>
      <c r="BS1309" s="17"/>
      <c r="BT1309" s="17" t="s">
        <v>318</v>
      </c>
      <c r="BU1309" s="17" t="s">
        <v>175</v>
      </c>
      <c r="BV1309" s="17" t="s">
        <v>175</v>
      </c>
      <c r="BW1309" s="17" t="s">
        <v>175</v>
      </c>
      <c r="BX1309" s="17" t="s">
        <v>175</v>
      </c>
      <c r="BY1309" s="17" t="s">
        <v>175</v>
      </c>
      <c r="BZ1309" s="17" t="s">
        <v>318</v>
      </c>
      <c r="CA1309" s="17" t="s">
        <v>175</v>
      </c>
      <c r="CB1309" s="17" t="s">
        <v>175</v>
      </c>
      <c r="CC1309" s="17" t="s">
        <v>175</v>
      </c>
      <c r="CD1309" s="17" t="s">
        <v>175</v>
      </c>
      <c r="CE1309" s="17" t="s">
        <v>175</v>
      </c>
      <c r="CF1309" s="66">
        <v>41411</v>
      </c>
      <c r="CG1309" s="66">
        <v>42275</v>
      </c>
    </row>
    <row r="1310" spans="1:85" s="18" customFormat="1" ht="75" x14ac:dyDescent="0.25">
      <c r="A1310" s="11">
        <v>345</v>
      </c>
      <c r="B1310" s="11" t="s">
        <v>2811</v>
      </c>
      <c r="C1310" s="11"/>
      <c r="D1310" s="13">
        <v>345.2</v>
      </c>
      <c r="E1310" s="11" t="s">
        <v>2819</v>
      </c>
      <c r="F1310" s="11" t="s">
        <v>141</v>
      </c>
      <c r="G1310" s="11" t="s">
        <v>429</v>
      </c>
      <c r="H1310" s="11" t="s">
        <v>2806</v>
      </c>
      <c r="I1310" s="11" t="s">
        <v>141</v>
      </c>
      <c r="J1310" s="11" t="s">
        <v>2157</v>
      </c>
      <c r="K1310" s="14">
        <v>42275</v>
      </c>
      <c r="L1310" s="11"/>
      <c r="M1310" s="11"/>
      <c r="N1310" s="11"/>
      <c r="O1310" s="11"/>
      <c r="P1310" s="11"/>
      <c r="Q1310" s="155" t="s">
        <v>2820</v>
      </c>
      <c r="R1310" s="11"/>
      <c r="S1310" s="11" t="s">
        <v>184</v>
      </c>
      <c r="T1310" s="11"/>
      <c r="U1310" s="11"/>
      <c r="V1310" s="11"/>
      <c r="W1310" s="11"/>
      <c r="X1310" s="11">
        <v>0</v>
      </c>
      <c r="Y1310" s="11"/>
      <c r="Z1310" s="11"/>
      <c r="AA1310" s="11"/>
      <c r="AB1310" s="11"/>
      <c r="AC1310" s="11"/>
      <c r="AD1310" s="11"/>
      <c r="AE1310" s="11"/>
      <c r="AF1310" s="11"/>
      <c r="AG1310" s="11"/>
      <c r="AH1310" s="11"/>
      <c r="AI1310" s="11"/>
      <c r="AJ1310" s="11"/>
      <c r="AK1310" s="11"/>
      <c r="AL1310" s="11"/>
      <c r="AM1310" s="11"/>
      <c r="AN1310" s="11"/>
      <c r="AO1310" s="11"/>
      <c r="AP1310" s="11"/>
      <c r="AQ1310" s="11" t="s">
        <v>141</v>
      </c>
      <c r="AR1310" s="11" t="s">
        <v>2816</v>
      </c>
      <c r="AS1310" s="11" t="s">
        <v>209</v>
      </c>
      <c r="AT1310" s="11">
        <v>12</v>
      </c>
      <c r="AU1310" s="11"/>
      <c r="AV1310" s="11"/>
      <c r="AW1310" s="11"/>
      <c r="AX1310" s="17"/>
      <c r="AY1310" s="11"/>
      <c r="AZ1310" s="11" t="s">
        <v>2821</v>
      </c>
      <c r="BA1310" s="11" t="s">
        <v>2603</v>
      </c>
      <c r="BB1310" s="11" t="s">
        <v>209</v>
      </c>
      <c r="BC1310" s="16">
        <v>12</v>
      </c>
      <c r="BD1310" s="11" t="s">
        <v>2810</v>
      </c>
      <c r="BE1310" s="11" t="s">
        <v>429</v>
      </c>
      <c r="BF1310" s="11"/>
      <c r="BG1310" s="11"/>
      <c r="BH1310" s="11"/>
      <c r="BI1310" s="11" t="s">
        <v>2816</v>
      </c>
      <c r="BJ1310" s="11"/>
      <c r="BK1310" s="11"/>
      <c r="BL1310" s="11"/>
      <c r="BM1310" s="11"/>
      <c r="BN1310" s="11"/>
      <c r="BO1310" s="11"/>
      <c r="BP1310" s="11" t="s">
        <v>2818</v>
      </c>
      <c r="BQ1310" s="11"/>
      <c r="BR1310" s="11"/>
      <c r="BS1310" s="11"/>
      <c r="BT1310" s="11" t="s">
        <v>2818</v>
      </c>
      <c r="BU1310" s="11" t="s">
        <v>2818</v>
      </c>
      <c r="BV1310" s="11" t="s">
        <v>2818</v>
      </c>
      <c r="BW1310" s="11" t="s">
        <v>2818</v>
      </c>
      <c r="BX1310" s="11" t="s">
        <v>2818</v>
      </c>
      <c r="BY1310" s="11" t="s">
        <v>2818</v>
      </c>
      <c r="BZ1310" s="11" t="s">
        <v>2818</v>
      </c>
      <c r="CA1310" s="11" t="s">
        <v>2818</v>
      </c>
      <c r="CB1310" s="11" t="s">
        <v>2818</v>
      </c>
      <c r="CC1310" s="11" t="s">
        <v>2818</v>
      </c>
      <c r="CD1310" s="11" t="s">
        <v>2818</v>
      </c>
      <c r="CE1310" s="11" t="s">
        <v>2818</v>
      </c>
      <c r="CF1310" s="14"/>
      <c r="CG1310" s="14">
        <v>42275</v>
      </c>
    </row>
    <row r="1311" spans="1:85" s="18" customFormat="1" ht="75" x14ac:dyDescent="0.25">
      <c r="A1311" s="11">
        <v>345</v>
      </c>
      <c r="B1311" s="11" t="s">
        <v>2811</v>
      </c>
      <c r="C1311" s="11"/>
      <c r="D1311" s="13">
        <v>345.3</v>
      </c>
      <c r="E1311" s="11" t="s">
        <v>2822</v>
      </c>
      <c r="F1311" s="11" t="s">
        <v>141</v>
      </c>
      <c r="G1311" s="11" t="s">
        <v>429</v>
      </c>
      <c r="H1311" s="11" t="s">
        <v>2806</v>
      </c>
      <c r="I1311" s="11" t="s">
        <v>141</v>
      </c>
      <c r="J1311" s="11" t="s">
        <v>2157</v>
      </c>
      <c r="K1311" s="14">
        <v>42276</v>
      </c>
      <c r="L1311" s="11"/>
      <c r="M1311" s="11"/>
      <c r="N1311" s="11"/>
      <c r="O1311" s="11"/>
      <c r="P1311" s="11"/>
      <c r="Q1311" s="155" t="s">
        <v>2823</v>
      </c>
      <c r="R1311" s="11"/>
      <c r="S1311" s="11" t="s">
        <v>184</v>
      </c>
      <c r="T1311" s="11"/>
      <c r="U1311" s="11"/>
      <c r="V1311" s="11"/>
      <c r="W1311" s="11"/>
      <c r="X1311" s="11">
        <v>0</v>
      </c>
      <c r="Y1311" s="11"/>
      <c r="Z1311" s="11"/>
      <c r="AA1311" s="11"/>
      <c r="AB1311" s="11"/>
      <c r="AC1311" s="11"/>
      <c r="AD1311" s="11"/>
      <c r="AE1311" s="11"/>
      <c r="AF1311" s="11"/>
      <c r="AG1311" s="11"/>
      <c r="AH1311" s="11"/>
      <c r="AI1311" s="11"/>
      <c r="AJ1311" s="11"/>
      <c r="AK1311" s="11"/>
      <c r="AL1311" s="11"/>
      <c r="AM1311" s="11"/>
      <c r="AN1311" s="11"/>
      <c r="AO1311" s="11"/>
      <c r="AP1311" s="11"/>
      <c r="AQ1311" s="11" t="s">
        <v>141</v>
      </c>
      <c r="AR1311" s="11" t="s">
        <v>2816</v>
      </c>
      <c r="AS1311" s="11" t="s">
        <v>209</v>
      </c>
      <c r="AT1311" s="11">
        <v>12</v>
      </c>
      <c r="AU1311" s="11"/>
      <c r="AV1311" s="11"/>
      <c r="AW1311" s="11"/>
      <c r="AX1311" s="17"/>
      <c r="AY1311" s="11"/>
      <c r="AZ1311" s="11" t="s">
        <v>2824</v>
      </c>
      <c r="BA1311" s="11" t="s">
        <v>2603</v>
      </c>
      <c r="BB1311" s="11" t="s">
        <v>209</v>
      </c>
      <c r="BC1311" s="16">
        <v>12</v>
      </c>
      <c r="BD1311" s="11" t="s">
        <v>2810</v>
      </c>
      <c r="BE1311" s="11" t="s">
        <v>429</v>
      </c>
      <c r="BF1311" s="11"/>
      <c r="BG1311" s="11"/>
      <c r="BH1311" s="11"/>
      <c r="BI1311" s="11" t="s">
        <v>2816</v>
      </c>
      <c r="BJ1311" s="11"/>
      <c r="BK1311" s="11"/>
      <c r="BL1311" s="11"/>
      <c r="BM1311" s="11"/>
      <c r="BN1311" s="11"/>
      <c r="BO1311" s="11"/>
      <c r="BP1311" s="11" t="s">
        <v>2818</v>
      </c>
      <c r="BQ1311" s="11"/>
      <c r="BR1311" s="11"/>
      <c r="BS1311" s="11"/>
      <c r="BT1311" s="11" t="s">
        <v>2818</v>
      </c>
      <c r="BU1311" s="11" t="s">
        <v>2818</v>
      </c>
      <c r="BV1311" s="11" t="s">
        <v>2818</v>
      </c>
      <c r="BW1311" s="11" t="s">
        <v>2818</v>
      </c>
      <c r="BX1311" s="11" t="s">
        <v>2818</v>
      </c>
      <c r="BY1311" s="11" t="s">
        <v>2818</v>
      </c>
      <c r="BZ1311" s="11" t="s">
        <v>2818</v>
      </c>
      <c r="CA1311" s="11" t="s">
        <v>2818</v>
      </c>
      <c r="CB1311" s="11" t="s">
        <v>2818</v>
      </c>
      <c r="CC1311" s="11" t="s">
        <v>2818</v>
      </c>
      <c r="CD1311" s="11" t="s">
        <v>2818</v>
      </c>
      <c r="CE1311" s="11" t="s">
        <v>2818</v>
      </c>
      <c r="CF1311" s="14"/>
      <c r="CG1311" s="14">
        <v>42275</v>
      </c>
    </row>
    <row r="1312" spans="1:85" s="18" customFormat="1" ht="90" x14ac:dyDescent="0.25">
      <c r="A1312" s="11">
        <v>345</v>
      </c>
      <c r="B1312" s="11" t="s">
        <v>2811</v>
      </c>
      <c r="C1312" s="11"/>
      <c r="D1312" s="13">
        <v>345.4</v>
      </c>
      <c r="E1312" s="11" t="s">
        <v>2825</v>
      </c>
      <c r="F1312" s="11" t="s">
        <v>141</v>
      </c>
      <c r="G1312" s="11" t="s">
        <v>429</v>
      </c>
      <c r="H1312" s="11" t="s">
        <v>2806</v>
      </c>
      <c r="I1312" s="11" t="s">
        <v>141</v>
      </c>
      <c r="J1312" s="11" t="s">
        <v>2157</v>
      </c>
      <c r="K1312" s="14">
        <v>42277</v>
      </c>
      <c r="L1312" s="11"/>
      <c r="M1312" s="11"/>
      <c r="N1312" s="11"/>
      <c r="O1312" s="11"/>
      <c r="P1312" s="11"/>
      <c r="Q1312" s="155" t="s">
        <v>2826</v>
      </c>
      <c r="R1312" s="11"/>
      <c r="S1312" s="11" t="s">
        <v>184</v>
      </c>
      <c r="T1312" s="11"/>
      <c r="U1312" s="11"/>
      <c r="V1312" s="11"/>
      <c r="W1312" s="11"/>
      <c r="X1312" s="11">
        <v>0</v>
      </c>
      <c r="Y1312" s="11"/>
      <c r="Z1312" s="11"/>
      <c r="AA1312" s="11"/>
      <c r="AB1312" s="11"/>
      <c r="AC1312" s="11"/>
      <c r="AD1312" s="11"/>
      <c r="AE1312" s="11"/>
      <c r="AF1312" s="11"/>
      <c r="AG1312" s="11"/>
      <c r="AH1312" s="11"/>
      <c r="AI1312" s="11"/>
      <c r="AJ1312" s="11"/>
      <c r="AK1312" s="11"/>
      <c r="AL1312" s="11"/>
      <c r="AM1312" s="11"/>
      <c r="AN1312" s="11"/>
      <c r="AO1312" s="11"/>
      <c r="AP1312" s="11"/>
      <c r="AQ1312" s="11" t="s">
        <v>141</v>
      </c>
      <c r="AR1312" s="11" t="s">
        <v>2816</v>
      </c>
      <c r="AS1312" s="11" t="s">
        <v>209</v>
      </c>
      <c r="AT1312" s="11">
        <v>12</v>
      </c>
      <c r="AU1312" s="11"/>
      <c r="AV1312" s="11"/>
      <c r="AW1312" s="11"/>
      <c r="AX1312" s="17"/>
      <c r="AY1312" s="11"/>
      <c r="AZ1312" s="11" t="s">
        <v>2827</v>
      </c>
      <c r="BA1312" s="11" t="s">
        <v>2603</v>
      </c>
      <c r="BB1312" s="11" t="s">
        <v>209</v>
      </c>
      <c r="BC1312" s="16">
        <v>12</v>
      </c>
      <c r="BD1312" s="11" t="s">
        <v>2810</v>
      </c>
      <c r="BE1312" s="11" t="s">
        <v>429</v>
      </c>
      <c r="BF1312" s="11"/>
      <c r="BG1312" s="11"/>
      <c r="BH1312" s="11"/>
      <c r="BI1312" s="11" t="s">
        <v>2816</v>
      </c>
      <c r="BJ1312" s="11"/>
      <c r="BK1312" s="11"/>
      <c r="BL1312" s="11"/>
      <c r="BM1312" s="11"/>
      <c r="BN1312" s="11"/>
      <c r="BO1312" s="11"/>
      <c r="BP1312" s="11" t="s">
        <v>2818</v>
      </c>
      <c r="BQ1312" s="11"/>
      <c r="BR1312" s="11"/>
      <c r="BS1312" s="11"/>
      <c r="BT1312" s="11" t="s">
        <v>2818</v>
      </c>
      <c r="BU1312" s="11" t="s">
        <v>2818</v>
      </c>
      <c r="BV1312" s="11" t="s">
        <v>2818</v>
      </c>
      <c r="BW1312" s="11" t="s">
        <v>2818</v>
      </c>
      <c r="BX1312" s="11" t="s">
        <v>2818</v>
      </c>
      <c r="BY1312" s="11" t="s">
        <v>2818</v>
      </c>
      <c r="BZ1312" s="11" t="s">
        <v>2818</v>
      </c>
      <c r="CA1312" s="11" t="s">
        <v>2818</v>
      </c>
      <c r="CB1312" s="11" t="s">
        <v>2818</v>
      </c>
      <c r="CC1312" s="11" t="s">
        <v>2818</v>
      </c>
      <c r="CD1312" s="11" t="s">
        <v>2818</v>
      </c>
      <c r="CE1312" s="11" t="s">
        <v>2818</v>
      </c>
      <c r="CF1312" s="14"/>
      <c r="CG1312" s="14">
        <v>42275</v>
      </c>
    </row>
    <row r="1313" spans="1:85" ht="105" x14ac:dyDescent="0.25">
      <c r="A1313" s="11">
        <v>345</v>
      </c>
      <c r="B1313" s="11" t="s">
        <v>2811</v>
      </c>
      <c r="D1313" s="13">
        <v>345.5</v>
      </c>
      <c r="E1313" s="11" t="s">
        <v>2828</v>
      </c>
      <c r="F1313" s="11" t="s">
        <v>141</v>
      </c>
      <c r="G1313" s="11" t="s">
        <v>429</v>
      </c>
      <c r="H1313" s="11" t="s">
        <v>2806</v>
      </c>
      <c r="I1313" s="11" t="s">
        <v>141</v>
      </c>
      <c r="J1313" s="11" t="s">
        <v>2157</v>
      </c>
      <c r="K1313" s="14">
        <v>42278</v>
      </c>
      <c r="O1313" s="11"/>
      <c r="Q1313" s="155" t="s">
        <v>2829</v>
      </c>
      <c r="S1313" s="11" t="s">
        <v>184</v>
      </c>
      <c r="X1313" s="11">
        <v>0</v>
      </c>
      <c r="AQ1313" s="11" t="s">
        <v>141</v>
      </c>
      <c r="AR1313" s="11" t="s">
        <v>2816</v>
      </c>
      <c r="AS1313" s="11" t="s">
        <v>209</v>
      </c>
      <c r="AT1313" s="11">
        <v>12</v>
      </c>
      <c r="AX1313" s="17"/>
      <c r="AZ1313" s="11" t="s">
        <v>2830</v>
      </c>
      <c r="BA1313" s="11" t="s">
        <v>2603</v>
      </c>
      <c r="BB1313" s="11" t="s">
        <v>209</v>
      </c>
      <c r="BC1313" s="16">
        <v>12</v>
      </c>
      <c r="BD1313" s="11" t="s">
        <v>2810</v>
      </c>
      <c r="BE1313" s="11" t="s">
        <v>429</v>
      </c>
      <c r="BI1313" s="11" t="s">
        <v>2816</v>
      </c>
      <c r="BP1313" s="11" t="s">
        <v>2818</v>
      </c>
      <c r="BT1313" s="11" t="s">
        <v>2818</v>
      </c>
      <c r="BU1313" s="11" t="s">
        <v>2818</v>
      </c>
      <c r="BV1313" s="11" t="s">
        <v>2818</v>
      </c>
      <c r="BW1313" s="11" t="s">
        <v>2818</v>
      </c>
      <c r="BX1313" s="11" t="s">
        <v>2818</v>
      </c>
      <c r="BY1313" s="11" t="s">
        <v>2818</v>
      </c>
      <c r="BZ1313" s="11" t="s">
        <v>2818</v>
      </c>
      <c r="CA1313" s="11" t="s">
        <v>2818</v>
      </c>
      <c r="CB1313" s="11" t="s">
        <v>2818</v>
      </c>
      <c r="CC1313" s="11" t="s">
        <v>2818</v>
      </c>
      <c r="CD1313" s="11" t="s">
        <v>2818</v>
      </c>
      <c r="CE1313" s="11" t="s">
        <v>2818</v>
      </c>
      <c r="CG1313" s="14">
        <v>42275</v>
      </c>
    </row>
    <row r="1314" spans="1:85" ht="135" x14ac:dyDescent="0.25">
      <c r="A1314" s="11">
        <v>345</v>
      </c>
      <c r="B1314" s="11" t="s">
        <v>2811</v>
      </c>
      <c r="D1314" s="13">
        <v>345.6</v>
      </c>
      <c r="E1314" s="11" t="s">
        <v>2831</v>
      </c>
      <c r="F1314" s="11" t="s">
        <v>141</v>
      </c>
      <c r="G1314" s="11" t="s">
        <v>429</v>
      </c>
      <c r="H1314" s="11" t="s">
        <v>2806</v>
      </c>
      <c r="I1314" s="11" t="s">
        <v>141</v>
      </c>
      <c r="J1314" s="11" t="s">
        <v>2157</v>
      </c>
      <c r="K1314" s="14">
        <v>42279</v>
      </c>
      <c r="O1314" s="11"/>
      <c r="Q1314" s="155" t="s">
        <v>2832</v>
      </c>
      <c r="S1314" s="11" t="s">
        <v>184</v>
      </c>
      <c r="X1314" s="11">
        <v>0</v>
      </c>
      <c r="AQ1314" s="11" t="s">
        <v>141</v>
      </c>
      <c r="AR1314" s="11" t="s">
        <v>2816</v>
      </c>
      <c r="AS1314" s="11" t="s">
        <v>209</v>
      </c>
      <c r="AT1314" s="11">
        <v>12</v>
      </c>
      <c r="AX1314" s="17"/>
      <c r="AZ1314" s="11" t="s">
        <v>2833</v>
      </c>
      <c r="BA1314" s="11" t="s">
        <v>2603</v>
      </c>
      <c r="BB1314" s="11" t="s">
        <v>209</v>
      </c>
      <c r="BC1314" s="16">
        <v>12</v>
      </c>
      <c r="BD1314" s="11" t="s">
        <v>2810</v>
      </c>
      <c r="BE1314" s="11" t="s">
        <v>429</v>
      </c>
      <c r="BI1314" s="11" t="s">
        <v>2816</v>
      </c>
      <c r="BP1314" s="11" t="s">
        <v>2818</v>
      </c>
      <c r="BT1314" s="11" t="s">
        <v>2818</v>
      </c>
      <c r="BU1314" s="11" t="s">
        <v>2818</v>
      </c>
      <c r="BV1314" s="11" t="s">
        <v>2818</v>
      </c>
      <c r="BW1314" s="11" t="s">
        <v>2818</v>
      </c>
      <c r="BX1314" s="11" t="s">
        <v>2818</v>
      </c>
      <c r="BY1314" s="11" t="s">
        <v>2818</v>
      </c>
      <c r="BZ1314" s="11" t="s">
        <v>2818</v>
      </c>
      <c r="CA1314" s="11" t="s">
        <v>2818</v>
      </c>
      <c r="CB1314" s="11" t="s">
        <v>2818</v>
      </c>
      <c r="CC1314" s="11" t="s">
        <v>2818</v>
      </c>
      <c r="CD1314" s="11" t="s">
        <v>2818</v>
      </c>
      <c r="CE1314" s="11" t="s">
        <v>2818</v>
      </c>
      <c r="CG1314" s="14">
        <v>42275</v>
      </c>
    </row>
    <row r="1315" spans="1:85" ht="30" x14ac:dyDescent="0.25">
      <c r="A1315" s="11">
        <v>742</v>
      </c>
      <c r="B1315" s="11" t="s">
        <v>5643</v>
      </c>
      <c r="D1315" s="13">
        <v>742.1</v>
      </c>
      <c r="E1315" s="11" t="s">
        <v>5644</v>
      </c>
      <c r="F1315" s="11" t="s">
        <v>141</v>
      </c>
      <c r="G1315" s="11" t="s">
        <v>205</v>
      </c>
      <c r="H1315" s="11" t="s">
        <v>716</v>
      </c>
      <c r="I1315" s="11" t="s">
        <v>141</v>
      </c>
      <c r="J1315" s="11" t="s">
        <v>1232</v>
      </c>
      <c r="K1315" s="14">
        <v>39570</v>
      </c>
      <c r="M1315" s="11">
        <v>430599</v>
      </c>
      <c r="N1315" s="11">
        <v>319584</v>
      </c>
      <c r="O1315" s="11">
        <v>128</v>
      </c>
      <c r="P1315" s="11" t="s">
        <v>207</v>
      </c>
      <c r="Q1315" s="11" t="s">
        <v>5645</v>
      </c>
      <c r="R1315" s="11">
        <v>1</v>
      </c>
      <c r="S1315" s="11" t="s">
        <v>231</v>
      </c>
      <c r="T1315" s="11">
        <v>118.75</v>
      </c>
      <c r="U1315" s="11">
        <v>0.01</v>
      </c>
      <c r="V1315" s="11" t="s">
        <v>231</v>
      </c>
      <c r="W1315" s="11">
        <v>1</v>
      </c>
      <c r="X1315" s="11">
        <v>0</v>
      </c>
      <c r="Y1315" s="11">
        <v>0</v>
      </c>
      <c r="Z1315" s="11">
        <v>1</v>
      </c>
      <c r="AA1315" s="11">
        <v>0</v>
      </c>
      <c r="AB1315" s="11">
        <v>0</v>
      </c>
      <c r="AC1315" s="11">
        <v>0</v>
      </c>
      <c r="AD1315" s="11">
        <v>0</v>
      </c>
      <c r="AE1315" s="11">
        <v>0</v>
      </c>
      <c r="AF1315" s="11">
        <v>0</v>
      </c>
      <c r="AG1315" s="11">
        <v>0</v>
      </c>
      <c r="AH1315" s="11">
        <v>0</v>
      </c>
      <c r="AI1315" s="11">
        <v>0</v>
      </c>
      <c r="AJ1315" s="11">
        <v>0</v>
      </c>
      <c r="AK1315" s="11">
        <v>0</v>
      </c>
      <c r="AL1315" s="11">
        <v>0</v>
      </c>
      <c r="AM1315" s="11">
        <v>0</v>
      </c>
      <c r="AN1315" s="11" t="s">
        <v>308</v>
      </c>
      <c r="AO1315" s="11">
        <v>0</v>
      </c>
      <c r="AQ1315" s="11" t="s">
        <v>141</v>
      </c>
      <c r="AR1315" s="11" t="s">
        <v>152</v>
      </c>
      <c r="AS1315" s="11" t="s">
        <v>209</v>
      </c>
      <c r="AT1315" s="11">
        <v>12</v>
      </c>
      <c r="AU1315" s="11">
        <v>12</v>
      </c>
      <c r="AV1315" s="11" t="s">
        <v>5646</v>
      </c>
      <c r="AX1315" s="17"/>
      <c r="CF1315" s="14">
        <v>41411</v>
      </c>
    </row>
    <row r="1316" spans="1:85" ht="60" x14ac:dyDescent="0.25">
      <c r="A1316" s="11">
        <v>267</v>
      </c>
      <c r="B1316" s="11" t="s">
        <v>2155</v>
      </c>
      <c r="D1316" s="13">
        <v>267.10000000000002</v>
      </c>
      <c r="E1316" s="11" t="s">
        <v>2156</v>
      </c>
      <c r="F1316" s="11" t="s">
        <v>1198</v>
      </c>
      <c r="G1316" s="11" t="s">
        <v>226</v>
      </c>
      <c r="H1316" s="11" t="s">
        <v>1436</v>
      </c>
      <c r="I1316" s="11" t="s">
        <v>253</v>
      </c>
      <c r="J1316" s="11" t="s">
        <v>2157</v>
      </c>
      <c r="K1316" s="14">
        <v>36342</v>
      </c>
      <c r="L1316" s="11" t="s">
        <v>2158</v>
      </c>
      <c r="M1316" s="11">
        <v>386820</v>
      </c>
      <c r="N1316" s="11">
        <v>424200</v>
      </c>
      <c r="O1316" s="11">
        <v>103</v>
      </c>
      <c r="P1316" s="11" t="s">
        <v>229</v>
      </c>
      <c r="Q1316" s="11" t="s">
        <v>2159</v>
      </c>
      <c r="R1316" s="11">
        <v>5</v>
      </c>
      <c r="S1316" s="11" t="s">
        <v>149</v>
      </c>
      <c r="T1316" s="11">
        <v>275</v>
      </c>
      <c r="U1316" s="11">
        <v>5</v>
      </c>
      <c r="V1316" s="11" t="s">
        <v>150</v>
      </c>
      <c r="W1316" s="11">
        <v>1</v>
      </c>
      <c r="X1316" s="11">
        <v>1</v>
      </c>
      <c r="Y1316" s="11">
        <v>0</v>
      </c>
      <c r="Z1316" s="11">
        <v>0</v>
      </c>
      <c r="AA1316" s="11">
        <v>0</v>
      </c>
      <c r="AB1316" s="11">
        <v>0</v>
      </c>
      <c r="AC1316" s="11">
        <v>0</v>
      </c>
      <c r="AD1316" s="11">
        <v>0</v>
      </c>
      <c r="AE1316" s="11">
        <v>0</v>
      </c>
      <c r="AF1316" s="11">
        <v>0</v>
      </c>
      <c r="AG1316" s="11">
        <v>0</v>
      </c>
      <c r="AH1316" s="11">
        <v>0</v>
      </c>
      <c r="AI1316" s="11">
        <v>0</v>
      </c>
      <c r="AJ1316" s="11">
        <v>0</v>
      </c>
      <c r="AK1316" s="11">
        <v>0</v>
      </c>
      <c r="AL1316" s="11">
        <v>0</v>
      </c>
      <c r="AM1316" s="11">
        <v>0</v>
      </c>
      <c r="AN1316" s="11" t="s">
        <v>472</v>
      </c>
      <c r="AO1316" s="11">
        <v>0</v>
      </c>
      <c r="AQ1316" s="11" t="s">
        <v>256</v>
      </c>
      <c r="AR1316" s="11" t="s">
        <v>152</v>
      </c>
      <c r="AS1316" s="11" t="s">
        <v>257</v>
      </c>
      <c r="AT1316" s="11">
        <v>52</v>
      </c>
      <c r="AU1316" s="11">
        <v>52</v>
      </c>
      <c r="AW1316" s="11" t="s">
        <v>165</v>
      </c>
      <c r="AX1316" s="17"/>
      <c r="AY1316" s="11" t="s">
        <v>2160</v>
      </c>
      <c r="BA1316" s="11" t="s">
        <v>2155</v>
      </c>
      <c r="BB1316" s="11" t="s">
        <v>421</v>
      </c>
      <c r="BC1316" s="16">
        <v>48</v>
      </c>
      <c r="BD1316" s="11" t="s">
        <v>2161</v>
      </c>
      <c r="BE1316" s="11" t="s">
        <v>168</v>
      </c>
      <c r="BF1316" s="11" t="s">
        <v>169</v>
      </c>
      <c r="BG1316" s="11" t="s">
        <v>262</v>
      </c>
      <c r="BH1316" s="11" t="s">
        <v>263</v>
      </c>
      <c r="BI1316" s="11" t="s">
        <v>172</v>
      </c>
      <c r="BJ1316" s="11" t="s">
        <v>173</v>
      </c>
      <c r="BK1316" s="11">
        <v>1</v>
      </c>
      <c r="BL1316" s="11" t="s">
        <v>2162</v>
      </c>
      <c r="BN1316" s="11" t="s">
        <v>2163</v>
      </c>
      <c r="BO1316" s="11">
        <v>3</v>
      </c>
      <c r="BP1316" s="11" t="s">
        <v>174</v>
      </c>
      <c r="BR1316" s="11" t="s">
        <v>265</v>
      </c>
      <c r="BS1316" s="11" t="s">
        <v>1713</v>
      </c>
      <c r="BT1316" s="11" t="s">
        <v>2164</v>
      </c>
      <c r="BU1316" s="11" t="s">
        <v>2165</v>
      </c>
      <c r="BV1316" s="11" t="s">
        <v>2165</v>
      </c>
      <c r="BW1316" s="11" t="s">
        <v>2165</v>
      </c>
      <c r="BX1316" s="11" t="s">
        <v>2165</v>
      </c>
      <c r="BY1316" s="11" t="s">
        <v>2165</v>
      </c>
      <c r="BZ1316" s="11" t="s">
        <v>2164</v>
      </c>
      <c r="CA1316" s="11" t="s">
        <v>2165</v>
      </c>
      <c r="CB1316" s="11" t="s">
        <v>2165</v>
      </c>
      <c r="CC1316" s="11" t="s">
        <v>2165</v>
      </c>
      <c r="CD1316" s="11" t="s">
        <v>2165</v>
      </c>
      <c r="CE1316" s="11" t="s">
        <v>2165</v>
      </c>
      <c r="CF1316" s="14">
        <v>41411</v>
      </c>
      <c r="CG1316" s="14">
        <v>38718</v>
      </c>
    </row>
    <row r="1317" spans="1:85" ht="60" x14ac:dyDescent="0.25">
      <c r="A1317" s="11">
        <v>267</v>
      </c>
      <c r="B1317" s="11" t="s">
        <v>2155</v>
      </c>
      <c r="D1317" s="13">
        <v>267.2</v>
      </c>
      <c r="E1317" s="11" t="s">
        <v>2166</v>
      </c>
      <c r="F1317" s="11" t="s">
        <v>1198</v>
      </c>
      <c r="G1317" s="11" t="s">
        <v>226</v>
      </c>
      <c r="H1317" s="11" t="s">
        <v>1436</v>
      </c>
      <c r="I1317" s="11" t="s">
        <v>253</v>
      </c>
      <c r="J1317" s="11" t="s">
        <v>2157</v>
      </c>
      <c r="K1317" s="14">
        <v>36342</v>
      </c>
      <c r="M1317" s="11">
        <v>386740</v>
      </c>
      <c r="N1317" s="11">
        <v>424020</v>
      </c>
      <c r="O1317" s="11">
        <v>103</v>
      </c>
      <c r="P1317" s="11" t="s">
        <v>229</v>
      </c>
      <c r="Q1317" s="11" t="s">
        <v>2167</v>
      </c>
      <c r="R1317" s="11">
        <v>5</v>
      </c>
      <c r="S1317" s="11" t="s">
        <v>149</v>
      </c>
      <c r="T1317" s="11">
        <v>275</v>
      </c>
      <c r="U1317" s="11">
        <v>5</v>
      </c>
      <c r="V1317" s="11" t="s">
        <v>150</v>
      </c>
      <c r="W1317" s="11">
        <v>1</v>
      </c>
      <c r="X1317" s="11">
        <v>0</v>
      </c>
      <c r="Y1317" s="11">
        <v>1</v>
      </c>
      <c r="Z1317" s="11">
        <v>0</v>
      </c>
      <c r="AA1317" s="11">
        <v>0</v>
      </c>
      <c r="AB1317" s="11">
        <v>0</v>
      </c>
      <c r="AC1317" s="11">
        <v>0</v>
      </c>
      <c r="AD1317" s="11">
        <v>0</v>
      </c>
      <c r="AE1317" s="11">
        <v>0</v>
      </c>
      <c r="AF1317" s="11">
        <v>1</v>
      </c>
      <c r="AG1317" s="11">
        <v>0</v>
      </c>
      <c r="AH1317" s="11">
        <v>0</v>
      </c>
      <c r="AI1317" s="11">
        <v>0</v>
      </c>
      <c r="AJ1317" s="11">
        <v>0</v>
      </c>
      <c r="AK1317" s="11">
        <v>0</v>
      </c>
      <c r="AL1317" s="11">
        <v>0</v>
      </c>
      <c r="AM1317" s="11">
        <v>0</v>
      </c>
      <c r="AN1317" s="11" t="s">
        <v>478</v>
      </c>
      <c r="AO1317" s="11">
        <v>0</v>
      </c>
      <c r="AQ1317" s="11" t="s">
        <v>256</v>
      </c>
      <c r="AR1317" s="11" t="s">
        <v>152</v>
      </c>
      <c r="AS1317" s="11" t="s">
        <v>257</v>
      </c>
      <c r="AT1317" s="11">
        <v>52</v>
      </c>
      <c r="AU1317" s="11">
        <v>0</v>
      </c>
      <c r="AX1317" s="17"/>
      <c r="CF1317" s="14">
        <v>41411</v>
      </c>
    </row>
    <row r="1318" spans="1:85" ht="60" x14ac:dyDescent="0.25">
      <c r="A1318" s="11">
        <v>267</v>
      </c>
      <c r="B1318" s="11" t="s">
        <v>2155</v>
      </c>
      <c r="D1318" s="13">
        <v>267.3</v>
      </c>
      <c r="E1318" s="11" t="s">
        <v>2168</v>
      </c>
      <c r="F1318" s="11" t="s">
        <v>1198</v>
      </c>
      <c r="G1318" s="11" t="s">
        <v>226</v>
      </c>
      <c r="H1318" s="11" t="s">
        <v>1436</v>
      </c>
      <c r="I1318" s="11" t="s">
        <v>253</v>
      </c>
      <c r="J1318" s="11" t="s">
        <v>2157</v>
      </c>
      <c r="K1318" s="14">
        <v>36342</v>
      </c>
      <c r="M1318" s="11">
        <v>386880</v>
      </c>
      <c r="N1318" s="11">
        <v>424020</v>
      </c>
      <c r="O1318" s="11">
        <v>103</v>
      </c>
      <c r="P1318" s="11" t="s">
        <v>229</v>
      </c>
      <c r="Q1318" s="11" t="s">
        <v>2169</v>
      </c>
      <c r="R1318" s="11">
        <v>5</v>
      </c>
      <c r="S1318" s="11" t="s">
        <v>149</v>
      </c>
      <c r="T1318" s="11">
        <v>295</v>
      </c>
      <c r="U1318" s="11">
        <v>5</v>
      </c>
      <c r="V1318" s="11" t="s">
        <v>150</v>
      </c>
      <c r="W1318" s="11">
        <v>1</v>
      </c>
      <c r="X1318" s="11">
        <v>0</v>
      </c>
      <c r="Y1318" s="11">
        <v>1</v>
      </c>
      <c r="Z1318" s="11">
        <v>0</v>
      </c>
      <c r="AA1318" s="11">
        <v>1</v>
      </c>
      <c r="AB1318" s="11">
        <v>0</v>
      </c>
      <c r="AC1318" s="11">
        <v>0</v>
      </c>
      <c r="AD1318" s="11">
        <v>0</v>
      </c>
      <c r="AE1318" s="11">
        <v>0</v>
      </c>
      <c r="AF1318" s="11">
        <v>0</v>
      </c>
      <c r="AG1318" s="11">
        <v>0</v>
      </c>
      <c r="AH1318" s="11">
        <v>0</v>
      </c>
      <c r="AI1318" s="11">
        <v>0</v>
      </c>
      <c r="AJ1318" s="11">
        <v>0</v>
      </c>
      <c r="AK1318" s="11">
        <v>0</v>
      </c>
      <c r="AL1318" s="11">
        <v>0</v>
      </c>
      <c r="AM1318" s="11">
        <v>0</v>
      </c>
      <c r="AN1318" s="11" t="s">
        <v>2170</v>
      </c>
      <c r="AO1318" s="11">
        <v>0</v>
      </c>
      <c r="AQ1318" s="11" t="s">
        <v>256</v>
      </c>
      <c r="AR1318" s="11" t="s">
        <v>152</v>
      </c>
      <c r="AS1318" s="11" t="s">
        <v>257</v>
      </c>
      <c r="AT1318" s="11">
        <v>52</v>
      </c>
      <c r="AU1318" s="11">
        <v>0</v>
      </c>
      <c r="AX1318" s="17"/>
      <c r="CF1318" s="14">
        <v>41411</v>
      </c>
    </row>
    <row r="1319" spans="1:85" ht="60" x14ac:dyDescent="0.25">
      <c r="A1319" s="23">
        <v>267</v>
      </c>
      <c r="B1319" s="23" t="s">
        <v>2155</v>
      </c>
      <c r="C1319" s="23"/>
      <c r="D1319" s="48">
        <v>267.39999999999998</v>
      </c>
      <c r="E1319" s="23" t="s">
        <v>272</v>
      </c>
      <c r="F1319" s="23" t="s">
        <v>1198</v>
      </c>
      <c r="G1319" s="23" t="s">
        <v>226</v>
      </c>
      <c r="H1319" s="23" t="s">
        <v>1436</v>
      </c>
      <c r="I1319" s="23" t="s">
        <v>253</v>
      </c>
      <c r="J1319" s="23" t="s">
        <v>2157</v>
      </c>
      <c r="K1319" s="49">
        <v>36342</v>
      </c>
      <c r="L1319" s="23"/>
      <c r="M1319" s="23">
        <v>386840</v>
      </c>
      <c r="N1319" s="23">
        <v>424000</v>
      </c>
      <c r="O1319" s="23">
        <v>103</v>
      </c>
      <c r="P1319" s="23" t="s">
        <v>229</v>
      </c>
      <c r="Q1319" s="23" t="s">
        <v>2171</v>
      </c>
      <c r="R1319" s="23">
        <v>50</v>
      </c>
      <c r="S1319" s="23" t="s">
        <v>149</v>
      </c>
      <c r="T1319" s="23">
        <v>280</v>
      </c>
      <c r="U1319" s="23">
        <v>10</v>
      </c>
      <c r="V1319" s="23" t="s">
        <v>150</v>
      </c>
      <c r="W1319" s="23">
        <v>1</v>
      </c>
      <c r="X1319" s="23">
        <v>0</v>
      </c>
      <c r="Y1319" s="23">
        <v>0</v>
      </c>
      <c r="Z1319" s="23">
        <v>0</v>
      </c>
      <c r="AA1319" s="23">
        <v>1</v>
      </c>
      <c r="AB1319" s="23">
        <v>0</v>
      </c>
      <c r="AC1319" s="23">
        <v>0</v>
      </c>
      <c r="AD1319" s="23">
        <v>0</v>
      </c>
      <c r="AE1319" s="23">
        <v>0</v>
      </c>
      <c r="AF1319" s="23">
        <v>1</v>
      </c>
      <c r="AG1319" s="23">
        <v>0</v>
      </c>
      <c r="AH1319" s="23">
        <v>0</v>
      </c>
      <c r="AI1319" s="23">
        <v>0</v>
      </c>
      <c r="AJ1319" s="23">
        <v>0</v>
      </c>
      <c r="AK1319" s="23">
        <v>0</v>
      </c>
      <c r="AL1319" s="23">
        <v>0</v>
      </c>
      <c r="AM1319" s="23">
        <v>0</v>
      </c>
      <c r="AN1319" s="23" t="s">
        <v>274</v>
      </c>
      <c r="AO1319" s="23">
        <v>0</v>
      </c>
      <c r="AP1319" s="23"/>
      <c r="AQ1319" s="23" t="s">
        <v>256</v>
      </c>
      <c r="AR1319" s="23" t="s">
        <v>152</v>
      </c>
      <c r="AS1319" s="23" t="s">
        <v>257</v>
      </c>
      <c r="AT1319" s="23">
        <v>52</v>
      </c>
      <c r="AU1319" s="11">
        <v>0</v>
      </c>
      <c r="AV1319" s="23"/>
      <c r="AW1319" s="23"/>
      <c r="AX1319" s="50"/>
      <c r="AY1319" s="23"/>
      <c r="AZ1319" s="23"/>
      <c r="BA1319" s="23"/>
      <c r="BB1319" s="23"/>
      <c r="BC1319" s="51"/>
      <c r="BD1319" s="23"/>
      <c r="BE1319" s="23"/>
      <c r="BF1319" s="23"/>
      <c r="BG1319" s="23"/>
      <c r="BH1319" s="23"/>
      <c r="BI1319" s="23"/>
      <c r="BJ1319" s="23"/>
      <c r="BK1319" s="23"/>
      <c r="BL1319" s="23"/>
      <c r="BM1319" s="23"/>
      <c r="BN1319" s="23"/>
      <c r="BO1319" s="23"/>
      <c r="BP1319" s="23"/>
      <c r="BQ1319" s="23"/>
      <c r="BR1319" s="23"/>
      <c r="BS1319" s="23"/>
      <c r="BT1319" s="23"/>
      <c r="BU1319" s="23"/>
      <c r="BV1319" s="23"/>
      <c r="BW1319" s="23"/>
      <c r="BX1319" s="23"/>
      <c r="BY1319" s="23"/>
      <c r="BZ1319" s="23"/>
      <c r="CA1319" s="23"/>
      <c r="CB1319" s="23"/>
      <c r="CC1319" s="23"/>
      <c r="CD1319" s="23"/>
      <c r="CE1319" s="23"/>
      <c r="CF1319" s="49">
        <v>41411</v>
      </c>
      <c r="CG1319" s="49"/>
    </row>
    <row r="1320" spans="1:85" s="18" customFormat="1" ht="60" x14ac:dyDescent="0.25">
      <c r="A1320" s="23">
        <v>267</v>
      </c>
      <c r="B1320" s="23" t="s">
        <v>2155</v>
      </c>
      <c r="C1320" s="23"/>
      <c r="D1320" s="48">
        <v>267.5</v>
      </c>
      <c r="E1320" s="23" t="s">
        <v>1208</v>
      </c>
      <c r="F1320" s="23" t="s">
        <v>1198</v>
      </c>
      <c r="G1320" s="23" t="s">
        <v>226</v>
      </c>
      <c r="H1320" s="23" t="s">
        <v>1436</v>
      </c>
      <c r="I1320" s="23" t="s">
        <v>253</v>
      </c>
      <c r="J1320" s="23" t="s">
        <v>2157</v>
      </c>
      <c r="K1320" s="49">
        <v>36342</v>
      </c>
      <c r="L1320" s="23"/>
      <c r="M1320" s="23">
        <v>386790</v>
      </c>
      <c r="N1320" s="23">
        <v>423940</v>
      </c>
      <c r="O1320" s="23">
        <v>103</v>
      </c>
      <c r="P1320" s="23" t="s">
        <v>229</v>
      </c>
      <c r="Q1320" s="23" t="s">
        <v>2172</v>
      </c>
      <c r="R1320" s="23">
        <v>30</v>
      </c>
      <c r="S1320" s="23" t="s">
        <v>149</v>
      </c>
      <c r="T1320" s="23">
        <v>275</v>
      </c>
      <c r="U1320" s="23">
        <v>5</v>
      </c>
      <c r="V1320" s="23" t="s">
        <v>150</v>
      </c>
      <c r="W1320" s="23">
        <v>1</v>
      </c>
      <c r="X1320" s="23">
        <v>0</v>
      </c>
      <c r="Y1320" s="23">
        <v>0</v>
      </c>
      <c r="Z1320" s="23">
        <v>0</v>
      </c>
      <c r="AA1320" s="23">
        <v>1</v>
      </c>
      <c r="AB1320" s="23">
        <v>0</v>
      </c>
      <c r="AC1320" s="23">
        <v>0</v>
      </c>
      <c r="AD1320" s="23">
        <v>0</v>
      </c>
      <c r="AE1320" s="23">
        <v>1</v>
      </c>
      <c r="AF1320" s="23">
        <v>1</v>
      </c>
      <c r="AG1320" s="23">
        <v>0</v>
      </c>
      <c r="AH1320" s="23">
        <v>0</v>
      </c>
      <c r="AI1320" s="23">
        <v>0</v>
      </c>
      <c r="AJ1320" s="23">
        <v>0</v>
      </c>
      <c r="AK1320" s="23">
        <v>0</v>
      </c>
      <c r="AL1320" s="23">
        <v>0</v>
      </c>
      <c r="AM1320" s="23">
        <v>0</v>
      </c>
      <c r="AN1320" s="23" t="s">
        <v>904</v>
      </c>
      <c r="AO1320" s="23">
        <v>0</v>
      </c>
      <c r="AP1320" s="23"/>
      <c r="AQ1320" s="23" t="s">
        <v>256</v>
      </c>
      <c r="AR1320" s="23" t="s">
        <v>152</v>
      </c>
      <c r="AS1320" s="23" t="s">
        <v>257</v>
      </c>
      <c r="AT1320" s="23">
        <v>52</v>
      </c>
      <c r="AU1320" s="11">
        <v>0</v>
      </c>
      <c r="AV1320" s="23" t="s">
        <v>2173</v>
      </c>
      <c r="AW1320" s="23" t="s">
        <v>165</v>
      </c>
      <c r="AX1320" s="50"/>
      <c r="AY1320" s="23" t="s">
        <v>2174</v>
      </c>
      <c r="AZ1320" s="23"/>
      <c r="BA1320" s="23" t="s">
        <v>2155</v>
      </c>
      <c r="BB1320" s="23" t="s">
        <v>421</v>
      </c>
      <c r="BC1320" s="51">
        <v>48</v>
      </c>
      <c r="BD1320" s="23" t="s">
        <v>2161</v>
      </c>
      <c r="BE1320" s="23" t="s">
        <v>168</v>
      </c>
      <c r="BF1320" s="23" t="s">
        <v>169</v>
      </c>
      <c r="BG1320" s="23" t="s">
        <v>262</v>
      </c>
      <c r="BH1320" s="23" t="s">
        <v>263</v>
      </c>
      <c r="BI1320" s="23" t="s">
        <v>172</v>
      </c>
      <c r="BJ1320" s="23" t="s">
        <v>173</v>
      </c>
      <c r="BK1320" s="23">
        <v>1</v>
      </c>
      <c r="BL1320" s="23"/>
      <c r="BM1320" s="23"/>
      <c r="BN1320" s="23" t="s">
        <v>2163</v>
      </c>
      <c r="BO1320" s="23">
        <v>3</v>
      </c>
      <c r="BP1320" s="23" t="s">
        <v>286</v>
      </c>
      <c r="BQ1320" s="23"/>
      <c r="BR1320" s="23"/>
      <c r="BS1320" s="23"/>
      <c r="BT1320" s="23" t="s">
        <v>2175</v>
      </c>
      <c r="BU1320" s="23" t="s">
        <v>2175</v>
      </c>
      <c r="BV1320" s="23" t="s">
        <v>2175</v>
      </c>
      <c r="BW1320" s="23" t="s">
        <v>2175</v>
      </c>
      <c r="BX1320" s="23" t="s">
        <v>2175</v>
      </c>
      <c r="BY1320" s="23" t="s">
        <v>2175</v>
      </c>
      <c r="BZ1320" s="23" t="s">
        <v>2175</v>
      </c>
      <c r="CA1320" s="23" t="s">
        <v>2175</v>
      </c>
      <c r="CB1320" s="23" t="s">
        <v>2175</v>
      </c>
      <c r="CC1320" s="23" t="s">
        <v>2175</v>
      </c>
      <c r="CD1320" s="23" t="s">
        <v>2175</v>
      </c>
      <c r="CE1320" s="23" t="s">
        <v>2175</v>
      </c>
      <c r="CF1320" s="49">
        <v>41411</v>
      </c>
      <c r="CG1320" s="49">
        <v>39763</v>
      </c>
    </row>
    <row r="1321" spans="1:85" s="18" customFormat="1" ht="60" x14ac:dyDescent="0.25">
      <c r="A1321" s="11">
        <v>267</v>
      </c>
      <c r="B1321" s="11" t="s">
        <v>2155</v>
      </c>
      <c r="C1321" s="11"/>
      <c r="D1321" s="13">
        <v>267.60000000000002</v>
      </c>
      <c r="E1321" s="11" t="s">
        <v>279</v>
      </c>
      <c r="F1321" s="11" t="s">
        <v>1198</v>
      </c>
      <c r="G1321" s="11" t="s">
        <v>226</v>
      </c>
      <c r="H1321" s="11" t="s">
        <v>1436</v>
      </c>
      <c r="I1321" s="11" t="s">
        <v>253</v>
      </c>
      <c r="J1321" s="11" t="s">
        <v>2157</v>
      </c>
      <c r="K1321" s="14">
        <v>36342</v>
      </c>
      <c r="L1321" s="11"/>
      <c r="M1321" s="11">
        <v>386727</v>
      </c>
      <c r="N1321" s="11">
        <v>424005</v>
      </c>
      <c r="O1321" s="11">
        <v>103</v>
      </c>
      <c r="P1321" s="11" t="s">
        <v>229</v>
      </c>
      <c r="Q1321" s="11" t="s">
        <v>2176</v>
      </c>
      <c r="R1321" s="11">
        <v>5</v>
      </c>
      <c r="S1321" s="11" t="s">
        <v>149</v>
      </c>
      <c r="T1321" s="11">
        <v>270</v>
      </c>
      <c r="U1321" s="11">
        <v>5</v>
      </c>
      <c r="V1321" s="11" t="s">
        <v>150</v>
      </c>
      <c r="W1321" s="11">
        <v>1</v>
      </c>
      <c r="X1321" s="11">
        <v>0</v>
      </c>
      <c r="Y1321" s="11">
        <v>0</v>
      </c>
      <c r="Z1321" s="11">
        <v>0</v>
      </c>
      <c r="AA1321" s="11">
        <v>0</v>
      </c>
      <c r="AB1321" s="11">
        <v>0</v>
      </c>
      <c r="AC1321" s="11">
        <v>0</v>
      </c>
      <c r="AD1321" s="11">
        <v>1</v>
      </c>
      <c r="AE1321" s="11">
        <v>0</v>
      </c>
      <c r="AF1321" s="11">
        <v>1</v>
      </c>
      <c r="AG1321" s="11">
        <v>0</v>
      </c>
      <c r="AH1321" s="11">
        <v>0</v>
      </c>
      <c r="AI1321" s="11">
        <v>0</v>
      </c>
      <c r="AJ1321" s="11">
        <v>0</v>
      </c>
      <c r="AK1321" s="11">
        <v>0</v>
      </c>
      <c r="AL1321" s="11">
        <v>0</v>
      </c>
      <c r="AM1321" s="11">
        <v>0</v>
      </c>
      <c r="AN1321" s="11" t="s">
        <v>281</v>
      </c>
      <c r="AO1321" s="11">
        <v>0</v>
      </c>
      <c r="AP1321" s="11"/>
      <c r="AQ1321" s="11" t="s">
        <v>256</v>
      </c>
      <c r="AR1321" s="11" t="s">
        <v>152</v>
      </c>
      <c r="AS1321" s="11" t="s">
        <v>257</v>
      </c>
      <c r="AT1321" s="11">
        <v>52</v>
      </c>
      <c r="AU1321" s="11">
        <v>0</v>
      </c>
      <c r="AV1321" s="11"/>
      <c r="AW1321" s="11" t="s">
        <v>165</v>
      </c>
      <c r="AX1321" s="17"/>
      <c r="AY1321" s="11" t="s">
        <v>564</v>
      </c>
      <c r="AZ1321" s="11"/>
      <c r="BA1321" s="11" t="s">
        <v>2155</v>
      </c>
      <c r="BB1321" s="11" t="s">
        <v>421</v>
      </c>
      <c r="BC1321" s="16">
        <v>48</v>
      </c>
      <c r="BD1321" s="11" t="s">
        <v>2161</v>
      </c>
      <c r="BE1321" s="11" t="s">
        <v>168</v>
      </c>
      <c r="BF1321" s="11" t="s">
        <v>169</v>
      </c>
      <c r="BG1321" s="11" t="s">
        <v>262</v>
      </c>
      <c r="BH1321" s="11" t="s">
        <v>263</v>
      </c>
      <c r="BI1321" s="11" t="s">
        <v>172</v>
      </c>
      <c r="BJ1321" s="11" t="s">
        <v>173</v>
      </c>
      <c r="BK1321" s="11">
        <v>1</v>
      </c>
      <c r="BL1321" s="11"/>
      <c r="BM1321" s="11"/>
      <c r="BN1321" s="11" t="s">
        <v>2163</v>
      </c>
      <c r="BO1321" s="11">
        <v>3</v>
      </c>
      <c r="BP1321" s="11" t="s">
        <v>174</v>
      </c>
      <c r="BQ1321" s="11"/>
      <c r="BR1321" s="11" t="s">
        <v>265</v>
      </c>
      <c r="BS1321" s="11"/>
      <c r="BT1321" s="11" t="s">
        <v>2177</v>
      </c>
      <c r="BU1321" s="11" t="s">
        <v>2178</v>
      </c>
      <c r="BV1321" s="11" t="s">
        <v>2178</v>
      </c>
      <c r="BW1321" s="11" t="s">
        <v>2178</v>
      </c>
      <c r="BX1321" s="11" t="s">
        <v>2178</v>
      </c>
      <c r="BY1321" s="11" t="s">
        <v>2178</v>
      </c>
      <c r="BZ1321" s="11" t="s">
        <v>2177</v>
      </c>
      <c r="CA1321" s="11" t="s">
        <v>2178</v>
      </c>
      <c r="CB1321" s="11" t="s">
        <v>2178</v>
      </c>
      <c r="CC1321" s="11" t="s">
        <v>2178</v>
      </c>
      <c r="CD1321" s="11" t="s">
        <v>2178</v>
      </c>
      <c r="CE1321" s="11" t="s">
        <v>2178</v>
      </c>
      <c r="CF1321" s="14">
        <v>41411</v>
      </c>
      <c r="CG1321" s="14">
        <v>38718</v>
      </c>
    </row>
    <row r="1322" spans="1:85" s="18" customFormat="1" ht="60" x14ac:dyDescent="0.25">
      <c r="A1322" s="57">
        <v>267</v>
      </c>
      <c r="B1322" s="57" t="s">
        <v>2155</v>
      </c>
      <c r="C1322" s="57"/>
      <c r="D1322" s="58">
        <v>267.7</v>
      </c>
      <c r="E1322" s="57" t="s">
        <v>2179</v>
      </c>
      <c r="F1322" s="57" t="s">
        <v>1198</v>
      </c>
      <c r="G1322" s="57" t="s">
        <v>226</v>
      </c>
      <c r="H1322" s="57" t="s">
        <v>1436</v>
      </c>
      <c r="I1322" s="57" t="s">
        <v>253</v>
      </c>
      <c r="J1322" s="57" t="s">
        <v>2157</v>
      </c>
      <c r="K1322" s="59">
        <v>41640</v>
      </c>
      <c r="L1322" s="57"/>
      <c r="M1322" s="57"/>
      <c r="N1322" s="57"/>
      <c r="O1322" s="57">
        <v>103</v>
      </c>
      <c r="P1322" s="57" t="s">
        <v>229</v>
      </c>
      <c r="Q1322" s="57"/>
      <c r="R1322" s="57"/>
      <c r="S1322" s="57"/>
      <c r="T1322" s="57"/>
      <c r="U1322" s="57">
        <v>5</v>
      </c>
      <c r="V1322" s="57" t="s">
        <v>150</v>
      </c>
      <c r="W1322" s="57">
        <v>1</v>
      </c>
      <c r="X1322" s="57">
        <v>0</v>
      </c>
      <c r="Y1322" s="57">
        <v>0</v>
      </c>
      <c r="Z1322" s="57">
        <v>0</v>
      </c>
      <c r="AA1322" s="57">
        <v>0</v>
      </c>
      <c r="AB1322" s="57">
        <v>0</v>
      </c>
      <c r="AC1322" s="57">
        <v>0</v>
      </c>
      <c r="AD1322" s="57">
        <v>0</v>
      </c>
      <c r="AE1322" s="57">
        <v>0</v>
      </c>
      <c r="AF1322" s="57">
        <v>1</v>
      </c>
      <c r="AG1322" s="57">
        <v>0</v>
      </c>
      <c r="AH1322" s="57">
        <v>0</v>
      </c>
      <c r="AI1322" s="57">
        <v>0</v>
      </c>
      <c r="AJ1322" s="57">
        <v>0</v>
      </c>
      <c r="AK1322" s="57">
        <v>0</v>
      </c>
      <c r="AL1322" s="57">
        <v>0</v>
      </c>
      <c r="AM1322" s="57">
        <v>0</v>
      </c>
      <c r="AN1322" s="57" t="s">
        <v>185</v>
      </c>
      <c r="AO1322" s="57">
        <v>0</v>
      </c>
      <c r="AP1322" s="57"/>
      <c r="AQ1322" s="57" t="s">
        <v>256</v>
      </c>
      <c r="AR1322" s="57" t="s">
        <v>152</v>
      </c>
      <c r="AS1322" s="57" t="s">
        <v>257</v>
      </c>
      <c r="AT1322" s="57">
        <v>52</v>
      </c>
      <c r="AU1322" s="57">
        <v>0</v>
      </c>
      <c r="AV1322" s="57"/>
      <c r="AW1322" s="57" t="s">
        <v>165</v>
      </c>
      <c r="AX1322" s="57"/>
      <c r="AY1322" s="57" t="s">
        <v>564</v>
      </c>
      <c r="AZ1322" s="57"/>
      <c r="BA1322" s="57" t="s">
        <v>2155</v>
      </c>
      <c r="BB1322" s="57" t="s">
        <v>421</v>
      </c>
      <c r="BC1322" s="60">
        <v>48</v>
      </c>
      <c r="BD1322" s="57" t="s">
        <v>2161</v>
      </c>
      <c r="BE1322" s="57" t="s">
        <v>168</v>
      </c>
      <c r="BF1322" s="57" t="s">
        <v>169</v>
      </c>
      <c r="BG1322" s="57" t="s">
        <v>262</v>
      </c>
      <c r="BH1322" s="57" t="s">
        <v>263</v>
      </c>
      <c r="BI1322" s="57" t="s">
        <v>172</v>
      </c>
      <c r="BJ1322" s="57" t="s">
        <v>173</v>
      </c>
      <c r="BK1322" s="57">
        <v>1</v>
      </c>
      <c r="BL1322" s="57"/>
      <c r="BM1322" s="57"/>
      <c r="BN1322" s="57" t="s">
        <v>2163</v>
      </c>
      <c r="BO1322" s="57">
        <v>3</v>
      </c>
      <c r="BP1322" s="57" t="s">
        <v>174</v>
      </c>
      <c r="BQ1322" s="57"/>
      <c r="BR1322" s="57" t="s">
        <v>265</v>
      </c>
      <c r="BS1322" s="57"/>
      <c r="BT1322" s="57" t="s">
        <v>2177</v>
      </c>
      <c r="BU1322" s="57" t="s">
        <v>2178</v>
      </c>
      <c r="BV1322" s="57" t="s">
        <v>2178</v>
      </c>
      <c r="BW1322" s="57" t="s">
        <v>2178</v>
      </c>
      <c r="BX1322" s="57" t="s">
        <v>2178</v>
      </c>
      <c r="BY1322" s="57" t="s">
        <v>2178</v>
      </c>
      <c r="BZ1322" s="57" t="s">
        <v>2177</v>
      </c>
      <c r="CA1322" s="57" t="s">
        <v>2178</v>
      </c>
      <c r="CB1322" s="57" t="s">
        <v>2178</v>
      </c>
      <c r="CC1322" s="57" t="s">
        <v>2178</v>
      </c>
      <c r="CD1322" s="57" t="s">
        <v>2178</v>
      </c>
      <c r="CE1322" s="57" t="s">
        <v>2178</v>
      </c>
      <c r="CF1322" s="59">
        <v>41411</v>
      </c>
      <c r="CG1322" s="59">
        <v>38718</v>
      </c>
    </row>
    <row r="1323" spans="1:85" s="18" customFormat="1" ht="60" x14ac:dyDescent="0.25">
      <c r="A1323" s="57">
        <v>267</v>
      </c>
      <c r="B1323" s="57" t="s">
        <v>2155</v>
      </c>
      <c r="C1323" s="57"/>
      <c r="D1323" s="58">
        <v>267.8</v>
      </c>
      <c r="E1323" s="57" t="s">
        <v>2180</v>
      </c>
      <c r="F1323" s="57" t="s">
        <v>1198</v>
      </c>
      <c r="G1323" s="57" t="s">
        <v>226</v>
      </c>
      <c r="H1323" s="57" t="s">
        <v>1436</v>
      </c>
      <c r="I1323" s="57" t="s">
        <v>253</v>
      </c>
      <c r="J1323" s="57" t="s">
        <v>2157</v>
      </c>
      <c r="K1323" s="59">
        <v>41640</v>
      </c>
      <c r="L1323" s="57"/>
      <c r="M1323" s="57"/>
      <c r="N1323" s="57"/>
      <c r="O1323" s="57">
        <v>103</v>
      </c>
      <c r="P1323" s="57" t="s">
        <v>229</v>
      </c>
      <c r="Q1323" s="57"/>
      <c r="R1323" s="57"/>
      <c r="S1323" s="57"/>
      <c r="T1323" s="57"/>
      <c r="U1323" s="57">
        <v>5</v>
      </c>
      <c r="V1323" s="57" t="s">
        <v>150</v>
      </c>
      <c r="W1323" s="57">
        <v>1</v>
      </c>
      <c r="X1323" s="57">
        <v>0</v>
      </c>
      <c r="Y1323" s="57">
        <v>0</v>
      </c>
      <c r="Z1323" s="57">
        <v>0</v>
      </c>
      <c r="AA1323" s="57">
        <v>0</v>
      </c>
      <c r="AB1323" s="57">
        <v>0</v>
      </c>
      <c r="AC1323" s="57">
        <v>0</v>
      </c>
      <c r="AD1323" s="57">
        <v>0</v>
      </c>
      <c r="AE1323" s="57">
        <v>0</v>
      </c>
      <c r="AF1323" s="57">
        <v>1</v>
      </c>
      <c r="AG1323" s="57">
        <v>0</v>
      </c>
      <c r="AH1323" s="57">
        <v>0</v>
      </c>
      <c r="AI1323" s="57">
        <v>0</v>
      </c>
      <c r="AJ1323" s="57">
        <v>0</v>
      </c>
      <c r="AK1323" s="57">
        <v>0</v>
      </c>
      <c r="AL1323" s="57">
        <v>0</v>
      </c>
      <c r="AM1323" s="57">
        <v>0</v>
      </c>
      <c r="AN1323" s="57" t="s">
        <v>185</v>
      </c>
      <c r="AO1323" s="57">
        <v>0</v>
      </c>
      <c r="AP1323" s="57"/>
      <c r="AQ1323" s="57" t="s">
        <v>256</v>
      </c>
      <c r="AR1323" s="57" t="s">
        <v>152</v>
      </c>
      <c r="AS1323" s="57" t="s">
        <v>257</v>
      </c>
      <c r="AT1323" s="57">
        <v>52</v>
      </c>
      <c r="AU1323" s="57">
        <v>0</v>
      </c>
      <c r="AV1323" s="57"/>
      <c r="AW1323" s="57" t="s">
        <v>165</v>
      </c>
      <c r="AX1323" s="57"/>
      <c r="AY1323" s="57" t="s">
        <v>564</v>
      </c>
      <c r="AZ1323" s="57"/>
      <c r="BA1323" s="57" t="s">
        <v>2155</v>
      </c>
      <c r="BB1323" s="57" t="s">
        <v>421</v>
      </c>
      <c r="BC1323" s="60">
        <v>48</v>
      </c>
      <c r="BD1323" s="57" t="s">
        <v>2161</v>
      </c>
      <c r="BE1323" s="57" t="s">
        <v>168</v>
      </c>
      <c r="BF1323" s="57" t="s">
        <v>169</v>
      </c>
      <c r="BG1323" s="57" t="s">
        <v>262</v>
      </c>
      <c r="BH1323" s="57" t="s">
        <v>263</v>
      </c>
      <c r="BI1323" s="57" t="s">
        <v>172</v>
      </c>
      <c r="BJ1323" s="57" t="s">
        <v>173</v>
      </c>
      <c r="BK1323" s="57">
        <v>1</v>
      </c>
      <c r="BL1323" s="57"/>
      <c r="BM1323" s="57"/>
      <c r="BN1323" s="57" t="s">
        <v>2163</v>
      </c>
      <c r="BO1323" s="57">
        <v>3</v>
      </c>
      <c r="BP1323" s="57" t="s">
        <v>174</v>
      </c>
      <c r="BQ1323" s="57"/>
      <c r="BR1323" s="57" t="s">
        <v>265</v>
      </c>
      <c r="BS1323" s="57"/>
      <c r="BT1323" s="57" t="s">
        <v>2177</v>
      </c>
      <c r="BU1323" s="57" t="s">
        <v>2178</v>
      </c>
      <c r="BV1323" s="57" t="s">
        <v>2178</v>
      </c>
      <c r="BW1323" s="57" t="s">
        <v>2178</v>
      </c>
      <c r="BX1323" s="57" t="s">
        <v>2178</v>
      </c>
      <c r="BY1323" s="57" t="s">
        <v>2178</v>
      </c>
      <c r="BZ1323" s="57" t="s">
        <v>2177</v>
      </c>
      <c r="CA1323" s="57" t="s">
        <v>2178</v>
      </c>
      <c r="CB1323" s="57" t="s">
        <v>2178</v>
      </c>
      <c r="CC1323" s="57" t="s">
        <v>2178</v>
      </c>
      <c r="CD1323" s="57" t="s">
        <v>2178</v>
      </c>
      <c r="CE1323" s="57" t="s">
        <v>2178</v>
      </c>
      <c r="CF1323" s="59">
        <v>41411</v>
      </c>
      <c r="CG1323" s="59">
        <v>38718</v>
      </c>
    </row>
    <row r="1324" spans="1:85" s="18" customFormat="1" ht="45" x14ac:dyDescent="0.25">
      <c r="A1324" s="11">
        <v>662</v>
      </c>
      <c r="B1324" s="11" t="s">
        <v>4942</v>
      </c>
      <c r="C1324" s="11"/>
      <c r="D1324" s="13">
        <v>662.1</v>
      </c>
      <c r="E1324" s="11" t="s">
        <v>4943</v>
      </c>
      <c r="F1324" s="11" t="s">
        <v>141</v>
      </c>
      <c r="G1324" s="11" t="s">
        <v>58</v>
      </c>
      <c r="H1324" s="11" t="s">
        <v>3039</v>
      </c>
      <c r="I1324" s="11" t="s">
        <v>141</v>
      </c>
      <c r="J1324" s="11" t="s">
        <v>1232</v>
      </c>
      <c r="K1324" s="14">
        <v>38117</v>
      </c>
      <c r="L1324" s="11"/>
      <c r="M1324" s="11">
        <v>421740</v>
      </c>
      <c r="N1324" s="11">
        <v>530130</v>
      </c>
      <c r="O1324" s="11">
        <v>93</v>
      </c>
      <c r="P1324" s="11" t="s">
        <v>216</v>
      </c>
      <c r="Q1324" s="11" t="s">
        <v>4944</v>
      </c>
      <c r="R1324" s="11">
        <v>10</v>
      </c>
      <c r="S1324" s="11" t="s">
        <v>149</v>
      </c>
      <c r="T1324" s="11">
        <v>65</v>
      </c>
      <c r="U1324" s="11">
        <v>5</v>
      </c>
      <c r="V1324" s="11" t="s">
        <v>150</v>
      </c>
      <c r="W1324" s="11">
        <v>1</v>
      </c>
      <c r="X1324" s="11">
        <v>1</v>
      </c>
      <c r="Y1324" s="11">
        <v>0</v>
      </c>
      <c r="Z1324" s="11">
        <v>0</v>
      </c>
      <c r="AA1324" s="11">
        <v>0</v>
      </c>
      <c r="AB1324" s="11">
        <v>0</v>
      </c>
      <c r="AC1324" s="11">
        <v>0</v>
      </c>
      <c r="AD1324" s="11">
        <v>0</v>
      </c>
      <c r="AE1324" s="11">
        <v>1</v>
      </c>
      <c r="AF1324" s="11">
        <v>1</v>
      </c>
      <c r="AG1324" s="11">
        <v>0</v>
      </c>
      <c r="AH1324" s="11">
        <v>0</v>
      </c>
      <c r="AI1324" s="11">
        <v>0</v>
      </c>
      <c r="AJ1324" s="11">
        <v>0</v>
      </c>
      <c r="AK1324" s="11">
        <v>0</v>
      </c>
      <c r="AL1324" s="11">
        <v>0</v>
      </c>
      <c r="AM1324" s="11">
        <v>0</v>
      </c>
      <c r="AN1324" s="11" t="s">
        <v>1194</v>
      </c>
      <c r="AO1324" s="11">
        <v>0</v>
      </c>
      <c r="AP1324" s="11"/>
      <c r="AQ1324" s="11" t="s">
        <v>141</v>
      </c>
      <c r="AR1324" s="11" t="s">
        <v>220</v>
      </c>
      <c r="AS1324" s="11" t="s">
        <v>153</v>
      </c>
      <c r="AT1324" s="11">
        <v>2</v>
      </c>
      <c r="AU1324" s="11">
        <v>2</v>
      </c>
      <c r="AV1324" s="11"/>
      <c r="AW1324" s="11" t="s">
        <v>165</v>
      </c>
      <c r="AX1324" s="17"/>
      <c r="AY1324" s="11" t="s">
        <v>4945</v>
      </c>
      <c r="AZ1324" s="11"/>
      <c r="BA1324" s="11" t="s">
        <v>614</v>
      </c>
      <c r="BB1324" s="11" t="s">
        <v>153</v>
      </c>
      <c r="BC1324" s="16">
        <v>2</v>
      </c>
      <c r="BD1324" s="11" t="s">
        <v>9</v>
      </c>
      <c r="BE1324" s="11" t="s">
        <v>168</v>
      </c>
      <c r="BF1324" s="11" t="s">
        <v>169</v>
      </c>
      <c r="BG1324" s="11" t="s">
        <v>170</v>
      </c>
      <c r="BH1324" s="11" t="s">
        <v>171</v>
      </c>
      <c r="BI1324" s="11" t="s">
        <v>172</v>
      </c>
      <c r="BJ1324" s="11" t="s">
        <v>173</v>
      </c>
      <c r="BK1324" s="11">
        <v>1</v>
      </c>
      <c r="BL1324" s="11"/>
      <c r="BM1324" s="11"/>
      <c r="BN1324" s="11"/>
      <c r="BO1324" s="11"/>
      <c r="BP1324" s="11"/>
      <c r="BQ1324" s="11" t="s">
        <v>174</v>
      </c>
      <c r="BR1324" s="11"/>
      <c r="BS1324" s="11"/>
      <c r="BT1324" s="11" t="s">
        <v>174</v>
      </c>
      <c r="BU1324" s="11" t="s">
        <v>175</v>
      </c>
      <c r="BV1324" s="11" t="s">
        <v>175</v>
      </c>
      <c r="BW1324" s="11" t="s">
        <v>174</v>
      </c>
      <c r="BX1324" s="11" t="s">
        <v>175</v>
      </c>
      <c r="BY1324" s="11" t="s">
        <v>175</v>
      </c>
      <c r="BZ1324" s="11" t="s">
        <v>174</v>
      </c>
      <c r="CA1324" s="11" t="s">
        <v>175</v>
      </c>
      <c r="CB1324" s="11" t="s">
        <v>175</v>
      </c>
      <c r="CC1324" s="11" t="s">
        <v>175</v>
      </c>
      <c r="CD1324" s="11" t="s">
        <v>175</v>
      </c>
      <c r="CE1324" s="11" t="s">
        <v>175</v>
      </c>
      <c r="CF1324" s="14">
        <v>41411</v>
      </c>
      <c r="CG1324" s="14">
        <v>41411</v>
      </c>
    </row>
    <row r="1325" spans="1:85" s="18" customFormat="1" ht="45" x14ac:dyDescent="0.25">
      <c r="A1325" s="11">
        <v>133</v>
      </c>
      <c r="B1325" s="11" t="s">
        <v>1183</v>
      </c>
      <c r="C1325" s="11"/>
      <c r="D1325" s="13">
        <v>133.1</v>
      </c>
      <c r="E1325" s="11" t="s">
        <v>1184</v>
      </c>
      <c r="F1325" s="11" t="s">
        <v>141</v>
      </c>
      <c r="G1325" s="11" t="s">
        <v>205</v>
      </c>
      <c r="H1325" s="11" t="s">
        <v>1057</v>
      </c>
      <c r="I1325" s="11" t="s">
        <v>141</v>
      </c>
      <c r="J1325" s="11" t="s">
        <v>145</v>
      </c>
      <c r="K1325" s="14">
        <v>35096</v>
      </c>
      <c r="L1325" s="11" t="s">
        <v>1185</v>
      </c>
      <c r="M1325" s="11">
        <v>443883</v>
      </c>
      <c r="N1325" s="11">
        <v>347890</v>
      </c>
      <c r="O1325" s="11">
        <v>129</v>
      </c>
      <c r="P1325" s="11" t="s">
        <v>207</v>
      </c>
      <c r="Q1325" s="11" t="s">
        <v>1186</v>
      </c>
      <c r="R1325" s="11">
        <v>20</v>
      </c>
      <c r="S1325" s="11" t="s">
        <v>162</v>
      </c>
      <c r="T1325" s="11">
        <v>0</v>
      </c>
      <c r="U1325" s="11">
        <v>20</v>
      </c>
      <c r="V1325" s="11"/>
      <c r="W1325" s="11">
        <v>1</v>
      </c>
      <c r="X1325" s="11">
        <v>0</v>
      </c>
      <c r="Y1325" s="11">
        <v>0</v>
      </c>
      <c r="Z1325" s="11">
        <v>0</v>
      </c>
      <c r="AA1325" s="11">
        <v>0</v>
      </c>
      <c r="AB1325" s="11">
        <v>0</v>
      </c>
      <c r="AC1325" s="11">
        <v>0</v>
      </c>
      <c r="AD1325" s="11">
        <v>0</v>
      </c>
      <c r="AE1325" s="11">
        <v>0</v>
      </c>
      <c r="AF1325" s="11">
        <v>0</v>
      </c>
      <c r="AG1325" s="11">
        <v>0</v>
      </c>
      <c r="AH1325" s="11">
        <v>1</v>
      </c>
      <c r="AI1325" s="11">
        <v>0</v>
      </c>
      <c r="AJ1325" s="11">
        <v>0</v>
      </c>
      <c r="AK1325" s="11">
        <v>0</v>
      </c>
      <c r="AL1325" s="11">
        <v>0</v>
      </c>
      <c r="AM1325" s="11">
        <v>0</v>
      </c>
      <c r="AN1325" s="11" t="s">
        <v>154</v>
      </c>
      <c r="AO1325" s="11">
        <v>0</v>
      </c>
      <c r="AP1325" s="11"/>
      <c r="AQ1325" s="11" t="s">
        <v>141</v>
      </c>
      <c r="AR1325" s="11" t="s">
        <v>152</v>
      </c>
      <c r="AS1325" s="11" t="s">
        <v>153</v>
      </c>
      <c r="AT1325" s="11">
        <v>2</v>
      </c>
      <c r="AU1325" s="11">
        <v>2</v>
      </c>
      <c r="AV1325" s="11"/>
      <c r="AW1325" s="11"/>
      <c r="AX1325" s="17"/>
      <c r="AY1325" s="11"/>
      <c r="AZ1325" s="11"/>
      <c r="BA1325" s="11"/>
      <c r="BB1325" s="11"/>
      <c r="BC1325" s="16"/>
      <c r="BD1325" s="11"/>
      <c r="BE1325" s="11"/>
      <c r="BF1325" s="11"/>
      <c r="BG1325" s="11"/>
      <c r="BH1325" s="11"/>
      <c r="BI1325" s="11"/>
      <c r="BJ1325" s="11"/>
      <c r="BK1325" s="11"/>
      <c r="BL1325" s="11"/>
      <c r="BM1325" s="11"/>
      <c r="BN1325" s="11"/>
      <c r="BO1325" s="11"/>
      <c r="BP1325" s="11"/>
      <c r="BQ1325" s="11"/>
      <c r="BR1325" s="11"/>
      <c r="BS1325" s="11"/>
      <c r="BT1325" s="11"/>
      <c r="BU1325" s="11"/>
      <c r="BV1325" s="11"/>
      <c r="BW1325" s="11"/>
      <c r="BX1325" s="11"/>
      <c r="BY1325" s="11"/>
      <c r="BZ1325" s="11"/>
      <c r="CA1325" s="11"/>
      <c r="CB1325" s="11"/>
      <c r="CC1325" s="11"/>
      <c r="CD1325" s="11"/>
      <c r="CE1325" s="11"/>
      <c r="CF1325" s="14">
        <v>41411</v>
      </c>
      <c r="CG1325" s="14"/>
    </row>
    <row r="1326" spans="1:85" ht="45" x14ac:dyDescent="0.25">
      <c r="A1326" s="11">
        <v>517</v>
      </c>
      <c r="B1326" s="11" t="s">
        <v>4083</v>
      </c>
      <c r="D1326" s="13">
        <v>517.1</v>
      </c>
      <c r="E1326" s="11" t="s">
        <v>4084</v>
      </c>
      <c r="F1326" s="11" t="s">
        <v>141</v>
      </c>
      <c r="G1326" s="11" t="s">
        <v>205</v>
      </c>
      <c r="H1326" s="11" t="s">
        <v>1057</v>
      </c>
      <c r="I1326" s="11" t="s">
        <v>141</v>
      </c>
      <c r="J1326" s="11" t="s">
        <v>1232</v>
      </c>
      <c r="K1326" s="14">
        <v>37092</v>
      </c>
      <c r="M1326" s="11">
        <v>442480</v>
      </c>
      <c r="N1326" s="11">
        <v>347318</v>
      </c>
      <c r="O1326" s="11">
        <v>129</v>
      </c>
      <c r="P1326" s="11" t="s">
        <v>207</v>
      </c>
      <c r="Q1326" s="11" t="s">
        <v>4085</v>
      </c>
      <c r="R1326" s="11">
        <v>10</v>
      </c>
      <c r="S1326" s="11" t="s">
        <v>211</v>
      </c>
      <c r="T1326" s="11">
        <v>83.53</v>
      </c>
      <c r="U1326" s="11">
        <v>0.01</v>
      </c>
      <c r="V1326" s="11" t="s">
        <v>231</v>
      </c>
      <c r="W1326" s="11">
        <v>1</v>
      </c>
      <c r="X1326" s="11">
        <v>0</v>
      </c>
      <c r="Y1326" s="11">
        <v>0</v>
      </c>
      <c r="Z1326" s="11">
        <v>1</v>
      </c>
      <c r="AA1326" s="11">
        <v>0</v>
      </c>
      <c r="AB1326" s="11">
        <v>0</v>
      </c>
      <c r="AC1326" s="11">
        <v>0</v>
      </c>
      <c r="AD1326" s="11">
        <v>0</v>
      </c>
      <c r="AE1326" s="11">
        <v>0</v>
      </c>
      <c r="AF1326" s="11">
        <v>0</v>
      </c>
      <c r="AG1326" s="11">
        <v>0</v>
      </c>
      <c r="AH1326" s="11">
        <v>1</v>
      </c>
      <c r="AI1326" s="11">
        <v>0</v>
      </c>
      <c r="AJ1326" s="11">
        <v>0</v>
      </c>
      <c r="AK1326" s="11">
        <v>0</v>
      </c>
      <c r="AL1326" s="11">
        <v>0</v>
      </c>
      <c r="AM1326" s="11">
        <v>0</v>
      </c>
      <c r="AN1326" s="11" t="s">
        <v>195</v>
      </c>
      <c r="AO1326" s="11">
        <v>0</v>
      </c>
      <c r="AQ1326" s="11" t="s">
        <v>141</v>
      </c>
      <c r="AR1326" s="11" t="s">
        <v>152</v>
      </c>
      <c r="AS1326" s="11" t="s">
        <v>164</v>
      </c>
      <c r="AT1326" s="11">
        <v>4</v>
      </c>
      <c r="AU1326" s="11">
        <v>4</v>
      </c>
      <c r="AX1326" s="17"/>
      <c r="CF1326" s="14">
        <v>41411</v>
      </c>
    </row>
    <row r="1327" spans="1:85" ht="30" x14ac:dyDescent="0.25">
      <c r="A1327" s="11">
        <v>214</v>
      </c>
      <c r="B1327" s="11" t="s">
        <v>1746</v>
      </c>
      <c r="D1327" s="13">
        <v>214.1</v>
      </c>
      <c r="E1327" s="11" t="s">
        <v>234</v>
      </c>
      <c r="F1327" s="11" t="s">
        <v>141</v>
      </c>
      <c r="G1327" s="11" t="s">
        <v>205</v>
      </c>
      <c r="H1327" s="11" t="s">
        <v>206</v>
      </c>
      <c r="I1327" s="11" t="s">
        <v>141</v>
      </c>
      <c r="J1327" s="11" t="s">
        <v>1232</v>
      </c>
      <c r="K1327" s="14">
        <v>35551</v>
      </c>
      <c r="L1327" s="11" t="s">
        <v>1747</v>
      </c>
      <c r="M1327" s="11">
        <v>447348</v>
      </c>
      <c r="N1327" s="11">
        <v>373319</v>
      </c>
      <c r="O1327" s="11">
        <v>120</v>
      </c>
      <c r="P1327" s="11" t="s">
        <v>207</v>
      </c>
      <c r="Q1327" s="11" t="s">
        <v>1748</v>
      </c>
      <c r="R1327" s="11">
        <v>5</v>
      </c>
      <c r="S1327" s="11" t="s">
        <v>162</v>
      </c>
      <c r="T1327" s="11">
        <v>104</v>
      </c>
      <c r="U1327" s="11">
        <v>5</v>
      </c>
      <c r="V1327" s="11" t="s">
        <v>150</v>
      </c>
      <c r="W1327" s="11">
        <v>1</v>
      </c>
      <c r="X1327" s="11">
        <v>0</v>
      </c>
      <c r="Y1327" s="11">
        <v>0</v>
      </c>
      <c r="Z1327" s="11">
        <v>0</v>
      </c>
      <c r="AA1327" s="11">
        <v>0</v>
      </c>
      <c r="AB1327" s="11">
        <v>0</v>
      </c>
      <c r="AC1327" s="11">
        <v>0</v>
      </c>
      <c r="AD1327" s="11">
        <v>0</v>
      </c>
      <c r="AE1327" s="11">
        <v>0</v>
      </c>
      <c r="AF1327" s="11">
        <v>0</v>
      </c>
      <c r="AG1327" s="11">
        <v>0</v>
      </c>
      <c r="AH1327" s="11">
        <v>1</v>
      </c>
      <c r="AI1327" s="11">
        <v>0</v>
      </c>
      <c r="AJ1327" s="11">
        <v>0</v>
      </c>
      <c r="AK1327" s="11">
        <v>0</v>
      </c>
      <c r="AL1327" s="11">
        <v>0</v>
      </c>
      <c r="AM1327" s="11">
        <v>0</v>
      </c>
      <c r="AN1327" s="11" t="s">
        <v>154</v>
      </c>
      <c r="AO1327" s="11">
        <v>1</v>
      </c>
      <c r="AP1327" s="11" t="s">
        <v>1638</v>
      </c>
      <c r="AQ1327" s="11" t="s">
        <v>141</v>
      </c>
      <c r="AR1327" s="11" t="s">
        <v>152</v>
      </c>
      <c r="AS1327" s="11" t="s">
        <v>164</v>
      </c>
      <c r="AT1327" s="11">
        <v>4</v>
      </c>
      <c r="AU1327" s="11">
        <v>4</v>
      </c>
      <c r="AX1327" s="17"/>
      <c r="CF1327" s="14">
        <v>41411</v>
      </c>
    </row>
    <row r="1328" spans="1:85" ht="30" x14ac:dyDescent="0.25">
      <c r="A1328" s="11">
        <v>214</v>
      </c>
      <c r="B1328" s="11" t="s">
        <v>1746</v>
      </c>
      <c r="D1328" s="13">
        <v>214.2</v>
      </c>
      <c r="E1328" s="11" t="s">
        <v>225</v>
      </c>
      <c r="F1328" s="11" t="s">
        <v>141</v>
      </c>
      <c r="G1328" s="11" t="s">
        <v>205</v>
      </c>
      <c r="H1328" s="11" t="s">
        <v>206</v>
      </c>
      <c r="I1328" s="11" t="s">
        <v>141</v>
      </c>
      <c r="J1328" s="11" t="s">
        <v>1232</v>
      </c>
      <c r="K1328" s="14">
        <v>35551</v>
      </c>
      <c r="L1328" s="11" t="s">
        <v>1749</v>
      </c>
      <c r="M1328" s="11">
        <v>447327</v>
      </c>
      <c r="N1328" s="11">
        <v>373285</v>
      </c>
      <c r="O1328" s="11">
        <v>120</v>
      </c>
      <c r="P1328" s="11" t="s">
        <v>207</v>
      </c>
      <c r="Q1328" s="11" t="s">
        <v>1750</v>
      </c>
      <c r="R1328" s="11">
        <v>5</v>
      </c>
      <c r="S1328" s="11" t="s">
        <v>162</v>
      </c>
      <c r="T1328" s="11">
        <v>103.79</v>
      </c>
      <c r="U1328" s="11">
        <v>0.01</v>
      </c>
      <c r="V1328" s="11" t="s">
        <v>162</v>
      </c>
      <c r="W1328" s="11">
        <v>1</v>
      </c>
      <c r="X1328" s="11">
        <v>0</v>
      </c>
      <c r="Y1328" s="11">
        <v>0</v>
      </c>
      <c r="Z1328" s="11">
        <v>1</v>
      </c>
      <c r="AA1328" s="11">
        <v>0</v>
      </c>
      <c r="AB1328" s="11">
        <v>0</v>
      </c>
      <c r="AC1328" s="11">
        <v>0</v>
      </c>
      <c r="AD1328" s="11">
        <v>0</v>
      </c>
      <c r="AE1328" s="11">
        <v>0</v>
      </c>
      <c r="AF1328" s="11">
        <v>0</v>
      </c>
      <c r="AG1328" s="11">
        <v>0</v>
      </c>
      <c r="AH1328" s="11">
        <v>1</v>
      </c>
      <c r="AI1328" s="11">
        <v>0</v>
      </c>
      <c r="AJ1328" s="11">
        <v>0</v>
      </c>
      <c r="AK1328" s="11">
        <v>0</v>
      </c>
      <c r="AL1328" s="11">
        <v>0</v>
      </c>
      <c r="AM1328" s="11">
        <v>1</v>
      </c>
      <c r="AN1328" s="11" t="s">
        <v>706</v>
      </c>
      <c r="AO1328" s="11">
        <v>1</v>
      </c>
      <c r="AP1328" s="11" t="s">
        <v>1638</v>
      </c>
      <c r="AQ1328" s="11" t="s">
        <v>141</v>
      </c>
      <c r="AR1328" s="11" t="s">
        <v>152</v>
      </c>
      <c r="AS1328" s="11" t="s">
        <v>164</v>
      </c>
      <c r="AT1328" s="11">
        <v>4</v>
      </c>
      <c r="AU1328" s="11">
        <v>0</v>
      </c>
      <c r="AX1328" s="17"/>
      <c r="CF1328" s="14">
        <v>41411</v>
      </c>
    </row>
    <row r="1329" spans="1:85" ht="30" x14ac:dyDescent="0.25">
      <c r="A1329" s="11">
        <v>472</v>
      </c>
      <c r="B1329" s="11" t="s">
        <v>3825</v>
      </c>
      <c r="D1329" s="13">
        <v>472.1</v>
      </c>
      <c r="E1329" s="11" t="s">
        <v>3143</v>
      </c>
      <c r="F1329" s="11" t="s">
        <v>505</v>
      </c>
      <c r="G1329" s="11" t="s">
        <v>58</v>
      </c>
      <c r="H1329" s="11" t="s">
        <v>338</v>
      </c>
      <c r="I1329" s="11" t="s">
        <v>141</v>
      </c>
      <c r="J1329" s="11" t="s">
        <v>1232</v>
      </c>
      <c r="K1329" s="14">
        <v>36815</v>
      </c>
      <c r="M1329" s="11">
        <v>423400</v>
      </c>
      <c r="N1329" s="11">
        <v>535500</v>
      </c>
      <c r="O1329" s="11">
        <v>93</v>
      </c>
      <c r="P1329" s="11" t="s">
        <v>216</v>
      </c>
      <c r="Q1329" s="11" t="s">
        <v>3826</v>
      </c>
      <c r="R1329" s="11">
        <v>200</v>
      </c>
      <c r="T1329" s="11">
        <v>0</v>
      </c>
      <c r="U1329" s="11">
        <v>20</v>
      </c>
      <c r="W1329" s="11">
        <v>0</v>
      </c>
      <c r="X1329" s="11">
        <v>0</v>
      </c>
      <c r="Y1329" s="11">
        <v>0</v>
      </c>
      <c r="Z1329" s="11">
        <v>1</v>
      </c>
      <c r="AA1329" s="11">
        <v>0</v>
      </c>
      <c r="AB1329" s="11">
        <v>0</v>
      </c>
      <c r="AC1329" s="11">
        <v>0</v>
      </c>
      <c r="AD1329" s="11">
        <v>0</v>
      </c>
      <c r="AE1329" s="11">
        <v>0</v>
      </c>
      <c r="AF1329" s="11">
        <v>0</v>
      </c>
      <c r="AG1329" s="11">
        <v>0</v>
      </c>
      <c r="AH1329" s="11">
        <v>1</v>
      </c>
      <c r="AI1329" s="11">
        <v>0</v>
      </c>
      <c r="AJ1329" s="11">
        <v>0</v>
      </c>
      <c r="AK1329" s="11">
        <v>0</v>
      </c>
      <c r="AL1329" s="11">
        <v>0</v>
      </c>
      <c r="AM1329" s="11">
        <v>0</v>
      </c>
      <c r="AN1329" s="11" t="s">
        <v>195</v>
      </c>
      <c r="AO1329" s="11">
        <v>0</v>
      </c>
      <c r="AQ1329" s="11" t="s">
        <v>505</v>
      </c>
      <c r="AS1329" s="11" t="s">
        <v>407</v>
      </c>
      <c r="AT1329" s="11">
        <v>0</v>
      </c>
      <c r="AU1329" s="11">
        <v>0</v>
      </c>
      <c r="AX1329" s="17"/>
      <c r="CF1329" s="14">
        <v>41411</v>
      </c>
    </row>
    <row r="1330" spans="1:85" ht="30" x14ac:dyDescent="0.25">
      <c r="A1330" s="11">
        <v>472</v>
      </c>
      <c r="B1330" s="11" t="s">
        <v>3825</v>
      </c>
      <c r="D1330" s="13">
        <v>472.2</v>
      </c>
      <c r="E1330" s="11" t="s">
        <v>3145</v>
      </c>
      <c r="F1330" s="11" t="s">
        <v>505</v>
      </c>
      <c r="G1330" s="11" t="s">
        <v>58</v>
      </c>
      <c r="H1330" s="11" t="s">
        <v>338</v>
      </c>
      <c r="I1330" s="11" t="s">
        <v>141</v>
      </c>
      <c r="J1330" s="11" t="s">
        <v>1232</v>
      </c>
      <c r="K1330" s="14">
        <v>36815</v>
      </c>
      <c r="M1330" s="11">
        <v>423400</v>
      </c>
      <c r="N1330" s="11">
        <v>535500</v>
      </c>
      <c r="O1330" s="11">
        <v>93</v>
      </c>
      <c r="P1330" s="11" t="s">
        <v>216</v>
      </c>
      <c r="Q1330" s="11" t="s">
        <v>3826</v>
      </c>
      <c r="R1330" s="11">
        <v>200</v>
      </c>
      <c r="T1330" s="11">
        <v>0</v>
      </c>
      <c r="U1330" s="11">
        <v>20</v>
      </c>
      <c r="W1330" s="11">
        <v>0</v>
      </c>
      <c r="X1330" s="11">
        <v>0</v>
      </c>
      <c r="Y1330" s="11">
        <v>0</v>
      </c>
      <c r="Z1330" s="11">
        <v>1</v>
      </c>
      <c r="AA1330" s="11">
        <v>0</v>
      </c>
      <c r="AB1330" s="11">
        <v>0</v>
      </c>
      <c r="AC1330" s="11">
        <v>0</v>
      </c>
      <c r="AD1330" s="11">
        <v>0</v>
      </c>
      <c r="AE1330" s="11">
        <v>0</v>
      </c>
      <c r="AF1330" s="11">
        <v>0</v>
      </c>
      <c r="AG1330" s="11">
        <v>0</v>
      </c>
      <c r="AH1330" s="11">
        <v>1</v>
      </c>
      <c r="AI1330" s="11">
        <v>0</v>
      </c>
      <c r="AJ1330" s="11">
        <v>0</v>
      </c>
      <c r="AK1330" s="11">
        <v>0</v>
      </c>
      <c r="AL1330" s="11">
        <v>0</v>
      </c>
      <c r="AM1330" s="11">
        <v>0</v>
      </c>
      <c r="AN1330" s="11" t="s">
        <v>195</v>
      </c>
      <c r="AO1330" s="11">
        <v>0</v>
      </c>
      <c r="AQ1330" s="11" t="s">
        <v>505</v>
      </c>
      <c r="AS1330" s="11" t="s">
        <v>407</v>
      </c>
      <c r="AT1330" s="11">
        <v>0</v>
      </c>
      <c r="AU1330" s="11">
        <v>0</v>
      </c>
      <c r="AX1330" s="17"/>
      <c r="CF1330" s="14">
        <v>41411</v>
      </c>
    </row>
    <row r="1331" spans="1:85" ht="30" x14ac:dyDescent="0.25">
      <c r="A1331" s="11">
        <v>472</v>
      </c>
      <c r="B1331" s="11" t="s">
        <v>3825</v>
      </c>
      <c r="D1331" s="13">
        <v>472.3</v>
      </c>
      <c r="E1331" s="11" t="s">
        <v>3827</v>
      </c>
      <c r="F1331" s="11" t="s">
        <v>505</v>
      </c>
      <c r="G1331" s="11" t="s">
        <v>58</v>
      </c>
      <c r="H1331" s="11" t="s">
        <v>338</v>
      </c>
      <c r="I1331" s="11" t="s">
        <v>141</v>
      </c>
      <c r="J1331" s="11" t="s">
        <v>1232</v>
      </c>
      <c r="K1331" s="14">
        <v>36815</v>
      </c>
      <c r="M1331" s="11">
        <v>423400</v>
      </c>
      <c r="N1331" s="11">
        <v>535500</v>
      </c>
      <c r="O1331" s="11">
        <v>93</v>
      </c>
      <c r="P1331" s="11" t="s">
        <v>216</v>
      </c>
      <c r="Q1331" s="11" t="s">
        <v>3826</v>
      </c>
      <c r="R1331" s="11">
        <v>200</v>
      </c>
      <c r="T1331" s="11">
        <v>0</v>
      </c>
      <c r="U1331" s="11">
        <v>20</v>
      </c>
      <c r="W1331" s="11">
        <v>0</v>
      </c>
      <c r="X1331" s="11">
        <v>0</v>
      </c>
      <c r="Y1331" s="11">
        <v>0</v>
      </c>
      <c r="Z1331" s="11">
        <v>1</v>
      </c>
      <c r="AA1331" s="11">
        <v>0</v>
      </c>
      <c r="AB1331" s="11">
        <v>0</v>
      </c>
      <c r="AC1331" s="11">
        <v>0</v>
      </c>
      <c r="AD1331" s="11">
        <v>0</v>
      </c>
      <c r="AE1331" s="11">
        <v>0</v>
      </c>
      <c r="AF1331" s="11">
        <v>0</v>
      </c>
      <c r="AG1331" s="11">
        <v>0</v>
      </c>
      <c r="AH1331" s="11">
        <v>1</v>
      </c>
      <c r="AI1331" s="11">
        <v>0</v>
      </c>
      <c r="AJ1331" s="11">
        <v>0</v>
      </c>
      <c r="AK1331" s="11">
        <v>0</v>
      </c>
      <c r="AL1331" s="11">
        <v>0</v>
      </c>
      <c r="AM1331" s="11">
        <v>0</v>
      </c>
      <c r="AN1331" s="11" t="s">
        <v>195</v>
      </c>
      <c r="AO1331" s="11">
        <v>0</v>
      </c>
      <c r="AQ1331" s="11" t="s">
        <v>505</v>
      </c>
      <c r="AS1331" s="11" t="s">
        <v>407</v>
      </c>
      <c r="AT1331" s="11">
        <v>0</v>
      </c>
      <c r="AU1331" s="11">
        <v>0</v>
      </c>
      <c r="AX1331" s="17"/>
      <c r="CF1331" s="14">
        <v>41411</v>
      </c>
    </row>
    <row r="1332" spans="1:85" s="18" customFormat="1" ht="30" x14ac:dyDescent="0.25">
      <c r="A1332" s="11">
        <v>472</v>
      </c>
      <c r="B1332" s="11" t="s">
        <v>3825</v>
      </c>
      <c r="C1332" s="11"/>
      <c r="D1332" s="13">
        <v>472.4</v>
      </c>
      <c r="E1332" s="11" t="s">
        <v>3828</v>
      </c>
      <c r="F1332" s="11" t="s">
        <v>505</v>
      </c>
      <c r="G1332" s="11" t="s">
        <v>58</v>
      </c>
      <c r="H1332" s="11" t="s">
        <v>338</v>
      </c>
      <c r="I1332" s="11" t="s">
        <v>141</v>
      </c>
      <c r="J1332" s="11" t="s">
        <v>1232</v>
      </c>
      <c r="K1332" s="14">
        <v>36815</v>
      </c>
      <c r="L1332" s="11"/>
      <c r="M1332" s="11">
        <v>423400</v>
      </c>
      <c r="N1332" s="11">
        <v>535500</v>
      </c>
      <c r="O1332" s="11">
        <v>93</v>
      </c>
      <c r="P1332" s="11" t="s">
        <v>216</v>
      </c>
      <c r="Q1332" s="11" t="s">
        <v>3826</v>
      </c>
      <c r="R1332" s="11">
        <v>200</v>
      </c>
      <c r="S1332" s="11"/>
      <c r="T1332" s="11">
        <v>0</v>
      </c>
      <c r="U1332" s="11">
        <v>20</v>
      </c>
      <c r="V1332" s="11"/>
      <c r="W1332" s="11">
        <v>0</v>
      </c>
      <c r="X1332" s="11">
        <v>0</v>
      </c>
      <c r="Y1332" s="11">
        <v>0</v>
      </c>
      <c r="Z1332" s="11">
        <v>1</v>
      </c>
      <c r="AA1332" s="11">
        <v>0</v>
      </c>
      <c r="AB1332" s="11">
        <v>0</v>
      </c>
      <c r="AC1332" s="11">
        <v>0</v>
      </c>
      <c r="AD1332" s="11">
        <v>0</v>
      </c>
      <c r="AE1332" s="11">
        <v>0</v>
      </c>
      <c r="AF1332" s="11">
        <v>0</v>
      </c>
      <c r="AG1332" s="11">
        <v>0</v>
      </c>
      <c r="AH1332" s="11">
        <v>1</v>
      </c>
      <c r="AI1332" s="11">
        <v>0</v>
      </c>
      <c r="AJ1332" s="11">
        <v>0</v>
      </c>
      <c r="AK1332" s="11">
        <v>0</v>
      </c>
      <c r="AL1332" s="11">
        <v>0</v>
      </c>
      <c r="AM1332" s="11">
        <v>0</v>
      </c>
      <c r="AN1332" s="11" t="s">
        <v>195</v>
      </c>
      <c r="AO1332" s="11">
        <v>0</v>
      </c>
      <c r="AP1332" s="11"/>
      <c r="AQ1332" s="11" t="s">
        <v>505</v>
      </c>
      <c r="AR1332" s="11"/>
      <c r="AS1332" s="11" t="s">
        <v>407</v>
      </c>
      <c r="AT1332" s="11">
        <v>0</v>
      </c>
      <c r="AU1332" s="11">
        <v>0</v>
      </c>
      <c r="AV1332" s="11"/>
      <c r="AW1332" s="11"/>
      <c r="AX1332" s="17"/>
      <c r="AY1332" s="11"/>
      <c r="AZ1332" s="11"/>
      <c r="BA1332" s="11"/>
      <c r="BB1332" s="11"/>
      <c r="BC1332" s="16"/>
      <c r="BD1332" s="11"/>
      <c r="BE1332" s="11"/>
      <c r="BF1332" s="11"/>
      <c r="BG1332" s="11"/>
      <c r="BH1332" s="11"/>
      <c r="BI1332" s="11"/>
      <c r="BJ1332" s="11"/>
      <c r="BK1332" s="11"/>
      <c r="BL1332" s="11"/>
      <c r="BM1332" s="11"/>
      <c r="BN1332" s="11"/>
      <c r="BO1332" s="11"/>
      <c r="BP1332" s="11"/>
      <c r="BQ1332" s="11"/>
      <c r="BR1332" s="11"/>
      <c r="BS1332" s="11"/>
      <c r="BT1332" s="11"/>
      <c r="BU1332" s="11"/>
      <c r="BV1332" s="11"/>
      <c r="BW1332" s="11"/>
      <c r="BX1332" s="11"/>
      <c r="BY1332" s="11"/>
      <c r="BZ1332" s="11"/>
      <c r="CA1332" s="11"/>
      <c r="CB1332" s="11"/>
      <c r="CC1332" s="11"/>
      <c r="CD1332" s="11"/>
      <c r="CE1332" s="11"/>
      <c r="CF1332" s="14">
        <v>41411</v>
      </c>
      <c r="CG1332" s="14"/>
    </row>
    <row r="1333" spans="1:85" s="18" customFormat="1" ht="30" x14ac:dyDescent="0.25">
      <c r="A1333" s="11">
        <v>472</v>
      </c>
      <c r="B1333" s="11" t="s">
        <v>3825</v>
      </c>
      <c r="C1333" s="11"/>
      <c r="D1333" s="13">
        <v>472.5</v>
      </c>
      <c r="E1333" s="11" t="s">
        <v>3829</v>
      </c>
      <c r="F1333" s="11" t="s">
        <v>505</v>
      </c>
      <c r="G1333" s="11" t="s">
        <v>58</v>
      </c>
      <c r="H1333" s="11" t="s">
        <v>338</v>
      </c>
      <c r="I1333" s="11" t="s">
        <v>141</v>
      </c>
      <c r="J1333" s="11" t="s">
        <v>1232</v>
      </c>
      <c r="K1333" s="14">
        <v>36815</v>
      </c>
      <c r="L1333" s="11"/>
      <c r="M1333" s="11">
        <v>423400</v>
      </c>
      <c r="N1333" s="11">
        <v>535500</v>
      </c>
      <c r="O1333" s="11">
        <v>93</v>
      </c>
      <c r="P1333" s="11" t="s">
        <v>216</v>
      </c>
      <c r="Q1333" s="11" t="s">
        <v>3826</v>
      </c>
      <c r="R1333" s="11">
        <v>200</v>
      </c>
      <c r="S1333" s="11"/>
      <c r="T1333" s="11">
        <v>0</v>
      </c>
      <c r="U1333" s="11">
        <v>20</v>
      </c>
      <c r="V1333" s="11"/>
      <c r="W1333" s="11">
        <v>0</v>
      </c>
      <c r="X1333" s="11">
        <v>0</v>
      </c>
      <c r="Y1333" s="11">
        <v>0</v>
      </c>
      <c r="Z1333" s="11">
        <v>1</v>
      </c>
      <c r="AA1333" s="11">
        <v>0</v>
      </c>
      <c r="AB1333" s="11">
        <v>0</v>
      </c>
      <c r="AC1333" s="11">
        <v>0</v>
      </c>
      <c r="AD1333" s="11">
        <v>0</v>
      </c>
      <c r="AE1333" s="11">
        <v>0</v>
      </c>
      <c r="AF1333" s="11">
        <v>0</v>
      </c>
      <c r="AG1333" s="11">
        <v>0</v>
      </c>
      <c r="AH1333" s="11">
        <v>1</v>
      </c>
      <c r="AI1333" s="11">
        <v>0</v>
      </c>
      <c r="AJ1333" s="11">
        <v>0</v>
      </c>
      <c r="AK1333" s="11">
        <v>0</v>
      </c>
      <c r="AL1333" s="11">
        <v>0</v>
      </c>
      <c r="AM1333" s="11">
        <v>0</v>
      </c>
      <c r="AN1333" s="11" t="s">
        <v>195</v>
      </c>
      <c r="AO1333" s="11">
        <v>0</v>
      </c>
      <c r="AP1333" s="11"/>
      <c r="AQ1333" s="11" t="s">
        <v>505</v>
      </c>
      <c r="AR1333" s="11"/>
      <c r="AS1333" s="11" t="s">
        <v>407</v>
      </c>
      <c r="AT1333" s="11">
        <v>0</v>
      </c>
      <c r="AU1333" s="11">
        <v>0</v>
      </c>
      <c r="AV1333" s="11"/>
      <c r="AW1333" s="11"/>
      <c r="AX1333" s="17"/>
      <c r="AY1333" s="11"/>
      <c r="AZ1333" s="11"/>
      <c r="BA1333" s="11"/>
      <c r="BB1333" s="11"/>
      <c r="BC1333" s="16"/>
      <c r="BD1333" s="11"/>
      <c r="BE1333" s="11"/>
      <c r="BF1333" s="11"/>
      <c r="BG1333" s="11"/>
      <c r="BH1333" s="11"/>
      <c r="BI1333" s="11"/>
      <c r="BJ1333" s="11"/>
      <c r="BK1333" s="11"/>
      <c r="BL1333" s="11"/>
      <c r="BM1333" s="11"/>
      <c r="BN1333" s="11"/>
      <c r="BO1333" s="11"/>
      <c r="BP1333" s="11"/>
      <c r="BQ1333" s="11"/>
      <c r="BR1333" s="11"/>
      <c r="BS1333" s="11"/>
      <c r="BT1333" s="11"/>
      <c r="BU1333" s="11"/>
      <c r="BV1333" s="11"/>
      <c r="BW1333" s="11"/>
      <c r="BX1333" s="11"/>
      <c r="BY1333" s="11"/>
      <c r="BZ1333" s="11"/>
      <c r="CA1333" s="11"/>
      <c r="CB1333" s="11"/>
      <c r="CC1333" s="11"/>
      <c r="CD1333" s="11"/>
      <c r="CE1333" s="11"/>
      <c r="CF1333" s="14">
        <v>41411</v>
      </c>
      <c r="CG1333" s="14"/>
    </row>
    <row r="1334" spans="1:85" s="18" customFormat="1" ht="45" x14ac:dyDescent="0.25">
      <c r="A1334" s="11">
        <v>60</v>
      </c>
      <c r="B1334" s="11" t="s">
        <v>734</v>
      </c>
      <c r="C1334" s="11"/>
      <c r="D1334" s="13">
        <v>60.1</v>
      </c>
      <c r="E1334" s="11" t="s">
        <v>234</v>
      </c>
      <c r="F1334" s="11" t="s">
        <v>141</v>
      </c>
      <c r="G1334" s="11" t="s">
        <v>142</v>
      </c>
      <c r="H1334" s="11" t="s">
        <v>735</v>
      </c>
      <c r="I1334" s="11" t="s">
        <v>141</v>
      </c>
      <c r="J1334" s="11" t="s">
        <v>145</v>
      </c>
      <c r="K1334" s="14">
        <v>34608</v>
      </c>
      <c r="L1334" s="11" t="s">
        <v>736</v>
      </c>
      <c r="M1334" s="11">
        <v>294420</v>
      </c>
      <c r="N1334" s="11">
        <v>195658</v>
      </c>
      <c r="O1334" s="11">
        <v>170</v>
      </c>
      <c r="P1334" s="11" t="s">
        <v>737</v>
      </c>
      <c r="Q1334" s="11" t="s">
        <v>738</v>
      </c>
      <c r="R1334" s="11">
        <v>10</v>
      </c>
      <c r="S1334" s="11" t="s">
        <v>211</v>
      </c>
      <c r="T1334" s="11">
        <v>0</v>
      </c>
      <c r="U1334" s="11">
        <v>20</v>
      </c>
      <c r="V1334" s="11"/>
      <c r="W1334" s="11">
        <v>1</v>
      </c>
      <c r="X1334" s="11">
        <v>0</v>
      </c>
      <c r="Y1334" s="11">
        <v>0</v>
      </c>
      <c r="Z1334" s="11">
        <v>0</v>
      </c>
      <c r="AA1334" s="11">
        <v>0</v>
      </c>
      <c r="AB1334" s="11">
        <v>0</v>
      </c>
      <c r="AC1334" s="11">
        <v>0</v>
      </c>
      <c r="AD1334" s="11">
        <v>0</v>
      </c>
      <c r="AE1334" s="11">
        <v>0</v>
      </c>
      <c r="AF1334" s="11">
        <v>0</v>
      </c>
      <c r="AG1334" s="11">
        <v>0</v>
      </c>
      <c r="AH1334" s="11">
        <v>1</v>
      </c>
      <c r="AI1334" s="11">
        <v>0</v>
      </c>
      <c r="AJ1334" s="11">
        <v>0</v>
      </c>
      <c r="AK1334" s="11">
        <v>0</v>
      </c>
      <c r="AL1334" s="11">
        <v>0</v>
      </c>
      <c r="AM1334" s="11">
        <v>0</v>
      </c>
      <c r="AN1334" s="11" t="s">
        <v>154</v>
      </c>
      <c r="AO1334" s="11">
        <v>0</v>
      </c>
      <c r="AP1334" s="11"/>
      <c r="AQ1334" s="11" t="s">
        <v>141</v>
      </c>
      <c r="AR1334" s="11" t="s">
        <v>152</v>
      </c>
      <c r="AS1334" s="11" t="s">
        <v>164</v>
      </c>
      <c r="AT1334" s="11">
        <v>4</v>
      </c>
      <c r="AU1334" s="11">
        <v>4</v>
      </c>
      <c r="AV1334" s="11"/>
      <c r="AW1334" s="11"/>
      <c r="AX1334" s="17"/>
      <c r="AY1334" s="11"/>
      <c r="AZ1334" s="11"/>
      <c r="BA1334" s="11"/>
      <c r="BB1334" s="11"/>
      <c r="BC1334" s="16"/>
      <c r="BD1334" s="11"/>
      <c r="BE1334" s="11"/>
      <c r="BF1334" s="11"/>
      <c r="BG1334" s="11"/>
      <c r="BH1334" s="11"/>
      <c r="BI1334" s="11"/>
      <c r="BJ1334" s="11"/>
      <c r="BK1334" s="11"/>
      <c r="BL1334" s="11"/>
      <c r="BM1334" s="11"/>
      <c r="BN1334" s="11"/>
      <c r="BO1334" s="11"/>
      <c r="BP1334" s="11"/>
      <c r="BQ1334" s="11"/>
      <c r="BR1334" s="11"/>
      <c r="BS1334" s="11"/>
      <c r="BT1334" s="11"/>
      <c r="BU1334" s="11"/>
      <c r="BV1334" s="11"/>
      <c r="BW1334" s="11"/>
      <c r="BX1334" s="11"/>
      <c r="BY1334" s="11"/>
      <c r="BZ1334" s="11"/>
      <c r="CA1334" s="11"/>
      <c r="CB1334" s="11"/>
      <c r="CC1334" s="11"/>
      <c r="CD1334" s="11"/>
      <c r="CE1334" s="11"/>
      <c r="CF1334" s="14">
        <v>41411</v>
      </c>
      <c r="CG1334" s="14"/>
    </row>
    <row r="1335" spans="1:85" s="18" customFormat="1" ht="45" x14ac:dyDescent="0.25">
      <c r="A1335" s="11">
        <v>60</v>
      </c>
      <c r="B1335" s="11" t="s">
        <v>734</v>
      </c>
      <c r="C1335" s="11"/>
      <c r="D1335" s="13">
        <v>60.2</v>
      </c>
      <c r="E1335" s="11" t="s">
        <v>225</v>
      </c>
      <c r="F1335" s="11" t="s">
        <v>141</v>
      </c>
      <c r="G1335" s="11" t="s">
        <v>142</v>
      </c>
      <c r="H1335" s="11" t="s">
        <v>735</v>
      </c>
      <c r="I1335" s="11" t="s">
        <v>141</v>
      </c>
      <c r="J1335" s="11" t="s">
        <v>145</v>
      </c>
      <c r="K1335" s="14">
        <v>34608</v>
      </c>
      <c r="L1335" s="11" t="s">
        <v>736</v>
      </c>
      <c r="M1335" s="11">
        <v>294424</v>
      </c>
      <c r="N1335" s="11">
        <v>195619</v>
      </c>
      <c r="O1335" s="11">
        <v>170</v>
      </c>
      <c r="P1335" s="11" t="s">
        <v>737</v>
      </c>
      <c r="Q1335" s="11" t="s">
        <v>739</v>
      </c>
      <c r="R1335" s="11">
        <v>10</v>
      </c>
      <c r="S1335" s="11" t="s">
        <v>211</v>
      </c>
      <c r="T1335" s="11">
        <v>0</v>
      </c>
      <c r="U1335" s="11">
        <v>20</v>
      </c>
      <c r="V1335" s="11"/>
      <c r="W1335" s="11">
        <v>1</v>
      </c>
      <c r="X1335" s="11">
        <v>0</v>
      </c>
      <c r="Y1335" s="11">
        <v>0</v>
      </c>
      <c r="Z1335" s="11">
        <v>0</v>
      </c>
      <c r="AA1335" s="11">
        <v>0</v>
      </c>
      <c r="AB1335" s="11">
        <v>0</v>
      </c>
      <c r="AC1335" s="11">
        <v>0</v>
      </c>
      <c r="AD1335" s="11">
        <v>0</v>
      </c>
      <c r="AE1335" s="11">
        <v>0</v>
      </c>
      <c r="AF1335" s="11">
        <v>0</v>
      </c>
      <c r="AG1335" s="11">
        <v>0</v>
      </c>
      <c r="AH1335" s="11">
        <v>1</v>
      </c>
      <c r="AI1335" s="11">
        <v>0</v>
      </c>
      <c r="AJ1335" s="11">
        <v>0</v>
      </c>
      <c r="AK1335" s="11">
        <v>0</v>
      </c>
      <c r="AL1335" s="11">
        <v>0</v>
      </c>
      <c r="AM1335" s="11">
        <v>0</v>
      </c>
      <c r="AN1335" s="11" t="s">
        <v>154</v>
      </c>
      <c r="AO1335" s="11">
        <v>0</v>
      </c>
      <c r="AP1335" s="11"/>
      <c r="AQ1335" s="11" t="s">
        <v>141</v>
      </c>
      <c r="AR1335" s="11" t="s">
        <v>152</v>
      </c>
      <c r="AS1335" s="11" t="s">
        <v>164</v>
      </c>
      <c r="AT1335" s="11">
        <v>4</v>
      </c>
      <c r="AU1335" s="11">
        <v>0</v>
      </c>
      <c r="AV1335" s="11"/>
      <c r="AW1335" s="11"/>
      <c r="AX1335" s="17"/>
      <c r="AY1335" s="11"/>
      <c r="AZ1335" s="11"/>
      <c r="BA1335" s="11"/>
      <c r="BB1335" s="11"/>
      <c r="BC1335" s="16"/>
      <c r="BD1335" s="11"/>
      <c r="BE1335" s="11"/>
      <c r="BF1335" s="11"/>
      <c r="BG1335" s="11"/>
      <c r="BH1335" s="11"/>
      <c r="BI1335" s="11"/>
      <c r="BJ1335" s="11"/>
      <c r="BK1335" s="11"/>
      <c r="BL1335" s="11"/>
      <c r="BM1335" s="11"/>
      <c r="BN1335" s="11"/>
      <c r="BO1335" s="11"/>
      <c r="BP1335" s="11"/>
      <c r="BQ1335" s="11"/>
      <c r="BR1335" s="11"/>
      <c r="BS1335" s="11"/>
      <c r="BT1335" s="11"/>
      <c r="BU1335" s="11"/>
      <c r="BV1335" s="11"/>
      <c r="BW1335" s="11"/>
      <c r="BX1335" s="11"/>
      <c r="BY1335" s="11"/>
      <c r="BZ1335" s="11"/>
      <c r="CA1335" s="11"/>
      <c r="CB1335" s="11"/>
      <c r="CC1335" s="11"/>
      <c r="CD1335" s="11"/>
      <c r="CE1335" s="11"/>
      <c r="CF1335" s="14">
        <v>41411</v>
      </c>
      <c r="CG1335" s="14"/>
    </row>
    <row r="1336" spans="1:85" ht="45" x14ac:dyDescent="0.25">
      <c r="A1336" s="11">
        <v>60</v>
      </c>
      <c r="B1336" s="11" t="s">
        <v>734</v>
      </c>
      <c r="D1336" s="13">
        <v>60.3</v>
      </c>
      <c r="E1336" s="11" t="s">
        <v>740</v>
      </c>
      <c r="F1336" s="11" t="s">
        <v>141</v>
      </c>
      <c r="G1336" s="11" t="s">
        <v>142</v>
      </c>
      <c r="H1336" s="11" t="s">
        <v>735</v>
      </c>
      <c r="I1336" s="11" t="s">
        <v>141</v>
      </c>
      <c r="J1336" s="11" t="s">
        <v>145</v>
      </c>
      <c r="K1336" s="14">
        <v>34608</v>
      </c>
      <c r="M1336" s="11">
        <v>294429</v>
      </c>
      <c r="N1336" s="11">
        <v>195576</v>
      </c>
      <c r="O1336" s="11">
        <v>170</v>
      </c>
      <c r="P1336" s="11" t="s">
        <v>737</v>
      </c>
      <c r="Q1336" s="11" t="s">
        <v>741</v>
      </c>
      <c r="R1336" s="11">
        <v>10</v>
      </c>
      <c r="S1336" s="11" t="s">
        <v>211</v>
      </c>
      <c r="T1336" s="11">
        <v>0</v>
      </c>
      <c r="U1336" s="11">
        <v>20</v>
      </c>
      <c r="W1336" s="11">
        <v>1</v>
      </c>
      <c r="X1336" s="11">
        <v>0</v>
      </c>
      <c r="Y1336" s="11">
        <v>0</v>
      </c>
      <c r="Z1336" s="11">
        <v>0</v>
      </c>
      <c r="AA1336" s="11">
        <v>0</v>
      </c>
      <c r="AB1336" s="11">
        <v>0</v>
      </c>
      <c r="AC1336" s="11">
        <v>0</v>
      </c>
      <c r="AD1336" s="11">
        <v>0</v>
      </c>
      <c r="AE1336" s="11">
        <v>0</v>
      </c>
      <c r="AF1336" s="11">
        <v>0</v>
      </c>
      <c r="AG1336" s="11">
        <v>0</v>
      </c>
      <c r="AH1336" s="11">
        <v>1</v>
      </c>
      <c r="AI1336" s="11">
        <v>0</v>
      </c>
      <c r="AJ1336" s="11">
        <v>0</v>
      </c>
      <c r="AK1336" s="11">
        <v>0</v>
      </c>
      <c r="AL1336" s="11">
        <v>0</v>
      </c>
      <c r="AM1336" s="11">
        <v>0</v>
      </c>
      <c r="AN1336" s="11" t="s">
        <v>154</v>
      </c>
      <c r="AO1336" s="11">
        <v>0</v>
      </c>
      <c r="AQ1336" s="11" t="s">
        <v>141</v>
      </c>
      <c r="AR1336" s="11" t="s">
        <v>152</v>
      </c>
      <c r="AS1336" s="11" t="s">
        <v>164</v>
      </c>
      <c r="AT1336" s="11">
        <v>4</v>
      </c>
      <c r="AU1336" s="11">
        <v>0</v>
      </c>
      <c r="AX1336" s="17"/>
      <c r="CF1336" s="14">
        <v>41411</v>
      </c>
    </row>
    <row r="1337" spans="1:85" ht="45" x14ac:dyDescent="0.25">
      <c r="A1337" s="11">
        <v>60</v>
      </c>
      <c r="B1337" s="11" t="s">
        <v>734</v>
      </c>
      <c r="D1337" s="13">
        <v>60.4</v>
      </c>
      <c r="E1337" s="11" t="s">
        <v>742</v>
      </c>
      <c r="F1337" s="11" t="s">
        <v>141</v>
      </c>
      <c r="G1337" s="11" t="s">
        <v>142</v>
      </c>
      <c r="H1337" s="11" t="s">
        <v>735</v>
      </c>
      <c r="I1337" s="11" t="s">
        <v>141</v>
      </c>
      <c r="J1337" s="11" t="s">
        <v>145</v>
      </c>
      <c r="K1337" s="14">
        <v>34608</v>
      </c>
      <c r="M1337" s="11">
        <v>294429</v>
      </c>
      <c r="N1337" s="11">
        <v>195576</v>
      </c>
      <c r="O1337" s="11">
        <v>170</v>
      </c>
      <c r="P1337" s="11" t="s">
        <v>737</v>
      </c>
      <c r="Q1337" s="11" t="s">
        <v>741</v>
      </c>
      <c r="R1337" s="11">
        <v>10</v>
      </c>
      <c r="S1337" s="11" t="s">
        <v>211</v>
      </c>
      <c r="T1337" s="11">
        <v>0</v>
      </c>
      <c r="U1337" s="11">
        <v>20</v>
      </c>
      <c r="W1337" s="11">
        <v>1</v>
      </c>
      <c r="X1337" s="11">
        <v>0</v>
      </c>
      <c r="Y1337" s="11">
        <v>0</v>
      </c>
      <c r="Z1337" s="11">
        <v>0</v>
      </c>
      <c r="AA1337" s="11">
        <v>0</v>
      </c>
      <c r="AB1337" s="11">
        <v>0</v>
      </c>
      <c r="AC1337" s="11">
        <v>0</v>
      </c>
      <c r="AD1337" s="11">
        <v>0</v>
      </c>
      <c r="AE1337" s="11">
        <v>0</v>
      </c>
      <c r="AF1337" s="11">
        <v>0</v>
      </c>
      <c r="AG1337" s="11">
        <v>0</v>
      </c>
      <c r="AH1337" s="11">
        <v>1</v>
      </c>
      <c r="AI1337" s="11">
        <v>0</v>
      </c>
      <c r="AJ1337" s="11">
        <v>0</v>
      </c>
      <c r="AK1337" s="11">
        <v>0</v>
      </c>
      <c r="AL1337" s="11">
        <v>0</v>
      </c>
      <c r="AM1337" s="11">
        <v>0</v>
      </c>
      <c r="AN1337" s="11" t="s">
        <v>154</v>
      </c>
      <c r="AO1337" s="11">
        <v>0</v>
      </c>
      <c r="AQ1337" s="11" t="s">
        <v>141</v>
      </c>
      <c r="AR1337" s="11" t="s">
        <v>152</v>
      </c>
      <c r="AS1337" s="11" t="s">
        <v>164</v>
      </c>
      <c r="AT1337" s="11">
        <v>4</v>
      </c>
      <c r="AU1337" s="11">
        <v>0</v>
      </c>
      <c r="AX1337" s="17"/>
      <c r="CF1337" s="14">
        <v>41411</v>
      </c>
    </row>
    <row r="1338" spans="1:85" ht="30" x14ac:dyDescent="0.25">
      <c r="A1338" s="11">
        <v>431</v>
      </c>
      <c r="B1338" s="11" t="s">
        <v>3511</v>
      </c>
      <c r="D1338" s="13">
        <v>431.1</v>
      </c>
      <c r="E1338" s="11" t="s">
        <v>3512</v>
      </c>
      <c r="F1338" s="11" t="s">
        <v>141</v>
      </c>
      <c r="G1338" s="11" t="s">
        <v>58</v>
      </c>
      <c r="H1338" s="11" t="s">
        <v>338</v>
      </c>
      <c r="I1338" s="11" t="s">
        <v>141</v>
      </c>
      <c r="J1338" s="11" t="s">
        <v>3456</v>
      </c>
      <c r="K1338" s="14">
        <v>36594</v>
      </c>
      <c r="L1338" s="11" t="s">
        <v>3513</v>
      </c>
      <c r="M1338" s="11">
        <v>420452</v>
      </c>
      <c r="N1338" s="11">
        <v>535952</v>
      </c>
      <c r="O1338" s="11">
        <v>93</v>
      </c>
      <c r="P1338" s="11" t="s">
        <v>216</v>
      </c>
      <c r="Q1338" s="11" t="s">
        <v>3514</v>
      </c>
      <c r="R1338" s="11">
        <v>20</v>
      </c>
      <c r="S1338" s="11" t="s">
        <v>162</v>
      </c>
      <c r="T1338" s="11">
        <v>125</v>
      </c>
      <c r="U1338" s="11">
        <v>5</v>
      </c>
      <c r="V1338" s="11" t="s">
        <v>150</v>
      </c>
      <c r="W1338" s="11">
        <v>1</v>
      </c>
      <c r="X1338" s="11">
        <v>0</v>
      </c>
      <c r="Y1338" s="11">
        <v>0</v>
      </c>
      <c r="Z1338" s="11">
        <v>0</v>
      </c>
      <c r="AA1338" s="11">
        <v>0</v>
      </c>
      <c r="AB1338" s="11">
        <v>0</v>
      </c>
      <c r="AC1338" s="11">
        <v>0</v>
      </c>
      <c r="AD1338" s="11">
        <v>0</v>
      </c>
      <c r="AE1338" s="11">
        <v>0</v>
      </c>
      <c r="AF1338" s="11">
        <v>0</v>
      </c>
      <c r="AG1338" s="11">
        <v>0</v>
      </c>
      <c r="AH1338" s="11">
        <v>0</v>
      </c>
      <c r="AI1338" s="11">
        <v>0</v>
      </c>
      <c r="AJ1338" s="11">
        <v>0</v>
      </c>
      <c r="AK1338" s="11">
        <v>1</v>
      </c>
      <c r="AL1338" s="11">
        <v>0</v>
      </c>
      <c r="AM1338" s="11">
        <v>0</v>
      </c>
      <c r="AN1338" s="11" t="s">
        <v>1904</v>
      </c>
      <c r="AO1338" s="11">
        <v>0</v>
      </c>
      <c r="AQ1338" s="11" t="s">
        <v>141</v>
      </c>
      <c r="AR1338" s="11" t="s">
        <v>220</v>
      </c>
      <c r="AS1338" s="11" t="s">
        <v>209</v>
      </c>
      <c r="AT1338" s="11">
        <v>12</v>
      </c>
      <c r="AU1338" s="11">
        <v>12</v>
      </c>
      <c r="AX1338" s="17"/>
      <c r="CF1338" s="14">
        <v>41411</v>
      </c>
    </row>
    <row r="1339" spans="1:85" ht="30" x14ac:dyDescent="0.25">
      <c r="A1339" s="11">
        <v>431</v>
      </c>
      <c r="B1339" s="11" t="s">
        <v>3511</v>
      </c>
      <c r="D1339" s="13">
        <v>431.2</v>
      </c>
      <c r="E1339" s="11" t="s">
        <v>3515</v>
      </c>
      <c r="F1339" s="11" t="s">
        <v>141</v>
      </c>
      <c r="G1339" s="11" t="s">
        <v>58</v>
      </c>
      <c r="H1339" s="11" t="s">
        <v>338</v>
      </c>
      <c r="I1339" s="11" t="s">
        <v>141</v>
      </c>
      <c r="J1339" s="11" t="s">
        <v>3456</v>
      </c>
      <c r="K1339" s="14">
        <v>36594</v>
      </c>
      <c r="L1339" s="11" t="s">
        <v>3516</v>
      </c>
      <c r="M1339" s="11">
        <v>420525</v>
      </c>
      <c r="N1339" s="11">
        <v>535914</v>
      </c>
      <c r="O1339" s="11">
        <v>93</v>
      </c>
      <c r="P1339" s="11" t="s">
        <v>216</v>
      </c>
      <c r="Q1339" s="11" t="s">
        <v>3517</v>
      </c>
      <c r="R1339" s="11">
        <v>20</v>
      </c>
      <c r="S1339" s="11" t="s">
        <v>162</v>
      </c>
      <c r="T1339" s="11">
        <v>125</v>
      </c>
      <c r="U1339" s="11">
        <v>20</v>
      </c>
      <c r="W1339" s="11">
        <v>1</v>
      </c>
      <c r="X1339" s="11">
        <v>0</v>
      </c>
      <c r="Y1339" s="11">
        <v>0</v>
      </c>
      <c r="Z1339" s="11">
        <v>0</v>
      </c>
      <c r="AA1339" s="11">
        <v>0</v>
      </c>
      <c r="AB1339" s="11">
        <v>0</v>
      </c>
      <c r="AC1339" s="11">
        <v>0</v>
      </c>
      <c r="AD1339" s="11">
        <v>0</v>
      </c>
      <c r="AE1339" s="11">
        <v>0</v>
      </c>
      <c r="AF1339" s="11">
        <v>0</v>
      </c>
      <c r="AG1339" s="11">
        <v>0</v>
      </c>
      <c r="AH1339" s="11">
        <v>1</v>
      </c>
      <c r="AI1339" s="11">
        <v>0</v>
      </c>
      <c r="AJ1339" s="11">
        <v>0</v>
      </c>
      <c r="AK1339" s="11">
        <v>0</v>
      </c>
      <c r="AL1339" s="11">
        <v>0</v>
      </c>
      <c r="AM1339" s="11">
        <v>0</v>
      </c>
      <c r="AN1339" s="11" t="s">
        <v>154</v>
      </c>
      <c r="AO1339" s="11">
        <v>0</v>
      </c>
      <c r="AQ1339" s="11" t="s">
        <v>141</v>
      </c>
      <c r="AR1339" s="11" t="s">
        <v>220</v>
      </c>
      <c r="AS1339" s="11" t="s">
        <v>209</v>
      </c>
      <c r="AT1339" s="11">
        <v>12</v>
      </c>
      <c r="AU1339" s="11">
        <v>0</v>
      </c>
      <c r="AX1339" s="17"/>
      <c r="CF1339" s="14">
        <v>41411</v>
      </c>
    </row>
    <row r="1340" spans="1:85" ht="30" x14ac:dyDescent="0.25">
      <c r="A1340" s="11">
        <v>61</v>
      </c>
      <c r="B1340" s="11" t="s">
        <v>743</v>
      </c>
      <c r="D1340" s="13">
        <v>61.1</v>
      </c>
      <c r="E1340" s="11" t="s">
        <v>266</v>
      </c>
      <c r="F1340" s="11" t="s">
        <v>141</v>
      </c>
      <c r="G1340" s="11" t="s">
        <v>157</v>
      </c>
      <c r="H1340" s="11" t="s">
        <v>744</v>
      </c>
      <c r="I1340" s="11" t="s">
        <v>141</v>
      </c>
      <c r="J1340" s="11" t="s">
        <v>145</v>
      </c>
      <c r="K1340" s="14">
        <v>34608</v>
      </c>
      <c r="L1340" s="11" t="s">
        <v>745</v>
      </c>
      <c r="M1340" s="11">
        <v>435206</v>
      </c>
      <c r="N1340" s="11">
        <v>421833</v>
      </c>
      <c r="O1340" s="11">
        <v>104</v>
      </c>
      <c r="P1340" s="11" t="s">
        <v>160</v>
      </c>
      <c r="Q1340" s="11" t="s">
        <v>746</v>
      </c>
      <c r="R1340" s="11">
        <v>20</v>
      </c>
      <c r="S1340" s="11" t="s">
        <v>162</v>
      </c>
      <c r="T1340" s="11">
        <v>0</v>
      </c>
      <c r="U1340" s="11">
        <v>20</v>
      </c>
      <c r="W1340" s="11">
        <v>1</v>
      </c>
      <c r="X1340" s="11">
        <v>0</v>
      </c>
      <c r="Y1340" s="11">
        <v>0</v>
      </c>
      <c r="Z1340" s="11">
        <v>1</v>
      </c>
      <c r="AA1340" s="11">
        <v>0</v>
      </c>
      <c r="AB1340" s="11">
        <v>0</v>
      </c>
      <c r="AC1340" s="11">
        <v>0</v>
      </c>
      <c r="AD1340" s="11">
        <v>0</v>
      </c>
      <c r="AE1340" s="11">
        <v>0</v>
      </c>
      <c r="AF1340" s="11">
        <v>0</v>
      </c>
      <c r="AG1340" s="11">
        <v>0</v>
      </c>
      <c r="AH1340" s="11">
        <v>1</v>
      </c>
      <c r="AI1340" s="11">
        <v>0</v>
      </c>
      <c r="AJ1340" s="11">
        <v>0</v>
      </c>
      <c r="AK1340" s="11">
        <v>0</v>
      </c>
      <c r="AL1340" s="11">
        <v>0</v>
      </c>
      <c r="AM1340" s="11">
        <v>0</v>
      </c>
      <c r="AN1340" s="11" t="s">
        <v>195</v>
      </c>
      <c r="AO1340" s="11">
        <v>0</v>
      </c>
      <c r="AQ1340" s="11" t="s">
        <v>141</v>
      </c>
      <c r="AR1340" s="11" t="s">
        <v>152</v>
      </c>
      <c r="AS1340" s="11" t="s">
        <v>209</v>
      </c>
      <c r="AT1340" s="11">
        <v>12</v>
      </c>
      <c r="AU1340" s="11">
        <v>12</v>
      </c>
      <c r="AX1340" s="17"/>
      <c r="CF1340" s="14">
        <v>41411</v>
      </c>
    </row>
    <row r="1341" spans="1:85" ht="30" x14ac:dyDescent="0.25">
      <c r="A1341" s="11">
        <v>419</v>
      </c>
      <c r="B1341" s="11" t="s">
        <v>3452</v>
      </c>
      <c r="D1341" s="13">
        <v>419.1</v>
      </c>
      <c r="E1341" s="11" t="s">
        <v>3453</v>
      </c>
      <c r="F1341" s="11" t="s">
        <v>141</v>
      </c>
      <c r="G1341" s="11" t="s">
        <v>157</v>
      </c>
      <c r="H1341" s="11" t="s">
        <v>744</v>
      </c>
      <c r="I1341" s="11" t="s">
        <v>141</v>
      </c>
      <c r="J1341" s="11" t="s">
        <v>1232</v>
      </c>
      <c r="K1341" s="14">
        <v>36500</v>
      </c>
      <c r="M1341" s="11">
        <v>425495</v>
      </c>
      <c r="N1341" s="11">
        <v>411479</v>
      </c>
      <c r="O1341" s="11">
        <v>110</v>
      </c>
      <c r="P1341" s="11" t="s">
        <v>160</v>
      </c>
      <c r="Q1341" s="11" t="s">
        <v>3454</v>
      </c>
      <c r="R1341" s="11">
        <v>20</v>
      </c>
      <c r="S1341" s="11" t="s">
        <v>149</v>
      </c>
      <c r="T1341" s="11">
        <v>0</v>
      </c>
      <c r="U1341" s="11">
        <v>20</v>
      </c>
      <c r="W1341" s="11">
        <v>1</v>
      </c>
      <c r="X1341" s="11">
        <v>0</v>
      </c>
      <c r="Y1341" s="11">
        <v>0</v>
      </c>
      <c r="Z1341" s="11">
        <v>0</v>
      </c>
      <c r="AA1341" s="11">
        <v>0</v>
      </c>
      <c r="AB1341" s="11">
        <v>0</v>
      </c>
      <c r="AC1341" s="11">
        <v>0</v>
      </c>
      <c r="AD1341" s="11">
        <v>0</v>
      </c>
      <c r="AE1341" s="11">
        <v>0</v>
      </c>
      <c r="AF1341" s="11">
        <v>0</v>
      </c>
      <c r="AG1341" s="11">
        <v>0</v>
      </c>
      <c r="AH1341" s="11">
        <v>1</v>
      </c>
      <c r="AI1341" s="11">
        <v>0</v>
      </c>
      <c r="AJ1341" s="11">
        <v>0</v>
      </c>
      <c r="AK1341" s="11">
        <v>0</v>
      </c>
      <c r="AL1341" s="11">
        <v>0</v>
      </c>
      <c r="AM1341" s="11">
        <v>0</v>
      </c>
      <c r="AN1341" s="11" t="s">
        <v>154</v>
      </c>
      <c r="AO1341" s="11">
        <v>0</v>
      </c>
      <c r="AQ1341" s="11" t="s">
        <v>141</v>
      </c>
      <c r="AR1341" s="11" t="s">
        <v>152</v>
      </c>
      <c r="AS1341" s="11" t="s">
        <v>209</v>
      </c>
      <c r="AT1341" s="11">
        <v>12</v>
      </c>
      <c r="AU1341" s="11">
        <v>12</v>
      </c>
      <c r="AX1341" s="17"/>
      <c r="CF1341" s="14">
        <v>41411</v>
      </c>
    </row>
    <row r="1342" spans="1:85" s="18" customFormat="1" ht="30" x14ac:dyDescent="0.25">
      <c r="A1342" s="11">
        <v>103</v>
      </c>
      <c r="B1342" s="11" t="s">
        <v>1021</v>
      </c>
      <c r="C1342" s="11"/>
      <c r="D1342" s="13">
        <v>103.1</v>
      </c>
      <c r="E1342" s="11" t="s">
        <v>234</v>
      </c>
      <c r="F1342" s="11" t="s">
        <v>141</v>
      </c>
      <c r="G1342" s="11" t="s">
        <v>226</v>
      </c>
      <c r="H1342" s="11" t="s">
        <v>1022</v>
      </c>
      <c r="I1342" s="11" t="s">
        <v>141</v>
      </c>
      <c r="J1342" s="11" t="s">
        <v>145</v>
      </c>
      <c r="K1342" s="14">
        <v>34700</v>
      </c>
      <c r="L1342" s="11" t="s">
        <v>1023</v>
      </c>
      <c r="M1342" s="11">
        <v>359969</v>
      </c>
      <c r="N1342" s="11">
        <v>394735</v>
      </c>
      <c r="O1342" s="11">
        <v>108</v>
      </c>
      <c r="P1342" s="11" t="s">
        <v>372</v>
      </c>
      <c r="Q1342" s="11" t="s">
        <v>1024</v>
      </c>
      <c r="R1342" s="11">
        <v>15</v>
      </c>
      <c r="S1342" s="11" t="s">
        <v>162</v>
      </c>
      <c r="T1342" s="11">
        <v>0</v>
      </c>
      <c r="U1342" s="11">
        <v>20</v>
      </c>
      <c r="V1342" s="11"/>
      <c r="W1342" s="11">
        <v>1</v>
      </c>
      <c r="X1342" s="11">
        <v>0</v>
      </c>
      <c r="Y1342" s="11">
        <v>0</v>
      </c>
      <c r="Z1342" s="11">
        <v>0</v>
      </c>
      <c r="AA1342" s="11">
        <v>0</v>
      </c>
      <c r="AB1342" s="11">
        <v>0</v>
      </c>
      <c r="AC1342" s="11">
        <v>0</v>
      </c>
      <c r="AD1342" s="11">
        <v>0</v>
      </c>
      <c r="AE1342" s="11">
        <v>0</v>
      </c>
      <c r="AF1342" s="11">
        <v>0</v>
      </c>
      <c r="AG1342" s="11">
        <v>0</v>
      </c>
      <c r="AH1342" s="11">
        <v>1</v>
      </c>
      <c r="AI1342" s="11">
        <v>0</v>
      </c>
      <c r="AJ1342" s="11">
        <v>0</v>
      </c>
      <c r="AK1342" s="11">
        <v>0</v>
      </c>
      <c r="AL1342" s="11">
        <v>0</v>
      </c>
      <c r="AM1342" s="11">
        <v>0</v>
      </c>
      <c r="AN1342" s="11" t="s">
        <v>154</v>
      </c>
      <c r="AO1342" s="11">
        <v>0</v>
      </c>
      <c r="AP1342" s="11"/>
      <c r="AQ1342" s="11" t="s">
        <v>141</v>
      </c>
      <c r="AR1342" s="11" t="s">
        <v>152</v>
      </c>
      <c r="AS1342" s="11" t="s">
        <v>209</v>
      </c>
      <c r="AT1342" s="11">
        <v>12</v>
      </c>
      <c r="AU1342" s="11">
        <v>12</v>
      </c>
      <c r="AV1342" s="11"/>
      <c r="AW1342" s="11"/>
      <c r="AX1342" s="17"/>
      <c r="AY1342" s="11"/>
      <c r="AZ1342" s="11"/>
      <c r="BA1342" s="11"/>
      <c r="BB1342" s="11"/>
      <c r="BC1342" s="16"/>
      <c r="BD1342" s="11"/>
      <c r="BE1342" s="11"/>
      <c r="BF1342" s="11"/>
      <c r="BG1342" s="11"/>
      <c r="BH1342" s="11"/>
      <c r="BI1342" s="11"/>
      <c r="BJ1342" s="11"/>
      <c r="BK1342" s="11"/>
      <c r="BL1342" s="11"/>
      <c r="BM1342" s="11"/>
      <c r="BN1342" s="11"/>
      <c r="BO1342" s="11"/>
      <c r="BP1342" s="11"/>
      <c r="BQ1342" s="11"/>
      <c r="BR1342" s="11"/>
      <c r="BS1342" s="11"/>
      <c r="BT1342" s="11"/>
      <c r="BU1342" s="11"/>
      <c r="BV1342" s="11"/>
      <c r="BW1342" s="11"/>
      <c r="BX1342" s="11"/>
      <c r="BY1342" s="11"/>
      <c r="BZ1342" s="11"/>
      <c r="CA1342" s="11"/>
      <c r="CB1342" s="11"/>
      <c r="CC1342" s="11"/>
      <c r="CD1342" s="11"/>
      <c r="CE1342" s="11"/>
      <c r="CF1342" s="14">
        <v>41411</v>
      </c>
      <c r="CG1342" s="14"/>
    </row>
    <row r="1343" spans="1:85" s="18" customFormat="1" ht="30" x14ac:dyDescent="0.25">
      <c r="A1343" s="11">
        <v>103</v>
      </c>
      <c r="B1343" s="11" t="s">
        <v>1021</v>
      </c>
      <c r="C1343" s="11"/>
      <c r="D1343" s="13">
        <v>103.2</v>
      </c>
      <c r="E1343" s="11" t="s">
        <v>225</v>
      </c>
      <c r="F1343" s="11" t="s">
        <v>141</v>
      </c>
      <c r="G1343" s="11" t="s">
        <v>226</v>
      </c>
      <c r="H1343" s="11" t="s">
        <v>1022</v>
      </c>
      <c r="I1343" s="11" t="s">
        <v>141</v>
      </c>
      <c r="J1343" s="11" t="s">
        <v>145</v>
      </c>
      <c r="K1343" s="14">
        <v>34700</v>
      </c>
      <c r="L1343" s="11" t="s">
        <v>1025</v>
      </c>
      <c r="M1343" s="11">
        <v>360029</v>
      </c>
      <c r="N1343" s="11">
        <v>394739</v>
      </c>
      <c r="O1343" s="11">
        <v>108</v>
      </c>
      <c r="P1343" s="11" t="s">
        <v>372</v>
      </c>
      <c r="Q1343" s="11" t="s">
        <v>1026</v>
      </c>
      <c r="R1343" s="11">
        <v>15</v>
      </c>
      <c r="S1343" s="11" t="s">
        <v>162</v>
      </c>
      <c r="T1343" s="11">
        <v>0</v>
      </c>
      <c r="U1343" s="11">
        <v>20</v>
      </c>
      <c r="V1343" s="11"/>
      <c r="W1343" s="11">
        <v>1</v>
      </c>
      <c r="X1343" s="11">
        <v>0</v>
      </c>
      <c r="Y1343" s="11">
        <v>0</v>
      </c>
      <c r="Z1343" s="11">
        <v>0</v>
      </c>
      <c r="AA1343" s="11">
        <v>0</v>
      </c>
      <c r="AB1343" s="11">
        <v>0</v>
      </c>
      <c r="AC1343" s="11">
        <v>0</v>
      </c>
      <c r="AD1343" s="11">
        <v>0</v>
      </c>
      <c r="AE1343" s="11">
        <v>0</v>
      </c>
      <c r="AF1343" s="11">
        <v>0</v>
      </c>
      <c r="AG1343" s="11">
        <v>0</v>
      </c>
      <c r="AH1343" s="11">
        <v>1</v>
      </c>
      <c r="AI1343" s="11">
        <v>0</v>
      </c>
      <c r="AJ1343" s="11">
        <v>0</v>
      </c>
      <c r="AK1343" s="11">
        <v>0</v>
      </c>
      <c r="AL1343" s="11">
        <v>0</v>
      </c>
      <c r="AM1343" s="11">
        <v>0</v>
      </c>
      <c r="AN1343" s="11" t="s">
        <v>154</v>
      </c>
      <c r="AO1343" s="11">
        <v>0</v>
      </c>
      <c r="AP1343" s="11"/>
      <c r="AQ1343" s="11" t="s">
        <v>141</v>
      </c>
      <c r="AR1343" s="11" t="s">
        <v>152</v>
      </c>
      <c r="AS1343" s="11" t="s">
        <v>209</v>
      </c>
      <c r="AT1343" s="11">
        <v>12</v>
      </c>
      <c r="AU1343" s="11">
        <v>0</v>
      </c>
      <c r="AV1343" s="11"/>
      <c r="AW1343" s="11"/>
      <c r="AX1343" s="17"/>
      <c r="AY1343" s="11"/>
      <c r="AZ1343" s="11"/>
      <c r="BA1343" s="11"/>
      <c r="BB1343" s="11"/>
      <c r="BC1343" s="16"/>
      <c r="BD1343" s="11"/>
      <c r="BE1343" s="11"/>
      <c r="BF1343" s="11"/>
      <c r="BG1343" s="11"/>
      <c r="BH1343" s="11"/>
      <c r="BI1343" s="11"/>
      <c r="BJ1343" s="11"/>
      <c r="BK1343" s="11"/>
      <c r="BL1343" s="11"/>
      <c r="BM1343" s="11"/>
      <c r="BN1343" s="11"/>
      <c r="BO1343" s="11"/>
      <c r="BP1343" s="11"/>
      <c r="BQ1343" s="11"/>
      <c r="BR1343" s="11"/>
      <c r="BS1343" s="11"/>
      <c r="BT1343" s="11"/>
      <c r="BU1343" s="11"/>
      <c r="BV1343" s="11"/>
      <c r="BW1343" s="11"/>
      <c r="BX1343" s="11"/>
      <c r="BY1343" s="11"/>
      <c r="BZ1343" s="11"/>
      <c r="CA1343" s="11"/>
      <c r="CB1343" s="11"/>
      <c r="CC1343" s="11"/>
      <c r="CD1343" s="11"/>
      <c r="CE1343" s="11"/>
      <c r="CF1343" s="14">
        <v>41411</v>
      </c>
      <c r="CG1343" s="14"/>
    </row>
    <row r="1344" spans="1:85" s="18" customFormat="1" x14ac:dyDescent="0.25">
      <c r="A1344" s="11">
        <v>62</v>
      </c>
      <c r="B1344" s="11" t="s">
        <v>747</v>
      </c>
      <c r="C1344" s="11"/>
      <c r="D1344" s="13">
        <v>62.1</v>
      </c>
      <c r="E1344" s="11" t="s">
        <v>234</v>
      </c>
      <c r="F1344" s="11" t="s">
        <v>141</v>
      </c>
      <c r="G1344" s="11" t="s">
        <v>226</v>
      </c>
      <c r="H1344" s="11" t="s">
        <v>523</v>
      </c>
      <c r="I1344" s="11" t="s">
        <v>141</v>
      </c>
      <c r="J1344" s="11" t="s">
        <v>145</v>
      </c>
      <c r="K1344" s="14">
        <v>34608</v>
      </c>
      <c r="L1344" s="11" t="s">
        <v>748</v>
      </c>
      <c r="M1344" s="11">
        <v>365109</v>
      </c>
      <c r="N1344" s="11">
        <v>400523</v>
      </c>
      <c r="O1344" s="11">
        <v>109</v>
      </c>
      <c r="P1344" s="11" t="s">
        <v>229</v>
      </c>
      <c r="Q1344" s="11" t="s">
        <v>749</v>
      </c>
      <c r="R1344" s="11">
        <v>5</v>
      </c>
      <c r="S1344" s="11" t="s">
        <v>149</v>
      </c>
      <c r="T1344" s="11">
        <v>28</v>
      </c>
      <c r="U1344" s="11">
        <v>5</v>
      </c>
      <c r="V1344" s="11" t="s">
        <v>150</v>
      </c>
      <c r="W1344" s="11">
        <v>1</v>
      </c>
      <c r="X1344" s="11">
        <v>0</v>
      </c>
      <c r="Y1344" s="11">
        <v>0</v>
      </c>
      <c r="Z1344" s="11">
        <v>0</v>
      </c>
      <c r="AA1344" s="11">
        <v>0</v>
      </c>
      <c r="AB1344" s="11">
        <v>0</v>
      </c>
      <c r="AC1344" s="11">
        <v>0</v>
      </c>
      <c r="AD1344" s="11">
        <v>0</v>
      </c>
      <c r="AE1344" s="11">
        <v>0</v>
      </c>
      <c r="AF1344" s="11">
        <v>0</v>
      </c>
      <c r="AG1344" s="11">
        <v>0</v>
      </c>
      <c r="AH1344" s="11">
        <v>1</v>
      </c>
      <c r="AI1344" s="11">
        <v>0</v>
      </c>
      <c r="AJ1344" s="11">
        <v>0</v>
      </c>
      <c r="AK1344" s="11">
        <v>0</v>
      </c>
      <c r="AL1344" s="11">
        <v>0</v>
      </c>
      <c r="AM1344" s="11">
        <v>0</v>
      </c>
      <c r="AN1344" s="11" t="s">
        <v>154</v>
      </c>
      <c r="AO1344" s="11">
        <v>0</v>
      </c>
      <c r="AP1344" s="11"/>
      <c r="AQ1344" s="11" t="s">
        <v>141</v>
      </c>
      <c r="AR1344" s="11" t="s">
        <v>152</v>
      </c>
      <c r="AS1344" s="11" t="s">
        <v>232</v>
      </c>
      <c r="AT1344" s="11">
        <v>6</v>
      </c>
      <c r="AU1344" s="11">
        <v>6</v>
      </c>
      <c r="AV1344" s="11"/>
      <c r="AW1344" s="11"/>
      <c r="AX1344" s="17"/>
      <c r="AY1344" s="11"/>
      <c r="AZ1344" s="11"/>
      <c r="BA1344" s="11"/>
      <c r="BB1344" s="11"/>
      <c r="BC1344" s="16"/>
      <c r="BD1344" s="11"/>
      <c r="BE1344" s="11"/>
      <c r="BF1344" s="11"/>
      <c r="BG1344" s="11"/>
      <c r="BH1344" s="11"/>
      <c r="BI1344" s="11"/>
      <c r="BJ1344" s="11"/>
      <c r="BK1344" s="11"/>
      <c r="BL1344" s="11"/>
      <c r="BM1344" s="11"/>
      <c r="BN1344" s="11"/>
      <c r="BO1344" s="11"/>
      <c r="BP1344" s="11"/>
      <c r="BQ1344" s="11"/>
      <c r="BR1344" s="11"/>
      <c r="BS1344" s="11"/>
      <c r="BT1344" s="11"/>
      <c r="BU1344" s="11"/>
      <c r="BV1344" s="11"/>
      <c r="BW1344" s="11"/>
      <c r="BX1344" s="11"/>
      <c r="BY1344" s="11"/>
      <c r="BZ1344" s="11"/>
      <c r="CA1344" s="11"/>
      <c r="CB1344" s="11"/>
      <c r="CC1344" s="11"/>
      <c r="CD1344" s="11"/>
      <c r="CE1344" s="11"/>
      <c r="CF1344" s="14">
        <v>41411</v>
      </c>
      <c r="CG1344" s="14"/>
    </row>
    <row r="1345" spans="1:85" x14ac:dyDescent="0.25">
      <c r="A1345" s="11">
        <v>62</v>
      </c>
      <c r="B1345" s="11" t="s">
        <v>747</v>
      </c>
      <c r="D1345" s="13">
        <v>62.2</v>
      </c>
      <c r="E1345" s="11" t="s">
        <v>225</v>
      </c>
      <c r="F1345" s="11" t="s">
        <v>141</v>
      </c>
      <c r="G1345" s="11" t="s">
        <v>226</v>
      </c>
      <c r="H1345" s="11" t="s">
        <v>523</v>
      </c>
      <c r="I1345" s="11" t="s">
        <v>141</v>
      </c>
      <c r="J1345" s="11" t="s">
        <v>145</v>
      </c>
      <c r="K1345" s="14">
        <v>34608</v>
      </c>
      <c r="L1345" s="11" t="s">
        <v>750</v>
      </c>
      <c r="M1345" s="11">
        <v>365079</v>
      </c>
      <c r="N1345" s="11">
        <v>400558</v>
      </c>
      <c r="O1345" s="11">
        <v>109</v>
      </c>
      <c r="P1345" s="11" t="s">
        <v>229</v>
      </c>
      <c r="Q1345" s="11" t="s">
        <v>751</v>
      </c>
      <c r="R1345" s="11">
        <v>5</v>
      </c>
      <c r="S1345" s="11" t="s">
        <v>149</v>
      </c>
      <c r="T1345" s="11">
        <v>28</v>
      </c>
      <c r="U1345" s="11">
        <v>5</v>
      </c>
      <c r="V1345" s="11" t="s">
        <v>150</v>
      </c>
      <c r="W1345" s="11">
        <v>1</v>
      </c>
      <c r="X1345" s="11">
        <v>0</v>
      </c>
      <c r="Y1345" s="11">
        <v>0</v>
      </c>
      <c r="Z1345" s="11">
        <v>0</v>
      </c>
      <c r="AA1345" s="11">
        <v>0</v>
      </c>
      <c r="AB1345" s="11">
        <v>0</v>
      </c>
      <c r="AC1345" s="11">
        <v>0</v>
      </c>
      <c r="AD1345" s="11">
        <v>0</v>
      </c>
      <c r="AE1345" s="11">
        <v>0</v>
      </c>
      <c r="AF1345" s="11">
        <v>0</v>
      </c>
      <c r="AG1345" s="11">
        <v>0</v>
      </c>
      <c r="AH1345" s="11">
        <v>1</v>
      </c>
      <c r="AI1345" s="11">
        <v>0</v>
      </c>
      <c r="AJ1345" s="11">
        <v>0</v>
      </c>
      <c r="AK1345" s="11">
        <v>0</v>
      </c>
      <c r="AL1345" s="11">
        <v>0</v>
      </c>
      <c r="AM1345" s="11">
        <v>0</v>
      </c>
      <c r="AN1345" s="11" t="s">
        <v>154</v>
      </c>
      <c r="AO1345" s="11">
        <v>0</v>
      </c>
      <c r="AQ1345" s="11" t="s">
        <v>141</v>
      </c>
      <c r="AR1345" s="11" t="s">
        <v>152</v>
      </c>
      <c r="AS1345" s="11" t="s">
        <v>232</v>
      </c>
      <c r="AT1345" s="11">
        <v>6</v>
      </c>
      <c r="AU1345" s="11">
        <v>0</v>
      </c>
      <c r="AX1345" s="17"/>
      <c r="CF1345" s="14">
        <v>41411</v>
      </c>
    </row>
    <row r="1346" spans="1:85" x14ac:dyDescent="0.25">
      <c r="A1346" s="11">
        <v>63</v>
      </c>
      <c r="B1346" s="11" t="s">
        <v>752</v>
      </c>
      <c r="D1346" s="13">
        <v>63.1</v>
      </c>
      <c r="E1346" s="11" t="s">
        <v>753</v>
      </c>
      <c r="F1346" s="11" t="s">
        <v>141</v>
      </c>
      <c r="G1346" s="11" t="s">
        <v>58</v>
      </c>
      <c r="H1346" s="11" t="s">
        <v>214</v>
      </c>
      <c r="I1346" s="11" t="s">
        <v>141</v>
      </c>
      <c r="J1346" s="11" t="s">
        <v>145</v>
      </c>
      <c r="K1346" s="14">
        <v>34608</v>
      </c>
      <c r="L1346" s="11" t="s">
        <v>754</v>
      </c>
      <c r="M1346" s="11">
        <v>421933</v>
      </c>
      <c r="N1346" s="11">
        <v>587443</v>
      </c>
      <c r="O1346" s="11">
        <v>81</v>
      </c>
      <c r="P1346" s="11" t="s">
        <v>216</v>
      </c>
      <c r="Q1346" s="11" t="s">
        <v>755</v>
      </c>
      <c r="R1346" s="11">
        <v>50</v>
      </c>
      <c r="S1346" s="11" t="s">
        <v>149</v>
      </c>
      <c r="T1346" s="11">
        <v>0</v>
      </c>
      <c r="U1346" s="11">
        <v>20</v>
      </c>
      <c r="W1346" s="11">
        <v>1</v>
      </c>
      <c r="X1346" s="11">
        <v>0</v>
      </c>
      <c r="Y1346" s="11">
        <v>0</v>
      </c>
      <c r="Z1346" s="11">
        <v>0</v>
      </c>
      <c r="AA1346" s="11">
        <v>0</v>
      </c>
      <c r="AB1346" s="11">
        <v>0</v>
      </c>
      <c r="AC1346" s="11">
        <v>0</v>
      </c>
      <c r="AD1346" s="11">
        <v>0</v>
      </c>
      <c r="AE1346" s="11">
        <v>0</v>
      </c>
      <c r="AF1346" s="11">
        <v>0</v>
      </c>
      <c r="AG1346" s="11">
        <v>0</v>
      </c>
      <c r="AH1346" s="11">
        <v>1</v>
      </c>
      <c r="AI1346" s="11">
        <v>0</v>
      </c>
      <c r="AJ1346" s="11">
        <v>0</v>
      </c>
      <c r="AK1346" s="11">
        <v>0</v>
      </c>
      <c r="AL1346" s="11">
        <v>0</v>
      </c>
      <c r="AM1346" s="11">
        <v>0</v>
      </c>
      <c r="AN1346" s="11" t="s">
        <v>154</v>
      </c>
      <c r="AO1346" s="11">
        <v>0</v>
      </c>
      <c r="AQ1346" s="11" t="s">
        <v>141</v>
      </c>
      <c r="AR1346" s="11" t="s">
        <v>220</v>
      </c>
      <c r="AS1346" s="11" t="s">
        <v>209</v>
      </c>
      <c r="AT1346" s="11">
        <v>12</v>
      </c>
      <c r="AU1346" s="11">
        <v>12</v>
      </c>
      <c r="AX1346" s="17"/>
      <c r="CF1346" s="14">
        <v>41411</v>
      </c>
    </row>
    <row r="1347" spans="1:85" ht="30" x14ac:dyDescent="0.25">
      <c r="A1347" s="11">
        <v>442</v>
      </c>
      <c r="B1347" s="11" t="s">
        <v>3561</v>
      </c>
      <c r="D1347" s="13">
        <v>442.1</v>
      </c>
      <c r="E1347" s="11" t="s">
        <v>510</v>
      </c>
      <c r="F1347" s="11" t="s">
        <v>141</v>
      </c>
      <c r="G1347" s="11" t="s">
        <v>3562</v>
      </c>
      <c r="H1347" s="11" t="s">
        <v>214</v>
      </c>
      <c r="I1347" s="11" t="s">
        <v>141</v>
      </c>
      <c r="J1347" s="11" t="s">
        <v>1232</v>
      </c>
      <c r="K1347" s="14">
        <v>36658</v>
      </c>
      <c r="M1347" s="11">
        <v>423947</v>
      </c>
      <c r="N1347" s="11">
        <v>587378</v>
      </c>
      <c r="O1347" s="11">
        <v>81</v>
      </c>
      <c r="P1347" s="11" t="s">
        <v>216</v>
      </c>
      <c r="Q1347" s="11" t="s">
        <v>3563</v>
      </c>
      <c r="R1347" s="11">
        <v>20</v>
      </c>
      <c r="S1347" s="11" t="s">
        <v>211</v>
      </c>
      <c r="T1347" s="11">
        <v>44.2</v>
      </c>
      <c r="U1347" s="11">
        <v>0.1</v>
      </c>
      <c r="V1347" s="11" t="s">
        <v>231</v>
      </c>
      <c r="W1347" s="11">
        <v>1</v>
      </c>
      <c r="X1347" s="11">
        <v>0</v>
      </c>
      <c r="Y1347" s="11">
        <v>0</v>
      </c>
      <c r="Z1347" s="11">
        <v>1</v>
      </c>
      <c r="AA1347" s="11">
        <v>0</v>
      </c>
      <c r="AB1347" s="11">
        <v>0</v>
      </c>
      <c r="AC1347" s="11">
        <v>0</v>
      </c>
      <c r="AD1347" s="11">
        <v>0</v>
      </c>
      <c r="AE1347" s="11">
        <v>0</v>
      </c>
      <c r="AF1347" s="11">
        <v>0</v>
      </c>
      <c r="AG1347" s="11">
        <v>0</v>
      </c>
      <c r="AH1347" s="11">
        <v>1</v>
      </c>
      <c r="AI1347" s="11">
        <v>0</v>
      </c>
      <c r="AJ1347" s="11">
        <v>0</v>
      </c>
      <c r="AK1347" s="11">
        <v>0</v>
      </c>
      <c r="AL1347" s="11">
        <v>0</v>
      </c>
      <c r="AM1347" s="11">
        <v>0</v>
      </c>
      <c r="AN1347" s="11" t="s">
        <v>195</v>
      </c>
      <c r="AO1347" s="11">
        <v>0</v>
      </c>
      <c r="AQ1347" s="11" t="s">
        <v>141</v>
      </c>
      <c r="AR1347" s="11" t="s">
        <v>220</v>
      </c>
      <c r="AS1347" s="11" t="s">
        <v>164</v>
      </c>
      <c r="AT1347" s="11">
        <v>4</v>
      </c>
      <c r="AU1347" s="11">
        <v>4</v>
      </c>
      <c r="AX1347" s="17"/>
      <c r="CF1347" s="14">
        <v>41411</v>
      </c>
    </row>
    <row r="1348" spans="1:85" ht="30" x14ac:dyDescent="0.25">
      <c r="A1348" s="11">
        <v>132</v>
      </c>
      <c r="B1348" s="11" t="s">
        <v>1170</v>
      </c>
      <c r="D1348" s="13">
        <v>132.1</v>
      </c>
      <c r="E1348" s="11" t="s">
        <v>248</v>
      </c>
      <c r="F1348" s="11" t="s">
        <v>141</v>
      </c>
      <c r="G1348" s="11" t="s">
        <v>58</v>
      </c>
      <c r="H1348" s="11" t="s">
        <v>214</v>
      </c>
      <c r="I1348" s="11" t="s">
        <v>144</v>
      </c>
      <c r="J1348" s="11" t="s">
        <v>1171</v>
      </c>
      <c r="K1348" s="14">
        <v>35065</v>
      </c>
      <c r="M1348" s="11">
        <v>422129</v>
      </c>
      <c r="N1348" s="11">
        <v>587438</v>
      </c>
      <c r="O1348" s="11">
        <v>81</v>
      </c>
      <c r="P1348" s="11" t="s">
        <v>216</v>
      </c>
      <c r="Q1348" s="11" t="s">
        <v>1172</v>
      </c>
      <c r="R1348" s="11">
        <v>10</v>
      </c>
      <c r="S1348" s="11" t="s">
        <v>149</v>
      </c>
      <c r="T1348" s="11">
        <v>0</v>
      </c>
      <c r="U1348" s="11">
        <v>20</v>
      </c>
      <c r="W1348" s="11">
        <v>1</v>
      </c>
      <c r="X1348" s="11">
        <v>0</v>
      </c>
      <c r="Y1348" s="11">
        <v>0</v>
      </c>
      <c r="Z1348" s="11">
        <v>0</v>
      </c>
      <c r="AA1348" s="11">
        <v>0</v>
      </c>
      <c r="AB1348" s="11">
        <v>0</v>
      </c>
      <c r="AC1348" s="11">
        <v>0</v>
      </c>
      <c r="AD1348" s="11">
        <v>0</v>
      </c>
      <c r="AE1348" s="11">
        <v>0</v>
      </c>
      <c r="AF1348" s="11">
        <v>0</v>
      </c>
      <c r="AG1348" s="11">
        <v>0</v>
      </c>
      <c r="AH1348" s="11">
        <v>1</v>
      </c>
      <c r="AI1348" s="11">
        <v>0</v>
      </c>
      <c r="AJ1348" s="11">
        <v>0</v>
      </c>
      <c r="AK1348" s="11">
        <v>0</v>
      </c>
      <c r="AL1348" s="11">
        <v>0</v>
      </c>
      <c r="AM1348" s="11">
        <v>0</v>
      </c>
      <c r="AN1348" s="11" t="s">
        <v>154</v>
      </c>
      <c r="AO1348" s="11">
        <v>0</v>
      </c>
      <c r="AQ1348" s="11" t="s">
        <v>141</v>
      </c>
      <c r="AR1348" s="11" t="s">
        <v>220</v>
      </c>
      <c r="AS1348" s="11" t="s">
        <v>209</v>
      </c>
      <c r="AT1348" s="11">
        <v>12</v>
      </c>
      <c r="AU1348" s="11">
        <v>12</v>
      </c>
      <c r="AV1348" s="11" t="s">
        <v>1173</v>
      </c>
      <c r="AX1348" s="17"/>
      <c r="CF1348" s="14">
        <v>41411</v>
      </c>
    </row>
    <row r="1349" spans="1:85" ht="30" x14ac:dyDescent="0.25">
      <c r="A1349" s="11">
        <v>132</v>
      </c>
      <c r="B1349" s="11" t="s">
        <v>1170</v>
      </c>
      <c r="D1349" s="13">
        <v>132.19999999999999</v>
      </c>
      <c r="E1349" s="11" t="s">
        <v>1174</v>
      </c>
      <c r="F1349" s="11" t="s">
        <v>141</v>
      </c>
      <c r="G1349" s="11" t="s">
        <v>58</v>
      </c>
      <c r="H1349" s="11" t="s">
        <v>214</v>
      </c>
      <c r="I1349" s="11" t="s">
        <v>144</v>
      </c>
      <c r="J1349" s="11" t="s">
        <v>1175</v>
      </c>
      <c r="K1349" s="14">
        <v>35065</v>
      </c>
      <c r="M1349" s="11">
        <v>422150</v>
      </c>
      <c r="N1349" s="11">
        <v>587340</v>
      </c>
      <c r="O1349" s="11">
        <v>81</v>
      </c>
      <c r="P1349" s="11" t="s">
        <v>216</v>
      </c>
      <c r="Q1349" s="11" t="s">
        <v>1176</v>
      </c>
      <c r="R1349" s="11">
        <v>10</v>
      </c>
      <c r="S1349" s="11" t="s">
        <v>149</v>
      </c>
      <c r="T1349" s="11">
        <v>0</v>
      </c>
      <c r="U1349" s="11">
        <v>20</v>
      </c>
      <c r="W1349" s="11">
        <v>1</v>
      </c>
      <c r="X1349" s="11">
        <v>0</v>
      </c>
      <c r="Y1349" s="11">
        <v>0</v>
      </c>
      <c r="Z1349" s="11">
        <v>0</v>
      </c>
      <c r="AA1349" s="11">
        <v>0</v>
      </c>
      <c r="AB1349" s="11">
        <v>0</v>
      </c>
      <c r="AC1349" s="11">
        <v>0</v>
      </c>
      <c r="AD1349" s="11">
        <v>0</v>
      </c>
      <c r="AE1349" s="11">
        <v>0</v>
      </c>
      <c r="AF1349" s="11">
        <v>0</v>
      </c>
      <c r="AG1349" s="11">
        <v>0</v>
      </c>
      <c r="AH1349" s="11">
        <v>1</v>
      </c>
      <c r="AI1349" s="11">
        <v>0</v>
      </c>
      <c r="AJ1349" s="11">
        <v>0</v>
      </c>
      <c r="AK1349" s="11">
        <v>0</v>
      </c>
      <c r="AL1349" s="11">
        <v>0</v>
      </c>
      <c r="AM1349" s="11">
        <v>0</v>
      </c>
      <c r="AN1349" s="11" t="s">
        <v>154</v>
      </c>
      <c r="AO1349" s="11">
        <v>0</v>
      </c>
      <c r="AQ1349" s="11" t="s">
        <v>141</v>
      </c>
      <c r="AR1349" s="11" t="s">
        <v>220</v>
      </c>
      <c r="AS1349" s="11" t="s">
        <v>209</v>
      </c>
      <c r="AT1349" s="11">
        <v>12</v>
      </c>
      <c r="AU1349" s="11">
        <v>0</v>
      </c>
      <c r="AX1349" s="17"/>
      <c r="CF1349" s="14">
        <v>41411</v>
      </c>
    </row>
    <row r="1350" spans="1:85" ht="30" x14ac:dyDescent="0.25">
      <c r="A1350" s="11">
        <v>132</v>
      </c>
      <c r="B1350" s="11" t="s">
        <v>1170</v>
      </c>
      <c r="D1350" s="13">
        <v>132.30000000000001</v>
      </c>
      <c r="E1350" s="11" t="s">
        <v>1177</v>
      </c>
      <c r="F1350" s="11" t="s">
        <v>141</v>
      </c>
      <c r="G1350" s="11" t="s">
        <v>58</v>
      </c>
      <c r="H1350" s="11" t="s">
        <v>214</v>
      </c>
      <c r="I1350" s="11" t="s">
        <v>144</v>
      </c>
      <c r="J1350" s="11" t="s">
        <v>1171</v>
      </c>
      <c r="K1350" s="14">
        <v>35065</v>
      </c>
      <c r="M1350" s="11">
        <v>422150</v>
      </c>
      <c r="N1350" s="11">
        <v>587340</v>
      </c>
      <c r="O1350" s="11">
        <v>81</v>
      </c>
      <c r="P1350" s="11" t="s">
        <v>216</v>
      </c>
      <c r="Q1350" s="11" t="s">
        <v>1176</v>
      </c>
      <c r="R1350" s="11">
        <v>10</v>
      </c>
      <c r="S1350" s="11" t="s">
        <v>149</v>
      </c>
      <c r="T1350" s="11">
        <v>0</v>
      </c>
      <c r="U1350" s="11">
        <v>20</v>
      </c>
      <c r="W1350" s="11">
        <v>1</v>
      </c>
      <c r="X1350" s="11">
        <v>0</v>
      </c>
      <c r="Y1350" s="11">
        <v>0</v>
      </c>
      <c r="Z1350" s="11">
        <v>0</v>
      </c>
      <c r="AA1350" s="11">
        <v>0</v>
      </c>
      <c r="AB1350" s="11">
        <v>0</v>
      </c>
      <c r="AC1350" s="11">
        <v>0</v>
      </c>
      <c r="AD1350" s="11">
        <v>0</v>
      </c>
      <c r="AE1350" s="11">
        <v>0</v>
      </c>
      <c r="AF1350" s="11">
        <v>0</v>
      </c>
      <c r="AG1350" s="11">
        <v>0</v>
      </c>
      <c r="AH1350" s="11">
        <v>1</v>
      </c>
      <c r="AI1350" s="11">
        <v>0</v>
      </c>
      <c r="AJ1350" s="11">
        <v>0</v>
      </c>
      <c r="AK1350" s="11">
        <v>0</v>
      </c>
      <c r="AL1350" s="11">
        <v>0</v>
      </c>
      <c r="AM1350" s="11">
        <v>0</v>
      </c>
      <c r="AN1350" s="11" t="s">
        <v>154</v>
      </c>
      <c r="AO1350" s="11">
        <v>0</v>
      </c>
      <c r="AQ1350" s="11" t="s">
        <v>141</v>
      </c>
      <c r="AR1350" s="11" t="s">
        <v>220</v>
      </c>
      <c r="AS1350" s="11" t="s">
        <v>209</v>
      </c>
      <c r="AT1350" s="11">
        <v>12</v>
      </c>
      <c r="AU1350" s="11">
        <v>0</v>
      </c>
      <c r="AX1350" s="17"/>
      <c r="CF1350" s="14">
        <v>41411</v>
      </c>
    </row>
    <row r="1351" spans="1:85" ht="30" x14ac:dyDescent="0.25">
      <c r="A1351" s="11">
        <v>132</v>
      </c>
      <c r="B1351" s="11" t="s">
        <v>1170</v>
      </c>
      <c r="D1351" s="13">
        <v>132.4</v>
      </c>
      <c r="E1351" s="11" t="s">
        <v>1178</v>
      </c>
      <c r="F1351" s="11" t="s">
        <v>141</v>
      </c>
      <c r="G1351" s="11" t="s">
        <v>58</v>
      </c>
      <c r="H1351" s="11" t="s">
        <v>214</v>
      </c>
      <c r="I1351" s="11" t="s">
        <v>144</v>
      </c>
      <c r="J1351" s="11" t="s">
        <v>1171</v>
      </c>
      <c r="K1351" s="14">
        <v>35065</v>
      </c>
      <c r="M1351" s="11">
        <v>422150</v>
      </c>
      <c r="N1351" s="11">
        <v>587422</v>
      </c>
      <c r="O1351" s="11">
        <v>81</v>
      </c>
      <c r="P1351" s="11" t="s">
        <v>216</v>
      </c>
      <c r="Q1351" s="11" t="s">
        <v>1179</v>
      </c>
      <c r="R1351" s="11">
        <v>10</v>
      </c>
      <c r="S1351" s="11" t="s">
        <v>149</v>
      </c>
      <c r="T1351" s="11">
        <v>0</v>
      </c>
      <c r="U1351" s="11">
        <v>20</v>
      </c>
      <c r="W1351" s="11">
        <v>1</v>
      </c>
      <c r="X1351" s="11">
        <v>0</v>
      </c>
      <c r="Y1351" s="11">
        <v>0</v>
      </c>
      <c r="Z1351" s="11">
        <v>0</v>
      </c>
      <c r="AA1351" s="11">
        <v>0</v>
      </c>
      <c r="AB1351" s="11">
        <v>0</v>
      </c>
      <c r="AC1351" s="11">
        <v>0</v>
      </c>
      <c r="AD1351" s="11">
        <v>0</v>
      </c>
      <c r="AE1351" s="11">
        <v>0</v>
      </c>
      <c r="AF1351" s="11">
        <v>0</v>
      </c>
      <c r="AG1351" s="11">
        <v>0</v>
      </c>
      <c r="AH1351" s="11">
        <v>1</v>
      </c>
      <c r="AI1351" s="11">
        <v>0</v>
      </c>
      <c r="AJ1351" s="11">
        <v>0</v>
      </c>
      <c r="AK1351" s="11">
        <v>0</v>
      </c>
      <c r="AL1351" s="11">
        <v>0</v>
      </c>
      <c r="AM1351" s="11">
        <v>0</v>
      </c>
      <c r="AN1351" s="11" t="s">
        <v>154</v>
      </c>
      <c r="AO1351" s="11">
        <v>0</v>
      </c>
      <c r="AQ1351" s="11" t="s">
        <v>141</v>
      </c>
      <c r="AR1351" s="11" t="s">
        <v>220</v>
      </c>
      <c r="AS1351" s="11" t="s">
        <v>209</v>
      </c>
      <c r="AT1351" s="11">
        <v>12</v>
      </c>
      <c r="AU1351" s="11">
        <v>0</v>
      </c>
      <c r="AX1351" s="17"/>
      <c r="CF1351" s="14">
        <v>41411</v>
      </c>
    </row>
    <row r="1352" spans="1:85" ht="30" x14ac:dyDescent="0.25">
      <c r="A1352" s="11">
        <v>132</v>
      </c>
      <c r="B1352" s="11" t="s">
        <v>1170</v>
      </c>
      <c r="D1352" s="13">
        <v>132.5</v>
      </c>
      <c r="E1352" s="11" t="s">
        <v>1180</v>
      </c>
      <c r="F1352" s="11" t="s">
        <v>141</v>
      </c>
      <c r="G1352" s="11" t="s">
        <v>58</v>
      </c>
      <c r="H1352" s="11" t="s">
        <v>214</v>
      </c>
      <c r="I1352" s="11" t="s">
        <v>144</v>
      </c>
      <c r="J1352" s="11" t="s">
        <v>1171</v>
      </c>
      <c r="K1352" s="14">
        <v>35065</v>
      </c>
      <c r="M1352" s="11">
        <v>422150</v>
      </c>
      <c r="N1352" s="11">
        <v>587422</v>
      </c>
      <c r="O1352" s="11">
        <v>81</v>
      </c>
      <c r="P1352" s="11" t="s">
        <v>216</v>
      </c>
      <c r="Q1352" s="11" t="s">
        <v>1179</v>
      </c>
      <c r="R1352" s="11">
        <v>10</v>
      </c>
      <c r="S1352" s="11" t="s">
        <v>149</v>
      </c>
      <c r="T1352" s="11">
        <v>0</v>
      </c>
      <c r="U1352" s="11">
        <v>20</v>
      </c>
      <c r="W1352" s="11">
        <v>1</v>
      </c>
      <c r="X1352" s="11">
        <v>0</v>
      </c>
      <c r="Y1352" s="11">
        <v>0</v>
      </c>
      <c r="Z1352" s="11">
        <v>0</v>
      </c>
      <c r="AA1352" s="11">
        <v>0</v>
      </c>
      <c r="AB1352" s="11">
        <v>0</v>
      </c>
      <c r="AC1352" s="11">
        <v>0</v>
      </c>
      <c r="AD1352" s="11">
        <v>0</v>
      </c>
      <c r="AE1352" s="11">
        <v>0</v>
      </c>
      <c r="AF1352" s="11">
        <v>0</v>
      </c>
      <c r="AG1352" s="11">
        <v>0</v>
      </c>
      <c r="AH1352" s="11">
        <v>1</v>
      </c>
      <c r="AI1352" s="11">
        <v>0</v>
      </c>
      <c r="AJ1352" s="11">
        <v>0</v>
      </c>
      <c r="AK1352" s="11">
        <v>0</v>
      </c>
      <c r="AL1352" s="11">
        <v>0</v>
      </c>
      <c r="AM1352" s="11">
        <v>0</v>
      </c>
      <c r="AN1352" s="11" t="s">
        <v>154</v>
      </c>
      <c r="AO1352" s="11">
        <v>0</v>
      </c>
      <c r="AQ1352" s="11" t="s">
        <v>141</v>
      </c>
      <c r="AR1352" s="11" t="s">
        <v>220</v>
      </c>
      <c r="AS1352" s="11" t="s">
        <v>209</v>
      </c>
      <c r="AT1352" s="11">
        <v>12</v>
      </c>
      <c r="AU1352" s="11">
        <v>0</v>
      </c>
      <c r="AX1352" s="17"/>
      <c r="CF1352" s="14">
        <v>41411</v>
      </c>
    </row>
    <row r="1353" spans="1:85" ht="30" x14ac:dyDescent="0.25">
      <c r="A1353" s="11">
        <v>132</v>
      </c>
      <c r="B1353" s="11" t="s">
        <v>1170</v>
      </c>
      <c r="D1353" s="13">
        <v>132.6</v>
      </c>
      <c r="E1353" s="11" t="s">
        <v>1181</v>
      </c>
      <c r="F1353" s="11" t="s">
        <v>141</v>
      </c>
      <c r="G1353" s="11" t="s">
        <v>58</v>
      </c>
      <c r="H1353" s="11" t="s">
        <v>214</v>
      </c>
      <c r="I1353" s="11" t="s">
        <v>144</v>
      </c>
      <c r="J1353" s="11" t="s">
        <v>1171</v>
      </c>
      <c r="K1353" s="14">
        <v>35065</v>
      </c>
      <c r="M1353" s="11">
        <v>422142</v>
      </c>
      <c r="N1353" s="11">
        <v>587420</v>
      </c>
      <c r="O1353" s="11">
        <v>81</v>
      </c>
      <c r="P1353" s="11" t="s">
        <v>216</v>
      </c>
      <c r="Q1353" s="11" t="s">
        <v>1182</v>
      </c>
      <c r="R1353" s="11">
        <v>10</v>
      </c>
      <c r="S1353" s="11" t="s">
        <v>149</v>
      </c>
      <c r="T1353" s="11">
        <v>0</v>
      </c>
      <c r="U1353" s="11">
        <v>20</v>
      </c>
      <c r="W1353" s="11">
        <v>1</v>
      </c>
      <c r="X1353" s="11">
        <v>0</v>
      </c>
      <c r="Y1353" s="11">
        <v>0</v>
      </c>
      <c r="Z1353" s="11">
        <v>0</v>
      </c>
      <c r="AA1353" s="11">
        <v>0</v>
      </c>
      <c r="AB1353" s="11">
        <v>0</v>
      </c>
      <c r="AC1353" s="11">
        <v>0</v>
      </c>
      <c r="AD1353" s="11">
        <v>0</v>
      </c>
      <c r="AE1353" s="11">
        <v>0</v>
      </c>
      <c r="AF1353" s="11">
        <v>0</v>
      </c>
      <c r="AG1353" s="11">
        <v>0</v>
      </c>
      <c r="AH1353" s="11">
        <v>1</v>
      </c>
      <c r="AI1353" s="11">
        <v>0</v>
      </c>
      <c r="AJ1353" s="11">
        <v>0</v>
      </c>
      <c r="AK1353" s="11">
        <v>0</v>
      </c>
      <c r="AL1353" s="11">
        <v>0</v>
      </c>
      <c r="AM1353" s="11">
        <v>0</v>
      </c>
      <c r="AN1353" s="11" t="s">
        <v>154</v>
      </c>
      <c r="AO1353" s="11">
        <v>0</v>
      </c>
      <c r="AQ1353" s="11" t="s">
        <v>141</v>
      </c>
      <c r="AR1353" s="11" t="s">
        <v>220</v>
      </c>
      <c r="AS1353" s="11" t="s">
        <v>209</v>
      </c>
      <c r="AT1353" s="11">
        <v>12</v>
      </c>
      <c r="AU1353" s="11">
        <v>0</v>
      </c>
      <c r="AX1353" s="17"/>
      <c r="CF1353" s="14">
        <v>41411</v>
      </c>
    </row>
    <row r="1354" spans="1:85" ht="30" x14ac:dyDescent="0.25">
      <c r="A1354" s="11">
        <v>692</v>
      </c>
      <c r="B1354" s="11" t="s">
        <v>5205</v>
      </c>
      <c r="D1354" s="13">
        <v>692.1</v>
      </c>
      <c r="E1354" s="11" t="s">
        <v>5206</v>
      </c>
      <c r="F1354" s="11" t="s">
        <v>141</v>
      </c>
      <c r="G1354" s="11" t="s">
        <v>58</v>
      </c>
      <c r="H1354" s="11" t="s">
        <v>214</v>
      </c>
      <c r="I1354" s="11" t="s">
        <v>141</v>
      </c>
      <c r="J1354" s="11" t="s">
        <v>1232</v>
      </c>
      <c r="K1354" s="14">
        <v>38486</v>
      </c>
      <c r="L1354" s="11" t="s">
        <v>5207</v>
      </c>
      <c r="M1354" s="11">
        <v>422890</v>
      </c>
      <c r="N1354" s="11">
        <v>587306</v>
      </c>
      <c r="O1354" s="11">
        <v>81</v>
      </c>
      <c r="P1354" s="11" t="s">
        <v>216</v>
      </c>
      <c r="Q1354" s="11" t="s">
        <v>5208</v>
      </c>
      <c r="R1354" s="11">
        <v>10</v>
      </c>
      <c r="S1354" s="11" t="s">
        <v>149</v>
      </c>
      <c r="T1354" s="11">
        <v>0</v>
      </c>
      <c r="U1354" s="11">
        <v>20</v>
      </c>
      <c r="W1354" s="11">
        <v>1</v>
      </c>
      <c r="X1354" s="11">
        <v>0</v>
      </c>
      <c r="Y1354" s="11">
        <v>0</v>
      </c>
      <c r="Z1354" s="11">
        <v>0</v>
      </c>
      <c r="AA1354" s="11">
        <v>0</v>
      </c>
      <c r="AB1354" s="11">
        <v>0</v>
      </c>
      <c r="AC1354" s="11">
        <v>0</v>
      </c>
      <c r="AD1354" s="11">
        <v>0</v>
      </c>
      <c r="AE1354" s="11">
        <v>0</v>
      </c>
      <c r="AF1354" s="11">
        <v>0</v>
      </c>
      <c r="AG1354" s="11">
        <v>0</v>
      </c>
      <c r="AH1354" s="11">
        <v>1</v>
      </c>
      <c r="AI1354" s="11">
        <v>0</v>
      </c>
      <c r="AJ1354" s="11">
        <v>0</v>
      </c>
      <c r="AK1354" s="11">
        <v>0</v>
      </c>
      <c r="AL1354" s="11">
        <v>0</v>
      </c>
      <c r="AM1354" s="11">
        <v>0</v>
      </c>
      <c r="AN1354" s="11" t="s">
        <v>154</v>
      </c>
      <c r="AO1354" s="11">
        <v>0</v>
      </c>
      <c r="AQ1354" s="11" t="s">
        <v>141</v>
      </c>
      <c r="AR1354" s="11" t="s">
        <v>220</v>
      </c>
      <c r="AS1354" s="11" t="s">
        <v>164</v>
      </c>
      <c r="AT1354" s="11">
        <v>4</v>
      </c>
      <c r="AU1354" s="11">
        <v>4</v>
      </c>
      <c r="AX1354" s="17"/>
      <c r="CF1354" s="14">
        <v>41411</v>
      </c>
      <c r="CG1354" s="14">
        <v>39881</v>
      </c>
    </row>
    <row r="1355" spans="1:85" ht="30" x14ac:dyDescent="0.25">
      <c r="A1355" s="11">
        <v>486</v>
      </c>
      <c r="B1355" s="11" t="s">
        <v>3906</v>
      </c>
      <c r="D1355" s="13">
        <v>486.1</v>
      </c>
      <c r="E1355" s="11" t="s">
        <v>2054</v>
      </c>
      <c r="F1355" s="11" t="s">
        <v>141</v>
      </c>
      <c r="G1355" s="11" t="s">
        <v>58</v>
      </c>
      <c r="H1355" s="11" t="s">
        <v>214</v>
      </c>
      <c r="I1355" s="11" t="s">
        <v>141</v>
      </c>
      <c r="J1355" s="11" t="s">
        <v>1232</v>
      </c>
      <c r="K1355" s="14">
        <v>36928</v>
      </c>
      <c r="M1355" s="11">
        <v>423875</v>
      </c>
      <c r="N1355" s="11">
        <v>587353</v>
      </c>
      <c r="O1355" s="11">
        <v>81</v>
      </c>
      <c r="P1355" s="11" t="s">
        <v>216</v>
      </c>
      <c r="Q1355" s="11" t="s">
        <v>3907</v>
      </c>
      <c r="R1355" s="11">
        <v>50</v>
      </c>
      <c r="S1355" s="11" t="s">
        <v>211</v>
      </c>
      <c r="T1355" s="11">
        <v>0</v>
      </c>
      <c r="U1355" s="11">
        <v>20</v>
      </c>
      <c r="W1355" s="11">
        <v>1</v>
      </c>
      <c r="X1355" s="11">
        <v>0</v>
      </c>
      <c r="Y1355" s="11">
        <v>0</v>
      </c>
      <c r="Z1355" s="11">
        <v>0</v>
      </c>
      <c r="AA1355" s="11">
        <v>0</v>
      </c>
      <c r="AB1355" s="11">
        <v>0</v>
      </c>
      <c r="AC1355" s="11">
        <v>0</v>
      </c>
      <c r="AD1355" s="11">
        <v>0</v>
      </c>
      <c r="AE1355" s="11">
        <v>0</v>
      </c>
      <c r="AF1355" s="11">
        <v>0</v>
      </c>
      <c r="AG1355" s="11">
        <v>0</v>
      </c>
      <c r="AH1355" s="11">
        <v>1</v>
      </c>
      <c r="AI1355" s="11">
        <v>0</v>
      </c>
      <c r="AJ1355" s="11">
        <v>0</v>
      </c>
      <c r="AK1355" s="11">
        <v>0</v>
      </c>
      <c r="AL1355" s="11">
        <v>0</v>
      </c>
      <c r="AM1355" s="11">
        <v>0</v>
      </c>
      <c r="AN1355" s="11" t="s">
        <v>154</v>
      </c>
      <c r="AO1355" s="11">
        <v>0</v>
      </c>
      <c r="AQ1355" s="11" t="s">
        <v>141</v>
      </c>
      <c r="AR1355" s="11" t="s">
        <v>220</v>
      </c>
      <c r="AS1355" s="11" t="s">
        <v>164</v>
      </c>
      <c r="AT1355" s="11">
        <v>4</v>
      </c>
      <c r="AU1355" s="11">
        <v>4</v>
      </c>
      <c r="AX1355" s="17"/>
      <c r="CF1355" s="14">
        <v>41411</v>
      </c>
    </row>
    <row r="1356" spans="1:85" ht="30" x14ac:dyDescent="0.25">
      <c r="A1356" s="11">
        <v>622</v>
      </c>
      <c r="B1356" s="11" t="s">
        <v>4685</v>
      </c>
      <c r="D1356" s="13">
        <v>622.1</v>
      </c>
      <c r="E1356" s="11" t="s">
        <v>4686</v>
      </c>
      <c r="F1356" s="11" t="s">
        <v>141</v>
      </c>
      <c r="G1356" s="11" t="s">
        <v>58</v>
      </c>
      <c r="H1356" s="11" t="s">
        <v>214</v>
      </c>
      <c r="I1356" s="11" t="s">
        <v>144</v>
      </c>
      <c r="J1356" s="11" t="s">
        <v>1232</v>
      </c>
      <c r="K1356" s="14">
        <v>37801</v>
      </c>
      <c r="M1356" s="11">
        <v>421101</v>
      </c>
      <c r="N1356" s="11">
        <v>587622</v>
      </c>
      <c r="O1356" s="11">
        <v>81</v>
      </c>
      <c r="P1356" s="11" t="s">
        <v>216</v>
      </c>
      <c r="Q1356" s="11" t="s">
        <v>4687</v>
      </c>
      <c r="R1356" s="11">
        <v>20</v>
      </c>
      <c r="S1356" s="11" t="s">
        <v>211</v>
      </c>
      <c r="T1356" s="11">
        <v>0</v>
      </c>
      <c r="U1356" s="11">
        <v>20</v>
      </c>
      <c r="W1356" s="11">
        <v>1</v>
      </c>
      <c r="X1356" s="11">
        <v>0</v>
      </c>
      <c r="Y1356" s="11">
        <v>0</v>
      </c>
      <c r="Z1356" s="11">
        <v>0</v>
      </c>
      <c r="AA1356" s="11">
        <v>0</v>
      </c>
      <c r="AB1356" s="11">
        <v>0</v>
      </c>
      <c r="AC1356" s="11">
        <v>0</v>
      </c>
      <c r="AD1356" s="11">
        <v>0</v>
      </c>
      <c r="AE1356" s="11">
        <v>0</v>
      </c>
      <c r="AF1356" s="11">
        <v>0</v>
      </c>
      <c r="AG1356" s="11">
        <v>0</v>
      </c>
      <c r="AH1356" s="11">
        <v>1</v>
      </c>
      <c r="AI1356" s="11">
        <v>0</v>
      </c>
      <c r="AJ1356" s="11">
        <v>0</v>
      </c>
      <c r="AK1356" s="11">
        <v>0</v>
      </c>
      <c r="AL1356" s="11">
        <v>0</v>
      </c>
      <c r="AM1356" s="11">
        <v>0</v>
      </c>
      <c r="AN1356" s="11" t="s">
        <v>154</v>
      </c>
      <c r="AO1356" s="11">
        <v>0</v>
      </c>
      <c r="AQ1356" s="11" t="s">
        <v>141</v>
      </c>
      <c r="AR1356" s="11" t="s">
        <v>220</v>
      </c>
      <c r="AS1356" s="11" t="s">
        <v>164</v>
      </c>
      <c r="AT1356" s="11">
        <v>4</v>
      </c>
      <c r="AU1356" s="11">
        <v>4</v>
      </c>
      <c r="AX1356" s="17"/>
      <c r="CF1356" s="14">
        <v>41411</v>
      </c>
    </row>
    <row r="1357" spans="1:85" ht="60" x14ac:dyDescent="0.25">
      <c r="A1357" s="11">
        <v>674</v>
      </c>
      <c r="B1357" s="11" t="s">
        <v>5032</v>
      </c>
      <c r="C1357" s="11" t="s">
        <v>5033</v>
      </c>
      <c r="D1357" s="13">
        <v>674.1</v>
      </c>
      <c r="E1357" s="18" t="s">
        <v>5034</v>
      </c>
      <c r="F1357" s="18" t="s">
        <v>251</v>
      </c>
      <c r="G1357" s="11" t="s">
        <v>226</v>
      </c>
      <c r="H1357" s="11" t="s">
        <v>2792</v>
      </c>
      <c r="I1357" s="11" t="s">
        <v>253</v>
      </c>
      <c r="J1357" s="11" t="s">
        <v>2157</v>
      </c>
      <c r="K1357" s="14">
        <v>38183</v>
      </c>
      <c r="M1357" s="11">
        <v>356078</v>
      </c>
      <c r="N1357" s="11">
        <v>403481</v>
      </c>
      <c r="O1357" s="11">
        <v>108</v>
      </c>
      <c r="P1357" s="11" t="s">
        <v>229</v>
      </c>
      <c r="Q1357" s="11" t="s">
        <v>5035</v>
      </c>
      <c r="R1357" s="11">
        <v>20</v>
      </c>
      <c r="S1357" s="11" t="s">
        <v>211</v>
      </c>
      <c r="T1357" s="11">
        <v>64</v>
      </c>
      <c r="U1357" s="11">
        <v>5</v>
      </c>
      <c r="V1357" s="11" t="s">
        <v>211</v>
      </c>
      <c r="W1357" s="11">
        <v>1</v>
      </c>
      <c r="X1357" s="11">
        <v>0</v>
      </c>
      <c r="Y1357" s="11">
        <v>1</v>
      </c>
      <c r="Z1357" s="11">
        <v>0</v>
      </c>
      <c r="AA1357" s="11">
        <v>0</v>
      </c>
      <c r="AB1357" s="11">
        <v>0</v>
      </c>
      <c r="AC1357" s="11">
        <v>1</v>
      </c>
      <c r="AD1357" s="11">
        <v>0</v>
      </c>
      <c r="AE1357" s="11">
        <v>0</v>
      </c>
      <c r="AF1357" s="11">
        <v>1</v>
      </c>
      <c r="AG1357" s="11">
        <v>0</v>
      </c>
      <c r="AH1357" s="11">
        <v>0</v>
      </c>
      <c r="AI1357" s="11">
        <v>0</v>
      </c>
      <c r="AJ1357" s="11">
        <v>0</v>
      </c>
      <c r="AK1357" s="11">
        <v>0</v>
      </c>
      <c r="AL1357" s="11">
        <v>0</v>
      </c>
      <c r="AM1357" s="11">
        <v>0</v>
      </c>
      <c r="AN1357" s="11" t="s">
        <v>5036</v>
      </c>
      <c r="AO1357" s="11">
        <v>0</v>
      </c>
      <c r="AQ1357" s="11" t="s">
        <v>256</v>
      </c>
      <c r="AR1357" s="11" t="s">
        <v>152</v>
      </c>
      <c r="AS1357" s="11" t="s">
        <v>257</v>
      </c>
      <c r="AT1357" s="11">
        <v>52</v>
      </c>
      <c r="AU1357" s="11">
        <v>52</v>
      </c>
      <c r="AW1357" s="11" t="s">
        <v>165</v>
      </c>
      <c r="AX1357" s="17"/>
      <c r="AY1357" s="11" t="s">
        <v>435</v>
      </c>
      <c r="BA1357" s="11" t="s">
        <v>5032</v>
      </c>
      <c r="BB1357" s="11" t="s">
        <v>259</v>
      </c>
      <c r="BC1357" s="16">
        <v>12</v>
      </c>
      <c r="BD1357" s="11" t="s">
        <v>2696</v>
      </c>
      <c r="BE1357" s="11" t="s">
        <v>168</v>
      </c>
      <c r="BF1357" s="11" t="s">
        <v>169</v>
      </c>
      <c r="BG1357" s="11" t="s">
        <v>262</v>
      </c>
      <c r="BH1357" s="11" t="s">
        <v>263</v>
      </c>
      <c r="BI1357" s="11" t="s">
        <v>172</v>
      </c>
      <c r="BJ1357" s="11" t="s">
        <v>173</v>
      </c>
      <c r="BK1357" s="11">
        <v>1</v>
      </c>
      <c r="BP1357" s="11" t="s">
        <v>174</v>
      </c>
      <c r="BR1357" s="11" t="s">
        <v>265</v>
      </c>
      <c r="BT1357" s="11" t="s">
        <v>265</v>
      </c>
      <c r="BU1357" s="11" t="s">
        <v>174</v>
      </c>
      <c r="BV1357" s="11" t="s">
        <v>174</v>
      </c>
      <c r="BW1357" s="11" t="s">
        <v>174</v>
      </c>
      <c r="BX1357" s="11" t="s">
        <v>174</v>
      </c>
      <c r="BY1357" s="11" t="s">
        <v>174</v>
      </c>
      <c r="BZ1357" s="11" t="s">
        <v>265</v>
      </c>
      <c r="CA1357" s="11" t="s">
        <v>174</v>
      </c>
      <c r="CB1357" s="11" t="s">
        <v>174</v>
      </c>
      <c r="CC1357" s="11" t="s">
        <v>174</v>
      </c>
      <c r="CD1357" s="11" t="s">
        <v>174</v>
      </c>
      <c r="CE1357" s="11" t="s">
        <v>174</v>
      </c>
      <c r="CF1357" s="14">
        <v>41411</v>
      </c>
      <c r="CG1357" s="14">
        <v>39120</v>
      </c>
    </row>
    <row r="1358" spans="1:85" ht="60" x14ac:dyDescent="0.25">
      <c r="A1358" s="18">
        <v>674</v>
      </c>
      <c r="B1358" s="18" t="s">
        <v>5032</v>
      </c>
      <c r="C1358" s="11" t="s">
        <v>5033</v>
      </c>
      <c r="D1358" s="19">
        <v>674.2</v>
      </c>
      <c r="E1358" s="18" t="s">
        <v>4579</v>
      </c>
      <c r="F1358" s="18" t="s">
        <v>251</v>
      </c>
      <c r="G1358" s="18" t="s">
        <v>226</v>
      </c>
      <c r="H1358" s="18" t="s">
        <v>2792</v>
      </c>
      <c r="I1358" s="18" t="s">
        <v>253</v>
      </c>
      <c r="J1358" s="18" t="s">
        <v>2157</v>
      </c>
      <c r="K1358" s="20">
        <v>38183</v>
      </c>
      <c r="L1358" s="18"/>
      <c r="M1358" s="18">
        <v>356170</v>
      </c>
      <c r="N1358" s="18">
        <v>403405</v>
      </c>
      <c r="O1358" s="18">
        <v>108</v>
      </c>
      <c r="P1358" s="18" t="s">
        <v>229</v>
      </c>
      <c r="Q1358" s="18" t="s">
        <v>5037</v>
      </c>
      <c r="R1358" s="18">
        <v>20</v>
      </c>
      <c r="S1358" s="18" t="s">
        <v>149</v>
      </c>
      <c r="T1358" s="18"/>
      <c r="U1358" s="18"/>
      <c r="V1358" s="18"/>
      <c r="W1358" s="18">
        <v>1</v>
      </c>
      <c r="X1358" s="18">
        <v>0</v>
      </c>
      <c r="Y1358" s="18">
        <v>1</v>
      </c>
      <c r="Z1358" s="18">
        <v>0</v>
      </c>
      <c r="AA1358" s="18">
        <v>0</v>
      </c>
      <c r="AB1358" s="18">
        <v>0</v>
      </c>
      <c r="AC1358" s="18">
        <v>0</v>
      </c>
      <c r="AD1358" s="18">
        <v>0</v>
      </c>
      <c r="AE1358" s="18">
        <v>0</v>
      </c>
      <c r="AF1358" s="18">
        <v>1</v>
      </c>
      <c r="AG1358" s="18">
        <v>0</v>
      </c>
      <c r="AH1358" s="18">
        <v>0</v>
      </c>
      <c r="AI1358" s="18">
        <v>0</v>
      </c>
      <c r="AJ1358" s="18">
        <v>0</v>
      </c>
      <c r="AK1358" s="18">
        <v>0</v>
      </c>
      <c r="AL1358" s="18">
        <v>0</v>
      </c>
      <c r="AM1358" s="18">
        <v>0</v>
      </c>
      <c r="AN1358" s="18" t="s">
        <v>185</v>
      </c>
      <c r="AO1358" s="18">
        <v>0</v>
      </c>
      <c r="AP1358" s="18"/>
      <c r="AQ1358" s="18" t="s">
        <v>256</v>
      </c>
      <c r="AR1358" s="18" t="s">
        <v>152</v>
      </c>
      <c r="AS1358" s="11" t="s">
        <v>257</v>
      </c>
      <c r="AT1358" s="18">
        <v>52</v>
      </c>
      <c r="AU1358" s="11">
        <v>0</v>
      </c>
      <c r="AV1358" s="18"/>
      <c r="AW1358" s="11" t="s">
        <v>165</v>
      </c>
      <c r="AX1358" s="17"/>
      <c r="AY1358" s="11" t="s">
        <v>5038</v>
      </c>
      <c r="BA1358" s="11" t="s">
        <v>5032</v>
      </c>
      <c r="BB1358" s="11" t="s">
        <v>259</v>
      </c>
      <c r="BC1358" s="16">
        <v>12</v>
      </c>
      <c r="BD1358" s="11" t="s">
        <v>2696</v>
      </c>
      <c r="BE1358" s="11" t="s">
        <v>168</v>
      </c>
      <c r="BF1358" s="11" t="s">
        <v>169</v>
      </c>
      <c r="BG1358" s="11" t="s">
        <v>262</v>
      </c>
      <c r="BH1358" s="11" t="s">
        <v>263</v>
      </c>
      <c r="BI1358" s="11" t="s">
        <v>172</v>
      </c>
      <c r="BJ1358" s="11" t="s">
        <v>173</v>
      </c>
      <c r="BK1358" s="11">
        <v>1</v>
      </c>
      <c r="BP1358" s="11" t="s">
        <v>286</v>
      </c>
      <c r="BT1358" s="11" t="s">
        <v>286</v>
      </c>
      <c r="BU1358" s="11" t="s">
        <v>286</v>
      </c>
      <c r="BV1358" s="11" t="s">
        <v>286</v>
      </c>
      <c r="BW1358" s="11" t="s">
        <v>286</v>
      </c>
      <c r="BX1358" s="11" t="s">
        <v>286</v>
      </c>
      <c r="BY1358" s="11" t="s">
        <v>286</v>
      </c>
      <c r="BZ1358" s="11" t="s">
        <v>286</v>
      </c>
      <c r="CA1358" s="11" t="s">
        <v>286</v>
      </c>
      <c r="CB1358" s="11" t="s">
        <v>286</v>
      </c>
      <c r="CC1358" s="11" t="s">
        <v>286</v>
      </c>
      <c r="CD1358" s="11" t="s">
        <v>286</v>
      </c>
      <c r="CE1358" s="11" t="s">
        <v>286</v>
      </c>
      <c r="CF1358" s="14">
        <v>41411</v>
      </c>
      <c r="CG1358" s="14">
        <v>39120</v>
      </c>
    </row>
    <row r="1359" spans="1:85" ht="60" x14ac:dyDescent="0.25">
      <c r="A1359" s="18">
        <v>674</v>
      </c>
      <c r="B1359" s="18" t="s">
        <v>5032</v>
      </c>
      <c r="C1359" s="11" t="s">
        <v>5033</v>
      </c>
      <c r="D1359" s="19">
        <v>674.3</v>
      </c>
      <c r="E1359" s="18" t="s">
        <v>5039</v>
      </c>
      <c r="F1359" s="18" t="s">
        <v>251</v>
      </c>
      <c r="G1359" s="18" t="s">
        <v>226</v>
      </c>
      <c r="H1359" s="18" t="s">
        <v>2792</v>
      </c>
      <c r="I1359" s="18" t="s">
        <v>253</v>
      </c>
      <c r="J1359" s="18" t="s">
        <v>2157</v>
      </c>
      <c r="K1359" s="20">
        <v>38183</v>
      </c>
      <c r="L1359" s="18"/>
      <c r="M1359" s="18">
        <v>356210</v>
      </c>
      <c r="N1359" s="18">
        <v>403365</v>
      </c>
      <c r="O1359" s="18">
        <v>108</v>
      </c>
      <c r="P1359" s="18" t="s">
        <v>229</v>
      </c>
      <c r="Q1359" s="18" t="s">
        <v>5040</v>
      </c>
      <c r="R1359" s="18">
        <v>20</v>
      </c>
      <c r="S1359" s="18" t="s">
        <v>149</v>
      </c>
      <c r="T1359" s="18"/>
      <c r="U1359" s="18"/>
      <c r="V1359" s="18"/>
      <c r="W1359" s="18">
        <v>1</v>
      </c>
      <c r="X1359" s="18">
        <v>0</v>
      </c>
      <c r="Y1359" s="18">
        <v>1</v>
      </c>
      <c r="Z1359" s="18">
        <v>0</v>
      </c>
      <c r="AA1359" s="18">
        <v>0</v>
      </c>
      <c r="AB1359" s="18">
        <v>0</v>
      </c>
      <c r="AC1359" s="18">
        <v>0</v>
      </c>
      <c r="AD1359" s="18">
        <v>0</v>
      </c>
      <c r="AE1359" s="18">
        <v>0</v>
      </c>
      <c r="AF1359" s="18">
        <v>1</v>
      </c>
      <c r="AG1359" s="18">
        <v>0</v>
      </c>
      <c r="AH1359" s="18">
        <v>0</v>
      </c>
      <c r="AI1359" s="18">
        <v>0</v>
      </c>
      <c r="AJ1359" s="18">
        <v>0</v>
      </c>
      <c r="AK1359" s="18">
        <v>0</v>
      </c>
      <c r="AL1359" s="18">
        <v>0</v>
      </c>
      <c r="AM1359" s="18">
        <v>0</v>
      </c>
      <c r="AN1359" s="18" t="s">
        <v>185</v>
      </c>
      <c r="AO1359" s="18">
        <v>0</v>
      </c>
      <c r="AP1359" s="18"/>
      <c r="AQ1359" s="18" t="s">
        <v>256</v>
      </c>
      <c r="AR1359" s="18" t="s">
        <v>152</v>
      </c>
      <c r="AS1359" s="11" t="s">
        <v>257</v>
      </c>
      <c r="AT1359" s="18">
        <v>52</v>
      </c>
      <c r="AU1359" s="11">
        <v>0</v>
      </c>
      <c r="AV1359" s="18"/>
      <c r="AW1359" s="11" t="s">
        <v>165</v>
      </c>
      <c r="AX1359" s="17"/>
      <c r="AY1359" s="11" t="s">
        <v>5041</v>
      </c>
      <c r="BA1359" s="11" t="s">
        <v>5032</v>
      </c>
      <c r="BB1359" s="11" t="s">
        <v>259</v>
      </c>
      <c r="BC1359" s="16">
        <v>12</v>
      </c>
      <c r="BD1359" s="11" t="s">
        <v>2696</v>
      </c>
      <c r="BE1359" s="11" t="s">
        <v>168</v>
      </c>
      <c r="BF1359" s="11" t="s">
        <v>169</v>
      </c>
      <c r="BG1359" s="11" t="s">
        <v>262</v>
      </c>
      <c r="BH1359" s="11" t="s">
        <v>263</v>
      </c>
      <c r="BI1359" s="11" t="s">
        <v>172</v>
      </c>
      <c r="BJ1359" s="11" t="s">
        <v>173</v>
      </c>
      <c r="BK1359" s="11">
        <v>1</v>
      </c>
      <c r="BP1359" s="11" t="s">
        <v>286</v>
      </c>
      <c r="BT1359" s="11" t="s">
        <v>286</v>
      </c>
      <c r="BU1359" s="11" t="s">
        <v>286</v>
      </c>
      <c r="BV1359" s="11" t="s">
        <v>286</v>
      </c>
      <c r="BW1359" s="11" t="s">
        <v>286</v>
      </c>
      <c r="BX1359" s="11" t="s">
        <v>286</v>
      </c>
      <c r="BY1359" s="11" t="s">
        <v>286</v>
      </c>
      <c r="BZ1359" s="11" t="s">
        <v>286</v>
      </c>
      <c r="CA1359" s="11" t="s">
        <v>286</v>
      </c>
      <c r="CB1359" s="11" t="s">
        <v>286</v>
      </c>
      <c r="CC1359" s="11" t="s">
        <v>286</v>
      </c>
      <c r="CD1359" s="11" t="s">
        <v>286</v>
      </c>
      <c r="CE1359" s="11" t="s">
        <v>286</v>
      </c>
      <c r="CF1359" s="14">
        <v>41411</v>
      </c>
      <c r="CG1359" s="14">
        <v>39120</v>
      </c>
    </row>
    <row r="1360" spans="1:85" ht="60" x14ac:dyDescent="0.25">
      <c r="A1360" s="18">
        <v>674</v>
      </c>
      <c r="B1360" s="18" t="s">
        <v>5032</v>
      </c>
      <c r="C1360" s="11" t="s">
        <v>5033</v>
      </c>
      <c r="D1360" s="19">
        <v>674.4</v>
      </c>
      <c r="E1360" s="18" t="s">
        <v>3447</v>
      </c>
      <c r="F1360" s="18" t="s">
        <v>251</v>
      </c>
      <c r="G1360" s="18" t="s">
        <v>226</v>
      </c>
      <c r="H1360" s="18" t="s">
        <v>2792</v>
      </c>
      <c r="I1360" s="18" t="s">
        <v>253</v>
      </c>
      <c r="J1360" s="18" t="s">
        <v>2157</v>
      </c>
      <c r="K1360" s="20">
        <v>38183</v>
      </c>
      <c r="L1360" s="18"/>
      <c r="M1360" s="18">
        <v>356125</v>
      </c>
      <c r="N1360" s="18">
        <v>403365</v>
      </c>
      <c r="O1360" s="18">
        <v>108</v>
      </c>
      <c r="P1360" s="18" t="s">
        <v>229</v>
      </c>
      <c r="Q1360" s="18" t="s">
        <v>5042</v>
      </c>
      <c r="R1360" s="18">
        <v>20</v>
      </c>
      <c r="S1360" s="18" t="s">
        <v>149</v>
      </c>
      <c r="T1360" s="18"/>
      <c r="U1360" s="18"/>
      <c r="V1360" s="18"/>
      <c r="W1360" s="18">
        <v>1</v>
      </c>
      <c r="X1360" s="18">
        <v>0</v>
      </c>
      <c r="Y1360" s="18">
        <v>1</v>
      </c>
      <c r="Z1360" s="18">
        <v>0</v>
      </c>
      <c r="AA1360" s="18">
        <v>0</v>
      </c>
      <c r="AB1360" s="18">
        <v>0</v>
      </c>
      <c r="AC1360" s="18">
        <v>0</v>
      </c>
      <c r="AD1360" s="18">
        <v>0</v>
      </c>
      <c r="AE1360" s="18">
        <v>0</v>
      </c>
      <c r="AF1360" s="18">
        <v>1</v>
      </c>
      <c r="AG1360" s="18">
        <v>0</v>
      </c>
      <c r="AH1360" s="18">
        <v>0</v>
      </c>
      <c r="AI1360" s="18">
        <v>0</v>
      </c>
      <c r="AJ1360" s="18">
        <v>0</v>
      </c>
      <c r="AK1360" s="18">
        <v>0</v>
      </c>
      <c r="AL1360" s="18">
        <v>0</v>
      </c>
      <c r="AM1360" s="18">
        <v>0</v>
      </c>
      <c r="AN1360" s="18" t="s">
        <v>185</v>
      </c>
      <c r="AO1360" s="18">
        <v>0</v>
      </c>
      <c r="AP1360" s="18"/>
      <c r="AQ1360" s="18" t="s">
        <v>256</v>
      </c>
      <c r="AR1360" s="18" t="s">
        <v>152</v>
      </c>
      <c r="AS1360" s="11" t="s">
        <v>257</v>
      </c>
      <c r="AT1360" s="18">
        <v>52</v>
      </c>
      <c r="AU1360" s="11">
        <v>0</v>
      </c>
      <c r="AV1360" s="18"/>
      <c r="AW1360" s="11" t="s">
        <v>165</v>
      </c>
      <c r="AX1360" s="17"/>
      <c r="AY1360" s="11" t="s">
        <v>2275</v>
      </c>
      <c r="BA1360" s="11" t="s">
        <v>5032</v>
      </c>
      <c r="BB1360" s="11" t="s">
        <v>259</v>
      </c>
      <c r="BC1360" s="16">
        <v>12</v>
      </c>
      <c r="BD1360" s="11" t="s">
        <v>2696</v>
      </c>
      <c r="BE1360" s="11" t="s">
        <v>168</v>
      </c>
      <c r="BF1360" s="11" t="s">
        <v>169</v>
      </c>
      <c r="BG1360" s="11" t="s">
        <v>262</v>
      </c>
      <c r="BH1360" s="11" t="s">
        <v>263</v>
      </c>
      <c r="BI1360" s="11" t="s">
        <v>172</v>
      </c>
      <c r="BJ1360" s="11" t="s">
        <v>173</v>
      </c>
      <c r="BK1360" s="11">
        <v>1</v>
      </c>
      <c r="BP1360" s="11" t="s">
        <v>286</v>
      </c>
      <c r="BT1360" s="11" t="s">
        <v>286</v>
      </c>
      <c r="BU1360" s="11" t="s">
        <v>286</v>
      </c>
      <c r="BV1360" s="11" t="s">
        <v>286</v>
      </c>
      <c r="BW1360" s="11" t="s">
        <v>286</v>
      </c>
      <c r="BX1360" s="11" t="s">
        <v>286</v>
      </c>
      <c r="BY1360" s="11" t="s">
        <v>286</v>
      </c>
      <c r="BZ1360" s="11" t="s">
        <v>286</v>
      </c>
      <c r="CA1360" s="11" t="s">
        <v>286</v>
      </c>
      <c r="CB1360" s="11" t="s">
        <v>286</v>
      </c>
      <c r="CC1360" s="11" t="s">
        <v>286</v>
      </c>
      <c r="CD1360" s="11" t="s">
        <v>286</v>
      </c>
      <c r="CE1360" s="11" t="s">
        <v>286</v>
      </c>
      <c r="CF1360" s="14">
        <v>41411</v>
      </c>
      <c r="CG1360" s="14">
        <v>39120</v>
      </c>
    </row>
    <row r="1361" spans="1:85" ht="60" x14ac:dyDescent="0.25">
      <c r="A1361" s="18">
        <v>674</v>
      </c>
      <c r="B1361" s="18" t="s">
        <v>5032</v>
      </c>
      <c r="C1361" s="11" t="s">
        <v>5033</v>
      </c>
      <c r="D1361" s="19">
        <v>674.5</v>
      </c>
      <c r="E1361" s="18" t="s">
        <v>3448</v>
      </c>
      <c r="F1361" s="18" t="s">
        <v>251</v>
      </c>
      <c r="G1361" s="18" t="s">
        <v>226</v>
      </c>
      <c r="H1361" s="18" t="s">
        <v>2792</v>
      </c>
      <c r="I1361" s="18" t="s">
        <v>253</v>
      </c>
      <c r="J1361" s="18" t="s">
        <v>2157</v>
      </c>
      <c r="K1361" s="20">
        <v>38183</v>
      </c>
      <c r="L1361" s="18"/>
      <c r="M1361" s="18">
        <v>356050</v>
      </c>
      <c r="N1361" s="18">
        <v>403390</v>
      </c>
      <c r="O1361" s="18">
        <v>108</v>
      </c>
      <c r="P1361" s="18" t="s">
        <v>229</v>
      </c>
      <c r="Q1361" s="18" t="s">
        <v>5043</v>
      </c>
      <c r="R1361" s="18">
        <v>20</v>
      </c>
      <c r="S1361" s="18" t="s">
        <v>149</v>
      </c>
      <c r="T1361" s="18"/>
      <c r="U1361" s="18"/>
      <c r="V1361" s="18"/>
      <c r="W1361" s="18">
        <v>1</v>
      </c>
      <c r="X1361" s="18">
        <v>0</v>
      </c>
      <c r="Y1361" s="18">
        <v>1</v>
      </c>
      <c r="Z1361" s="18">
        <v>0</v>
      </c>
      <c r="AA1361" s="18">
        <v>0</v>
      </c>
      <c r="AB1361" s="18">
        <v>0</v>
      </c>
      <c r="AC1361" s="18">
        <v>0</v>
      </c>
      <c r="AD1361" s="18">
        <v>0</v>
      </c>
      <c r="AE1361" s="18">
        <v>0</v>
      </c>
      <c r="AF1361" s="18">
        <v>1</v>
      </c>
      <c r="AG1361" s="18">
        <v>0</v>
      </c>
      <c r="AH1361" s="18">
        <v>0</v>
      </c>
      <c r="AI1361" s="18">
        <v>0</v>
      </c>
      <c r="AJ1361" s="18">
        <v>0</v>
      </c>
      <c r="AK1361" s="18">
        <v>0</v>
      </c>
      <c r="AL1361" s="18">
        <v>0</v>
      </c>
      <c r="AM1361" s="18">
        <v>0</v>
      </c>
      <c r="AN1361" s="18" t="s">
        <v>185</v>
      </c>
      <c r="AO1361" s="18">
        <v>0</v>
      </c>
      <c r="AP1361" s="18"/>
      <c r="AQ1361" s="18" t="s">
        <v>256</v>
      </c>
      <c r="AR1361" s="18" t="s">
        <v>152</v>
      </c>
      <c r="AS1361" s="11" t="s">
        <v>257</v>
      </c>
      <c r="AT1361" s="18">
        <v>52</v>
      </c>
      <c r="AU1361" s="11">
        <v>0</v>
      </c>
      <c r="AV1361" s="18"/>
      <c r="AW1361" s="11" t="s">
        <v>165</v>
      </c>
      <c r="AX1361" s="17"/>
      <c r="AY1361" s="11" t="s">
        <v>3449</v>
      </c>
      <c r="BA1361" s="11" t="s">
        <v>5032</v>
      </c>
      <c r="BB1361" s="11" t="s">
        <v>259</v>
      </c>
      <c r="BC1361" s="16">
        <v>12</v>
      </c>
      <c r="BD1361" s="11" t="s">
        <v>2696</v>
      </c>
      <c r="BE1361" s="11" t="s">
        <v>168</v>
      </c>
      <c r="BF1361" s="11" t="s">
        <v>169</v>
      </c>
      <c r="BG1361" s="11" t="s">
        <v>262</v>
      </c>
      <c r="BH1361" s="11" t="s">
        <v>263</v>
      </c>
      <c r="BI1361" s="11" t="s">
        <v>172</v>
      </c>
      <c r="BJ1361" s="11" t="s">
        <v>173</v>
      </c>
      <c r="BK1361" s="11">
        <v>1</v>
      </c>
      <c r="BP1361" s="11" t="s">
        <v>286</v>
      </c>
      <c r="BT1361" s="11" t="s">
        <v>286</v>
      </c>
      <c r="BU1361" s="11" t="s">
        <v>286</v>
      </c>
      <c r="BV1361" s="11" t="s">
        <v>286</v>
      </c>
      <c r="BW1361" s="11" t="s">
        <v>286</v>
      </c>
      <c r="BX1361" s="11" t="s">
        <v>286</v>
      </c>
      <c r="BY1361" s="11" t="s">
        <v>286</v>
      </c>
      <c r="BZ1361" s="11" t="s">
        <v>286</v>
      </c>
      <c r="CA1361" s="11" t="s">
        <v>286</v>
      </c>
      <c r="CB1361" s="11" t="s">
        <v>286</v>
      </c>
      <c r="CC1361" s="11" t="s">
        <v>286</v>
      </c>
      <c r="CD1361" s="11" t="s">
        <v>286</v>
      </c>
      <c r="CE1361" s="11" t="s">
        <v>286</v>
      </c>
      <c r="CF1361" s="14">
        <v>41411</v>
      </c>
      <c r="CG1361" s="14">
        <v>39120</v>
      </c>
    </row>
    <row r="1362" spans="1:85" ht="60" x14ac:dyDescent="0.25">
      <c r="A1362" s="18">
        <v>674</v>
      </c>
      <c r="B1362" s="18" t="s">
        <v>5032</v>
      </c>
      <c r="C1362" s="11" t="s">
        <v>5033</v>
      </c>
      <c r="D1362" s="19">
        <v>674.6</v>
      </c>
      <c r="E1362" s="18" t="s">
        <v>279</v>
      </c>
      <c r="F1362" s="18" t="s">
        <v>251</v>
      </c>
      <c r="G1362" s="18" t="s">
        <v>226</v>
      </c>
      <c r="H1362" s="18" t="s">
        <v>2792</v>
      </c>
      <c r="I1362" s="18" t="s">
        <v>253</v>
      </c>
      <c r="J1362" s="18" t="s">
        <v>2157</v>
      </c>
      <c r="K1362" s="20">
        <v>38183</v>
      </c>
      <c r="L1362" s="18"/>
      <c r="M1362" s="18">
        <v>356105</v>
      </c>
      <c r="N1362" s="18">
        <v>403485</v>
      </c>
      <c r="O1362" s="18">
        <v>108</v>
      </c>
      <c r="P1362" s="18" t="s">
        <v>229</v>
      </c>
      <c r="Q1362" s="18" t="s">
        <v>5044</v>
      </c>
      <c r="R1362" s="18">
        <v>20</v>
      </c>
      <c r="S1362" s="18" t="s">
        <v>149</v>
      </c>
      <c r="T1362" s="18"/>
      <c r="U1362" s="18"/>
      <c r="V1362" s="18"/>
      <c r="W1362" s="18">
        <v>1</v>
      </c>
      <c r="X1362" s="18">
        <v>0</v>
      </c>
      <c r="Y1362" s="18">
        <v>1</v>
      </c>
      <c r="Z1362" s="18">
        <v>0</v>
      </c>
      <c r="AA1362" s="18">
        <v>0</v>
      </c>
      <c r="AB1362" s="18">
        <v>0</v>
      </c>
      <c r="AC1362" s="18">
        <v>0</v>
      </c>
      <c r="AD1362" s="18">
        <v>1</v>
      </c>
      <c r="AE1362" s="18">
        <v>1</v>
      </c>
      <c r="AF1362" s="18">
        <v>1</v>
      </c>
      <c r="AG1362" s="18">
        <v>0</v>
      </c>
      <c r="AH1362" s="18">
        <v>0</v>
      </c>
      <c r="AI1362" s="18">
        <v>0</v>
      </c>
      <c r="AJ1362" s="18">
        <v>0</v>
      </c>
      <c r="AK1362" s="18">
        <v>0</v>
      </c>
      <c r="AL1362" s="18">
        <v>0</v>
      </c>
      <c r="AM1362" s="18">
        <v>0</v>
      </c>
      <c r="AN1362" s="18" t="s">
        <v>852</v>
      </c>
      <c r="AO1362" s="18">
        <v>0</v>
      </c>
      <c r="AP1362" s="18"/>
      <c r="AQ1362" s="18" t="s">
        <v>256</v>
      </c>
      <c r="AR1362" s="18" t="s">
        <v>152</v>
      </c>
      <c r="AS1362" s="11" t="s">
        <v>257</v>
      </c>
      <c r="AT1362" s="18">
        <v>52</v>
      </c>
      <c r="AU1362" s="11">
        <v>0</v>
      </c>
      <c r="AV1362" s="18"/>
      <c r="AW1362" s="11" t="s">
        <v>165</v>
      </c>
      <c r="AX1362" s="17"/>
      <c r="AY1362" s="11" t="s">
        <v>2702</v>
      </c>
      <c r="BA1362" s="11" t="s">
        <v>5032</v>
      </c>
      <c r="BB1362" s="11" t="s">
        <v>259</v>
      </c>
      <c r="BC1362" s="16">
        <v>12</v>
      </c>
      <c r="BD1362" s="11" t="s">
        <v>2696</v>
      </c>
      <c r="BE1362" s="11" t="s">
        <v>168</v>
      </c>
      <c r="BF1362" s="11" t="s">
        <v>169</v>
      </c>
      <c r="BG1362" s="11" t="s">
        <v>262</v>
      </c>
      <c r="BH1362" s="11" t="s">
        <v>263</v>
      </c>
      <c r="BI1362" s="11" t="s">
        <v>172</v>
      </c>
      <c r="BJ1362" s="11" t="s">
        <v>173</v>
      </c>
      <c r="BK1362" s="11">
        <v>1</v>
      </c>
      <c r="BP1362" s="11" t="s">
        <v>174</v>
      </c>
      <c r="BR1362" s="11" t="s">
        <v>265</v>
      </c>
      <c r="BT1362" s="11" t="s">
        <v>265</v>
      </c>
      <c r="BU1362" s="11" t="s">
        <v>174</v>
      </c>
      <c r="BV1362" s="11" t="s">
        <v>174</v>
      </c>
      <c r="BW1362" s="11" t="s">
        <v>174</v>
      </c>
      <c r="BX1362" s="11" t="s">
        <v>174</v>
      </c>
      <c r="BY1362" s="11" t="s">
        <v>174</v>
      </c>
      <c r="BZ1362" s="11" t="s">
        <v>265</v>
      </c>
      <c r="CA1362" s="11" t="s">
        <v>174</v>
      </c>
      <c r="CB1362" s="11" t="s">
        <v>174</v>
      </c>
      <c r="CC1362" s="11" t="s">
        <v>174</v>
      </c>
      <c r="CD1362" s="11" t="s">
        <v>174</v>
      </c>
      <c r="CE1362" s="11" t="s">
        <v>174</v>
      </c>
      <c r="CF1362" s="14">
        <v>41411</v>
      </c>
      <c r="CG1362" s="14">
        <v>39120</v>
      </c>
    </row>
    <row r="1363" spans="1:85" ht="30" x14ac:dyDescent="0.25">
      <c r="A1363" s="11">
        <v>151</v>
      </c>
      <c r="B1363" s="11" t="s">
        <v>1305</v>
      </c>
      <c r="D1363" s="13">
        <v>151.1</v>
      </c>
      <c r="E1363" s="11" t="s">
        <v>24</v>
      </c>
      <c r="F1363" s="11" t="s">
        <v>141</v>
      </c>
      <c r="G1363" s="11" t="s">
        <v>226</v>
      </c>
      <c r="H1363" s="11" t="s">
        <v>227</v>
      </c>
      <c r="I1363" s="11" t="s">
        <v>141</v>
      </c>
      <c r="J1363" s="11" t="s">
        <v>1232</v>
      </c>
      <c r="K1363" s="14">
        <v>35217</v>
      </c>
      <c r="L1363" s="11" t="s">
        <v>1306</v>
      </c>
      <c r="M1363" s="11">
        <v>380524</v>
      </c>
      <c r="N1363" s="11">
        <v>400609</v>
      </c>
      <c r="O1363" s="11">
        <v>109</v>
      </c>
      <c r="P1363" s="11" t="s">
        <v>229</v>
      </c>
      <c r="Q1363" s="11" t="s">
        <v>1307</v>
      </c>
      <c r="R1363" s="11">
        <v>10</v>
      </c>
      <c r="S1363" s="11" t="s">
        <v>211</v>
      </c>
      <c r="T1363" s="11">
        <v>40.83</v>
      </c>
      <c r="U1363" s="11">
        <v>0.01</v>
      </c>
      <c r="V1363" s="11" t="s">
        <v>162</v>
      </c>
      <c r="W1363" s="11">
        <v>1</v>
      </c>
      <c r="X1363" s="11">
        <v>0</v>
      </c>
      <c r="Y1363" s="11">
        <v>0</v>
      </c>
      <c r="Z1363" s="11">
        <v>1</v>
      </c>
      <c r="AA1363" s="11">
        <v>0</v>
      </c>
      <c r="AB1363" s="11">
        <v>0</v>
      </c>
      <c r="AC1363" s="11">
        <v>0</v>
      </c>
      <c r="AD1363" s="11">
        <v>0</v>
      </c>
      <c r="AE1363" s="11">
        <v>0</v>
      </c>
      <c r="AF1363" s="11">
        <v>0</v>
      </c>
      <c r="AG1363" s="11">
        <v>0</v>
      </c>
      <c r="AH1363" s="11">
        <v>0</v>
      </c>
      <c r="AI1363" s="11">
        <v>0</v>
      </c>
      <c r="AJ1363" s="11">
        <v>0</v>
      </c>
      <c r="AK1363" s="11">
        <v>0</v>
      </c>
      <c r="AL1363" s="11">
        <v>0</v>
      </c>
      <c r="AM1363" s="11">
        <v>0</v>
      </c>
      <c r="AN1363" s="11" t="s">
        <v>308</v>
      </c>
      <c r="AO1363" s="11">
        <v>0</v>
      </c>
      <c r="AQ1363" s="11" t="s">
        <v>141</v>
      </c>
      <c r="AR1363" s="11" t="s">
        <v>152</v>
      </c>
      <c r="AS1363" s="11" t="s">
        <v>164</v>
      </c>
      <c r="AT1363" s="11">
        <v>4</v>
      </c>
      <c r="AU1363" s="11">
        <v>4</v>
      </c>
      <c r="AX1363" s="17"/>
      <c r="CF1363" s="14">
        <v>41411</v>
      </c>
    </row>
    <row r="1364" spans="1:85" ht="30" x14ac:dyDescent="0.25">
      <c r="A1364" s="11">
        <v>239</v>
      </c>
      <c r="B1364" s="11" t="s">
        <v>1987</v>
      </c>
      <c r="D1364" s="13">
        <v>239.1</v>
      </c>
      <c r="E1364" s="11" t="s">
        <v>1988</v>
      </c>
      <c r="F1364" s="11" t="s">
        <v>141</v>
      </c>
      <c r="G1364" s="11" t="s">
        <v>142</v>
      </c>
      <c r="H1364" s="11" t="s">
        <v>1231</v>
      </c>
      <c r="I1364" s="11" t="s">
        <v>141</v>
      </c>
      <c r="J1364" s="11" t="s">
        <v>1232</v>
      </c>
      <c r="K1364" s="14">
        <v>35643</v>
      </c>
      <c r="L1364" s="11" t="s">
        <v>1989</v>
      </c>
      <c r="M1364" s="11">
        <v>315642</v>
      </c>
      <c r="N1364" s="11">
        <v>197454</v>
      </c>
      <c r="O1364" s="11">
        <v>171</v>
      </c>
      <c r="P1364" s="11" t="s">
        <v>450</v>
      </c>
      <c r="Q1364" s="11" t="s">
        <v>1990</v>
      </c>
      <c r="R1364" s="11">
        <v>5</v>
      </c>
      <c r="S1364" s="11" t="s">
        <v>162</v>
      </c>
      <c r="T1364" s="11">
        <v>0</v>
      </c>
      <c r="U1364" s="11">
        <v>20</v>
      </c>
      <c r="W1364" s="11">
        <v>1</v>
      </c>
      <c r="X1364" s="11">
        <v>0</v>
      </c>
      <c r="Y1364" s="11">
        <v>0</v>
      </c>
      <c r="Z1364" s="11">
        <v>0</v>
      </c>
      <c r="AA1364" s="11">
        <v>0</v>
      </c>
      <c r="AB1364" s="11">
        <v>0</v>
      </c>
      <c r="AC1364" s="11">
        <v>0</v>
      </c>
      <c r="AD1364" s="11">
        <v>0</v>
      </c>
      <c r="AE1364" s="11">
        <v>0</v>
      </c>
      <c r="AF1364" s="11">
        <v>0</v>
      </c>
      <c r="AG1364" s="11">
        <v>0</v>
      </c>
      <c r="AH1364" s="11">
        <v>0</v>
      </c>
      <c r="AI1364" s="11">
        <v>1</v>
      </c>
      <c r="AJ1364" s="11">
        <v>0</v>
      </c>
      <c r="AK1364" s="11">
        <v>0</v>
      </c>
      <c r="AL1364" s="11">
        <v>0</v>
      </c>
      <c r="AM1364" s="11">
        <v>0</v>
      </c>
      <c r="AN1364" s="11" t="s">
        <v>412</v>
      </c>
      <c r="AO1364" s="11">
        <v>0</v>
      </c>
      <c r="AQ1364" s="11" t="s">
        <v>141</v>
      </c>
      <c r="AR1364" s="11" t="s">
        <v>152</v>
      </c>
      <c r="AS1364" s="11" t="s">
        <v>164</v>
      </c>
      <c r="AT1364" s="11">
        <v>4</v>
      </c>
      <c r="AU1364" s="11">
        <v>4</v>
      </c>
      <c r="AX1364" s="17"/>
      <c r="CF1364" s="14">
        <v>41411</v>
      </c>
    </row>
    <row r="1365" spans="1:85" ht="30" x14ac:dyDescent="0.25">
      <c r="A1365" s="11">
        <v>239</v>
      </c>
      <c r="B1365" s="11" t="s">
        <v>1987</v>
      </c>
      <c r="D1365" s="13">
        <v>239.2</v>
      </c>
      <c r="E1365" s="11" t="s">
        <v>1991</v>
      </c>
      <c r="F1365" s="11" t="s">
        <v>141</v>
      </c>
      <c r="G1365" s="11" t="s">
        <v>142</v>
      </c>
      <c r="H1365" s="11" t="s">
        <v>1231</v>
      </c>
      <c r="I1365" s="11" t="s">
        <v>141</v>
      </c>
      <c r="J1365" s="11" t="s">
        <v>1232</v>
      </c>
      <c r="K1365" s="14">
        <v>35643</v>
      </c>
      <c r="L1365" s="11" t="s">
        <v>1992</v>
      </c>
      <c r="M1365" s="11">
        <v>315632</v>
      </c>
      <c r="N1365" s="11">
        <v>197426</v>
      </c>
      <c r="O1365" s="11">
        <v>171</v>
      </c>
      <c r="P1365" s="11" t="s">
        <v>450</v>
      </c>
      <c r="Q1365" s="11" t="s">
        <v>1993</v>
      </c>
      <c r="R1365" s="11">
        <v>5</v>
      </c>
      <c r="S1365" s="11" t="s">
        <v>162</v>
      </c>
      <c r="T1365" s="11">
        <v>0</v>
      </c>
      <c r="U1365" s="11">
        <v>20</v>
      </c>
      <c r="W1365" s="11">
        <v>1</v>
      </c>
      <c r="X1365" s="11">
        <v>0</v>
      </c>
      <c r="Y1365" s="11">
        <v>0</v>
      </c>
      <c r="Z1365" s="11">
        <v>0</v>
      </c>
      <c r="AA1365" s="11">
        <v>0</v>
      </c>
      <c r="AB1365" s="11">
        <v>0</v>
      </c>
      <c r="AC1365" s="11">
        <v>0</v>
      </c>
      <c r="AD1365" s="11">
        <v>0</v>
      </c>
      <c r="AE1365" s="11">
        <v>0</v>
      </c>
      <c r="AF1365" s="11">
        <v>0</v>
      </c>
      <c r="AG1365" s="11">
        <v>0</v>
      </c>
      <c r="AH1365" s="11">
        <v>0</v>
      </c>
      <c r="AI1365" s="11">
        <v>1</v>
      </c>
      <c r="AJ1365" s="11">
        <v>0</v>
      </c>
      <c r="AK1365" s="11">
        <v>0</v>
      </c>
      <c r="AL1365" s="11">
        <v>0</v>
      </c>
      <c r="AM1365" s="11">
        <v>0</v>
      </c>
      <c r="AN1365" s="11" t="s">
        <v>412</v>
      </c>
      <c r="AO1365" s="11">
        <v>0</v>
      </c>
      <c r="AQ1365" s="11" t="s">
        <v>141</v>
      </c>
      <c r="AR1365" s="11" t="s">
        <v>152</v>
      </c>
      <c r="AS1365" s="11" t="s">
        <v>164</v>
      </c>
      <c r="AT1365" s="11">
        <v>4</v>
      </c>
      <c r="AU1365" s="11">
        <v>0</v>
      </c>
      <c r="AX1365" s="17"/>
      <c r="CF1365" s="14">
        <v>41411</v>
      </c>
    </row>
    <row r="1366" spans="1:85" ht="45" x14ac:dyDescent="0.25">
      <c r="A1366" s="11">
        <v>327</v>
      </c>
      <c r="B1366" s="11" t="s">
        <v>2685</v>
      </c>
      <c r="D1366" s="13">
        <v>327.10000000000002</v>
      </c>
      <c r="E1366" s="11" t="s">
        <v>2686</v>
      </c>
      <c r="F1366" s="11" t="s">
        <v>141</v>
      </c>
      <c r="G1366" s="11" t="s">
        <v>142</v>
      </c>
      <c r="H1366" s="11" t="s">
        <v>2470</v>
      </c>
      <c r="I1366" s="11" t="s">
        <v>141</v>
      </c>
      <c r="J1366" s="11" t="s">
        <v>2687</v>
      </c>
      <c r="K1366" s="14">
        <v>36161</v>
      </c>
      <c r="M1366" s="11">
        <v>261073</v>
      </c>
      <c r="N1366" s="11">
        <v>213297</v>
      </c>
      <c r="O1366" s="11">
        <v>159</v>
      </c>
      <c r="P1366" s="11" t="s">
        <v>147</v>
      </c>
      <c r="Q1366" s="11" t="s">
        <v>2688</v>
      </c>
      <c r="R1366" s="11">
        <v>10</v>
      </c>
      <c r="S1366" s="11" t="s">
        <v>211</v>
      </c>
      <c r="T1366" s="11">
        <v>85</v>
      </c>
      <c r="U1366" s="11">
        <v>1</v>
      </c>
      <c r="V1366" s="11" t="s">
        <v>150</v>
      </c>
      <c r="W1366" s="11">
        <v>1</v>
      </c>
      <c r="X1366" s="11">
        <v>0</v>
      </c>
      <c r="Y1366" s="11">
        <v>0</v>
      </c>
      <c r="Z1366" s="11">
        <v>1</v>
      </c>
      <c r="AA1366" s="11">
        <v>0</v>
      </c>
      <c r="AB1366" s="11">
        <v>0</v>
      </c>
      <c r="AC1366" s="11">
        <v>0</v>
      </c>
      <c r="AD1366" s="11">
        <v>0</v>
      </c>
      <c r="AE1366" s="11">
        <v>0</v>
      </c>
      <c r="AF1366" s="11">
        <v>0</v>
      </c>
      <c r="AG1366" s="11">
        <v>0</v>
      </c>
      <c r="AH1366" s="11">
        <v>1</v>
      </c>
      <c r="AI1366" s="11">
        <v>0</v>
      </c>
      <c r="AJ1366" s="11">
        <v>0</v>
      </c>
      <c r="AK1366" s="11">
        <v>0</v>
      </c>
      <c r="AL1366" s="11">
        <v>0</v>
      </c>
      <c r="AM1366" s="11">
        <v>0</v>
      </c>
      <c r="AN1366" s="11" t="s">
        <v>195</v>
      </c>
      <c r="AO1366" s="11">
        <v>0</v>
      </c>
      <c r="AQ1366" s="11" t="s">
        <v>141</v>
      </c>
      <c r="AR1366" s="11" t="s">
        <v>152</v>
      </c>
      <c r="AS1366" s="11" t="s">
        <v>153</v>
      </c>
      <c r="AT1366" s="11">
        <v>2</v>
      </c>
      <c r="AU1366" s="11">
        <v>2</v>
      </c>
      <c r="AX1366" s="17"/>
      <c r="CF1366" s="14">
        <v>41411</v>
      </c>
    </row>
    <row r="1367" spans="1:85" ht="45" x14ac:dyDescent="0.25">
      <c r="A1367" s="11">
        <v>347</v>
      </c>
      <c r="B1367" s="11" t="s">
        <v>2837</v>
      </c>
      <c r="D1367" s="13">
        <v>347.1</v>
      </c>
      <c r="E1367" s="11" t="s">
        <v>576</v>
      </c>
      <c r="F1367" s="11" t="s">
        <v>141</v>
      </c>
      <c r="G1367" s="11" t="s">
        <v>142</v>
      </c>
      <c r="H1367" s="11" t="s">
        <v>735</v>
      </c>
      <c r="I1367" s="11" t="s">
        <v>144</v>
      </c>
      <c r="J1367" s="11" t="s">
        <v>1270</v>
      </c>
      <c r="K1367" s="14">
        <v>36192</v>
      </c>
      <c r="L1367" s="11" t="s">
        <v>2838</v>
      </c>
      <c r="M1367" s="11">
        <v>297048</v>
      </c>
      <c r="N1367" s="11">
        <v>195855</v>
      </c>
      <c r="O1367" s="11">
        <v>170</v>
      </c>
      <c r="P1367" s="11" t="s">
        <v>737</v>
      </c>
      <c r="Q1367" s="11" t="s">
        <v>2839</v>
      </c>
      <c r="R1367" s="11">
        <v>10</v>
      </c>
      <c r="S1367" s="11" t="s">
        <v>211</v>
      </c>
      <c r="T1367" s="11">
        <v>0</v>
      </c>
      <c r="U1367" s="11">
        <v>20</v>
      </c>
      <c r="W1367" s="11">
        <v>1</v>
      </c>
      <c r="X1367" s="11">
        <v>0</v>
      </c>
      <c r="Y1367" s="11">
        <v>0</v>
      </c>
      <c r="Z1367" s="11">
        <v>0</v>
      </c>
      <c r="AA1367" s="11">
        <v>0</v>
      </c>
      <c r="AB1367" s="11">
        <v>0</v>
      </c>
      <c r="AC1367" s="11">
        <v>0</v>
      </c>
      <c r="AD1367" s="11">
        <v>0</v>
      </c>
      <c r="AE1367" s="11">
        <v>0</v>
      </c>
      <c r="AF1367" s="11">
        <v>0</v>
      </c>
      <c r="AG1367" s="11">
        <v>0</v>
      </c>
      <c r="AH1367" s="11">
        <v>1</v>
      </c>
      <c r="AI1367" s="11">
        <v>0</v>
      </c>
      <c r="AJ1367" s="11">
        <v>0</v>
      </c>
      <c r="AK1367" s="11">
        <v>0</v>
      </c>
      <c r="AL1367" s="11">
        <v>0</v>
      </c>
      <c r="AM1367" s="11">
        <v>0</v>
      </c>
      <c r="AN1367" s="11" t="s">
        <v>154</v>
      </c>
      <c r="AO1367" s="11">
        <v>0</v>
      </c>
      <c r="AQ1367" s="11" t="s">
        <v>141</v>
      </c>
      <c r="AR1367" s="11" t="s">
        <v>152</v>
      </c>
      <c r="AS1367" s="11" t="s">
        <v>164</v>
      </c>
      <c r="AT1367" s="11">
        <v>4</v>
      </c>
      <c r="AU1367" s="11">
        <v>4</v>
      </c>
      <c r="AX1367" s="17"/>
      <c r="CF1367" s="14">
        <v>41411</v>
      </c>
    </row>
    <row r="1368" spans="1:85" ht="45" x14ac:dyDescent="0.25">
      <c r="A1368" s="11">
        <v>233</v>
      </c>
      <c r="B1368" s="11" t="s">
        <v>1905</v>
      </c>
      <c r="D1368" s="13">
        <v>233.1</v>
      </c>
      <c r="E1368" s="11" t="s">
        <v>1906</v>
      </c>
      <c r="F1368" s="11" t="s">
        <v>141</v>
      </c>
      <c r="G1368" s="11" t="s">
        <v>142</v>
      </c>
      <c r="H1368" s="11" t="s">
        <v>1907</v>
      </c>
      <c r="I1368" s="11" t="s">
        <v>141</v>
      </c>
      <c r="J1368" s="11" t="s">
        <v>1908</v>
      </c>
      <c r="K1368" s="14">
        <v>35674</v>
      </c>
      <c r="L1368" s="11" t="s">
        <v>1909</v>
      </c>
      <c r="M1368" s="11">
        <v>253572</v>
      </c>
      <c r="N1368" s="11">
        <v>209412</v>
      </c>
      <c r="O1368" s="11">
        <v>159</v>
      </c>
      <c r="P1368" s="11" t="s">
        <v>147</v>
      </c>
      <c r="Q1368" s="11" t="s">
        <v>1910</v>
      </c>
      <c r="R1368" s="11">
        <v>30</v>
      </c>
      <c r="S1368" s="11" t="s">
        <v>211</v>
      </c>
      <c r="T1368" s="11">
        <v>0</v>
      </c>
      <c r="U1368" s="11">
        <v>20</v>
      </c>
      <c r="W1368" s="11">
        <v>0</v>
      </c>
      <c r="X1368" s="11">
        <v>0</v>
      </c>
      <c r="Y1368" s="11">
        <v>0</v>
      </c>
      <c r="Z1368" s="11">
        <v>0</v>
      </c>
      <c r="AA1368" s="11">
        <v>0</v>
      </c>
      <c r="AB1368" s="11">
        <v>0</v>
      </c>
      <c r="AC1368" s="11">
        <v>0</v>
      </c>
      <c r="AD1368" s="11">
        <v>0</v>
      </c>
      <c r="AE1368" s="11">
        <v>0</v>
      </c>
      <c r="AF1368" s="11">
        <v>0</v>
      </c>
      <c r="AG1368" s="11">
        <v>0</v>
      </c>
      <c r="AH1368" s="11">
        <v>0</v>
      </c>
      <c r="AI1368" s="11">
        <v>0</v>
      </c>
      <c r="AJ1368" s="11">
        <v>0</v>
      </c>
      <c r="AK1368" s="11">
        <v>1</v>
      </c>
      <c r="AL1368" s="11">
        <v>0</v>
      </c>
      <c r="AM1368" s="11">
        <v>0</v>
      </c>
      <c r="AN1368" s="11" t="s">
        <v>1904</v>
      </c>
      <c r="AO1368" s="11">
        <v>0</v>
      </c>
      <c r="AQ1368" s="11" t="s">
        <v>141</v>
      </c>
      <c r="AS1368" s="11" t="s">
        <v>407</v>
      </c>
      <c r="AT1368" s="11">
        <v>0</v>
      </c>
      <c r="AU1368" s="11">
        <v>0</v>
      </c>
      <c r="AX1368" s="17"/>
      <c r="CF1368" s="14">
        <v>41411</v>
      </c>
    </row>
    <row r="1369" spans="1:85" ht="45" x14ac:dyDescent="0.25">
      <c r="A1369" s="11">
        <v>233</v>
      </c>
      <c r="B1369" s="11" t="s">
        <v>1905</v>
      </c>
      <c r="D1369" s="13">
        <v>233.2</v>
      </c>
      <c r="E1369" s="11" t="s">
        <v>1911</v>
      </c>
      <c r="F1369" s="11" t="s">
        <v>141</v>
      </c>
      <c r="G1369" s="11" t="s">
        <v>142</v>
      </c>
      <c r="H1369" s="11" t="s">
        <v>1907</v>
      </c>
      <c r="I1369" s="11" t="s">
        <v>141</v>
      </c>
      <c r="J1369" s="11" t="s">
        <v>1908</v>
      </c>
      <c r="K1369" s="14">
        <v>35674</v>
      </c>
      <c r="L1369" s="11" t="s">
        <v>1912</v>
      </c>
      <c r="M1369" s="11">
        <v>253572</v>
      </c>
      <c r="N1369" s="11">
        <v>209422</v>
      </c>
      <c r="O1369" s="11">
        <v>159</v>
      </c>
      <c r="P1369" s="11" t="s">
        <v>147</v>
      </c>
      <c r="Q1369" s="11" t="s">
        <v>1913</v>
      </c>
      <c r="R1369" s="11">
        <v>30</v>
      </c>
      <c r="S1369" s="11" t="s">
        <v>211</v>
      </c>
      <c r="T1369" s="11">
        <v>0</v>
      </c>
      <c r="U1369" s="11">
        <v>20</v>
      </c>
      <c r="W1369" s="11">
        <v>0</v>
      </c>
      <c r="X1369" s="11">
        <v>0</v>
      </c>
      <c r="Y1369" s="11">
        <v>0</v>
      </c>
      <c r="Z1369" s="11">
        <v>0</v>
      </c>
      <c r="AA1369" s="11">
        <v>0</v>
      </c>
      <c r="AB1369" s="11">
        <v>0</v>
      </c>
      <c r="AC1369" s="11">
        <v>0</v>
      </c>
      <c r="AD1369" s="11">
        <v>0</v>
      </c>
      <c r="AE1369" s="11">
        <v>0</v>
      </c>
      <c r="AF1369" s="11">
        <v>0</v>
      </c>
      <c r="AG1369" s="11">
        <v>0</v>
      </c>
      <c r="AH1369" s="11">
        <v>0</v>
      </c>
      <c r="AI1369" s="11">
        <v>0</v>
      </c>
      <c r="AJ1369" s="11">
        <v>0</v>
      </c>
      <c r="AK1369" s="11">
        <v>1</v>
      </c>
      <c r="AL1369" s="11">
        <v>0</v>
      </c>
      <c r="AM1369" s="11">
        <v>0</v>
      </c>
      <c r="AN1369" s="11" t="s">
        <v>1904</v>
      </c>
      <c r="AO1369" s="11">
        <v>0</v>
      </c>
      <c r="AQ1369" s="11" t="s">
        <v>141</v>
      </c>
      <c r="AS1369" s="11" t="s">
        <v>407</v>
      </c>
      <c r="AT1369" s="11">
        <v>0</v>
      </c>
      <c r="AU1369" s="11">
        <v>0</v>
      </c>
      <c r="AX1369" s="17"/>
      <c r="CF1369" s="14">
        <v>41411</v>
      </c>
    </row>
    <row r="1370" spans="1:85" ht="45" x14ac:dyDescent="0.25">
      <c r="A1370" s="23">
        <v>233</v>
      </c>
      <c r="B1370" s="23" t="s">
        <v>1905</v>
      </c>
      <c r="C1370" s="23"/>
      <c r="D1370" s="48">
        <v>233.3</v>
      </c>
      <c r="E1370" s="23" t="s">
        <v>1914</v>
      </c>
      <c r="F1370" s="23" t="s">
        <v>141</v>
      </c>
      <c r="G1370" s="23" t="s">
        <v>142</v>
      </c>
      <c r="H1370" s="23" t="s">
        <v>1907</v>
      </c>
      <c r="I1370" s="23" t="s">
        <v>141</v>
      </c>
      <c r="J1370" s="23" t="s">
        <v>1908</v>
      </c>
      <c r="K1370" s="49">
        <v>35674</v>
      </c>
      <c r="L1370" s="23" t="s">
        <v>1915</v>
      </c>
      <c r="M1370" s="23">
        <v>253567</v>
      </c>
      <c r="N1370" s="23">
        <v>209426</v>
      </c>
      <c r="O1370" s="23">
        <v>159</v>
      </c>
      <c r="P1370" s="23" t="s">
        <v>147</v>
      </c>
      <c r="Q1370" s="23" t="s">
        <v>1916</v>
      </c>
      <c r="R1370" s="23">
        <v>30</v>
      </c>
      <c r="S1370" s="23" t="s">
        <v>211</v>
      </c>
      <c r="T1370" s="23">
        <v>0</v>
      </c>
      <c r="U1370" s="23">
        <v>20</v>
      </c>
      <c r="V1370" s="23"/>
      <c r="W1370" s="23">
        <v>1</v>
      </c>
      <c r="X1370" s="23">
        <v>1</v>
      </c>
      <c r="Y1370" s="23">
        <v>0</v>
      </c>
      <c r="Z1370" s="23">
        <v>0</v>
      </c>
      <c r="AA1370" s="23">
        <v>0</v>
      </c>
      <c r="AB1370" s="23">
        <v>0</v>
      </c>
      <c r="AC1370" s="23">
        <v>0</v>
      </c>
      <c r="AD1370" s="23">
        <v>0</v>
      </c>
      <c r="AE1370" s="23">
        <v>0</v>
      </c>
      <c r="AF1370" s="23">
        <v>0</v>
      </c>
      <c r="AG1370" s="23">
        <v>0</v>
      </c>
      <c r="AH1370" s="23">
        <v>0</v>
      </c>
      <c r="AI1370" s="23">
        <v>0</v>
      </c>
      <c r="AJ1370" s="23">
        <v>0</v>
      </c>
      <c r="AK1370" s="23">
        <v>0</v>
      </c>
      <c r="AL1370" s="23">
        <v>0</v>
      </c>
      <c r="AM1370" s="23">
        <v>0</v>
      </c>
      <c r="AN1370" s="23" t="s">
        <v>472</v>
      </c>
      <c r="AO1370" s="23">
        <v>0</v>
      </c>
      <c r="AP1370" s="23"/>
      <c r="AQ1370" s="23" t="s">
        <v>141</v>
      </c>
      <c r="AR1370" s="23" t="s">
        <v>152</v>
      </c>
      <c r="AS1370" s="23" t="s">
        <v>407</v>
      </c>
      <c r="AT1370" s="23">
        <v>0</v>
      </c>
      <c r="AU1370" s="23">
        <v>0</v>
      </c>
      <c r="AV1370" s="23" t="s">
        <v>1169</v>
      </c>
      <c r="AW1370" s="23" t="s">
        <v>165</v>
      </c>
      <c r="AX1370" s="50"/>
      <c r="AY1370" s="23" t="s">
        <v>166</v>
      </c>
      <c r="AZ1370" s="23"/>
      <c r="BA1370" s="23" t="s">
        <v>1195</v>
      </c>
      <c r="BB1370" s="23" t="s">
        <v>407</v>
      </c>
      <c r="BC1370" s="51"/>
      <c r="BD1370" s="23" t="s">
        <v>1196</v>
      </c>
      <c r="BE1370" s="23" t="s">
        <v>316</v>
      </c>
      <c r="BF1370" s="23" t="s">
        <v>169</v>
      </c>
      <c r="BG1370" s="23" t="s">
        <v>170</v>
      </c>
      <c r="BH1370" s="23" t="s">
        <v>171</v>
      </c>
      <c r="BI1370" s="23" t="s">
        <v>172</v>
      </c>
      <c r="BJ1370" s="23" t="s">
        <v>173</v>
      </c>
      <c r="BK1370" s="23">
        <v>1</v>
      </c>
      <c r="BL1370" s="23"/>
      <c r="BM1370" s="23"/>
      <c r="BN1370" s="23"/>
      <c r="BO1370" s="23"/>
      <c r="BP1370" s="23"/>
      <c r="BQ1370" s="23"/>
      <c r="BR1370" s="23" t="s">
        <v>174</v>
      </c>
      <c r="BS1370" s="23"/>
      <c r="BT1370" s="23" t="s">
        <v>174</v>
      </c>
      <c r="BU1370" s="23" t="s">
        <v>175</v>
      </c>
      <c r="BV1370" s="23" t="s">
        <v>175</v>
      </c>
      <c r="BW1370" s="23" t="s">
        <v>175</v>
      </c>
      <c r="BX1370" s="23" t="s">
        <v>175</v>
      </c>
      <c r="BY1370" s="23" t="s">
        <v>175</v>
      </c>
      <c r="BZ1370" s="23" t="s">
        <v>174</v>
      </c>
      <c r="CA1370" s="23" t="s">
        <v>175</v>
      </c>
      <c r="CB1370" s="23" t="s">
        <v>175</v>
      </c>
      <c r="CC1370" s="23" t="s">
        <v>175</v>
      </c>
      <c r="CD1370" s="23" t="s">
        <v>175</v>
      </c>
      <c r="CE1370" s="23" t="s">
        <v>175</v>
      </c>
      <c r="CF1370" s="49">
        <v>41411</v>
      </c>
      <c r="CG1370" s="49">
        <v>41411</v>
      </c>
    </row>
    <row r="1371" spans="1:85" ht="30" x14ac:dyDescent="0.25">
      <c r="A1371" s="11">
        <v>64</v>
      </c>
      <c r="B1371" s="11" t="s">
        <v>756</v>
      </c>
      <c r="D1371" s="13">
        <v>64.099999999999994</v>
      </c>
      <c r="E1371" s="11" t="s">
        <v>757</v>
      </c>
      <c r="F1371" s="11" t="s">
        <v>141</v>
      </c>
      <c r="G1371" s="11" t="s">
        <v>142</v>
      </c>
      <c r="H1371" s="11" t="s">
        <v>758</v>
      </c>
      <c r="I1371" s="11" t="s">
        <v>141</v>
      </c>
      <c r="J1371" s="11" t="s">
        <v>145</v>
      </c>
      <c r="K1371" s="14">
        <v>34608</v>
      </c>
      <c r="L1371" s="11" t="s">
        <v>759</v>
      </c>
      <c r="M1371" s="11">
        <v>249430</v>
      </c>
      <c r="N1371" s="11">
        <v>210588</v>
      </c>
      <c r="O1371" s="11">
        <v>159</v>
      </c>
      <c r="P1371" s="11" t="s">
        <v>147</v>
      </c>
      <c r="Q1371" s="11" t="s">
        <v>760</v>
      </c>
      <c r="R1371" s="11">
        <v>20</v>
      </c>
      <c r="S1371" s="11" t="s">
        <v>162</v>
      </c>
      <c r="T1371" s="11">
        <v>0</v>
      </c>
      <c r="U1371" s="11">
        <v>20</v>
      </c>
      <c r="W1371" s="11">
        <v>1</v>
      </c>
      <c r="X1371" s="11">
        <v>0</v>
      </c>
      <c r="Y1371" s="11">
        <v>0</v>
      </c>
      <c r="Z1371" s="11">
        <v>0</v>
      </c>
      <c r="AA1371" s="11">
        <v>0</v>
      </c>
      <c r="AB1371" s="11">
        <v>0</v>
      </c>
      <c r="AC1371" s="11">
        <v>0</v>
      </c>
      <c r="AD1371" s="11">
        <v>0</v>
      </c>
      <c r="AE1371" s="11">
        <v>0</v>
      </c>
      <c r="AF1371" s="11">
        <v>0</v>
      </c>
      <c r="AG1371" s="11">
        <v>0</v>
      </c>
      <c r="AH1371" s="11">
        <v>1</v>
      </c>
      <c r="AI1371" s="11">
        <v>0</v>
      </c>
      <c r="AJ1371" s="11">
        <v>0</v>
      </c>
      <c r="AK1371" s="11">
        <v>0</v>
      </c>
      <c r="AL1371" s="11">
        <v>0</v>
      </c>
      <c r="AM1371" s="11">
        <v>0</v>
      </c>
      <c r="AN1371" s="11" t="s">
        <v>154</v>
      </c>
      <c r="AO1371" s="11">
        <v>0</v>
      </c>
      <c r="AQ1371" s="11" t="s">
        <v>141</v>
      </c>
      <c r="AR1371" s="11" t="s">
        <v>152</v>
      </c>
      <c r="AS1371" s="11" t="s">
        <v>164</v>
      </c>
      <c r="AT1371" s="11">
        <v>4</v>
      </c>
      <c r="AU1371" s="11">
        <v>4</v>
      </c>
      <c r="AX1371" s="17"/>
      <c r="CF1371" s="14">
        <v>41411</v>
      </c>
    </row>
    <row r="1372" spans="1:85" ht="30" x14ac:dyDescent="0.25">
      <c r="A1372" s="11">
        <v>64</v>
      </c>
      <c r="B1372" s="11" t="s">
        <v>756</v>
      </c>
      <c r="D1372" s="13">
        <v>64.2</v>
      </c>
      <c r="E1372" s="11" t="s">
        <v>761</v>
      </c>
      <c r="F1372" s="11" t="s">
        <v>141</v>
      </c>
      <c r="G1372" s="11" t="s">
        <v>142</v>
      </c>
      <c r="H1372" s="11" t="s">
        <v>758</v>
      </c>
      <c r="I1372" s="11" t="s">
        <v>141</v>
      </c>
      <c r="J1372" s="11" t="s">
        <v>145</v>
      </c>
      <c r="K1372" s="14">
        <v>34608</v>
      </c>
      <c r="L1372" s="11" t="s">
        <v>762</v>
      </c>
      <c r="M1372" s="11">
        <v>249403</v>
      </c>
      <c r="N1372" s="11">
        <v>210573</v>
      </c>
      <c r="O1372" s="11">
        <v>159</v>
      </c>
      <c r="P1372" s="11" t="s">
        <v>147</v>
      </c>
      <c r="Q1372" s="11" t="s">
        <v>763</v>
      </c>
      <c r="R1372" s="11">
        <v>20</v>
      </c>
      <c r="S1372" s="11" t="s">
        <v>162</v>
      </c>
      <c r="T1372" s="11">
        <v>0</v>
      </c>
      <c r="U1372" s="11">
        <v>20</v>
      </c>
      <c r="W1372" s="11">
        <v>1</v>
      </c>
      <c r="X1372" s="11">
        <v>0</v>
      </c>
      <c r="Y1372" s="11">
        <v>0</v>
      </c>
      <c r="Z1372" s="11">
        <v>0</v>
      </c>
      <c r="AA1372" s="11">
        <v>0</v>
      </c>
      <c r="AB1372" s="11">
        <v>0</v>
      </c>
      <c r="AC1372" s="11">
        <v>0</v>
      </c>
      <c r="AD1372" s="11">
        <v>0</v>
      </c>
      <c r="AE1372" s="11">
        <v>0</v>
      </c>
      <c r="AF1372" s="11">
        <v>0</v>
      </c>
      <c r="AG1372" s="11">
        <v>0</v>
      </c>
      <c r="AH1372" s="11">
        <v>1</v>
      </c>
      <c r="AI1372" s="11">
        <v>0</v>
      </c>
      <c r="AJ1372" s="11">
        <v>0</v>
      </c>
      <c r="AK1372" s="11">
        <v>0</v>
      </c>
      <c r="AL1372" s="11">
        <v>0</v>
      </c>
      <c r="AM1372" s="11">
        <v>0</v>
      </c>
      <c r="AN1372" s="11" t="s">
        <v>154</v>
      </c>
      <c r="AO1372" s="11">
        <v>0</v>
      </c>
      <c r="AQ1372" s="11" t="s">
        <v>141</v>
      </c>
      <c r="AR1372" s="11" t="s">
        <v>152</v>
      </c>
      <c r="AS1372" s="11" t="s">
        <v>164</v>
      </c>
      <c r="AT1372" s="11">
        <v>4</v>
      </c>
      <c r="AU1372" s="11">
        <v>0</v>
      </c>
      <c r="AX1372" s="17"/>
      <c r="CF1372" s="14">
        <v>41411</v>
      </c>
    </row>
    <row r="1373" spans="1:85" ht="45" x14ac:dyDescent="0.25">
      <c r="A1373" s="11">
        <v>731</v>
      </c>
      <c r="B1373" s="11" t="s">
        <v>5559</v>
      </c>
      <c r="D1373" s="13">
        <v>731.1</v>
      </c>
      <c r="E1373" s="11" t="s">
        <v>5560</v>
      </c>
      <c r="F1373" s="11" t="s">
        <v>141</v>
      </c>
      <c r="G1373" s="11" t="s">
        <v>226</v>
      </c>
      <c r="H1373" s="11" t="s">
        <v>390</v>
      </c>
      <c r="I1373" s="11" t="s">
        <v>141</v>
      </c>
      <c r="J1373" s="11" t="s">
        <v>1232</v>
      </c>
      <c r="K1373" s="14">
        <v>38929</v>
      </c>
      <c r="L1373" s="11" t="s">
        <v>5561</v>
      </c>
      <c r="M1373" s="11">
        <v>355130</v>
      </c>
      <c r="N1373" s="11">
        <v>398420</v>
      </c>
      <c r="O1373" s="11">
        <v>108</v>
      </c>
      <c r="P1373" s="11" t="s">
        <v>372</v>
      </c>
      <c r="Q1373" s="11" t="s">
        <v>5562</v>
      </c>
      <c r="R1373" s="11">
        <v>10</v>
      </c>
      <c r="S1373" s="11" t="s">
        <v>149</v>
      </c>
      <c r="T1373" s="11">
        <v>68</v>
      </c>
      <c r="U1373" s="11">
        <v>5</v>
      </c>
      <c r="V1373" s="11" t="s">
        <v>150</v>
      </c>
      <c r="W1373" s="11">
        <v>1</v>
      </c>
      <c r="X1373" s="11">
        <v>0</v>
      </c>
      <c r="Y1373" s="11">
        <v>0</v>
      </c>
      <c r="Z1373" s="11">
        <v>1</v>
      </c>
      <c r="AA1373" s="11">
        <v>0</v>
      </c>
      <c r="AB1373" s="11">
        <v>0</v>
      </c>
      <c r="AC1373" s="11">
        <v>0</v>
      </c>
      <c r="AD1373" s="11">
        <v>0</v>
      </c>
      <c r="AE1373" s="11">
        <v>0</v>
      </c>
      <c r="AF1373" s="11">
        <v>0</v>
      </c>
      <c r="AG1373" s="11">
        <v>0</v>
      </c>
      <c r="AH1373" s="11">
        <v>1</v>
      </c>
      <c r="AI1373" s="11">
        <v>0</v>
      </c>
      <c r="AJ1373" s="11">
        <v>0</v>
      </c>
      <c r="AK1373" s="11">
        <v>0</v>
      </c>
      <c r="AL1373" s="11">
        <v>0</v>
      </c>
      <c r="AM1373" s="11">
        <v>0</v>
      </c>
      <c r="AN1373" s="11" t="s">
        <v>195</v>
      </c>
      <c r="AO1373" s="11">
        <v>0</v>
      </c>
      <c r="AQ1373" s="11" t="s">
        <v>141</v>
      </c>
      <c r="AR1373" s="11" t="s">
        <v>152</v>
      </c>
      <c r="AS1373" s="11" t="s">
        <v>209</v>
      </c>
      <c r="AT1373" s="11">
        <v>12</v>
      </c>
      <c r="AU1373" s="11">
        <v>12</v>
      </c>
      <c r="AX1373" s="17"/>
      <c r="CF1373" s="14">
        <v>41411</v>
      </c>
    </row>
    <row r="1374" spans="1:85" ht="45" x14ac:dyDescent="0.25">
      <c r="A1374" s="11">
        <v>731</v>
      </c>
      <c r="B1374" s="11" t="s">
        <v>5559</v>
      </c>
      <c r="D1374" s="13">
        <v>731.2</v>
      </c>
      <c r="E1374" s="11" t="s">
        <v>5563</v>
      </c>
      <c r="F1374" s="11" t="s">
        <v>141</v>
      </c>
      <c r="G1374" s="11" t="s">
        <v>226</v>
      </c>
      <c r="H1374" s="11" t="s">
        <v>390</v>
      </c>
      <c r="I1374" s="11" t="s">
        <v>141</v>
      </c>
      <c r="J1374" s="11" t="s">
        <v>1232</v>
      </c>
      <c r="K1374" s="14">
        <v>38929</v>
      </c>
      <c r="L1374" s="11" t="s">
        <v>5564</v>
      </c>
      <c r="M1374" s="11">
        <v>355150</v>
      </c>
      <c r="N1374" s="11">
        <v>398380</v>
      </c>
      <c r="O1374" s="11">
        <v>108</v>
      </c>
      <c r="P1374" s="11" t="s">
        <v>372</v>
      </c>
      <c r="Q1374" s="11" t="s">
        <v>5565</v>
      </c>
      <c r="R1374" s="11">
        <v>10</v>
      </c>
      <c r="S1374" s="11" t="s">
        <v>149</v>
      </c>
      <c r="T1374" s="11">
        <v>68</v>
      </c>
      <c r="U1374" s="11">
        <v>5</v>
      </c>
      <c r="V1374" s="11" t="s">
        <v>150</v>
      </c>
      <c r="W1374" s="11">
        <v>1</v>
      </c>
      <c r="X1374" s="11">
        <v>0</v>
      </c>
      <c r="Y1374" s="11">
        <v>0</v>
      </c>
      <c r="Z1374" s="11">
        <v>1</v>
      </c>
      <c r="AA1374" s="11">
        <v>0</v>
      </c>
      <c r="AB1374" s="11">
        <v>0</v>
      </c>
      <c r="AC1374" s="11">
        <v>0</v>
      </c>
      <c r="AD1374" s="11">
        <v>0</v>
      </c>
      <c r="AE1374" s="11">
        <v>0</v>
      </c>
      <c r="AF1374" s="11">
        <v>0</v>
      </c>
      <c r="AG1374" s="11">
        <v>0</v>
      </c>
      <c r="AH1374" s="11">
        <v>1</v>
      </c>
      <c r="AI1374" s="11">
        <v>0</v>
      </c>
      <c r="AJ1374" s="11">
        <v>0</v>
      </c>
      <c r="AK1374" s="11">
        <v>0</v>
      </c>
      <c r="AL1374" s="11">
        <v>0</v>
      </c>
      <c r="AM1374" s="11">
        <v>0</v>
      </c>
      <c r="AN1374" s="11" t="s">
        <v>195</v>
      </c>
      <c r="AO1374" s="11">
        <v>0</v>
      </c>
      <c r="AQ1374" s="11" t="s">
        <v>141</v>
      </c>
      <c r="AR1374" s="11" t="s">
        <v>152</v>
      </c>
      <c r="AS1374" s="11" t="s">
        <v>209</v>
      </c>
      <c r="AT1374" s="11">
        <v>12</v>
      </c>
      <c r="AU1374" s="11">
        <v>0</v>
      </c>
      <c r="AX1374" s="17"/>
      <c r="CF1374" s="14">
        <v>41411</v>
      </c>
    </row>
    <row r="1375" spans="1:85" ht="30" x14ac:dyDescent="0.25">
      <c r="A1375" s="11">
        <v>435</v>
      </c>
      <c r="B1375" s="11" t="s">
        <v>3534</v>
      </c>
      <c r="D1375" s="13">
        <v>435.1</v>
      </c>
      <c r="E1375" s="11" t="s">
        <v>576</v>
      </c>
      <c r="F1375" s="11" t="s">
        <v>141</v>
      </c>
      <c r="G1375" s="11" t="s">
        <v>157</v>
      </c>
      <c r="H1375" s="11" t="s">
        <v>158</v>
      </c>
      <c r="I1375" s="11" t="s">
        <v>141</v>
      </c>
      <c r="J1375" s="11" t="s">
        <v>3535</v>
      </c>
      <c r="K1375" s="14">
        <v>36658</v>
      </c>
      <c r="L1375" s="11" t="s">
        <v>3536</v>
      </c>
      <c r="M1375" s="11">
        <v>426925</v>
      </c>
      <c r="N1375" s="11">
        <v>420751</v>
      </c>
      <c r="O1375" s="11">
        <v>104</v>
      </c>
      <c r="P1375" s="11" t="s">
        <v>160</v>
      </c>
      <c r="Q1375" s="11" t="s">
        <v>3537</v>
      </c>
      <c r="R1375" s="11">
        <v>20</v>
      </c>
      <c r="S1375" s="11" t="s">
        <v>162</v>
      </c>
      <c r="T1375" s="11">
        <v>0</v>
      </c>
      <c r="U1375" s="11">
        <v>20</v>
      </c>
      <c r="W1375" s="11">
        <v>1</v>
      </c>
      <c r="X1375" s="11">
        <v>0</v>
      </c>
      <c r="Y1375" s="11">
        <v>0</v>
      </c>
      <c r="Z1375" s="11">
        <v>1</v>
      </c>
      <c r="AA1375" s="11">
        <v>0</v>
      </c>
      <c r="AB1375" s="11">
        <v>0</v>
      </c>
      <c r="AC1375" s="11">
        <v>0</v>
      </c>
      <c r="AD1375" s="11">
        <v>0</v>
      </c>
      <c r="AE1375" s="11">
        <v>0</v>
      </c>
      <c r="AF1375" s="11">
        <v>0</v>
      </c>
      <c r="AG1375" s="11">
        <v>0</v>
      </c>
      <c r="AH1375" s="11">
        <v>1</v>
      </c>
      <c r="AI1375" s="11">
        <v>0</v>
      </c>
      <c r="AJ1375" s="11">
        <v>0</v>
      </c>
      <c r="AK1375" s="11">
        <v>0</v>
      </c>
      <c r="AL1375" s="11">
        <v>0</v>
      </c>
      <c r="AM1375" s="11">
        <v>0</v>
      </c>
      <c r="AN1375" s="11" t="s">
        <v>195</v>
      </c>
      <c r="AO1375" s="11">
        <v>0</v>
      </c>
      <c r="AQ1375" s="11" t="s">
        <v>141</v>
      </c>
      <c r="AR1375" s="11" t="s">
        <v>152</v>
      </c>
      <c r="AS1375" s="11" t="s">
        <v>164</v>
      </c>
      <c r="AT1375" s="11">
        <v>4</v>
      </c>
      <c r="AU1375" s="11">
        <v>4</v>
      </c>
      <c r="AX1375" s="17"/>
      <c r="CF1375" s="14">
        <v>41411</v>
      </c>
    </row>
    <row r="1376" spans="1:85" ht="30" x14ac:dyDescent="0.25">
      <c r="A1376" s="11">
        <v>435</v>
      </c>
      <c r="B1376" s="11" t="s">
        <v>3534</v>
      </c>
      <c r="D1376" s="13">
        <v>435.2</v>
      </c>
      <c r="E1376" s="11" t="s">
        <v>3538</v>
      </c>
      <c r="F1376" s="11" t="s">
        <v>141</v>
      </c>
      <c r="G1376" s="11" t="s">
        <v>157</v>
      </c>
      <c r="H1376" s="11" t="s">
        <v>158</v>
      </c>
      <c r="I1376" s="11" t="s">
        <v>141</v>
      </c>
      <c r="J1376" s="11" t="s">
        <v>3535</v>
      </c>
      <c r="K1376" s="14">
        <v>36658</v>
      </c>
      <c r="L1376" s="11" t="s">
        <v>3539</v>
      </c>
      <c r="M1376" s="11">
        <v>426928</v>
      </c>
      <c r="N1376" s="11">
        <v>420735</v>
      </c>
      <c r="O1376" s="11">
        <v>104</v>
      </c>
      <c r="P1376" s="11" t="s">
        <v>160</v>
      </c>
      <c r="Q1376" s="11" t="s">
        <v>3540</v>
      </c>
      <c r="R1376" s="11">
        <v>20</v>
      </c>
      <c r="S1376" s="11" t="s">
        <v>162</v>
      </c>
      <c r="T1376" s="11">
        <v>0</v>
      </c>
      <c r="U1376" s="11">
        <v>20</v>
      </c>
      <c r="W1376" s="11">
        <v>1</v>
      </c>
      <c r="X1376" s="11">
        <v>0</v>
      </c>
      <c r="Y1376" s="11">
        <v>0</v>
      </c>
      <c r="Z1376" s="11">
        <v>1</v>
      </c>
      <c r="AA1376" s="11">
        <v>0</v>
      </c>
      <c r="AB1376" s="11">
        <v>0</v>
      </c>
      <c r="AC1376" s="11">
        <v>0</v>
      </c>
      <c r="AD1376" s="11">
        <v>0</v>
      </c>
      <c r="AE1376" s="11">
        <v>0</v>
      </c>
      <c r="AF1376" s="11">
        <v>0</v>
      </c>
      <c r="AG1376" s="11">
        <v>0</v>
      </c>
      <c r="AH1376" s="11">
        <v>1</v>
      </c>
      <c r="AI1376" s="11">
        <v>0</v>
      </c>
      <c r="AJ1376" s="11">
        <v>0</v>
      </c>
      <c r="AK1376" s="11">
        <v>0</v>
      </c>
      <c r="AL1376" s="11">
        <v>0</v>
      </c>
      <c r="AM1376" s="11">
        <v>0</v>
      </c>
      <c r="AN1376" s="11" t="s">
        <v>195</v>
      </c>
      <c r="AO1376" s="11">
        <v>0</v>
      </c>
      <c r="AQ1376" s="11" t="s">
        <v>141</v>
      </c>
      <c r="AR1376" s="11" t="s">
        <v>152</v>
      </c>
      <c r="AS1376" s="11" t="s">
        <v>164</v>
      </c>
      <c r="AT1376" s="11">
        <v>4</v>
      </c>
      <c r="AU1376" s="11">
        <v>0</v>
      </c>
      <c r="AX1376" s="17"/>
      <c r="CF1376" s="14">
        <v>41411</v>
      </c>
    </row>
    <row r="1377" spans="1:85" ht="30" x14ac:dyDescent="0.25">
      <c r="A1377" s="11">
        <v>435</v>
      </c>
      <c r="B1377" s="11" t="s">
        <v>3534</v>
      </c>
      <c r="D1377" s="13">
        <v>435.3</v>
      </c>
      <c r="E1377" s="11" t="s">
        <v>570</v>
      </c>
      <c r="F1377" s="11" t="s">
        <v>141</v>
      </c>
      <c r="G1377" s="11" t="s">
        <v>157</v>
      </c>
      <c r="H1377" s="11" t="s">
        <v>158</v>
      </c>
      <c r="I1377" s="11" t="s">
        <v>141</v>
      </c>
      <c r="J1377" s="11" t="s">
        <v>3535</v>
      </c>
      <c r="K1377" s="14">
        <v>36658</v>
      </c>
      <c r="L1377" s="11" t="s">
        <v>3541</v>
      </c>
      <c r="M1377" s="11">
        <v>426931</v>
      </c>
      <c r="N1377" s="11">
        <v>420723</v>
      </c>
      <c r="O1377" s="11">
        <v>104</v>
      </c>
      <c r="P1377" s="11" t="s">
        <v>160</v>
      </c>
      <c r="Q1377" s="11" t="s">
        <v>3542</v>
      </c>
      <c r="R1377" s="11">
        <v>20</v>
      </c>
      <c r="S1377" s="11" t="s">
        <v>162</v>
      </c>
      <c r="T1377" s="11">
        <v>0</v>
      </c>
      <c r="U1377" s="11">
        <v>20</v>
      </c>
      <c r="W1377" s="11">
        <v>1</v>
      </c>
      <c r="X1377" s="11">
        <v>0</v>
      </c>
      <c r="Y1377" s="11">
        <v>0</v>
      </c>
      <c r="Z1377" s="11">
        <v>0</v>
      </c>
      <c r="AA1377" s="11">
        <v>0</v>
      </c>
      <c r="AB1377" s="11">
        <v>0</v>
      </c>
      <c r="AC1377" s="11">
        <v>0</v>
      </c>
      <c r="AD1377" s="11">
        <v>0</v>
      </c>
      <c r="AE1377" s="11">
        <v>0</v>
      </c>
      <c r="AF1377" s="11">
        <v>0</v>
      </c>
      <c r="AG1377" s="11">
        <v>0</v>
      </c>
      <c r="AH1377" s="11">
        <v>0</v>
      </c>
      <c r="AI1377" s="11">
        <v>1</v>
      </c>
      <c r="AJ1377" s="11">
        <v>0</v>
      </c>
      <c r="AK1377" s="11">
        <v>0</v>
      </c>
      <c r="AL1377" s="11">
        <v>0</v>
      </c>
      <c r="AM1377" s="11">
        <v>0</v>
      </c>
      <c r="AN1377" s="11" t="s">
        <v>412</v>
      </c>
      <c r="AO1377" s="11">
        <v>0</v>
      </c>
      <c r="AQ1377" s="11" t="s">
        <v>141</v>
      </c>
      <c r="AR1377" s="11" t="s">
        <v>152</v>
      </c>
      <c r="AS1377" s="11" t="s">
        <v>164</v>
      </c>
      <c r="AT1377" s="11">
        <v>4</v>
      </c>
      <c r="AU1377" s="11">
        <v>0</v>
      </c>
      <c r="AX1377" s="17"/>
      <c r="CF1377" s="14">
        <v>41411</v>
      </c>
    </row>
    <row r="1378" spans="1:85" ht="60" x14ac:dyDescent="0.25">
      <c r="A1378" s="11">
        <v>291</v>
      </c>
      <c r="B1378" s="11" t="s">
        <v>2441</v>
      </c>
      <c r="D1378" s="13">
        <v>291.10000000000002</v>
      </c>
      <c r="E1378" s="11" t="s">
        <v>234</v>
      </c>
      <c r="F1378" s="11" t="s">
        <v>141</v>
      </c>
      <c r="G1378" s="11" t="s">
        <v>157</v>
      </c>
      <c r="H1378" s="11" t="s">
        <v>245</v>
      </c>
      <c r="I1378" s="11" t="s">
        <v>141</v>
      </c>
      <c r="J1378" s="11" t="s">
        <v>1326</v>
      </c>
      <c r="K1378" s="14">
        <v>36069</v>
      </c>
      <c r="L1378" s="11" t="s">
        <v>2442</v>
      </c>
      <c r="M1378" s="11">
        <v>435651</v>
      </c>
      <c r="N1378" s="11">
        <v>405514</v>
      </c>
      <c r="O1378" s="11">
        <v>111</v>
      </c>
      <c r="P1378" s="11" t="s">
        <v>160</v>
      </c>
      <c r="Q1378" s="11" t="s">
        <v>2443</v>
      </c>
      <c r="R1378" s="11">
        <v>20</v>
      </c>
      <c r="S1378" s="11" t="s">
        <v>211</v>
      </c>
      <c r="T1378" s="11">
        <v>92</v>
      </c>
      <c r="U1378" s="11">
        <v>1</v>
      </c>
      <c r="V1378" s="11" t="s">
        <v>150</v>
      </c>
      <c r="W1378" s="11">
        <v>1</v>
      </c>
      <c r="X1378" s="11">
        <v>0</v>
      </c>
      <c r="Y1378" s="11">
        <v>0</v>
      </c>
      <c r="Z1378" s="11">
        <v>1</v>
      </c>
      <c r="AA1378" s="11">
        <v>0</v>
      </c>
      <c r="AB1378" s="11">
        <v>0</v>
      </c>
      <c r="AC1378" s="11">
        <v>0</v>
      </c>
      <c r="AD1378" s="11">
        <v>0</v>
      </c>
      <c r="AE1378" s="11">
        <v>0</v>
      </c>
      <c r="AF1378" s="11">
        <v>0</v>
      </c>
      <c r="AG1378" s="11">
        <v>0</v>
      </c>
      <c r="AH1378" s="11">
        <v>0</v>
      </c>
      <c r="AI1378" s="11">
        <v>0</v>
      </c>
      <c r="AJ1378" s="11">
        <v>0</v>
      </c>
      <c r="AK1378" s="11">
        <v>0</v>
      </c>
      <c r="AL1378" s="11">
        <v>0</v>
      </c>
      <c r="AM1378" s="11">
        <v>0</v>
      </c>
      <c r="AN1378" s="11" t="s">
        <v>308</v>
      </c>
      <c r="AO1378" s="11">
        <v>0</v>
      </c>
      <c r="AQ1378" s="11" t="s">
        <v>141</v>
      </c>
      <c r="AR1378" s="11" t="s">
        <v>152</v>
      </c>
      <c r="AS1378" s="11" t="s">
        <v>164</v>
      </c>
      <c r="AT1378" s="11">
        <v>4</v>
      </c>
      <c r="AU1378" s="11">
        <v>4</v>
      </c>
      <c r="AX1378" s="17"/>
      <c r="CF1378" s="14">
        <v>41411</v>
      </c>
      <c r="CG1378" s="14">
        <v>39881</v>
      </c>
    </row>
    <row r="1379" spans="1:85" x14ac:dyDescent="0.25">
      <c r="A1379" s="79">
        <v>785</v>
      </c>
      <c r="B1379" s="79" t="s">
        <v>5927</v>
      </c>
      <c r="C1379" s="79"/>
      <c r="D1379" s="80">
        <v>785.1</v>
      </c>
      <c r="E1379" s="79" t="s">
        <v>5928</v>
      </c>
      <c r="F1379" s="79" t="s">
        <v>141</v>
      </c>
      <c r="G1379" s="79" t="s">
        <v>429</v>
      </c>
      <c r="H1379" s="79" t="s">
        <v>2604</v>
      </c>
      <c r="I1379" s="79" t="s">
        <v>141</v>
      </c>
      <c r="J1379" s="79" t="s">
        <v>5929</v>
      </c>
      <c r="K1379" s="81">
        <v>41410</v>
      </c>
      <c r="L1379" s="79"/>
      <c r="M1379" s="79">
        <v>335180</v>
      </c>
      <c r="N1379" s="79">
        <v>671600</v>
      </c>
      <c r="O1379" s="82">
        <v>108</v>
      </c>
      <c r="P1379" s="79" t="s">
        <v>432</v>
      </c>
      <c r="Q1379" s="79" t="s">
        <v>5930</v>
      </c>
      <c r="R1379" s="79">
        <v>5</v>
      </c>
      <c r="S1379" s="79" t="s">
        <v>184</v>
      </c>
      <c r="T1379" s="79">
        <v>22.91</v>
      </c>
      <c r="U1379" s="79">
        <v>0.01</v>
      </c>
      <c r="V1379" s="79" t="s">
        <v>231</v>
      </c>
      <c r="W1379" s="79">
        <v>1</v>
      </c>
      <c r="X1379" s="79">
        <v>0</v>
      </c>
      <c r="Y1379" s="79">
        <v>0</v>
      </c>
      <c r="Z1379" s="79">
        <v>1</v>
      </c>
      <c r="AA1379" s="79">
        <v>0</v>
      </c>
      <c r="AB1379" s="79">
        <v>0</v>
      </c>
      <c r="AC1379" s="79">
        <v>0</v>
      </c>
      <c r="AD1379" s="79">
        <v>0</v>
      </c>
      <c r="AE1379" s="79">
        <v>0</v>
      </c>
      <c r="AF1379" s="79">
        <v>0</v>
      </c>
      <c r="AG1379" s="79">
        <v>0</v>
      </c>
      <c r="AH1379" s="79">
        <v>0</v>
      </c>
      <c r="AI1379" s="79">
        <v>0</v>
      </c>
      <c r="AJ1379" s="79">
        <v>0</v>
      </c>
      <c r="AK1379" s="79">
        <v>0</v>
      </c>
      <c r="AL1379" s="79">
        <v>0</v>
      </c>
      <c r="AM1379" s="79">
        <v>0</v>
      </c>
      <c r="AN1379" s="79" t="s">
        <v>5229</v>
      </c>
      <c r="AO1379" s="79">
        <v>0</v>
      </c>
      <c r="AP1379" s="79"/>
      <c r="AQ1379" s="79" t="s">
        <v>141</v>
      </c>
      <c r="AR1379" s="79" t="s">
        <v>220</v>
      </c>
      <c r="AS1379" s="79" t="s">
        <v>209</v>
      </c>
      <c r="AT1379" s="79">
        <v>12</v>
      </c>
      <c r="AU1379" s="11">
        <v>12</v>
      </c>
      <c r="AV1379" s="79"/>
      <c r="AW1379" s="79"/>
      <c r="AX1379" s="83"/>
      <c r="AY1379" s="79"/>
      <c r="AZ1379" s="79"/>
      <c r="BA1379" s="79"/>
      <c r="BB1379" s="79"/>
      <c r="BC1379" s="84"/>
      <c r="BD1379" s="79"/>
      <c r="BE1379" s="79"/>
      <c r="BF1379" s="79"/>
      <c r="BG1379" s="79"/>
      <c r="BH1379" s="79"/>
      <c r="BI1379" s="79"/>
      <c r="BJ1379" s="79"/>
      <c r="BK1379" s="79"/>
      <c r="BL1379" s="79"/>
      <c r="BM1379" s="79"/>
      <c r="BN1379" s="79"/>
      <c r="BO1379" s="79"/>
      <c r="BP1379" s="79"/>
      <c r="BQ1379" s="79"/>
      <c r="BR1379" s="79"/>
      <c r="BS1379" s="79"/>
      <c r="BT1379" s="79"/>
      <c r="BU1379" s="79"/>
      <c r="BV1379" s="79"/>
      <c r="BW1379" s="79"/>
      <c r="BX1379" s="79"/>
      <c r="BY1379" s="79"/>
      <c r="BZ1379" s="79"/>
      <c r="CA1379" s="79"/>
      <c r="CB1379" s="79"/>
      <c r="CC1379" s="79"/>
      <c r="CD1379" s="79"/>
      <c r="CE1379" s="79"/>
      <c r="CF1379" s="81">
        <v>41411</v>
      </c>
      <c r="CG1379" s="14">
        <v>41411</v>
      </c>
    </row>
    <row r="1380" spans="1:85" x14ac:dyDescent="0.25">
      <c r="A1380" s="11">
        <v>770</v>
      </c>
      <c r="B1380" s="11" t="s">
        <v>5822</v>
      </c>
      <c r="D1380" s="13">
        <v>770.1</v>
      </c>
      <c r="E1380" s="11" t="s">
        <v>5823</v>
      </c>
      <c r="F1380" s="11" t="s">
        <v>141</v>
      </c>
      <c r="G1380" s="11" t="s">
        <v>205</v>
      </c>
      <c r="H1380" s="11" t="s">
        <v>3936</v>
      </c>
      <c r="I1380" s="11" t="s">
        <v>141</v>
      </c>
      <c r="J1380" s="11" t="s">
        <v>5732</v>
      </c>
      <c r="K1380" s="14">
        <v>40676</v>
      </c>
      <c r="M1380" s="11">
        <v>445121</v>
      </c>
      <c r="N1380" s="11">
        <v>355244</v>
      </c>
      <c r="O1380" s="74">
        <v>128</v>
      </c>
      <c r="P1380" s="11" t="s">
        <v>207</v>
      </c>
      <c r="Q1380" s="11" t="s">
        <v>5824</v>
      </c>
      <c r="R1380" s="11">
        <v>0.1</v>
      </c>
      <c r="S1380" s="11" t="s">
        <v>231</v>
      </c>
      <c r="T1380" s="11">
        <v>104.1</v>
      </c>
      <c r="U1380" s="11">
        <v>0.1</v>
      </c>
      <c r="V1380" s="11" t="s">
        <v>231</v>
      </c>
      <c r="W1380" s="11">
        <v>1</v>
      </c>
      <c r="X1380" s="11">
        <v>0</v>
      </c>
      <c r="Y1380" s="11">
        <v>0</v>
      </c>
      <c r="Z1380" s="11">
        <v>1</v>
      </c>
      <c r="AA1380" s="11">
        <v>0</v>
      </c>
      <c r="AB1380" s="11">
        <v>0</v>
      </c>
      <c r="AC1380" s="11">
        <v>0</v>
      </c>
      <c r="AD1380" s="11">
        <v>0</v>
      </c>
      <c r="AE1380" s="11">
        <v>0</v>
      </c>
      <c r="AF1380" s="11">
        <v>0</v>
      </c>
      <c r="AG1380" s="11">
        <v>0</v>
      </c>
      <c r="AH1380" s="11">
        <v>1</v>
      </c>
      <c r="AI1380" s="11">
        <v>0</v>
      </c>
      <c r="AJ1380" s="11">
        <v>0</v>
      </c>
      <c r="AK1380" s="11">
        <v>0</v>
      </c>
      <c r="AL1380" s="11">
        <v>0</v>
      </c>
      <c r="AM1380" s="11">
        <v>0</v>
      </c>
      <c r="AN1380" s="11" t="s">
        <v>195</v>
      </c>
      <c r="AO1380" s="11">
        <v>0</v>
      </c>
      <c r="AQ1380" s="11" t="s">
        <v>141</v>
      </c>
      <c r="AR1380" s="11" t="s">
        <v>152</v>
      </c>
      <c r="AS1380" s="11" t="s">
        <v>209</v>
      </c>
      <c r="AT1380" s="11">
        <v>12</v>
      </c>
      <c r="AU1380" s="11">
        <v>12</v>
      </c>
      <c r="AV1380" s="11" t="s">
        <v>5825</v>
      </c>
      <c r="AX1380" s="17"/>
      <c r="CF1380" s="14">
        <v>41411</v>
      </c>
      <c r="CG1380" s="14">
        <v>40676</v>
      </c>
    </row>
    <row r="1381" spans="1:85" ht="30" x14ac:dyDescent="0.25">
      <c r="A1381" s="11">
        <v>602</v>
      </c>
      <c r="B1381" s="11" t="s">
        <v>4545</v>
      </c>
      <c r="D1381" s="13">
        <v>602.1</v>
      </c>
      <c r="E1381" s="11" t="s">
        <v>2054</v>
      </c>
      <c r="F1381" s="11" t="s">
        <v>141</v>
      </c>
      <c r="G1381" s="11" t="s">
        <v>429</v>
      </c>
      <c r="H1381" s="11" t="s">
        <v>4422</v>
      </c>
      <c r="I1381" s="11" t="s">
        <v>141</v>
      </c>
      <c r="J1381" s="11" t="s">
        <v>1232</v>
      </c>
      <c r="K1381" s="14">
        <v>37641</v>
      </c>
      <c r="M1381" s="11">
        <v>297646</v>
      </c>
      <c r="N1381" s="11">
        <v>692960</v>
      </c>
      <c r="O1381" s="11">
        <v>58</v>
      </c>
      <c r="P1381" s="11" t="s">
        <v>432</v>
      </c>
      <c r="Q1381" s="11" t="s">
        <v>4546</v>
      </c>
      <c r="R1381" s="11">
        <v>20</v>
      </c>
      <c r="S1381" s="11" t="s">
        <v>211</v>
      </c>
      <c r="T1381" s="11">
        <v>76.22</v>
      </c>
      <c r="U1381" s="11">
        <v>0.01</v>
      </c>
      <c r="V1381" s="11" t="s">
        <v>231</v>
      </c>
      <c r="W1381" s="11">
        <v>1</v>
      </c>
      <c r="X1381" s="11">
        <v>0</v>
      </c>
      <c r="Y1381" s="11">
        <v>0</v>
      </c>
      <c r="Z1381" s="11">
        <v>1</v>
      </c>
      <c r="AA1381" s="11">
        <v>0</v>
      </c>
      <c r="AB1381" s="11">
        <v>0</v>
      </c>
      <c r="AC1381" s="11">
        <v>0</v>
      </c>
      <c r="AD1381" s="11">
        <v>0</v>
      </c>
      <c r="AE1381" s="11">
        <v>0</v>
      </c>
      <c r="AF1381" s="11">
        <v>0</v>
      </c>
      <c r="AG1381" s="11">
        <v>0</v>
      </c>
      <c r="AH1381" s="11">
        <v>1</v>
      </c>
      <c r="AI1381" s="11">
        <v>0</v>
      </c>
      <c r="AJ1381" s="11">
        <v>0</v>
      </c>
      <c r="AK1381" s="11">
        <v>0</v>
      </c>
      <c r="AL1381" s="11">
        <v>0</v>
      </c>
      <c r="AM1381" s="11">
        <v>0</v>
      </c>
      <c r="AN1381" s="11" t="s">
        <v>195</v>
      </c>
      <c r="AO1381" s="11">
        <v>0</v>
      </c>
      <c r="AQ1381" s="11" t="s">
        <v>141</v>
      </c>
      <c r="AR1381" s="11" t="s">
        <v>220</v>
      </c>
      <c r="AS1381" s="11" t="s">
        <v>164</v>
      </c>
      <c r="AT1381" s="11">
        <v>4</v>
      </c>
      <c r="AU1381" s="11">
        <v>4</v>
      </c>
      <c r="AX1381" s="17"/>
      <c r="CF1381" s="14">
        <v>41411</v>
      </c>
    </row>
    <row r="1382" spans="1:85" ht="30" x14ac:dyDescent="0.25">
      <c r="A1382" s="11">
        <v>409</v>
      </c>
      <c r="B1382" s="11" t="s">
        <v>3330</v>
      </c>
      <c r="D1382" s="13">
        <v>409.1</v>
      </c>
      <c r="E1382" s="11" t="s">
        <v>3331</v>
      </c>
      <c r="F1382" s="11" t="s">
        <v>1140</v>
      </c>
      <c r="G1382" s="11" t="s">
        <v>429</v>
      </c>
      <c r="H1382" s="11" t="s">
        <v>3332</v>
      </c>
      <c r="I1382" s="11" t="s">
        <v>141</v>
      </c>
      <c r="J1382" s="11" t="s">
        <v>3333</v>
      </c>
      <c r="K1382" s="14">
        <v>36342</v>
      </c>
      <c r="M1382" s="11">
        <v>306200</v>
      </c>
      <c r="N1382" s="11">
        <v>685700</v>
      </c>
      <c r="O1382" s="11">
        <v>65</v>
      </c>
      <c r="P1382" s="11" t="s">
        <v>695</v>
      </c>
      <c r="Q1382" s="11" t="s">
        <v>3334</v>
      </c>
      <c r="R1382" s="11">
        <v>200</v>
      </c>
      <c r="W1382" s="11">
        <v>1</v>
      </c>
      <c r="X1382" s="11">
        <v>1</v>
      </c>
      <c r="Y1382" s="11">
        <v>0</v>
      </c>
      <c r="Z1382" s="11">
        <v>0</v>
      </c>
      <c r="AA1382" s="11">
        <v>0</v>
      </c>
      <c r="AB1382" s="11">
        <v>0</v>
      </c>
      <c r="AC1382" s="11">
        <v>0</v>
      </c>
      <c r="AD1382" s="11">
        <v>0</v>
      </c>
      <c r="AE1382" s="11">
        <v>0</v>
      </c>
      <c r="AF1382" s="11">
        <v>1</v>
      </c>
      <c r="AG1382" s="11">
        <v>0</v>
      </c>
      <c r="AH1382" s="11">
        <v>0</v>
      </c>
      <c r="AI1382" s="11">
        <v>0</v>
      </c>
      <c r="AJ1382" s="11">
        <v>0</v>
      </c>
      <c r="AK1382" s="11">
        <v>0</v>
      </c>
      <c r="AL1382" s="11">
        <v>0</v>
      </c>
      <c r="AM1382" s="11">
        <v>0</v>
      </c>
      <c r="AN1382" s="11" t="s">
        <v>972</v>
      </c>
      <c r="AO1382" s="11">
        <v>0</v>
      </c>
      <c r="AQ1382" s="11" t="s">
        <v>256</v>
      </c>
      <c r="AR1382" s="11" t="s">
        <v>220</v>
      </c>
      <c r="AS1382" s="11" t="s">
        <v>209</v>
      </c>
      <c r="AT1382" s="11">
        <v>12</v>
      </c>
      <c r="AU1382" s="11">
        <v>12</v>
      </c>
      <c r="AW1382" s="11" t="s">
        <v>165</v>
      </c>
      <c r="AX1382" s="17"/>
      <c r="AY1382" s="11" t="s">
        <v>3335</v>
      </c>
      <c r="AZ1382" s="11" t="s">
        <v>3336</v>
      </c>
      <c r="BA1382" s="11" t="s">
        <v>2603</v>
      </c>
      <c r="BB1382" s="11" t="s">
        <v>259</v>
      </c>
      <c r="BC1382" s="16">
        <v>12</v>
      </c>
      <c r="BD1382" s="11" t="s">
        <v>3337</v>
      </c>
      <c r="BE1382" s="11" t="s">
        <v>429</v>
      </c>
      <c r="BF1382" s="11" t="s">
        <v>169</v>
      </c>
      <c r="BG1382" s="11" t="s">
        <v>261</v>
      </c>
      <c r="BH1382" s="11" t="s">
        <v>263</v>
      </c>
      <c r="BI1382" s="11" t="s">
        <v>172</v>
      </c>
      <c r="BJ1382" s="11" t="s">
        <v>173</v>
      </c>
      <c r="BK1382" s="11">
        <v>1</v>
      </c>
      <c r="BP1382" s="11" t="s">
        <v>174</v>
      </c>
      <c r="BR1382" s="11" t="s">
        <v>265</v>
      </c>
      <c r="BT1382" s="11" t="s">
        <v>265</v>
      </c>
      <c r="BU1382" s="11" t="s">
        <v>174</v>
      </c>
      <c r="BV1382" s="11" t="s">
        <v>174</v>
      </c>
      <c r="BW1382" s="11" t="s">
        <v>174</v>
      </c>
      <c r="BX1382" s="11" t="s">
        <v>174</v>
      </c>
      <c r="BY1382" s="11" t="s">
        <v>174</v>
      </c>
      <c r="BZ1382" s="11" t="s">
        <v>265</v>
      </c>
      <c r="CA1382" s="11" t="s">
        <v>174</v>
      </c>
      <c r="CB1382" s="11" t="s">
        <v>174</v>
      </c>
      <c r="CC1382" s="11" t="s">
        <v>174</v>
      </c>
      <c r="CD1382" s="11" t="s">
        <v>174</v>
      </c>
      <c r="CE1382" s="11" t="s">
        <v>174</v>
      </c>
      <c r="CF1382" s="14">
        <v>41411</v>
      </c>
      <c r="CG1382" s="14">
        <v>40603</v>
      </c>
    </row>
    <row r="1383" spans="1:85" ht="30" x14ac:dyDescent="0.25">
      <c r="A1383" s="11">
        <v>409</v>
      </c>
      <c r="B1383" s="11" t="s">
        <v>3330</v>
      </c>
      <c r="D1383" s="13">
        <v>409.2</v>
      </c>
      <c r="E1383" s="11" t="s">
        <v>3338</v>
      </c>
      <c r="F1383" s="11" t="s">
        <v>1140</v>
      </c>
      <c r="G1383" s="11" t="s">
        <v>429</v>
      </c>
      <c r="H1383" s="11" t="s">
        <v>3332</v>
      </c>
      <c r="I1383" s="11" t="s">
        <v>141</v>
      </c>
      <c r="J1383" s="11" t="s">
        <v>3333</v>
      </c>
      <c r="K1383" s="14">
        <v>36342</v>
      </c>
      <c r="M1383" s="11">
        <v>306500</v>
      </c>
      <c r="N1383" s="11">
        <v>686100</v>
      </c>
      <c r="O1383" s="11">
        <v>65</v>
      </c>
      <c r="P1383" s="11" t="s">
        <v>695</v>
      </c>
      <c r="Q1383" s="11" t="s">
        <v>3339</v>
      </c>
      <c r="R1383" s="11">
        <v>200</v>
      </c>
      <c r="W1383" s="11">
        <v>1</v>
      </c>
      <c r="X1383" s="11">
        <v>1</v>
      </c>
      <c r="Y1383" s="11">
        <v>0</v>
      </c>
      <c r="Z1383" s="11">
        <v>0</v>
      </c>
      <c r="AA1383" s="11">
        <v>0</v>
      </c>
      <c r="AB1383" s="11">
        <v>0</v>
      </c>
      <c r="AC1383" s="11">
        <v>0</v>
      </c>
      <c r="AD1383" s="11">
        <v>0</v>
      </c>
      <c r="AE1383" s="11">
        <v>0</v>
      </c>
      <c r="AF1383" s="11">
        <v>0</v>
      </c>
      <c r="AG1383" s="11">
        <v>0</v>
      </c>
      <c r="AH1383" s="11">
        <v>0</v>
      </c>
      <c r="AI1383" s="11">
        <v>0</v>
      </c>
      <c r="AJ1383" s="11">
        <v>0</v>
      </c>
      <c r="AK1383" s="11">
        <v>0</v>
      </c>
      <c r="AL1383" s="11">
        <v>0</v>
      </c>
      <c r="AM1383" s="11">
        <v>0</v>
      </c>
      <c r="AN1383" s="11" t="s">
        <v>472</v>
      </c>
      <c r="AO1383" s="11">
        <v>0</v>
      </c>
      <c r="AQ1383" s="11" t="s">
        <v>256</v>
      </c>
      <c r="AR1383" s="11" t="s">
        <v>220</v>
      </c>
      <c r="AS1383" s="11" t="s">
        <v>209</v>
      </c>
      <c r="AT1383" s="11">
        <v>12</v>
      </c>
      <c r="AU1383" s="11">
        <v>0</v>
      </c>
      <c r="AX1383" s="17"/>
      <c r="CF1383" s="14">
        <v>41411</v>
      </c>
    </row>
    <row r="1384" spans="1:85" ht="30" x14ac:dyDescent="0.25">
      <c r="A1384" s="11">
        <v>409</v>
      </c>
      <c r="B1384" s="11" t="s">
        <v>3330</v>
      </c>
      <c r="D1384" s="13">
        <v>409.3</v>
      </c>
      <c r="E1384" s="11" t="s">
        <v>3340</v>
      </c>
      <c r="F1384" s="11" t="s">
        <v>1140</v>
      </c>
      <c r="G1384" s="11" t="s">
        <v>429</v>
      </c>
      <c r="H1384" s="11" t="s">
        <v>3332</v>
      </c>
      <c r="I1384" s="11" t="s">
        <v>141</v>
      </c>
      <c r="J1384" s="11" t="s">
        <v>3333</v>
      </c>
      <c r="K1384" s="14">
        <v>36342</v>
      </c>
      <c r="M1384" s="11">
        <v>306600</v>
      </c>
      <c r="N1384" s="11">
        <v>686400</v>
      </c>
      <c r="O1384" s="11">
        <v>65</v>
      </c>
      <c r="P1384" s="11" t="s">
        <v>695</v>
      </c>
      <c r="Q1384" s="11" t="s">
        <v>3341</v>
      </c>
      <c r="R1384" s="11">
        <v>200</v>
      </c>
      <c r="W1384" s="11">
        <v>1</v>
      </c>
      <c r="X1384" s="11">
        <v>1</v>
      </c>
      <c r="Y1384" s="11">
        <v>0</v>
      </c>
      <c r="Z1384" s="11">
        <v>0</v>
      </c>
      <c r="AA1384" s="11">
        <v>0</v>
      </c>
      <c r="AB1384" s="11">
        <v>0</v>
      </c>
      <c r="AC1384" s="11">
        <v>0</v>
      </c>
      <c r="AD1384" s="11">
        <v>0</v>
      </c>
      <c r="AE1384" s="11">
        <v>0</v>
      </c>
      <c r="AF1384" s="11">
        <v>0</v>
      </c>
      <c r="AG1384" s="11">
        <v>0</v>
      </c>
      <c r="AH1384" s="11">
        <v>0</v>
      </c>
      <c r="AI1384" s="11">
        <v>0</v>
      </c>
      <c r="AJ1384" s="11">
        <v>0</v>
      </c>
      <c r="AK1384" s="11">
        <v>0</v>
      </c>
      <c r="AL1384" s="11">
        <v>0</v>
      </c>
      <c r="AM1384" s="11">
        <v>0</v>
      </c>
      <c r="AN1384" s="11" t="s">
        <v>472</v>
      </c>
      <c r="AO1384" s="11">
        <v>0</v>
      </c>
      <c r="AQ1384" s="11" t="s">
        <v>256</v>
      </c>
      <c r="AR1384" s="11" t="s">
        <v>220</v>
      </c>
      <c r="AS1384" s="11" t="s">
        <v>209</v>
      </c>
      <c r="AT1384" s="11">
        <v>12</v>
      </c>
      <c r="AU1384" s="11">
        <v>0</v>
      </c>
      <c r="AX1384" s="17"/>
      <c r="CF1384" s="14">
        <v>41411</v>
      </c>
    </row>
    <row r="1385" spans="1:85" ht="30" x14ac:dyDescent="0.25">
      <c r="A1385" s="11">
        <v>409</v>
      </c>
      <c r="B1385" s="11" t="s">
        <v>3330</v>
      </c>
      <c r="D1385" s="13">
        <v>409.4</v>
      </c>
      <c r="E1385" s="11" t="s">
        <v>3342</v>
      </c>
      <c r="F1385" s="11" t="s">
        <v>1140</v>
      </c>
      <c r="G1385" s="11" t="s">
        <v>429</v>
      </c>
      <c r="H1385" s="11" t="s">
        <v>3332</v>
      </c>
      <c r="I1385" s="11" t="s">
        <v>141</v>
      </c>
      <c r="K1385" s="14">
        <v>40544</v>
      </c>
      <c r="M1385" s="11">
        <v>306270</v>
      </c>
      <c r="N1385" s="11">
        <v>685890</v>
      </c>
      <c r="O1385" s="11">
        <v>65</v>
      </c>
      <c r="P1385" s="11" t="s">
        <v>695</v>
      </c>
      <c r="Q1385" s="11" t="s">
        <v>3343</v>
      </c>
      <c r="R1385" s="11">
        <v>10</v>
      </c>
      <c r="S1385" s="11" t="s">
        <v>149</v>
      </c>
      <c r="W1385" s="11">
        <v>1</v>
      </c>
      <c r="X1385" s="11">
        <v>1</v>
      </c>
      <c r="Y1385" s="11">
        <v>0</v>
      </c>
      <c r="Z1385" s="11">
        <v>0</v>
      </c>
      <c r="AA1385" s="11">
        <v>0</v>
      </c>
      <c r="AB1385" s="11">
        <v>0</v>
      </c>
      <c r="AC1385" s="11">
        <v>1</v>
      </c>
      <c r="AD1385" s="11">
        <v>0</v>
      </c>
      <c r="AE1385" s="11">
        <v>0</v>
      </c>
      <c r="AF1385" s="11">
        <v>1</v>
      </c>
      <c r="AG1385" s="11">
        <v>0</v>
      </c>
      <c r="AH1385" s="11">
        <v>0</v>
      </c>
      <c r="AI1385" s="11">
        <v>0</v>
      </c>
      <c r="AJ1385" s="11">
        <v>0</v>
      </c>
      <c r="AK1385" s="11">
        <v>0</v>
      </c>
      <c r="AL1385" s="11">
        <v>0</v>
      </c>
      <c r="AM1385" s="11">
        <v>0</v>
      </c>
      <c r="AN1385" s="11" t="s">
        <v>3344</v>
      </c>
      <c r="AO1385" s="11">
        <v>0</v>
      </c>
      <c r="AQ1385" s="11" t="s">
        <v>256</v>
      </c>
      <c r="AR1385" s="11" t="s">
        <v>220</v>
      </c>
      <c r="AS1385" s="11" t="s">
        <v>209</v>
      </c>
      <c r="AT1385" s="11">
        <v>12</v>
      </c>
      <c r="AU1385" s="11">
        <v>0</v>
      </c>
      <c r="AW1385" s="11" t="s">
        <v>165</v>
      </c>
      <c r="AX1385" s="17"/>
      <c r="AY1385" s="11" t="s">
        <v>3345</v>
      </c>
      <c r="AZ1385" s="11" t="s">
        <v>3346</v>
      </c>
      <c r="BA1385" s="11" t="s">
        <v>2603</v>
      </c>
      <c r="BB1385" s="11" t="s">
        <v>259</v>
      </c>
      <c r="BC1385" s="16">
        <v>12</v>
      </c>
      <c r="BD1385" s="11" t="s">
        <v>3337</v>
      </c>
      <c r="BE1385" s="11" t="s">
        <v>429</v>
      </c>
      <c r="BF1385" s="11" t="s">
        <v>169</v>
      </c>
      <c r="BG1385" s="11" t="s">
        <v>261</v>
      </c>
      <c r="BH1385" s="11" t="s">
        <v>263</v>
      </c>
      <c r="BI1385" s="11" t="s">
        <v>172</v>
      </c>
      <c r="BJ1385" s="11" t="s">
        <v>173</v>
      </c>
      <c r="BK1385" s="11">
        <v>1</v>
      </c>
      <c r="BP1385" s="11" t="s">
        <v>286</v>
      </c>
      <c r="BT1385" s="11" t="s">
        <v>286</v>
      </c>
      <c r="BU1385" s="11" t="s">
        <v>286</v>
      </c>
      <c r="BV1385" s="11" t="s">
        <v>286</v>
      </c>
      <c r="BW1385" s="11" t="s">
        <v>286</v>
      </c>
      <c r="BX1385" s="11" t="s">
        <v>286</v>
      </c>
      <c r="BY1385" s="11" t="s">
        <v>286</v>
      </c>
      <c r="BZ1385" s="11" t="s">
        <v>286</v>
      </c>
      <c r="CA1385" s="11" t="s">
        <v>286</v>
      </c>
      <c r="CB1385" s="11" t="s">
        <v>286</v>
      </c>
      <c r="CC1385" s="11" t="s">
        <v>286</v>
      </c>
      <c r="CD1385" s="11" t="s">
        <v>286</v>
      </c>
      <c r="CE1385" s="11" t="s">
        <v>286</v>
      </c>
      <c r="CF1385" s="14">
        <v>41411</v>
      </c>
      <c r="CG1385" s="14">
        <v>40721</v>
      </c>
    </row>
    <row r="1386" spans="1:85" ht="30" x14ac:dyDescent="0.25">
      <c r="A1386" s="11">
        <v>409</v>
      </c>
      <c r="B1386" s="11" t="s">
        <v>3330</v>
      </c>
      <c r="D1386" s="13">
        <v>409.5</v>
      </c>
      <c r="E1386" s="11" t="s">
        <v>482</v>
      </c>
      <c r="F1386" s="11" t="s">
        <v>1140</v>
      </c>
      <c r="G1386" s="11" t="s">
        <v>429</v>
      </c>
      <c r="H1386" s="11" t="s">
        <v>3332</v>
      </c>
      <c r="I1386" s="11" t="s">
        <v>141</v>
      </c>
      <c r="K1386" s="14">
        <v>40544</v>
      </c>
      <c r="M1386" s="23">
        <v>306600</v>
      </c>
      <c r="N1386" s="23">
        <v>686400</v>
      </c>
      <c r="O1386" s="11">
        <v>65</v>
      </c>
      <c r="P1386" s="11" t="s">
        <v>695</v>
      </c>
      <c r="Q1386" s="11" t="s">
        <v>3341</v>
      </c>
      <c r="R1386" s="11">
        <v>200</v>
      </c>
      <c r="W1386" s="11">
        <v>1</v>
      </c>
      <c r="X1386" s="11">
        <v>0</v>
      </c>
      <c r="Y1386" s="11">
        <v>0</v>
      </c>
      <c r="Z1386" s="11">
        <v>0</v>
      </c>
      <c r="AA1386" s="11">
        <v>1</v>
      </c>
      <c r="AB1386" s="11">
        <v>0</v>
      </c>
      <c r="AC1386" s="11">
        <v>0</v>
      </c>
      <c r="AD1386" s="11">
        <v>0</v>
      </c>
      <c r="AE1386" s="11">
        <v>0</v>
      </c>
      <c r="AF1386" s="11">
        <v>1</v>
      </c>
      <c r="AG1386" s="11">
        <v>0</v>
      </c>
      <c r="AH1386" s="11">
        <v>0</v>
      </c>
      <c r="AI1386" s="11">
        <v>0</v>
      </c>
      <c r="AJ1386" s="11">
        <v>0</v>
      </c>
      <c r="AK1386" s="11">
        <v>0</v>
      </c>
      <c r="AL1386" s="11">
        <v>0</v>
      </c>
      <c r="AM1386" s="11">
        <v>0</v>
      </c>
      <c r="AN1386" s="11" t="s">
        <v>274</v>
      </c>
      <c r="AO1386" s="11">
        <v>0</v>
      </c>
      <c r="AQ1386" s="11" t="s">
        <v>256</v>
      </c>
      <c r="AR1386" s="11" t="s">
        <v>220</v>
      </c>
      <c r="AS1386" s="11" t="s">
        <v>209</v>
      </c>
      <c r="AT1386" s="11">
        <v>12</v>
      </c>
      <c r="AU1386" s="11">
        <v>0</v>
      </c>
      <c r="AX1386" s="17"/>
      <c r="CF1386" s="14">
        <v>41411</v>
      </c>
      <c r="CG1386" s="14">
        <v>40721</v>
      </c>
    </row>
    <row r="1387" spans="1:85" ht="30" x14ac:dyDescent="0.25">
      <c r="A1387" s="11">
        <v>409</v>
      </c>
      <c r="B1387" s="11" t="s">
        <v>3330</v>
      </c>
      <c r="D1387" s="13">
        <v>409.6</v>
      </c>
      <c r="E1387" s="11" t="s">
        <v>279</v>
      </c>
      <c r="F1387" s="11" t="s">
        <v>1140</v>
      </c>
      <c r="G1387" s="11" t="s">
        <v>429</v>
      </c>
      <c r="H1387" s="11" t="s">
        <v>3332</v>
      </c>
      <c r="I1387" s="11" t="s">
        <v>141</v>
      </c>
      <c r="K1387" s="14">
        <v>40544</v>
      </c>
      <c r="M1387" s="11">
        <v>306130</v>
      </c>
      <c r="N1387" s="11">
        <v>685690</v>
      </c>
      <c r="O1387" s="11">
        <v>65</v>
      </c>
      <c r="P1387" s="11" t="s">
        <v>695</v>
      </c>
      <c r="Q1387" s="11" t="s">
        <v>3347</v>
      </c>
      <c r="R1387" s="11">
        <v>50</v>
      </c>
      <c r="S1387" s="11" t="s">
        <v>149</v>
      </c>
      <c r="W1387" s="11">
        <v>1</v>
      </c>
      <c r="X1387" s="11">
        <v>0</v>
      </c>
      <c r="Y1387" s="11">
        <v>0</v>
      </c>
      <c r="Z1387" s="11">
        <v>0</v>
      </c>
      <c r="AA1387" s="11">
        <v>0</v>
      </c>
      <c r="AB1387" s="11">
        <v>0</v>
      </c>
      <c r="AC1387" s="11">
        <v>1</v>
      </c>
      <c r="AD1387" s="11">
        <v>1</v>
      </c>
      <c r="AE1387" s="11">
        <v>0</v>
      </c>
      <c r="AF1387" s="11">
        <v>1</v>
      </c>
      <c r="AG1387" s="11">
        <v>0</v>
      </c>
      <c r="AH1387" s="11">
        <v>0</v>
      </c>
      <c r="AI1387" s="11">
        <v>0</v>
      </c>
      <c r="AJ1387" s="11">
        <v>0</v>
      </c>
      <c r="AK1387" s="11">
        <v>0</v>
      </c>
      <c r="AL1387" s="11">
        <v>0</v>
      </c>
      <c r="AM1387" s="11">
        <v>0</v>
      </c>
      <c r="AN1387" s="11" t="s">
        <v>3348</v>
      </c>
      <c r="AO1387" s="11">
        <v>0</v>
      </c>
      <c r="AQ1387" s="11" t="s">
        <v>256</v>
      </c>
      <c r="AR1387" s="11" t="s">
        <v>220</v>
      </c>
      <c r="AS1387" s="11" t="s">
        <v>209</v>
      </c>
      <c r="AT1387" s="11">
        <v>12</v>
      </c>
      <c r="AU1387" s="11">
        <v>0</v>
      </c>
      <c r="AW1387" s="11" t="s">
        <v>165</v>
      </c>
      <c r="AX1387" s="17"/>
      <c r="AY1387" s="11" t="s">
        <v>3349</v>
      </c>
      <c r="BA1387" s="11" t="s">
        <v>2603</v>
      </c>
      <c r="BB1387" s="11" t="s">
        <v>259</v>
      </c>
      <c r="BC1387" s="16">
        <v>12</v>
      </c>
      <c r="BD1387" s="11" t="s">
        <v>3337</v>
      </c>
      <c r="BE1387" s="11" t="s">
        <v>429</v>
      </c>
      <c r="BF1387" s="11" t="s">
        <v>169</v>
      </c>
      <c r="BG1387" s="11" t="s">
        <v>261</v>
      </c>
      <c r="BH1387" s="11" t="s">
        <v>263</v>
      </c>
      <c r="BI1387" s="11" t="s">
        <v>172</v>
      </c>
      <c r="BJ1387" s="11" t="s">
        <v>173</v>
      </c>
      <c r="BK1387" s="11">
        <v>1</v>
      </c>
      <c r="BP1387" s="11" t="s">
        <v>174</v>
      </c>
      <c r="BR1387" s="11" t="s">
        <v>265</v>
      </c>
      <c r="BT1387" s="11" t="s">
        <v>265</v>
      </c>
      <c r="BU1387" s="11" t="s">
        <v>174</v>
      </c>
      <c r="BV1387" s="11" t="s">
        <v>174</v>
      </c>
      <c r="BW1387" s="11" t="s">
        <v>174</v>
      </c>
      <c r="BX1387" s="11" t="s">
        <v>174</v>
      </c>
      <c r="BY1387" s="11" t="s">
        <v>174</v>
      </c>
      <c r="BZ1387" s="11" t="s">
        <v>265</v>
      </c>
      <c r="CA1387" s="11" t="s">
        <v>174</v>
      </c>
      <c r="CB1387" s="11" t="s">
        <v>174</v>
      </c>
      <c r="CC1387" s="11" t="s">
        <v>174</v>
      </c>
      <c r="CD1387" s="11" t="s">
        <v>174</v>
      </c>
      <c r="CE1387" s="11" t="s">
        <v>174</v>
      </c>
      <c r="CF1387" s="14">
        <v>41411</v>
      </c>
      <c r="CG1387" s="14">
        <v>40721</v>
      </c>
    </row>
    <row r="1388" spans="1:85" ht="30" x14ac:dyDescent="0.25">
      <c r="A1388" s="18">
        <v>409</v>
      </c>
      <c r="B1388" s="18" t="s">
        <v>3330</v>
      </c>
      <c r="D1388" s="19">
        <v>409.7</v>
      </c>
      <c r="E1388" s="18" t="s">
        <v>3350</v>
      </c>
      <c r="F1388" s="18" t="s">
        <v>1140</v>
      </c>
      <c r="G1388" s="18" t="s">
        <v>429</v>
      </c>
      <c r="H1388" s="18" t="s">
        <v>3332</v>
      </c>
      <c r="I1388" s="18" t="s">
        <v>141</v>
      </c>
      <c r="J1388" s="18"/>
      <c r="K1388" s="20">
        <v>40544</v>
      </c>
      <c r="L1388" s="18"/>
      <c r="M1388" s="18">
        <v>306055</v>
      </c>
      <c r="N1388" s="18">
        <v>685750</v>
      </c>
      <c r="O1388" s="18">
        <v>65</v>
      </c>
      <c r="P1388" s="18" t="s">
        <v>695</v>
      </c>
      <c r="Q1388" s="18" t="s">
        <v>3351</v>
      </c>
      <c r="R1388" s="18">
        <v>20</v>
      </c>
      <c r="S1388" s="18" t="s">
        <v>149</v>
      </c>
      <c r="T1388" s="18"/>
      <c r="U1388" s="18"/>
      <c r="V1388" s="18"/>
      <c r="W1388" s="18">
        <v>1</v>
      </c>
      <c r="X1388" s="18">
        <v>0</v>
      </c>
      <c r="Y1388" s="18">
        <v>0</v>
      </c>
      <c r="Z1388" s="18">
        <v>0</v>
      </c>
      <c r="AA1388" s="18">
        <v>0</v>
      </c>
      <c r="AB1388" s="18">
        <v>0</v>
      </c>
      <c r="AC1388" s="18">
        <v>0</v>
      </c>
      <c r="AD1388" s="18">
        <v>0</v>
      </c>
      <c r="AE1388" s="18">
        <v>0</v>
      </c>
      <c r="AF1388" s="18">
        <v>1</v>
      </c>
      <c r="AG1388" s="18">
        <v>0</v>
      </c>
      <c r="AH1388" s="18">
        <v>0</v>
      </c>
      <c r="AI1388" s="18">
        <v>0</v>
      </c>
      <c r="AJ1388" s="18">
        <v>0</v>
      </c>
      <c r="AK1388" s="18">
        <v>0</v>
      </c>
      <c r="AL1388" s="18">
        <v>0</v>
      </c>
      <c r="AM1388" s="18">
        <v>0</v>
      </c>
      <c r="AN1388" s="18" t="s">
        <v>185</v>
      </c>
      <c r="AO1388" s="18">
        <v>0</v>
      </c>
      <c r="AP1388" s="18"/>
      <c r="AQ1388" s="18" t="s">
        <v>256</v>
      </c>
      <c r="AR1388" s="18" t="s">
        <v>220</v>
      </c>
      <c r="AS1388" s="11" t="s">
        <v>209</v>
      </c>
      <c r="AT1388" s="18">
        <v>12</v>
      </c>
      <c r="AU1388" s="11">
        <v>0</v>
      </c>
      <c r="AV1388" s="18"/>
      <c r="AW1388" s="11" t="s">
        <v>165</v>
      </c>
      <c r="AX1388" s="17"/>
      <c r="AY1388" s="11" t="s">
        <v>3350</v>
      </c>
      <c r="BA1388" s="11" t="s">
        <v>2603</v>
      </c>
      <c r="BB1388" s="11" t="s">
        <v>259</v>
      </c>
      <c r="BC1388" s="16">
        <v>12</v>
      </c>
      <c r="BD1388" s="11" t="s">
        <v>3337</v>
      </c>
      <c r="BE1388" s="11" t="s">
        <v>429</v>
      </c>
      <c r="BF1388" s="11" t="s">
        <v>169</v>
      </c>
      <c r="BG1388" s="11" t="s">
        <v>261</v>
      </c>
      <c r="BH1388" s="11" t="s">
        <v>263</v>
      </c>
      <c r="BI1388" s="11" t="s">
        <v>172</v>
      </c>
      <c r="BJ1388" s="11" t="s">
        <v>173</v>
      </c>
      <c r="BK1388" s="11">
        <v>1</v>
      </c>
      <c r="BP1388" s="11" t="s">
        <v>286</v>
      </c>
      <c r="BT1388" s="11" t="s">
        <v>286</v>
      </c>
      <c r="BU1388" s="11" t="s">
        <v>286</v>
      </c>
      <c r="BV1388" s="11" t="s">
        <v>286</v>
      </c>
      <c r="BW1388" s="11" t="s">
        <v>286</v>
      </c>
      <c r="BX1388" s="11" t="s">
        <v>286</v>
      </c>
      <c r="BY1388" s="11" t="s">
        <v>286</v>
      </c>
      <c r="BZ1388" s="11" t="s">
        <v>286</v>
      </c>
      <c r="CA1388" s="11" t="s">
        <v>286</v>
      </c>
      <c r="CB1388" s="11" t="s">
        <v>286</v>
      </c>
      <c r="CC1388" s="11" t="s">
        <v>286</v>
      </c>
      <c r="CD1388" s="11" t="s">
        <v>286</v>
      </c>
      <c r="CE1388" s="11" t="s">
        <v>286</v>
      </c>
      <c r="CF1388" s="14">
        <v>41411</v>
      </c>
      <c r="CG1388" s="14">
        <v>40721</v>
      </c>
    </row>
    <row r="1389" spans="1:85" ht="30" x14ac:dyDescent="0.25">
      <c r="A1389" s="18">
        <v>409</v>
      </c>
      <c r="B1389" s="18" t="s">
        <v>3330</v>
      </c>
      <c r="D1389" s="19">
        <v>409.8</v>
      </c>
      <c r="E1389" s="18" t="s">
        <v>3352</v>
      </c>
      <c r="F1389" s="18" t="s">
        <v>1140</v>
      </c>
      <c r="G1389" s="18" t="s">
        <v>429</v>
      </c>
      <c r="H1389" s="18" t="s">
        <v>3332</v>
      </c>
      <c r="I1389" s="18" t="s">
        <v>141</v>
      </c>
      <c r="J1389" s="18"/>
      <c r="K1389" s="20">
        <v>40544</v>
      </c>
      <c r="L1389" s="18"/>
      <c r="M1389" s="18">
        <v>306115</v>
      </c>
      <c r="N1389" s="18">
        <v>685725</v>
      </c>
      <c r="O1389" s="18">
        <v>65</v>
      </c>
      <c r="P1389" s="18" t="s">
        <v>695</v>
      </c>
      <c r="Q1389" s="18" t="s">
        <v>3353</v>
      </c>
      <c r="R1389" s="18">
        <v>20</v>
      </c>
      <c r="S1389" s="18" t="s">
        <v>149</v>
      </c>
      <c r="T1389" s="18"/>
      <c r="U1389" s="18"/>
      <c r="V1389" s="18"/>
      <c r="W1389" s="18">
        <v>1</v>
      </c>
      <c r="X1389" s="18">
        <v>0</v>
      </c>
      <c r="Y1389" s="18">
        <v>0</v>
      </c>
      <c r="Z1389" s="18">
        <v>0</v>
      </c>
      <c r="AA1389" s="18">
        <v>0</v>
      </c>
      <c r="AB1389" s="18">
        <v>0</v>
      </c>
      <c r="AC1389" s="18">
        <v>0</v>
      </c>
      <c r="AD1389" s="18">
        <v>0</v>
      </c>
      <c r="AE1389" s="18">
        <v>0</v>
      </c>
      <c r="AF1389" s="18">
        <v>1</v>
      </c>
      <c r="AG1389" s="18">
        <v>0</v>
      </c>
      <c r="AH1389" s="18">
        <v>0</v>
      </c>
      <c r="AI1389" s="18">
        <v>0</v>
      </c>
      <c r="AJ1389" s="18">
        <v>0</v>
      </c>
      <c r="AK1389" s="18">
        <v>0</v>
      </c>
      <c r="AL1389" s="18">
        <v>0</v>
      </c>
      <c r="AM1389" s="18">
        <v>0</v>
      </c>
      <c r="AN1389" s="18" t="s">
        <v>185</v>
      </c>
      <c r="AO1389" s="18">
        <v>0</v>
      </c>
      <c r="AP1389" s="18"/>
      <c r="AQ1389" s="18" t="s">
        <v>256</v>
      </c>
      <c r="AR1389" s="18" t="s">
        <v>220</v>
      </c>
      <c r="AS1389" s="11" t="s">
        <v>209</v>
      </c>
      <c r="AT1389" s="18">
        <v>12</v>
      </c>
      <c r="AU1389" s="11">
        <v>0</v>
      </c>
      <c r="AV1389" s="18"/>
      <c r="AW1389" s="11" t="s">
        <v>165</v>
      </c>
      <c r="AX1389" s="17"/>
      <c r="AY1389" s="11" t="s">
        <v>3352</v>
      </c>
      <c r="BA1389" s="11" t="s">
        <v>2603</v>
      </c>
      <c r="BB1389" s="11" t="s">
        <v>259</v>
      </c>
      <c r="BC1389" s="16">
        <v>12</v>
      </c>
      <c r="BD1389" s="11" t="s">
        <v>3337</v>
      </c>
      <c r="BE1389" s="11" t="s">
        <v>429</v>
      </c>
      <c r="BF1389" s="11" t="s">
        <v>169</v>
      </c>
      <c r="BG1389" s="11" t="s">
        <v>261</v>
      </c>
      <c r="BH1389" s="11" t="s">
        <v>263</v>
      </c>
      <c r="BI1389" s="11" t="s">
        <v>172</v>
      </c>
      <c r="BJ1389" s="11" t="s">
        <v>173</v>
      </c>
      <c r="BK1389" s="11">
        <v>1</v>
      </c>
      <c r="BP1389" s="11" t="s">
        <v>286</v>
      </c>
      <c r="BT1389" s="11" t="s">
        <v>286</v>
      </c>
      <c r="BU1389" s="11" t="s">
        <v>286</v>
      </c>
      <c r="BV1389" s="11" t="s">
        <v>286</v>
      </c>
      <c r="BW1389" s="11" t="s">
        <v>286</v>
      </c>
      <c r="BX1389" s="11" t="s">
        <v>286</v>
      </c>
      <c r="BY1389" s="11" t="s">
        <v>286</v>
      </c>
      <c r="BZ1389" s="11" t="s">
        <v>286</v>
      </c>
      <c r="CA1389" s="11" t="s">
        <v>286</v>
      </c>
      <c r="CB1389" s="11" t="s">
        <v>286</v>
      </c>
      <c r="CC1389" s="11" t="s">
        <v>286</v>
      </c>
      <c r="CD1389" s="11" t="s">
        <v>286</v>
      </c>
      <c r="CE1389" s="11" t="s">
        <v>286</v>
      </c>
      <c r="CF1389" s="14">
        <v>41411</v>
      </c>
      <c r="CG1389" s="14">
        <v>40721</v>
      </c>
    </row>
    <row r="1390" spans="1:85" ht="30" x14ac:dyDescent="0.25">
      <c r="A1390" s="11">
        <v>765</v>
      </c>
      <c r="B1390" s="11" t="s">
        <v>5796</v>
      </c>
      <c r="D1390" s="13">
        <v>765.1</v>
      </c>
      <c r="E1390" s="11" t="s">
        <v>5797</v>
      </c>
      <c r="F1390" s="11" t="s">
        <v>141</v>
      </c>
      <c r="G1390" s="11" t="s">
        <v>429</v>
      </c>
      <c r="H1390" s="11" t="s">
        <v>3332</v>
      </c>
      <c r="I1390" s="11" t="s">
        <v>141</v>
      </c>
      <c r="J1390" s="11" t="s">
        <v>5798</v>
      </c>
      <c r="K1390" s="14">
        <v>40473</v>
      </c>
      <c r="L1390" s="11" t="s">
        <v>5799</v>
      </c>
      <c r="M1390" s="11">
        <v>306624</v>
      </c>
      <c r="N1390" s="11">
        <v>687538</v>
      </c>
      <c r="O1390" s="74">
        <v>65</v>
      </c>
      <c r="P1390" s="11" t="s">
        <v>695</v>
      </c>
      <c r="Q1390" s="11" t="s">
        <v>5800</v>
      </c>
      <c r="R1390" s="11">
        <v>20</v>
      </c>
      <c r="S1390" s="11" t="s">
        <v>162</v>
      </c>
      <c r="T1390" s="11">
        <v>83</v>
      </c>
      <c r="U1390" s="11">
        <v>5</v>
      </c>
      <c r="V1390" s="11" t="s">
        <v>150</v>
      </c>
      <c r="W1390" s="11">
        <v>1</v>
      </c>
      <c r="X1390" s="11">
        <v>0</v>
      </c>
      <c r="Y1390" s="11">
        <v>0</v>
      </c>
      <c r="Z1390" s="11">
        <v>1</v>
      </c>
      <c r="AA1390" s="11">
        <v>0</v>
      </c>
      <c r="AB1390" s="11">
        <v>0</v>
      </c>
      <c r="AC1390" s="11">
        <v>0</v>
      </c>
      <c r="AD1390" s="11">
        <v>0</v>
      </c>
      <c r="AE1390" s="11">
        <v>0</v>
      </c>
      <c r="AF1390" s="11">
        <v>0</v>
      </c>
      <c r="AG1390" s="11">
        <v>0</v>
      </c>
      <c r="AH1390" s="11">
        <v>0</v>
      </c>
      <c r="AI1390" s="11">
        <v>0</v>
      </c>
      <c r="AJ1390" s="11">
        <v>0</v>
      </c>
      <c r="AK1390" s="11">
        <v>0</v>
      </c>
      <c r="AL1390" s="11">
        <v>0</v>
      </c>
      <c r="AM1390" s="11">
        <v>0</v>
      </c>
      <c r="AN1390" s="11" t="s">
        <v>308</v>
      </c>
      <c r="AO1390" s="11">
        <v>0</v>
      </c>
      <c r="AQ1390" s="11" t="s">
        <v>141</v>
      </c>
      <c r="AR1390" s="11" t="s">
        <v>220</v>
      </c>
      <c r="AS1390" s="11" t="s">
        <v>209</v>
      </c>
      <c r="AT1390" s="11">
        <v>12</v>
      </c>
      <c r="AU1390" s="11">
        <v>12</v>
      </c>
      <c r="AV1390" s="11" t="s">
        <v>5801</v>
      </c>
      <c r="AX1390" s="17"/>
      <c r="CF1390" s="14">
        <v>41411</v>
      </c>
    </row>
    <row r="1391" spans="1:85" ht="30" x14ac:dyDescent="0.25">
      <c r="A1391" s="11">
        <v>765</v>
      </c>
      <c r="B1391" s="11" t="s">
        <v>5796</v>
      </c>
      <c r="D1391" s="13">
        <v>765.2</v>
      </c>
      <c r="E1391" s="11" t="s">
        <v>5802</v>
      </c>
      <c r="F1391" s="11" t="s">
        <v>141</v>
      </c>
      <c r="G1391" s="11" t="s">
        <v>429</v>
      </c>
      <c r="H1391" s="11" t="s">
        <v>3332</v>
      </c>
      <c r="I1391" s="11" t="s">
        <v>141</v>
      </c>
      <c r="J1391" s="11" t="s">
        <v>5798</v>
      </c>
      <c r="K1391" s="14">
        <v>40473</v>
      </c>
      <c r="L1391" s="11" t="s">
        <v>5803</v>
      </c>
      <c r="M1391" s="11">
        <v>307307</v>
      </c>
      <c r="N1391" s="11">
        <v>687852</v>
      </c>
      <c r="O1391" s="74">
        <v>65</v>
      </c>
      <c r="P1391" s="11" t="s">
        <v>695</v>
      </c>
      <c r="Q1391" s="11" t="s">
        <v>5804</v>
      </c>
      <c r="R1391" s="11">
        <v>20</v>
      </c>
      <c r="S1391" s="11" t="s">
        <v>162</v>
      </c>
      <c r="T1391" s="11">
        <v>113</v>
      </c>
      <c r="U1391" s="11">
        <v>5</v>
      </c>
      <c r="V1391" s="11" t="s">
        <v>150</v>
      </c>
      <c r="W1391" s="11">
        <v>1</v>
      </c>
      <c r="X1391" s="11">
        <v>0</v>
      </c>
      <c r="Y1391" s="11">
        <v>0</v>
      </c>
      <c r="Z1391" s="11">
        <v>1</v>
      </c>
      <c r="AA1391" s="11">
        <v>0</v>
      </c>
      <c r="AB1391" s="11">
        <v>0</v>
      </c>
      <c r="AC1391" s="11">
        <v>0</v>
      </c>
      <c r="AD1391" s="11">
        <v>0</v>
      </c>
      <c r="AE1391" s="11">
        <v>0</v>
      </c>
      <c r="AF1391" s="11">
        <v>0</v>
      </c>
      <c r="AG1391" s="11">
        <v>0</v>
      </c>
      <c r="AH1391" s="11">
        <v>0</v>
      </c>
      <c r="AI1391" s="11">
        <v>0</v>
      </c>
      <c r="AJ1391" s="11">
        <v>0</v>
      </c>
      <c r="AK1391" s="11">
        <v>0</v>
      </c>
      <c r="AL1391" s="11">
        <v>0</v>
      </c>
      <c r="AM1391" s="11">
        <v>0</v>
      </c>
      <c r="AN1391" s="11" t="s">
        <v>308</v>
      </c>
      <c r="AO1391" s="11">
        <v>0</v>
      </c>
      <c r="AQ1391" s="11" t="s">
        <v>141</v>
      </c>
      <c r="AR1391" s="11" t="s">
        <v>220</v>
      </c>
      <c r="AS1391" s="11" t="s">
        <v>209</v>
      </c>
      <c r="AT1391" s="11">
        <v>12</v>
      </c>
      <c r="AU1391" s="11">
        <v>0</v>
      </c>
      <c r="AV1391" s="11" t="s">
        <v>5805</v>
      </c>
      <c r="AX1391" s="17"/>
      <c r="CF1391" s="14">
        <v>41411</v>
      </c>
    </row>
    <row r="1392" spans="1:85" ht="45" x14ac:dyDescent="0.25">
      <c r="A1392" s="11">
        <v>322</v>
      </c>
      <c r="B1392" s="11" t="s">
        <v>2656</v>
      </c>
      <c r="D1392" s="13">
        <v>322.10000000000002</v>
      </c>
      <c r="E1392" s="11" t="s">
        <v>80</v>
      </c>
      <c r="F1392" s="11" t="s">
        <v>141</v>
      </c>
      <c r="G1392" s="11" t="s">
        <v>142</v>
      </c>
      <c r="H1392" s="11" t="s">
        <v>143</v>
      </c>
      <c r="I1392" s="11" t="s">
        <v>144</v>
      </c>
      <c r="J1392" s="11" t="s">
        <v>2657</v>
      </c>
      <c r="K1392" s="14">
        <v>36161</v>
      </c>
      <c r="M1392" s="11">
        <v>301086</v>
      </c>
      <c r="N1392" s="11">
        <v>202674</v>
      </c>
      <c r="O1392" s="11">
        <v>170</v>
      </c>
      <c r="P1392" s="11" t="s">
        <v>991</v>
      </c>
      <c r="Q1392" s="11" t="s">
        <v>2658</v>
      </c>
      <c r="R1392" s="11">
        <v>30</v>
      </c>
      <c r="S1392" s="11" t="s">
        <v>211</v>
      </c>
      <c r="T1392" s="11">
        <v>0</v>
      </c>
      <c r="U1392" s="11">
        <v>20</v>
      </c>
      <c r="W1392" s="11">
        <v>1</v>
      </c>
      <c r="X1392" s="11">
        <v>1</v>
      </c>
      <c r="Y1392" s="11">
        <v>0</v>
      </c>
      <c r="Z1392" s="11">
        <v>0</v>
      </c>
      <c r="AA1392" s="11">
        <v>0</v>
      </c>
      <c r="AB1392" s="11">
        <v>0</v>
      </c>
      <c r="AC1392" s="11">
        <v>0</v>
      </c>
      <c r="AD1392" s="11">
        <v>0</v>
      </c>
      <c r="AE1392" s="11">
        <v>1</v>
      </c>
      <c r="AF1392" s="11">
        <v>1</v>
      </c>
      <c r="AG1392" s="11">
        <v>0</v>
      </c>
      <c r="AH1392" s="11">
        <v>0</v>
      </c>
      <c r="AI1392" s="11">
        <v>0</v>
      </c>
      <c r="AJ1392" s="11">
        <v>0</v>
      </c>
      <c r="AK1392" s="11">
        <v>0</v>
      </c>
      <c r="AL1392" s="11">
        <v>0</v>
      </c>
      <c r="AM1392" s="11">
        <v>0</v>
      </c>
      <c r="AN1392" s="11" t="s">
        <v>1194</v>
      </c>
      <c r="AO1392" s="11">
        <v>0</v>
      </c>
      <c r="AQ1392" s="11" t="s">
        <v>141</v>
      </c>
      <c r="AR1392" s="11" t="s">
        <v>152</v>
      </c>
      <c r="AS1392" s="11" t="s">
        <v>153</v>
      </c>
      <c r="AT1392" s="11">
        <v>2</v>
      </c>
      <c r="AU1392" s="11">
        <v>2</v>
      </c>
      <c r="AW1392" s="11" t="s">
        <v>165</v>
      </c>
      <c r="AX1392" s="17"/>
      <c r="AY1392" s="11" t="s">
        <v>2659</v>
      </c>
      <c r="BA1392" s="11" t="s">
        <v>2256</v>
      </c>
      <c r="BB1392" s="11" t="s">
        <v>153</v>
      </c>
      <c r="BC1392" s="16">
        <v>2</v>
      </c>
      <c r="BD1392" s="11" t="s">
        <v>2257</v>
      </c>
      <c r="BE1392" s="11" t="s">
        <v>316</v>
      </c>
      <c r="BF1392" s="11" t="s">
        <v>169</v>
      </c>
      <c r="BG1392" s="11" t="s">
        <v>170</v>
      </c>
      <c r="BH1392" s="11" t="s">
        <v>171</v>
      </c>
      <c r="BI1392" s="11" t="s">
        <v>172</v>
      </c>
      <c r="BJ1392" s="11" t="s">
        <v>173</v>
      </c>
      <c r="BK1392" s="11">
        <v>1</v>
      </c>
      <c r="BQ1392" s="11" t="s">
        <v>174</v>
      </c>
      <c r="BT1392" s="11" t="s">
        <v>174</v>
      </c>
      <c r="BU1392" s="11" t="s">
        <v>175</v>
      </c>
      <c r="BV1392" s="11" t="s">
        <v>175</v>
      </c>
      <c r="BW1392" s="11" t="s">
        <v>174</v>
      </c>
      <c r="BX1392" s="11" t="s">
        <v>175</v>
      </c>
      <c r="BY1392" s="11" t="s">
        <v>175</v>
      </c>
      <c r="BZ1392" s="11" t="s">
        <v>174</v>
      </c>
      <c r="CA1392" s="11" t="s">
        <v>175</v>
      </c>
      <c r="CB1392" s="11" t="s">
        <v>175</v>
      </c>
      <c r="CC1392" s="11" t="s">
        <v>175</v>
      </c>
      <c r="CD1392" s="11" t="s">
        <v>175</v>
      </c>
      <c r="CE1392" s="11" t="s">
        <v>175</v>
      </c>
      <c r="CF1392" s="14">
        <v>41411</v>
      </c>
      <c r="CG1392" s="14">
        <v>41411</v>
      </c>
    </row>
    <row r="1393" spans="1:85" ht="60" x14ac:dyDescent="0.25">
      <c r="A1393" s="11">
        <v>135</v>
      </c>
      <c r="B1393" s="11" t="s">
        <v>1197</v>
      </c>
      <c r="D1393" s="13">
        <v>135.1</v>
      </c>
      <c r="E1393" s="23" t="s">
        <v>234</v>
      </c>
      <c r="F1393" s="23" t="s">
        <v>1198</v>
      </c>
      <c r="G1393" s="11" t="s">
        <v>429</v>
      </c>
      <c r="H1393" s="11" t="s">
        <v>1199</v>
      </c>
      <c r="I1393" s="11" t="s">
        <v>253</v>
      </c>
      <c r="J1393" s="11" t="s">
        <v>145</v>
      </c>
      <c r="K1393" s="14">
        <v>34973</v>
      </c>
      <c r="L1393" s="11" t="s">
        <v>1200</v>
      </c>
      <c r="M1393" s="11">
        <v>293410</v>
      </c>
      <c r="N1393" s="11">
        <v>663992</v>
      </c>
      <c r="O1393" s="11">
        <v>65</v>
      </c>
      <c r="P1393" s="11" t="s">
        <v>432</v>
      </c>
      <c r="Q1393" s="11" t="s">
        <v>1201</v>
      </c>
      <c r="R1393" s="11">
        <v>10</v>
      </c>
      <c r="S1393" s="11" t="s">
        <v>149</v>
      </c>
      <c r="T1393" s="11">
        <v>208.85900000000001</v>
      </c>
      <c r="U1393" s="11">
        <v>0.01</v>
      </c>
      <c r="V1393" s="11" t="s">
        <v>231</v>
      </c>
      <c r="W1393" s="11">
        <v>1</v>
      </c>
      <c r="X1393" s="11">
        <v>0</v>
      </c>
      <c r="Y1393" s="11">
        <v>1</v>
      </c>
      <c r="Z1393" s="11">
        <v>1</v>
      </c>
      <c r="AA1393" s="11">
        <v>0</v>
      </c>
      <c r="AB1393" s="11">
        <v>0</v>
      </c>
      <c r="AC1393" s="11">
        <v>0</v>
      </c>
      <c r="AD1393" s="11">
        <v>0</v>
      </c>
      <c r="AE1393" s="11">
        <v>0</v>
      </c>
      <c r="AF1393" s="11">
        <v>1</v>
      </c>
      <c r="AG1393" s="11">
        <v>0</v>
      </c>
      <c r="AH1393" s="11">
        <v>1</v>
      </c>
      <c r="AI1393" s="11">
        <v>0</v>
      </c>
      <c r="AJ1393" s="11">
        <v>0</v>
      </c>
      <c r="AK1393" s="11">
        <v>0</v>
      </c>
      <c r="AL1393" s="11">
        <v>0</v>
      </c>
      <c r="AM1393" s="11">
        <v>0</v>
      </c>
      <c r="AN1393" s="11" t="s">
        <v>405</v>
      </c>
      <c r="AO1393" s="11">
        <v>0</v>
      </c>
      <c r="AQ1393" s="11" t="s">
        <v>256</v>
      </c>
      <c r="AR1393" s="11" t="s">
        <v>220</v>
      </c>
      <c r="AS1393" s="11" t="s">
        <v>257</v>
      </c>
      <c r="AT1393" s="11">
        <v>52</v>
      </c>
      <c r="AU1393" s="11">
        <v>52</v>
      </c>
      <c r="AW1393" s="11" t="s">
        <v>165</v>
      </c>
      <c r="AX1393" s="17"/>
      <c r="AY1393" s="11" t="s">
        <v>435</v>
      </c>
      <c r="BA1393" s="11" t="s">
        <v>1197</v>
      </c>
      <c r="BB1393" s="11" t="s">
        <v>259</v>
      </c>
      <c r="BC1393" s="16">
        <v>12</v>
      </c>
      <c r="BD1393" s="11" t="s">
        <v>1202</v>
      </c>
      <c r="BE1393" s="11" t="s">
        <v>429</v>
      </c>
      <c r="BF1393" s="11" t="s">
        <v>261</v>
      </c>
      <c r="BG1393" s="11" t="s">
        <v>262</v>
      </c>
      <c r="BH1393" s="11" t="s">
        <v>263</v>
      </c>
      <c r="BI1393" s="11" t="s">
        <v>172</v>
      </c>
      <c r="BJ1393" s="11" t="s">
        <v>173</v>
      </c>
      <c r="BK1393" s="11">
        <v>1</v>
      </c>
      <c r="BL1393" s="11" t="s">
        <v>1203</v>
      </c>
      <c r="BP1393" s="11" t="s">
        <v>174</v>
      </c>
      <c r="BR1393" s="11" t="s">
        <v>265</v>
      </c>
      <c r="BT1393" s="11" t="s">
        <v>265</v>
      </c>
      <c r="BU1393" s="11" t="s">
        <v>174</v>
      </c>
      <c r="BV1393" s="11" t="s">
        <v>174</v>
      </c>
      <c r="BW1393" s="11" t="s">
        <v>174</v>
      </c>
      <c r="BX1393" s="11" t="s">
        <v>174</v>
      </c>
      <c r="BY1393" s="11" t="s">
        <v>174</v>
      </c>
      <c r="BZ1393" s="11" t="s">
        <v>265</v>
      </c>
      <c r="CA1393" s="11" t="s">
        <v>174</v>
      </c>
      <c r="CB1393" s="11" t="s">
        <v>174</v>
      </c>
      <c r="CC1393" s="11" t="s">
        <v>174</v>
      </c>
      <c r="CD1393" s="11" t="s">
        <v>174</v>
      </c>
      <c r="CE1393" s="11" t="s">
        <v>174</v>
      </c>
      <c r="CF1393" s="14">
        <v>41411</v>
      </c>
      <c r="CG1393" s="14">
        <v>38718</v>
      </c>
    </row>
    <row r="1394" spans="1:85" ht="60" x14ac:dyDescent="0.25">
      <c r="A1394" s="11">
        <v>135</v>
      </c>
      <c r="B1394" s="11" t="s">
        <v>1197</v>
      </c>
      <c r="D1394" s="13">
        <v>135.15</v>
      </c>
      <c r="E1394" s="13" t="s">
        <v>1204</v>
      </c>
      <c r="F1394" s="23" t="s">
        <v>1198</v>
      </c>
      <c r="G1394" s="11" t="s">
        <v>429</v>
      </c>
      <c r="H1394" s="11" t="s">
        <v>1199</v>
      </c>
      <c r="I1394" s="11" t="s">
        <v>253</v>
      </c>
      <c r="J1394" s="11" t="s">
        <v>145</v>
      </c>
      <c r="K1394" s="14">
        <v>42439</v>
      </c>
      <c r="M1394" s="24">
        <v>293600</v>
      </c>
      <c r="N1394" s="24">
        <v>664060</v>
      </c>
      <c r="O1394" s="11">
        <v>65</v>
      </c>
      <c r="P1394" s="24" t="s">
        <v>432</v>
      </c>
      <c r="Q1394" s="24" t="s">
        <v>1205</v>
      </c>
      <c r="R1394" s="24">
        <v>50</v>
      </c>
      <c r="AX1394" s="17"/>
    </row>
    <row r="1395" spans="1:85" ht="60" x14ac:dyDescent="0.25">
      <c r="A1395" s="11">
        <v>135</v>
      </c>
      <c r="B1395" s="11" t="s">
        <v>1197</v>
      </c>
      <c r="D1395" s="13">
        <v>135.19999999999999</v>
      </c>
      <c r="E1395" s="11" t="s">
        <v>1206</v>
      </c>
      <c r="F1395" s="11" t="s">
        <v>1198</v>
      </c>
      <c r="G1395" s="11" t="s">
        <v>429</v>
      </c>
      <c r="H1395" s="11" t="s">
        <v>1199</v>
      </c>
      <c r="I1395" s="11" t="s">
        <v>253</v>
      </c>
      <c r="J1395" s="11" t="s">
        <v>145</v>
      </c>
      <c r="K1395" s="14">
        <v>34973</v>
      </c>
      <c r="M1395" s="11">
        <v>293680</v>
      </c>
      <c r="N1395" s="11">
        <v>664030</v>
      </c>
      <c r="O1395" s="11">
        <v>65</v>
      </c>
      <c r="P1395" s="11" t="s">
        <v>432</v>
      </c>
      <c r="Q1395" s="11" t="s">
        <v>1207</v>
      </c>
      <c r="R1395" s="11">
        <v>50</v>
      </c>
      <c r="S1395" s="11" t="s">
        <v>149</v>
      </c>
      <c r="T1395" s="11">
        <v>0</v>
      </c>
      <c r="U1395" s="11">
        <v>20</v>
      </c>
      <c r="W1395" s="11">
        <v>1</v>
      </c>
      <c r="X1395" s="11">
        <v>1</v>
      </c>
      <c r="Y1395" s="11">
        <v>0</v>
      </c>
      <c r="Z1395" s="11">
        <v>0</v>
      </c>
      <c r="AA1395" s="11">
        <v>0</v>
      </c>
      <c r="AB1395" s="11">
        <v>0</v>
      </c>
      <c r="AC1395" s="11">
        <v>0</v>
      </c>
      <c r="AD1395" s="11">
        <v>0</v>
      </c>
      <c r="AE1395" s="11">
        <v>0</v>
      </c>
      <c r="AF1395" s="11">
        <v>1</v>
      </c>
      <c r="AG1395" s="11">
        <v>0</v>
      </c>
      <c r="AH1395" s="11">
        <v>0</v>
      </c>
      <c r="AI1395" s="11">
        <v>0</v>
      </c>
      <c r="AJ1395" s="11">
        <v>0</v>
      </c>
      <c r="AK1395" s="11">
        <v>0</v>
      </c>
      <c r="AL1395" s="11">
        <v>0</v>
      </c>
      <c r="AM1395" s="11">
        <v>0</v>
      </c>
      <c r="AN1395" s="11" t="s">
        <v>972</v>
      </c>
      <c r="AO1395" s="11">
        <v>0</v>
      </c>
      <c r="AQ1395" s="11" t="s">
        <v>256</v>
      </c>
      <c r="AR1395" s="11" t="s">
        <v>220</v>
      </c>
      <c r="AS1395" s="11" t="s">
        <v>257</v>
      </c>
      <c r="AT1395" s="11">
        <v>52</v>
      </c>
      <c r="AU1395" s="11">
        <v>0</v>
      </c>
      <c r="AX1395" s="17"/>
      <c r="CF1395" s="14">
        <v>41411</v>
      </c>
    </row>
    <row r="1396" spans="1:85" ht="60" x14ac:dyDescent="0.25">
      <c r="A1396" s="11">
        <v>135</v>
      </c>
      <c r="B1396" s="11" t="s">
        <v>1197</v>
      </c>
      <c r="D1396" s="13">
        <v>135.30000000000001</v>
      </c>
      <c r="E1396" s="11" t="s">
        <v>1208</v>
      </c>
      <c r="F1396" s="11" t="s">
        <v>1198</v>
      </c>
      <c r="G1396" s="11" t="s">
        <v>429</v>
      </c>
      <c r="H1396" s="11" t="s">
        <v>1199</v>
      </c>
      <c r="I1396" s="11" t="s">
        <v>253</v>
      </c>
      <c r="J1396" s="11" t="s">
        <v>145</v>
      </c>
      <c r="K1396" s="14">
        <v>34973</v>
      </c>
      <c r="M1396" s="11">
        <v>293900</v>
      </c>
      <c r="N1396" s="11">
        <v>663950</v>
      </c>
      <c r="O1396" s="11">
        <v>65</v>
      </c>
      <c r="P1396" s="11" t="s">
        <v>432</v>
      </c>
      <c r="Q1396" s="11" t="s">
        <v>1209</v>
      </c>
      <c r="R1396" s="11">
        <v>50</v>
      </c>
      <c r="S1396" s="11" t="s">
        <v>149</v>
      </c>
      <c r="T1396" s="11">
        <v>0</v>
      </c>
      <c r="U1396" s="11">
        <v>20</v>
      </c>
      <c r="W1396" s="11">
        <v>1</v>
      </c>
      <c r="X1396" s="11">
        <v>1</v>
      </c>
      <c r="Y1396" s="11">
        <v>0</v>
      </c>
      <c r="Z1396" s="11">
        <v>0</v>
      </c>
      <c r="AA1396" s="11">
        <v>0</v>
      </c>
      <c r="AB1396" s="11">
        <v>0</v>
      </c>
      <c r="AC1396" s="11">
        <v>0</v>
      </c>
      <c r="AD1396" s="11">
        <v>0</v>
      </c>
      <c r="AE1396" s="11">
        <v>0</v>
      </c>
      <c r="AF1396" s="11">
        <v>1</v>
      </c>
      <c r="AG1396" s="11">
        <v>0</v>
      </c>
      <c r="AH1396" s="11">
        <v>0</v>
      </c>
      <c r="AI1396" s="11">
        <v>0</v>
      </c>
      <c r="AJ1396" s="11">
        <v>0</v>
      </c>
      <c r="AK1396" s="11">
        <v>0</v>
      </c>
      <c r="AL1396" s="11">
        <v>0</v>
      </c>
      <c r="AM1396" s="11">
        <v>0</v>
      </c>
      <c r="AN1396" s="11" t="s">
        <v>972</v>
      </c>
      <c r="AO1396" s="11">
        <v>0</v>
      </c>
      <c r="AQ1396" s="11" t="s">
        <v>256</v>
      </c>
      <c r="AR1396" s="11" t="s">
        <v>220</v>
      </c>
      <c r="AS1396" s="11" t="s">
        <v>257</v>
      </c>
      <c r="AT1396" s="11">
        <v>52</v>
      </c>
      <c r="AU1396" s="11">
        <v>0</v>
      </c>
      <c r="AX1396" s="17"/>
      <c r="CF1396" s="14">
        <v>41411</v>
      </c>
    </row>
    <row r="1397" spans="1:85" ht="60" x14ac:dyDescent="0.25">
      <c r="A1397" s="11">
        <v>135</v>
      </c>
      <c r="B1397" s="11" t="s">
        <v>1197</v>
      </c>
      <c r="D1397" s="13">
        <v>135.4</v>
      </c>
      <c r="E1397" s="23" t="s">
        <v>279</v>
      </c>
      <c r="F1397" s="23" t="s">
        <v>1198</v>
      </c>
      <c r="G1397" s="11" t="s">
        <v>429</v>
      </c>
      <c r="H1397" s="11" t="s">
        <v>1199</v>
      </c>
      <c r="I1397" s="11" t="s">
        <v>253</v>
      </c>
      <c r="J1397" s="11" t="s">
        <v>145</v>
      </c>
      <c r="K1397" s="14">
        <v>34973</v>
      </c>
      <c r="M1397" s="11">
        <v>293905</v>
      </c>
      <c r="N1397" s="11">
        <v>663985</v>
      </c>
      <c r="O1397" s="11">
        <v>65</v>
      </c>
      <c r="P1397" s="11" t="s">
        <v>432</v>
      </c>
      <c r="Q1397" s="11" t="s">
        <v>1210</v>
      </c>
      <c r="R1397" s="11">
        <v>10</v>
      </c>
      <c r="S1397" s="11" t="s">
        <v>149</v>
      </c>
      <c r="T1397" s="11">
        <v>0</v>
      </c>
      <c r="U1397" s="11">
        <v>20</v>
      </c>
      <c r="W1397" s="11">
        <v>1</v>
      </c>
      <c r="X1397" s="11">
        <v>1</v>
      </c>
      <c r="Y1397" s="11">
        <v>0</v>
      </c>
      <c r="Z1397" s="11">
        <v>0</v>
      </c>
      <c r="AA1397" s="11">
        <v>0</v>
      </c>
      <c r="AB1397" s="11">
        <v>0</v>
      </c>
      <c r="AC1397" s="11">
        <v>0</v>
      </c>
      <c r="AD1397" s="11">
        <v>0</v>
      </c>
      <c r="AE1397" s="11">
        <v>0</v>
      </c>
      <c r="AF1397" s="11">
        <v>1</v>
      </c>
      <c r="AG1397" s="11">
        <v>0</v>
      </c>
      <c r="AH1397" s="11">
        <v>0</v>
      </c>
      <c r="AI1397" s="11">
        <v>0</v>
      </c>
      <c r="AJ1397" s="11">
        <v>0</v>
      </c>
      <c r="AK1397" s="11">
        <v>0</v>
      </c>
      <c r="AL1397" s="11">
        <v>0</v>
      </c>
      <c r="AM1397" s="11">
        <v>0</v>
      </c>
      <c r="AN1397" s="11" t="s">
        <v>972</v>
      </c>
      <c r="AO1397" s="11">
        <v>0</v>
      </c>
      <c r="AQ1397" s="11" t="s">
        <v>256</v>
      </c>
      <c r="AR1397" s="11" t="s">
        <v>220</v>
      </c>
      <c r="AS1397" s="11" t="s">
        <v>257</v>
      </c>
      <c r="AT1397" s="11">
        <v>52</v>
      </c>
      <c r="AU1397" s="11">
        <v>0</v>
      </c>
      <c r="AW1397" s="11" t="s">
        <v>165</v>
      </c>
      <c r="AX1397" s="17"/>
      <c r="AY1397" s="11" t="s">
        <v>564</v>
      </c>
      <c r="BA1397" s="11" t="s">
        <v>1197</v>
      </c>
      <c r="BB1397" s="11" t="s">
        <v>259</v>
      </c>
      <c r="BC1397" s="16">
        <v>12</v>
      </c>
      <c r="BD1397" s="11" t="s">
        <v>1202</v>
      </c>
      <c r="BE1397" s="11" t="s">
        <v>429</v>
      </c>
      <c r="BF1397" s="11" t="s">
        <v>261</v>
      </c>
      <c r="BG1397" s="11" t="s">
        <v>262</v>
      </c>
      <c r="BH1397" s="11" t="s">
        <v>263</v>
      </c>
      <c r="BI1397" s="11" t="s">
        <v>172</v>
      </c>
      <c r="BJ1397" s="11" t="s">
        <v>173</v>
      </c>
      <c r="BK1397" s="11">
        <v>1</v>
      </c>
      <c r="BP1397" s="11" t="s">
        <v>174</v>
      </c>
      <c r="BR1397" s="11" t="s">
        <v>265</v>
      </c>
      <c r="BT1397" s="11" t="s">
        <v>265</v>
      </c>
      <c r="BU1397" s="11" t="s">
        <v>174</v>
      </c>
      <c r="BV1397" s="11" t="s">
        <v>174</v>
      </c>
      <c r="BW1397" s="11" t="s">
        <v>174</v>
      </c>
      <c r="BX1397" s="11" t="s">
        <v>174</v>
      </c>
      <c r="BY1397" s="11" t="s">
        <v>174</v>
      </c>
      <c r="BZ1397" s="11" t="s">
        <v>265</v>
      </c>
      <c r="CA1397" s="11" t="s">
        <v>174</v>
      </c>
      <c r="CB1397" s="11" t="s">
        <v>174</v>
      </c>
      <c r="CC1397" s="11" t="s">
        <v>174</v>
      </c>
      <c r="CD1397" s="11" t="s">
        <v>174</v>
      </c>
      <c r="CE1397" s="11" t="s">
        <v>174</v>
      </c>
      <c r="CF1397" s="14">
        <v>41411</v>
      </c>
      <c r="CG1397" s="14">
        <v>38718</v>
      </c>
    </row>
    <row r="1398" spans="1:85" ht="45" x14ac:dyDescent="0.25">
      <c r="A1398" s="24">
        <v>135</v>
      </c>
      <c r="B1398" s="24" t="s">
        <v>1197</v>
      </c>
      <c r="C1398" s="25"/>
      <c r="D1398" s="26">
        <v>135.5</v>
      </c>
      <c r="E1398" s="24" t="s">
        <v>1211</v>
      </c>
      <c r="F1398" s="24" t="s">
        <v>1198</v>
      </c>
      <c r="G1398" s="24" t="s">
        <v>429</v>
      </c>
      <c r="H1398" s="24" t="s">
        <v>1199</v>
      </c>
      <c r="I1398" s="24" t="s">
        <v>253</v>
      </c>
      <c r="J1398" s="24" t="s">
        <v>145</v>
      </c>
      <c r="K1398" s="27"/>
      <c r="L1398" s="24"/>
      <c r="M1398" s="24">
        <v>293640</v>
      </c>
      <c r="N1398" s="24">
        <v>664030</v>
      </c>
      <c r="O1398" s="24"/>
      <c r="P1398" s="24" t="s">
        <v>432</v>
      </c>
      <c r="Q1398" s="24" t="s">
        <v>1212</v>
      </c>
      <c r="R1398" s="24">
        <v>50</v>
      </c>
      <c r="S1398" s="24"/>
      <c r="T1398" s="24"/>
      <c r="U1398" s="24"/>
      <c r="V1398" s="24"/>
      <c r="W1398" s="24">
        <v>1</v>
      </c>
      <c r="X1398" s="24">
        <v>0</v>
      </c>
      <c r="Y1398" s="24">
        <v>0</v>
      </c>
      <c r="Z1398" s="24">
        <v>0</v>
      </c>
      <c r="AA1398" s="24">
        <v>0</v>
      </c>
      <c r="AB1398" s="24">
        <v>0</v>
      </c>
      <c r="AC1398" s="24">
        <v>0</v>
      </c>
      <c r="AD1398" s="24">
        <v>0</v>
      </c>
      <c r="AE1398" s="24">
        <v>0</v>
      </c>
      <c r="AF1398" s="24">
        <v>1</v>
      </c>
      <c r="AG1398" s="24">
        <v>0</v>
      </c>
      <c r="AH1398" s="24">
        <v>0</v>
      </c>
      <c r="AI1398" s="24">
        <v>0</v>
      </c>
      <c r="AJ1398" s="24">
        <v>0</v>
      </c>
      <c r="AK1398" s="24">
        <v>0</v>
      </c>
      <c r="AL1398" s="24">
        <v>0</v>
      </c>
      <c r="AM1398" s="24">
        <v>0</v>
      </c>
      <c r="AN1398" s="24" t="s">
        <v>185</v>
      </c>
      <c r="AO1398" s="24">
        <v>0</v>
      </c>
      <c r="AP1398" s="24"/>
      <c r="AQ1398" s="24" t="s">
        <v>256</v>
      </c>
      <c r="AR1398" s="24" t="s">
        <v>220</v>
      </c>
      <c r="AS1398" s="25" t="s">
        <v>257</v>
      </c>
      <c r="AT1398" s="24">
        <v>52</v>
      </c>
      <c r="AU1398" s="11">
        <v>0</v>
      </c>
      <c r="AV1398" s="24"/>
      <c r="AW1398" s="25" t="s">
        <v>165</v>
      </c>
      <c r="AX1398" s="28"/>
      <c r="AY1398" s="25" t="s">
        <v>847</v>
      </c>
      <c r="AZ1398" s="25"/>
      <c r="BA1398" s="25" t="s">
        <v>1197</v>
      </c>
      <c r="BB1398" s="25" t="s">
        <v>259</v>
      </c>
      <c r="BC1398" s="29">
        <v>12</v>
      </c>
      <c r="BD1398" s="25" t="s">
        <v>1202</v>
      </c>
      <c r="BE1398" s="25" t="s">
        <v>429</v>
      </c>
      <c r="BF1398" s="25" t="s">
        <v>261</v>
      </c>
      <c r="BG1398" s="25" t="s">
        <v>262</v>
      </c>
      <c r="BH1398" s="25" t="s">
        <v>263</v>
      </c>
      <c r="BI1398" s="25" t="s">
        <v>172</v>
      </c>
      <c r="BJ1398" s="25" t="s">
        <v>173</v>
      </c>
      <c r="BK1398" s="25">
        <v>1</v>
      </c>
      <c r="BL1398" s="25"/>
      <c r="BM1398" s="25"/>
      <c r="BN1398" s="25"/>
      <c r="BO1398" s="25"/>
      <c r="BP1398" s="25" t="s">
        <v>286</v>
      </c>
      <c r="BQ1398" s="25"/>
      <c r="BR1398" s="25"/>
      <c r="BS1398" s="25"/>
      <c r="BT1398" s="25" t="s">
        <v>286</v>
      </c>
      <c r="BU1398" s="25" t="s">
        <v>286</v>
      </c>
      <c r="BV1398" s="25" t="s">
        <v>286</v>
      </c>
      <c r="BW1398" s="25" t="s">
        <v>286</v>
      </c>
      <c r="BX1398" s="25" t="s">
        <v>286</v>
      </c>
      <c r="BY1398" s="25" t="s">
        <v>286</v>
      </c>
      <c r="BZ1398" s="25" t="s">
        <v>286</v>
      </c>
      <c r="CA1398" s="25" t="s">
        <v>286</v>
      </c>
      <c r="CB1398" s="25" t="s">
        <v>286</v>
      </c>
      <c r="CC1398" s="25" t="s">
        <v>286</v>
      </c>
      <c r="CD1398" s="25" t="s">
        <v>286</v>
      </c>
      <c r="CE1398" s="25" t="s">
        <v>286</v>
      </c>
      <c r="CF1398" s="30">
        <v>41411</v>
      </c>
      <c r="CG1398" s="14">
        <v>39001</v>
      </c>
    </row>
    <row r="1399" spans="1:85" ht="45" x14ac:dyDescent="0.25">
      <c r="A1399" s="24">
        <v>135</v>
      </c>
      <c r="B1399" s="24" t="s">
        <v>1197</v>
      </c>
      <c r="C1399" s="25"/>
      <c r="D1399" s="26">
        <v>135.6</v>
      </c>
      <c r="E1399" s="24" t="s">
        <v>1213</v>
      </c>
      <c r="F1399" s="24" t="s">
        <v>1198</v>
      </c>
      <c r="G1399" s="24" t="s">
        <v>429</v>
      </c>
      <c r="H1399" s="24" t="s">
        <v>1199</v>
      </c>
      <c r="I1399" s="24" t="s">
        <v>253</v>
      </c>
      <c r="J1399" s="24" t="s">
        <v>145</v>
      </c>
      <c r="K1399" s="27"/>
      <c r="L1399" s="24"/>
      <c r="M1399" s="24">
        <v>293640</v>
      </c>
      <c r="N1399" s="24">
        <v>664030</v>
      </c>
      <c r="O1399" s="24"/>
      <c r="P1399" s="24" t="s">
        <v>432</v>
      </c>
      <c r="Q1399" s="24" t="s">
        <v>1212</v>
      </c>
      <c r="R1399" s="24">
        <v>50</v>
      </c>
      <c r="S1399" s="24"/>
      <c r="T1399" s="24"/>
      <c r="U1399" s="24"/>
      <c r="V1399" s="24"/>
      <c r="W1399" s="24">
        <v>1</v>
      </c>
      <c r="X1399" s="24">
        <v>0</v>
      </c>
      <c r="Y1399" s="24">
        <v>0</v>
      </c>
      <c r="Z1399" s="24">
        <v>0</v>
      </c>
      <c r="AA1399" s="24">
        <v>0</v>
      </c>
      <c r="AB1399" s="24">
        <v>0</v>
      </c>
      <c r="AC1399" s="24">
        <v>0</v>
      </c>
      <c r="AD1399" s="24">
        <v>0</v>
      </c>
      <c r="AE1399" s="24">
        <v>0</v>
      </c>
      <c r="AF1399" s="24">
        <v>1</v>
      </c>
      <c r="AG1399" s="24">
        <v>0</v>
      </c>
      <c r="AH1399" s="24">
        <v>0</v>
      </c>
      <c r="AI1399" s="24">
        <v>0</v>
      </c>
      <c r="AJ1399" s="24">
        <v>0</v>
      </c>
      <c r="AK1399" s="24">
        <v>0</v>
      </c>
      <c r="AL1399" s="24">
        <v>0</v>
      </c>
      <c r="AM1399" s="24">
        <v>0</v>
      </c>
      <c r="AN1399" s="24" t="s">
        <v>185</v>
      </c>
      <c r="AO1399" s="24">
        <v>0</v>
      </c>
      <c r="AP1399" s="24"/>
      <c r="AQ1399" s="24" t="s">
        <v>256</v>
      </c>
      <c r="AR1399" s="24" t="s">
        <v>220</v>
      </c>
      <c r="AS1399" s="25" t="s">
        <v>257</v>
      </c>
      <c r="AT1399" s="24">
        <v>52</v>
      </c>
      <c r="AU1399" s="11">
        <v>0</v>
      </c>
      <c r="AV1399" s="24"/>
      <c r="AW1399" s="25" t="s">
        <v>165</v>
      </c>
      <c r="AX1399" s="28"/>
      <c r="AY1399" s="25" t="s">
        <v>1214</v>
      </c>
      <c r="AZ1399" s="25"/>
      <c r="BA1399" s="25" t="s">
        <v>1197</v>
      </c>
      <c r="BB1399" s="25" t="s">
        <v>259</v>
      </c>
      <c r="BC1399" s="29">
        <v>12</v>
      </c>
      <c r="BD1399" s="25" t="s">
        <v>1202</v>
      </c>
      <c r="BE1399" s="25" t="s">
        <v>429</v>
      </c>
      <c r="BF1399" s="25" t="s">
        <v>261</v>
      </c>
      <c r="BG1399" s="25" t="s">
        <v>262</v>
      </c>
      <c r="BH1399" s="25" t="s">
        <v>263</v>
      </c>
      <c r="BI1399" s="25" t="s">
        <v>172</v>
      </c>
      <c r="BJ1399" s="25" t="s">
        <v>173</v>
      </c>
      <c r="BK1399" s="25">
        <v>1</v>
      </c>
      <c r="BL1399" s="25"/>
      <c r="BM1399" s="25"/>
      <c r="BN1399" s="25"/>
      <c r="BO1399" s="25"/>
      <c r="BP1399" s="25" t="s">
        <v>286</v>
      </c>
      <c r="BQ1399" s="25"/>
      <c r="BR1399" s="25"/>
      <c r="BS1399" s="25"/>
      <c r="BT1399" s="25" t="s">
        <v>286</v>
      </c>
      <c r="BU1399" s="25" t="s">
        <v>286</v>
      </c>
      <c r="BV1399" s="25" t="s">
        <v>286</v>
      </c>
      <c r="BW1399" s="25" t="s">
        <v>286</v>
      </c>
      <c r="BX1399" s="25" t="s">
        <v>286</v>
      </c>
      <c r="BY1399" s="25" t="s">
        <v>286</v>
      </c>
      <c r="BZ1399" s="25" t="s">
        <v>286</v>
      </c>
      <c r="CA1399" s="25" t="s">
        <v>286</v>
      </c>
      <c r="CB1399" s="25" t="s">
        <v>286</v>
      </c>
      <c r="CC1399" s="25" t="s">
        <v>286</v>
      </c>
      <c r="CD1399" s="25" t="s">
        <v>286</v>
      </c>
      <c r="CE1399" s="25" t="s">
        <v>286</v>
      </c>
      <c r="CF1399" s="30">
        <v>41411</v>
      </c>
      <c r="CG1399" s="14">
        <v>39001</v>
      </c>
    </row>
    <row r="1400" spans="1:85" ht="45" x14ac:dyDescent="0.25">
      <c r="A1400" s="24">
        <v>135</v>
      </c>
      <c r="B1400" s="24" t="s">
        <v>1197</v>
      </c>
      <c r="C1400" s="25"/>
      <c r="D1400" s="26">
        <v>135.69999999999999</v>
      </c>
      <c r="E1400" s="24" t="s">
        <v>275</v>
      </c>
      <c r="F1400" s="24" t="s">
        <v>1198</v>
      </c>
      <c r="G1400" s="24" t="s">
        <v>429</v>
      </c>
      <c r="H1400" s="24" t="s">
        <v>1199</v>
      </c>
      <c r="I1400" s="24" t="s">
        <v>253</v>
      </c>
      <c r="J1400" s="24" t="s">
        <v>145</v>
      </c>
      <c r="K1400" s="27"/>
      <c r="L1400" s="24"/>
      <c r="M1400" s="24"/>
      <c r="N1400" s="24"/>
      <c r="O1400" s="24"/>
      <c r="P1400" s="24"/>
      <c r="Q1400" s="24"/>
      <c r="R1400" s="24"/>
      <c r="S1400" s="24"/>
      <c r="T1400" s="24"/>
      <c r="U1400" s="24"/>
      <c r="V1400" s="24"/>
      <c r="W1400" s="24"/>
      <c r="X1400" s="24"/>
      <c r="Y1400" s="24"/>
      <c r="Z1400" s="24"/>
      <c r="AA1400" s="24"/>
      <c r="AB1400" s="24"/>
      <c r="AC1400" s="24"/>
      <c r="AD1400" s="24"/>
      <c r="AE1400" s="24"/>
      <c r="AF1400" s="24"/>
      <c r="AG1400" s="24"/>
      <c r="AH1400" s="24"/>
      <c r="AI1400" s="24"/>
      <c r="AJ1400" s="24"/>
      <c r="AK1400" s="24"/>
      <c r="AL1400" s="24"/>
      <c r="AM1400" s="24"/>
      <c r="AN1400" s="24"/>
      <c r="AO1400" s="24"/>
      <c r="AP1400" s="24"/>
      <c r="AQ1400" s="24"/>
      <c r="AR1400" s="24"/>
      <c r="AS1400" s="25"/>
      <c r="AT1400" s="24"/>
      <c r="AV1400" s="24"/>
      <c r="AW1400" s="25"/>
      <c r="AX1400" s="28"/>
      <c r="AY1400" s="25"/>
      <c r="AZ1400" s="25"/>
      <c r="BA1400" s="25"/>
      <c r="BB1400" s="25"/>
      <c r="BC1400" s="29"/>
      <c r="BD1400" s="25"/>
      <c r="BE1400" s="25"/>
      <c r="BF1400" s="25"/>
      <c r="BG1400" s="25"/>
      <c r="BH1400" s="25"/>
      <c r="BI1400" s="25"/>
      <c r="BJ1400" s="25"/>
      <c r="BK1400" s="25"/>
      <c r="BL1400" s="25"/>
      <c r="BM1400" s="25"/>
      <c r="BN1400" s="25"/>
      <c r="BO1400" s="25"/>
      <c r="BP1400" s="25"/>
      <c r="BQ1400" s="25"/>
      <c r="BR1400" s="25"/>
      <c r="BS1400" s="25"/>
      <c r="BT1400" s="25"/>
      <c r="BU1400" s="25"/>
      <c r="BV1400" s="25"/>
      <c r="BW1400" s="25"/>
      <c r="BX1400" s="25"/>
      <c r="BY1400" s="25"/>
      <c r="BZ1400" s="25"/>
      <c r="CA1400" s="25"/>
      <c r="CB1400" s="25"/>
      <c r="CC1400" s="25"/>
      <c r="CD1400" s="25"/>
      <c r="CE1400" s="25"/>
      <c r="CF1400" s="30"/>
    </row>
    <row r="1401" spans="1:85" ht="30" x14ac:dyDescent="0.25">
      <c r="A1401" s="11">
        <v>384</v>
      </c>
      <c r="B1401" s="11" t="s">
        <v>3121</v>
      </c>
      <c r="D1401" s="13">
        <v>384.1</v>
      </c>
      <c r="E1401" s="11" t="s">
        <v>80</v>
      </c>
      <c r="F1401" s="11" t="s">
        <v>141</v>
      </c>
      <c r="G1401" s="11" t="s">
        <v>58</v>
      </c>
      <c r="H1401" s="11" t="s">
        <v>604</v>
      </c>
      <c r="I1401" s="11" t="s">
        <v>141</v>
      </c>
      <c r="J1401" s="11" t="s">
        <v>1232</v>
      </c>
      <c r="K1401" s="14">
        <v>36251</v>
      </c>
      <c r="L1401" s="11" t="s">
        <v>3122</v>
      </c>
      <c r="M1401" s="11">
        <v>415156</v>
      </c>
      <c r="N1401" s="11">
        <v>555228</v>
      </c>
      <c r="O1401" s="11">
        <v>88</v>
      </c>
      <c r="P1401" s="11" t="s">
        <v>216</v>
      </c>
      <c r="Q1401" s="11" t="s">
        <v>3123</v>
      </c>
      <c r="R1401" s="11">
        <v>20</v>
      </c>
      <c r="S1401" s="11" t="s">
        <v>211</v>
      </c>
      <c r="T1401" s="11">
        <v>0</v>
      </c>
      <c r="U1401" s="11">
        <v>20</v>
      </c>
      <c r="W1401" s="11">
        <v>1</v>
      </c>
      <c r="X1401" s="11">
        <v>1</v>
      </c>
      <c r="Y1401" s="11">
        <v>0</v>
      </c>
      <c r="Z1401" s="11">
        <v>0</v>
      </c>
      <c r="AA1401" s="11">
        <v>0</v>
      </c>
      <c r="AB1401" s="11">
        <v>0</v>
      </c>
      <c r="AC1401" s="11">
        <v>0</v>
      </c>
      <c r="AD1401" s="11">
        <v>0</v>
      </c>
      <c r="AE1401" s="11">
        <v>0</v>
      </c>
      <c r="AF1401" s="11">
        <v>1</v>
      </c>
      <c r="AG1401" s="11">
        <v>0</v>
      </c>
      <c r="AH1401" s="11">
        <v>0</v>
      </c>
      <c r="AI1401" s="11">
        <v>0</v>
      </c>
      <c r="AJ1401" s="11">
        <v>0</v>
      </c>
      <c r="AK1401" s="11">
        <v>0</v>
      </c>
      <c r="AL1401" s="11">
        <v>0</v>
      </c>
      <c r="AM1401" s="11">
        <v>0</v>
      </c>
      <c r="AN1401" s="11" t="s">
        <v>972</v>
      </c>
      <c r="AO1401" s="11">
        <v>0</v>
      </c>
      <c r="AQ1401" s="11" t="s">
        <v>141</v>
      </c>
      <c r="AR1401" s="11" t="s">
        <v>220</v>
      </c>
      <c r="AS1401" s="11" t="s">
        <v>153</v>
      </c>
      <c r="AT1401" s="11">
        <v>2</v>
      </c>
      <c r="AU1401" s="11">
        <v>2</v>
      </c>
      <c r="AW1401" s="11" t="s">
        <v>165</v>
      </c>
      <c r="AX1401" s="17"/>
      <c r="AY1401" s="11" t="s">
        <v>166</v>
      </c>
      <c r="BA1401" s="11" t="s">
        <v>614</v>
      </c>
      <c r="BB1401" s="11" t="s">
        <v>153</v>
      </c>
      <c r="BC1401" s="16">
        <v>2</v>
      </c>
      <c r="BD1401" s="11" t="s">
        <v>9</v>
      </c>
      <c r="BE1401" s="11" t="s">
        <v>168</v>
      </c>
      <c r="BF1401" s="11" t="s">
        <v>169</v>
      </c>
      <c r="BG1401" s="11" t="s">
        <v>170</v>
      </c>
      <c r="BH1401" s="11" t="s">
        <v>171</v>
      </c>
      <c r="BI1401" s="11" t="s">
        <v>172</v>
      </c>
      <c r="BJ1401" s="11" t="s">
        <v>173</v>
      </c>
      <c r="BK1401" s="11">
        <v>1</v>
      </c>
      <c r="BR1401" s="11" t="s">
        <v>174</v>
      </c>
      <c r="BT1401" s="11" t="s">
        <v>174</v>
      </c>
      <c r="BU1401" s="11" t="s">
        <v>175</v>
      </c>
      <c r="BV1401" s="11" t="s">
        <v>175</v>
      </c>
      <c r="BW1401" s="11" t="s">
        <v>175</v>
      </c>
      <c r="BX1401" s="11" t="s">
        <v>175</v>
      </c>
      <c r="BY1401" s="11" t="s">
        <v>175</v>
      </c>
      <c r="BZ1401" s="11" t="s">
        <v>174</v>
      </c>
      <c r="CA1401" s="11" t="s">
        <v>175</v>
      </c>
      <c r="CB1401" s="11" t="s">
        <v>175</v>
      </c>
      <c r="CC1401" s="11" t="s">
        <v>175</v>
      </c>
      <c r="CD1401" s="11" t="s">
        <v>175</v>
      </c>
      <c r="CE1401" s="11" t="s">
        <v>175</v>
      </c>
      <c r="CF1401" s="14">
        <v>41411</v>
      </c>
      <c r="CG1401" s="14">
        <v>39888</v>
      </c>
    </row>
    <row r="1402" spans="1:85" ht="30" x14ac:dyDescent="0.25">
      <c r="A1402" s="11">
        <v>684</v>
      </c>
      <c r="B1402" s="11" t="s">
        <v>5140</v>
      </c>
      <c r="D1402" s="13">
        <v>684.1</v>
      </c>
      <c r="E1402" s="11" t="s">
        <v>5141</v>
      </c>
      <c r="F1402" s="11" t="s">
        <v>141</v>
      </c>
      <c r="G1402" s="11" t="s">
        <v>142</v>
      </c>
      <c r="H1402" s="11" t="s">
        <v>1231</v>
      </c>
      <c r="I1402" s="11" t="s">
        <v>2726</v>
      </c>
      <c r="J1402" s="11" t="s">
        <v>144</v>
      </c>
      <c r="K1402" s="14">
        <v>38299</v>
      </c>
      <c r="L1402" s="11" t="s">
        <v>5142</v>
      </c>
      <c r="M1402" s="11">
        <v>311590</v>
      </c>
      <c r="N1402" s="11">
        <v>206660</v>
      </c>
      <c r="O1402" s="11">
        <v>161</v>
      </c>
      <c r="P1402" s="11" t="s">
        <v>991</v>
      </c>
      <c r="Q1402" s="11" t="s">
        <v>5143</v>
      </c>
      <c r="R1402" s="11">
        <v>10</v>
      </c>
      <c r="S1402" s="11" t="s">
        <v>211</v>
      </c>
      <c r="T1402" s="11">
        <v>235</v>
      </c>
      <c r="U1402" s="11">
        <v>10</v>
      </c>
      <c r="V1402" s="11" t="s">
        <v>150</v>
      </c>
      <c r="W1402" s="11">
        <v>1</v>
      </c>
      <c r="X1402" s="11">
        <v>1</v>
      </c>
      <c r="Y1402" s="11">
        <v>0</v>
      </c>
      <c r="Z1402" s="11">
        <v>0</v>
      </c>
      <c r="AA1402" s="11">
        <v>0</v>
      </c>
      <c r="AB1402" s="11">
        <v>0</v>
      </c>
      <c r="AC1402" s="11">
        <v>0</v>
      </c>
      <c r="AD1402" s="11">
        <v>0</v>
      </c>
      <c r="AE1402" s="11">
        <v>1</v>
      </c>
      <c r="AF1402" s="11">
        <v>1</v>
      </c>
      <c r="AG1402" s="11">
        <v>0</v>
      </c>
      <c r="AH1402" s="11">
        <v>1</v>
      </c>
      <c r="AI1402" s="11">
        <v>0</v>
      </c>
      <c r="AJ1402" s="11">
        <v>0</v>
      </c>
      <c r="AK1402" s="11">
        <v>0</v>
      </c>
      <c r="AL1402" s="11">
        <v>0</v>
      </c>
      <c r="AM1402" s="11">
        <v>0</v>
      </c>
      <c r="AN1402" s="11" t="s">
        <v>4216</v>
      </c>
      <c r="AO1402" s="11">
        <v>0</v>
      </c>
      <c r="AQ1402" s="11" t="s">
        <v>141</v>
      </c>
      <c r="AR1402" s="11" t="s">
        <v>152</v>
      </c>
      <c r="AS1402" s="11" t="s">
        <v>209</v>
      </c>
      <c r="AT1402" s="11">
        <v>12</v>
      </c>
      <c r="AU1402" s="11">
        <v>12</v>
      </c>
      <c r="AV1402" s="11" t="s">
        <v>5144</v>
      </c>
      <c r="AX1402" s="17"/>
      <c r="CF1402" s="14">
        <v>41411</v>
      </c>
    </row>
    <row r="1403" spans="1:85" ht="30" x14ac:dyDescent="0.25">
      <c r="A1403" s="11">
        <v>684</v>
      </c>
      <c r="B1403" s="11" t="s">
        <v>5140</v>
      </c>
      <c r="D1403" s="13">
        <v>684.2</v>
      </c>
      <c r="E1403" s="11" t="s">
        <v>5145</v>
      </c>
      <c r="F1403" s="11" t="s">
        <v>141</v>
      </c>
      <c r="G1403" s="11" t="s">
        <v>142</v>
      </c>
      <c r="H1403" s="11" t="s">
        <v>1231</v>
      </c>
      <c r="I1403" s="11" t="s">
        <v>2726</v>
      </c>
      <c r="J1403" s="11" t="s">
        <v>144</v>
      </c>
      <c r="K1403" s="14">
        <v>38299</v>
      </c>
      <c r="M1403" s="11">
        <v>311627</v>
      </c>
      <c r="N1403" s="11">
        <v>206451</v>
      </c>
      <c r="O1403" s="11">
        <v>161</v>
      </c>
      <c r="P1403" s="11" t="s">
        <v>991</v>
      </c>
      <c r="Q1403" s="11" t="s">
        <v>5146</v>
      </c>
      <c r="R1403" s="11">
        <v>2</v>
      </c>
      <c r="S1403" s="11" t="s">
        <v>149</v>
      </c>
      <c r="T1403" s="11">
        <v>235</v>
      </c>
      <c r="U1403" s="11">
        <v>10</v>
      </c>
      <c r="V1403" s="11" t="s">
        <v>150</v>
      </c>
      <c r="W1403" s="11">
        <v>1</v>
      </c>
      <c r="X1403" s="11">
        <v>1</v>
      </c>
      <c r="Y1403" s="11">
        <v>0</v>
      </c>
      <c r="Z1403" s="11">
        <v>0</v>
      </c>
      <c r="AA1403" s="11">
        <v>0</v>
      </c>
      <c r="AB1403" s="11">
        <v>0</v>
      </c>
      <c r="AC1403" s="11">
        <v>0</v>
      </c>
      <c r="AD1403" s="11">
        <v>0</v>
      </c>
      <c r="AE1403" s="11">
        <v>0</v>
      </c>
      <c r="AF1403" s="11">
        <v>1</v>
      </c>
      <c r="AG1403" s="11">
        <v>0</v>
      </c>
      <c r="AH1403" s="11">
        <v>1</v>
      </c>
      <c r="AI1403" s="11">
        <v>0</v>
      </c>
      <c r="AJ1403" s="11">
        <v>0</v>
      </c>
      <c r="AK1403" s="11">
        <v>0</v>
      </c>
      <c r="AL1403" s="11">
        <v>0</v>
      </c>
      <c r="AM1403" s="11">
        <v>0</v>
      </c>
      <c r="AN1403" s="11" t="s">
        <v>2114</v>
      </c>
      <c r="AO1403" s="11">
        <v>0</v>
      </c>
      <c r="AQ1403" s="11" t="s">
        <v>141</v>
      </c>
      <c r="AR1403" s="11" t="s">
        <v>152</v>
      </c>
      <c r="AS1403" s="11" t="s">
        <v>209</v>
      </c>
      <c r="AT1403" s="11">
        <v>12</v>
      </c>
      <c r="AU1403" s="11">
        <v>0</v>
      </c>
      <c r="AW1403" s="11" t="s">
        <v>165</v>
      </c>
      <c r="AX1403" s="17"/>
      <c r="AY1403" s="11" t="s">
        <v>5147</v>
      </c>
      <c r="BA1403" s="11" t="s">
        <v>996</v>
      </c>
      <c r="BB1403" s="11" t="s">
        <v>259</v>
      </c>
      <c r="BC1403" s="16">
        <v>12</v>
      </c>
      <c r="BD1403" s="11" t="s">
        <v>5148</v>
      </c>
      <c r="BE1403" s="11" t="s">
        <v>316</v>
      </c>
      <c r="BF1403" s="11" t="s">
        <v>169</v>
      </c>
      <c r="BG1403" s="11" t="s">
        <v>261</v>
      </c>
      <c r="BH1403" s="11" t="s">
        <v>1333</v>
      </c>
      <c r="BI1403" s="11" t="s">
        <v>172</v>
      </c>
      <c r="BJ1403" s="11" t="s">
        <v>173</v>
      </c>
      <c r="BK1403" s="11">
        <v>1</v>
      </c>
      <c r="BP1403" s="11" t="s">
        <v>174</v>
      </c>
      <c r="BQ1403" s="11" t="s">
        <v>174</v>
      </c>
      <c r="BR1403" s="11" t="s">
        <v>318</v>
      </c>
      <c r="BT1403" s="11" t="s">
        <v>318</v>
      </c>
      <c r="BU1403" s="11" t="s">
        <v>174</v>
      </c>
      <c r="BV1403" s="11" t="s">
        <v>174</v>
      </c>
      <c r="BW1403" s="11" t="s">
        <v>174</v>
      </c>
      <c r="BX1403" s="11" t="s">
        <v>174</v>
      </c>
      <c r="BY1403" s="11" t="s">
        <v>174</v>
      </c>
      <c r="BZ1403" s="11" t="s">
        <v>318</v>
      </c>
      <c r="CA1403" s="11" t="s">
        <v>174</v>
      </c>
      <c r="CB1403" s="11" t="s">
        <v>174</v>
      </c>
      <c r="CC1403" s="11" t="s">
        <v>174</v>
      </c>
      <c r="CD1403" s="11" t="s">
        <v>174</v>
      </c>
      <c r="CE1403" s="11" t="s">
        <v>174</v>
      </c>
      <c r="CF1403" s="14">
        <v>41411</v>
      </c>
      <c r="CG1403" s="14">
        <v>38924</v>
      </c>
    </row>
    <row r="1404" spans="1:85" ht="30" x14ac:dyDescent="0.25">
      <c r="A1404" s="11">
        <v>257</v>
      </c>
      <c r="B1404" s="11" t="s">
        <v>2087</v>
      </c>
      <c r="D1404" s="13">
        <v>257.10000000000002</v>
      </c>
      <c r="E1404" s="11" t="s">
        <v>80</v>
      </c>
      <c r="F1404" s="11" t="s">
        <v>141</v>
      </c>
      <c r="G1404" s="11" t="s">
        <v>142</v>
      </c>
      <c r="H1404" s="11" t="s">
        <v>758</v>
      </c>
      <c r="I1404" s="11" t="s">
        <v>141</v>
      </c>
      <c r="J1404" s="11" t="s">
        <v>2088</v>
      </c>
      <c r="K1404" s="14">
        <v>35855</v>
      </c>
      <c r="L1404" s="11" t="s">
        <v>2089</v>
      </c>
      <c r="M1404" s="11">
        <v>250133</v>
      </c>
      <c r="N1404" s="11">
        <v>211198</v>
      </c>
      <c r="O1404" s="11">
        <v>159</v>
      </c>
      <c r="P1404" s="11" t="s">
        <v>147</v>
      </c>
      <c r="Q1404" s="11" t="s">
        <v>2090</v>
      </c>
      <c r="R1404" s="11">
        <v>10</v>
      </c>
      <c r="S1404" s="11" t="s">
        <v>211</v>
      </c>
      <c r="T1404" s="11">
        <v>0</v>
      </c>
      <c r="U1404" s="11">
        <v>20</v>
      </c>
      <c r="W1404" s="11">
        <v>1</v>
      </c>
      <c r="X1404" s="11">
        <v>1</v>
      </c>
      <c r="Y1404" s="11">
        <v>0</v>
      </c>
      <c r="Z1404" s="11">
        <v>0</v>
      </c>
      <c r="AA1404" s="11">
        <v>0</v>
      </c>
      <c r="AB1404" s="11">
        <v>0</v>
      </c>
      <c r="AC1404" s="11">
        <v>0</v>
      </c>
      <c r="AD1404" s="11">
        <v>0</v>
      </c>
      <c r="AE1404" s="11">
        <v>0</v>
      </c>
      <c r="AF1404" s="11">
        <v>1</v>
      </c>
      <c r="AG1404" s="11">
        <v>0</v>
      </c>
      <c r="AH1404" s="11">
        <v>0</v>
      </c>
      <c r="AI1404" s="11">
        <v>0</v>
      </c>
      <c r="AJ1404" s="11">
        <v>0</v>
      </c>
      <c r="AK1404" s="11">
        <v>0</v>
      </c>
      <c r="AL1404" s="11">
        <v>0</v>
      </c>
      <c r="AM1404" s="11">
        <v>0</v>
      </c>
      <c r="AN1404" s="11" t="s">
        <v>972</v>
      </c>
      <c r="AO1404" s="11">
        <v>0</v>
      </c>
      <c r="AQ1404" s="11" t="s">
        <v>141</v>
      </c>
      <c r="AR1404" s="11" t="s">
        <v>152</v>
      </c>
      <c r="AS1404" s="11" t="s">
        <v>153</v>
      </c>
      <c r="AT1404" s="11">
        <v>2</v>
      </c>
      <c r="AU1404" s="11">
        <v>2</v>
      </c>
      <c r="AW1404" s="11" t="s">
        <v>165</v>
      </c>
      <c r="AX1404" s="17"/>
      <c r="AY1404" s="11" t="s">
        <v>2091</v>
      </c>
      <c r="BA1404" s="11" t="s">
        <v>1195</v>
      </c>
      <c r="BB1404" s="11" t="s">
        <v>153</v>
      </c>
      <c r="BC1404" s="16">
        <v>2</v>
      </c>
      <c r="BD1404" s="11" t="s">
        <v>1196</v>
      </c>
      <c r="BE1404" s="11" t="s">
        <v>316</v>
      </c>
      <c r="BF1404" s="11" t="s">
        <v>169</v>
      </c>
      <c r="BG1404" s="11" t="s">
        <v>170</v>
      </c>
      <c r="BH1404" s="11" t="s">
        <v>171</v>
      </c>
      <c r="BI1404" s="11" t="s">
        <v>172</v>
      </c>
      <c r="BJ1404" s="11" t="s">
        <v>173</v>
      </c>
      <c r="BK1404" s="11">
        <v>1</v>
      </c>
      <c r="BQ1404" s="11" t="s">
        <v>174</v>
      </c>
      <c r="BT1404" s="11" t="s">
        <v>174</v>
      </c>
      <c r="BU1404" s="11" t="s">
        <v>175</v>
      </c>
      <c r="BV1404" s="11" t="s">
        <v>175</v>
      </c>
      <c r="BW1404" s="11" t="s">
        <v>174</v>
      </c>
      <c r="BX1404" s="11" t="s">
        <v>175</v>
      </c>
      <c r="BY1404" s="11" t="s">
        <v>175</v>
      </c>
      <c r="BZ1404" s="11" t="s">
        <v>174</v>
      </c>
      <c r="CA1404" s="11" t="s">
        <v>175</v>
      </c>
      <c r="CB1404" s="11" t="s">
        <v>175</v>
      </c>
      <c r="CC1404" s="11" t="s">
        <v>175</v>
      </c>
      <c r="CD1404" s="11" t="s">
        <v>175</v>
      </c>
      <c r="CE1404" s="11" t="s">
        <v>175</v>
      </c>
      <c r="CF1404" s="14">
        <v>41411</v>
      </c>
      <c r="CG1404" s="14">
        <v>41411</v>
      </c>
    </row>
    <row r="1405" spans="1:85" ht="30" x14ac:dyDescent="0.25">
      <c r="A1405" s="11">
        <v>256</v>
      </c>
      <c r="B1405" s="11" t="s">
        <v>2080</v>
      </c>
      <c r="D1405" s="13">
        <v>256.10000000000002</v>
      </c>
      <c r="E1405" s="11" t="s">
        <v>1139</v>
      </c>
      <c r="F1405" s="11" t="s">
        <v>141</v>
      </c>
      <c r="G1405" s="11" t="s">
        <v>142</v>
      </c>
      <c r="H1405" s="11" t="s">
        <v>758</v>
      </c>
      <c r="I1405" s="11" t="s">
        <v>144</v>
      </c>
      <c r="J1405" s="11" t="s">
        <v>2081</v>
      </c>
      <c r="K1405" s="14">
        <v>35855</v>
      </c>
      <c r="L1405" s="11" t="s">
        <v>2082</v>
      </c>
      <c r="M1405" s="11">
        <v>249967</v>
      </c>
      <c r="N1405" s="11">
        <v>210928</v>
      </c>
      <c r="O1405" s="11">
        <v>159</v>
      </c>
      <c r="P1405" s="11" t="s">
        <v>147</v>
      </c>
      <c r="Q1405" s="11" t="s">
        <v>2083</v>
      </c>
      <c r="R1405" s="11">
        <v>10</v>
      </c>
      <c r="S1405" s="11" t="s">
        <v>211</v>
      </c>
      <c r="T1405" s="11">
        <v>0</v>
      </c>
      <c r="U1405" s="11">
        <v>20</v>
      </c>
      <c r="W1405" s="11">
        <v>1</v>
      </c>
      <c r="X1405" s="11">
        <v>0</v>
      </c>
      <c r="Y1405" s="11">
        <v>0</v>
      </c>
      <c r="Z1405" s="11">
        <v>0</v>
      </c>
      <c r="AA1405" s="11">
        <v>0</v>
      </c>
      <c r="AB1405" s="11">
        <v>0</v>
      </c>
      <c r="AC1405" s="11">
        <v>1</v>
      </c>
      <c r="AD1405" s="11">
        <v>0</v>
      </c>
      <c r="AE1405" s="11">
        <v>0</v>
      </c>
      <c r="AF1405" s="11">
        <v>0</v>
      </c>
      <c r="AG1405" s="11">
        <v>0</v>
      </c>
      <c r="AH1405" s="11">
        <v>0</v>
      </c>
      <c r="AI1405" s="11">
        <v>0</v>
      </c>
      <c r="AJ1405" s="11">
        <v>0</v>
      </c>
      <c r="AK1405" s="11">
        <v>0</v>
      </c>
      <c r="AL1405" s="11">
        <v>0</v>
      </c>
      <c r="AM1405" s="11">
        <v>0</v>
      </c>
      <c r="AN1405" s="11" t="s">
        <v>179</v>
      </c>
      <c r="AO1405" s="11">
        <v>0</v>
      </c>
      <c r="AQ1405" s="11" t="s">
        <v>141</v>
      </c>
      <c r="AR1405" s="11" t="s">
        <v>152</v>
      </c>
      <c r="AS1405" s="11" t="s">
        <v>153</v>
      </c>
      <c r="AT1405" s="11">
        <v>2</v>
      </c>
      <c r="AU1405" s="11">
        <v>2</v>
      </c>
      <c r="AX1405" s="17"/>
      <c r="CF1405" s="14">
        <v>41411</v>
      </c>
    </row>
    <row r="1406" spans="1:85" ht="30" x14ac:dyDescent="0.25">
      <c r="A1406" s="11">
        <v>256</v>
      </c>
      <c r="B1406" s="11" t="s">
        <v>2080</v>
      </c>
      <c r="D1406" s="13">
        <v>256.2</v>
      </c>
      <c r="E1406" s="11" t="s">
        <v>80</v>
      </c>
      <c r="F1406" s="11" t="s">
        <v>141</v>
      </c>
      <c r="G1406" s="11" t="s">
        <v>142</v>
      </c>
      <c r="H1406" s="11" t="s">
        <v>758</v>
      </c>
      <c r="I1406" s="11" t="s">
        <v>144</v>
      </c>
      <c r="J1406" s="11" t="s">
        <v>2081</v>
      </c>
      <c r="K1406" s="14">
        <v>35855</v>
      </c>
      <c r="L1406" s="11" t="s">
        <v>2084</v>
      </c>
      <c r="M1406" s="11">
        <v>249959</v>
      </c>
      <c r="N1406" s="11">
        <v>210978</v>
      </c>
      <c r="O1406" s="11">
        <v>159</v>
      </c>
      <c r="P1406" s="11" t="s">
        <v>147</v>
      </c>
      <c r="Q1406" s="11" t="s">
        <v>2085</v>
      </c>
      <c r="R1406" s="11">
        <v>10</v>
      </c>
      <c r="S1406" s="11" t="s">
        <v>211</v>
      </c>
      <c r="T1406" s="11">
        <v>0</v>
      </c>
      <c r="U1406" s="11">
        <v>20</v>
      </c>
      <c r="W1406" s="11">
        <v>1</v>
      </c>
      <c r="X1406" s="11">
        <v>1</v>
      </c>
      <c r="Y1406" s="11">
        <v>0</v>
      </c>
      <c r="Z1406" s="11">
        <v>0</v>
      </c>
      <c r="AA1406" s="11">
        <v>0</v>
      </c>
      <c r="AB1406" s="11">
        <v>0</v>
      </c>
      <c r="AC1406" s="11">
        <v>0</v>
      </c>
      <c r="AD1406" s="11">
        <v>0</v>
      </c>
      <c r="AE1406" s="11">
        <v>1</v>
      </c>
      <c r="AF1406" s="11">
        <v>1</v>
      </c>
      <c r="AG1406" s="11">
        <v>0</v>
      </c>
      <c r="AH1406" s="11">
        <v>0</v>
      </c>
      <c r="AI1406" s="11">
        <v>0</v>
      </c>
      <c r="AJ1406" s="11">
        <v>0</v>
      </c>
      <c r="AK1406" s="11">
        <v>0</v>
      </c>
      <c r="AL1406" s="11">
        <v>0</v>
      </c>
      <c r="AM1406" s="11">
        <v>0</v>
      </c>
      <c r="AN1406" s="11" t="s">
        <v>1194</v>
      </c>
      <c r="AO1406" s="11">
        <v>0</v>
      </c>
      <c r="AQ1406" s="11" t="s">
        <v>141</v>
      </c>
      <c r="AR1406" s="11" t="s">
        <v>152</v>
      </c>
      <c r="AS1406" s="11" t="s">
        <v>153</v>
      </c>
      <c r="AT1406" s="11">
        <v>2</v>
      </c>
      <c r="AU1406" s="11">
        <v>0</v>
      </c>
      <c r="AW1406" s="11" t="s">
        <v>165</v>
      </c>
      <c r="AX1406" s="17"/>
      <c r="AY1406" s="11" t="s">
        <v>2086</v>
      </c>
      <c r="BA1406" s="11" t="s">
        <v>1195</v>
      </c>
      <c r="BB1406" s="11" t="s">
        <v>153</v>
      </c>
      <c r="BC1406" s="16">
        <v>2</v>
      </c>
      <c r="BD1406" s="11" t="s">
        <v>1196</v>
      </c>
      <c r="BE1406" s="11" t="s">
        <v>316</v>
      </c>
      <c r="BF1406" s="11" t="s">
        <v>169</v>
      </c>
      <c r="BG1406" s="11" t="s">
        <v>170</v>
      </c>
      <c r="BH1406" s="11" t="s">
        <v>171</v>
      </c>
      <c r="BI1406" s="11" t="s">
        <v>172</v>
      </c>
      <c r="BJ1406" s="11" t="s">
        <v>173</v>
      </c>
      <c r="BK1406" s="11">
        <v>1</v>
      </c>
      <c r="BQ1406" s="11" t="s">
        <v>174</v>
      </c>
      <c r="BT1406" s="11" t="s">
        <v>174</v>
      </c>
      <c r="BU1406" s="11" t="s">
        <v>175</v>
      </c>
      <c r="BV1406" s="11" t="s">
        <v>175</v>
      </c>
      <c r="BW1406" s="11" t="s">
        <v>174</v>
      </c>
      <c r="BX1406" s="11" t="s">
        <v>175</v>
      </c>
      <c r="BY1406" s="11" t="s">
        <v>175</v>
      </c>
      <c r="BZ1406" s="11" t="s">
        <v>174</v>
      </c>
      <c r="CA1406" s="11" t="s">
        <v>175</v>
      </c>
      <c r="CB1406" s="11" t="s">
        <v>175</v>
      </c>
      <c r="CC1406" s="11" t="s">
        <v>175</v>
      </c>
      <c r="CD1406" s="11" t="s">
        <v>175</v>
      </c>
      <c r="CE1406" s="11" t="s">
        <v>175</v>
      </c>
      <c r="CF1406" s="14">
        <v>41411</v>
      </c>
      <c r="CG1406" s="14">
        <v>41411</v>
      </c>
    </row>
    <row r="1407" spans="1:85" ht="30" x14ac:dyDescent="0.25">
      <c r="A1407" s="11">
        <v>288</v>
      </c>
      <c r="B1407" s="11" t="s">
        <v>2426</v>
      </c>
      <c r="D1407" s="13">
        <v>288.10000000000002</v>
      </c>
      <c r="E1407" s="11" t="s">
        <v>600</v>
      </c>
      <c r="F1407" s="11" t="s">
        <v>141</v>
      </c>
      <c r="G1407" s="11" t="s">
        <v>142</v>
      </c>
      <c r="H1407" s="11" t="s">
        <v>2421</v>
      </c>
      <c r="I1407" s="11" t="s">
        <v>144</v>
      </c>
      <c r="J1407" s="11" t="s">
        <v>1232</v>
      </c>
      <c r="K1407" s="14">
        <v>36039</v>
      </c>
      <c r="L1407" s="11" t="s">
        <v>2427</v>
      </c>
      <c r="M1407" s="11">
        <v>306785</v>
      </c>
      <c r="N1407" s="11">
        <v>202410</v>
      </c>
      <c r="O1407" s="11">
        <v>170</v>
      </c>
      <c r="P1407" s="11" t="s">
        <v>991</v>
      </c>
      <c r="Q1407" s="11" t="s">
        <v>2428</v>
      </c>
      <c r="R1407" s="11">
        <v>20</v>
      </c>
      <c r="S1407" s="11" t="s">
        <v>162</v>
      </c>
      <c r="T1407" s="11">
        <v>140</v>
      </c>
      <c r="U1407" s="11">
        <v>10</v>
      </c>
      <c r="V1407" s="11" t="s">
        <v>150</v>
      </c>
      <c r="W1407" s="11">
        <v>1</v>
      </c>
      <c r="X1407" s="11">
        <v>0</v>
      </c>
      <c r="Y1407" s="11">
        <v>0</v>
      </c>
      <c r="Z1407" s="11">
        <v>0</v>
      </c>
      <c r="AA1407" s="11">
        <v>0</v>
      </c>
      <c r="AB1407" s="11">
        <v>0</v>
      </c>
      <c r="AC1407" s="11">
        <v>0</v>
      </c>
      <c r="AD1407" s="11">
        <v>0</v>
      </c>
      <c r="AE1407" s="11">
        <v>0</v>
      </c>
      <c r="AF1407" s="11">
        <v>0</v>
      </c>
      <c r="AG1407" s="11">
        <v>0</v>
      </c>
      <c r="AH1407" s="11">
        <v>1</v>
      </c>
      <c r="AI1407" s="11">
        <v>0</v>
      </c>
      <c r="AJ1407" s="11">
        <v>0</v>
      </c>
      <c r="AK1407" s="11">
        <v>0</v>
      </c>
      <c r="AL1407" s="11">
        <v>0</v>
      </c>
      <c r="AM1407" s="11">
        <v>0</v>
      </c>
      <c r="AN1407" s="11" t="s">
        <v>154</v>
      </c>
      <c r="AO1407" s="11">
        <v>0</v>
      </c>
      <c r="AQ1407" s="11" t="s">
        <v>141</v>
      </c>
      <c r="AR1407" s="11" t="s">
        <v>152</v>
      </c>
      <c r="AS1407" s="11" t="s">
        <v>153</v>
      </c>
      <c r="AT1407" s="11">
        <v>2</v>
      </c>
      <c r="AU1407" s="11">
        <v>2</v>
      </c>
      <c r="AX1407" s="17"/>
      <c r="CF1407" s="14">
        <v>41411</v>
      </c>
      <c r="CG1407" s="14">
        <v>39881</v>
      </c>
    </row>
    <row r="1408" spans="1:85" ht="30" x14ac:dyDescent="0.25">
      <c r="A1408" s="11">
        <v>288</v>
      </c>
      <c r="B1408" s="11" t="s">
        <v>2426</v>
      </c>
      <c r="D1408" s="13">
        <v>288.2</v>
      </c>
      <c r="E1408" s="11" t="s">
        <v>80</v>
      </c>
      <c r="F1408" s="11" t="s">
        <v>141</v>
      </c>
      <c r="G1408" s="11" t="s">
        <v>142</v>
      </c>
      <c r="H1408" s="11" t="s">
        <v>2421</v>
      </c>
      <c r="I1408" s="11" t="s">
        <v>144</v>
      </c>
      <c r="J1408" s="11" t="s">
        <v>1232</v>
      </c>
      <c r="K1408" s="14">
        <v>36039</v>
      </c>
      <c r="L1408" s="11" t="s">
        <v>2429</v>
      </c>
      <c r="M1408" s="11">
        <v>306785</v>
      </c>
      <c r="N1408" s="11">
        <v>202422</v>
      </c>
      <c r="O1408" s="11">
        <v>170</v>
      </c>
      <c r="P1408" s="11" t="s">
        <v>991</v>
      </c>
      <c r="Q1408" s="11" t="s">
        <v>2430</v>
      </c>
      <c r="R1408" s="11">
        <v>20</v>
      </c>
      <c r="S1408" s="11" t="s">
        <v>211</v>
      </c>
      <c r="T1408" s="11">
        <v>140</v>
      </c>
      <c r="U1408" s="11">
        <v>10</v>
      </c>
      <c r="V1408" s="11" t="s">
        <v>150</v>
      </c>
      <c r="W1408" s="11">
        <v>1</v>
      </c>
      <c r="X1408" s="11">
        <v>1</v>
      </c>
      <c r="Y1408" s="11">
        <v>0</v>
      </c>
      <c r="Z1408" s="11">
        <v>0</v>
      </c>
      <c r="AA1408" s="11">
        <v>0</v>
      </c>
      <c r="AB1408" s="11">
        <v>0</v>
      </c>
      <c r="AC1408" s="11">
        <v>0</v>
      </c>
      <c r="AD1408" s="11">
        <v>0</v>
      </c>
      <c r="AE1408" s="11">
        <v>0</v>
      </c>
      <c r="AF1408" s="11">
        <v>1</v>
      </c>
      <c r="AG1408" s="11">
        <v>0</v>
      </c>
      <c r="AH1408" s="11">
        <v>0</v>
      </c>
      <c r="AI1408" s="11">
        <v>0</v>
      </c>
      <c r="AJ1408" s="11">
        <v>0</v>
      </c>
      <c r="AK1408" s="11">
        <v>0</v>
      </c>
      <c r="AL1408" s="11">
        <v>0</v>
      </c>
      <c r="AM1408" s="11">
        <v>0</v>
      </c>
      <c r="AN1408" s="11" t="s">
        <v>972</v>
      </c>
      <c r="AO1408" s="11">
        <v>0</v>
      </c>
      <c r="AQ1408" s="11" t="s">
        <v>141</v>
      </c>
      <c r="AR1408" s="11" t="s">
        <v>152</v>
      </c>
      <c r="AS1408" s="11" t="s">
        <v>153</v>
      </c>
      <c r="AT1408" s="11">
        <v>2</v>
      </c>
      <c r="AU1408" s="11">
        <v>0</v>
      </c>
      <c r="AW1408" s="11" t="s">
        <v>165</v>
      </c>
      <c r="AX1408" s="17"/>
      <c r="AY1408" s="11" t="s">
        <v>166</v>
      </c>
      <c r="BA1408" s="11" t="s">
        <v>2256</v>
      </c>
      <c r="BB1408" s="11" t="s">
        <v>153</v>
      </c>
      <c r="BC1408" s="16">
        <v>2</v>
      </c>
      <c r="BD1408" s="11" t="s">
        <v>2257</v>
      </c>
      <c r="BE1408" s="11" t="s">
        <v>316</v>
      </c>
      <c r="BF1408" s="11" t="s">
        <v>169</v>
      </c>
      <c r="BG1408" s="11" t="s">
        <v>170</v>
      </c>
      <c r="BH1408" s="11" t="s">
        <v>171</v>
      </c>
      <c r="BI1408" s="11" t="s">
        <v>172</v>
      </c>
      <c r="BJ1408" s="11" t="s">
        <v>173</v>
      </c>
      <c r="BK1408" s="11">
        <v>1</v>
      </c>
      <c r="BQ1408" s="11" t="s">
        <v>174</v>
      </c>
      <c r="BT1408" s="11" t="s">
        <v>174</v>
      </c>
      <c r="BU1408" s="11" t="s">
        <v>175</v>
      </c>
      <c r="BV1408" s="11" t="s">
        <v>175</v>
      </c>
      <c r="BW1408" s="11" t="s">
        <v>174</v>
      </c>
      <c r="BX1408" s="11" t="s">
        <v>175</v>
      </c>
      <c r="BY1408" s="11" t="s">
        <v>175</v>
      </c>
      <c r="BZ1408" s="11" t="s">
        <v>174</v>
      </c>
      <c r="CA1408" s="11" t="s">
        <v>175</v>
      </c>
      <c r="CB1408" s="11" t="s">
        <v>175</v>
      </c>
      <c r="CC1408" s="11" t="s">
        <v>175</v>
      </c>
      <c r="CD1408" s="11" t="s">
        <v>175</v>
      </c>
      <c r="CE1408" s="11" t="s">
        <v>175</v>
      </c>
      <c r="CF1408" s="14">
        <v>41411</v>
      </c>
      <c r="CG1408" s="14">
        <v>41411</v>
      </c>
    </row>
    <row r="1409" spans="1:85" ht="60" x14ac:dyDescent="0.25">
      <c r="A1409" s="11">
        <v>589</v>
      </c>
      <c r="B1409" s="11" t="s">
        <v>4481</v>
      </c>
      <c r="D1409" s="13">
        <v>589.1</v>
      </c>
      <c r="E1409" s="11" t="s">
        <v>4482</v>
      </c>
      <c r="F1409" s="11" t="s">
        <v>1140</v>
      </c>
      <c r="G1409" s="11" t="s">
        <v>429</v>
      </c>
      <c r="H1409" s="11" t="s">
        <v>3412</v>
      </c>
      <c r="I1409" s="11" t="s">
        <v>253</v>
      </c>
      <c r="J1409" s="11" t="s">
        <v>2157</v>
      </c>
      <c r="K1409" s="14">
        <v>37641</v>
      </c>
      <c r="L1409" s="11" t="s">
        <v>4483</v>
      </c>
      <c r="M1409" s="11">
        <v>298663</v>
      </c>
      <c r="N1409" s="11">
        <v>654240</v>
      </c>
      <c r="O1409" s="11">
        <v>72</v>
      </c>
      <c r="P1409" s="11" t="s">
        <v>432</v>
      </c>
      <c r="Q1409" s="11" t="s">
        <v>4484</v>
      </c>
      <c r="R1409" s="11">
        <v>5</v>
      </c>
      <c r="S1409" s="11" t="s">
        <v>149</v>
      </c>
      <c r="T1409" s="11">
        <v>227</v>
      </c>
      <c r="U1409" s="11">
        <v>3</v>
      </c>
      <c r="V1409" s="11" t="s">
        <v>150</v>
      </c>
      <c r="W1409" s="11">
        <v>1</v>
      </c>
      <c r="X1409" s="11">
        <v>1</v>
      </c>
      <c r="Y1409" s="11">
        <v>0</v>
      </c>
      <c r="Z1409" s="11">
        <v>0</v>
      </c>
      <c r="AA1409" s="11">
        <v>0</v>
      </c>
      <c r="AB1409" s="11">
        <v>0</v>
      </c>
      <c r="AC1409" s="11">
        <v>0</v>
      </c>
      <c r="AD1409" s="11">
        <v>0</v>
      </c>
      <c r="AE1409" s="11">
        <v>0</v>
      </c>
      <c r="AF1409" s="11">
        <v>1</v>
      </c>
      <c r="AG1409" s="11">
        <v>0</v>
      </c>
      <c r="AH1409" s="11">
        <v>0</v>
      </c>
      <c r="AI1409" s="11">
        <v>0</v>
      </c>
      <c r="AJ1409" s="11">
        <v>0</v>
      </c>
      <c r="AK1409" s="11">
        <v>0</v>
      </c>
      <c r="AL1409" s="11">
        <v>0</v>
      </c>
      <c r="AM1409" s="11">
        <v>0</v>
      </c>
      <c r="AN1409" s="11" t="s">
        <v>972</v>
      </c>
      <c r="AO1409" s="11">
        <v>0</v>
      </c>
      <c r="AQ1409" s="11" t="s">
        <v>256</v>
      </c>
      <c r="AR1409" s="11" t="s">
        <v>220</v>
      </c>
      <c r="AS1409" s="11" t="s">
        <v>407</v>
      </c>
      <c r="AT1409" s="11">
        <v>0</v>
      </c>
      <c r="AU1409" s="11">
        <v>0</v>
      </c>
      <c r="AW1409" s="11" t="s">
        <v>165</v>
      </c>
      <c r="AX1409" s="17"/>
      <c r="AY1409" s="11" t="s">
        <v>435</v>
      </c>
      <c r="BA1409" s="11" t="s">
        <v>4481</v>
      </c>
      <c r="BB1409" s="11" t="s">
        <v>407</v>
      </c>
      <c r="BD1409" s="11" t="s">
        <v>3415</v>
      </c>
      <c r="BE1409" s="11" t="s">
        <v>429</v>
      </c>
      <c r="BF1409" s="11" t="s">
        <v>169</v>
      </c>
      <c r="BG1409" s="11" t="s">
        <v>262</v>
      </c>
      <c r="BH1409" s="11" t="s">
        <v>263</v>
      </c>
      <c r="BI1409" s="11" t="s">
        <v>172</v>
      </c>
      <c r="BJ1409" s="11" t="s">
        <v>173</v>
      </c>
      <c r="BK1409" s="11">
        <v>1</v>
      </c>
      <c r="BT1409" s="11" t="s">
        <v>175</v>
      </c>
      <c r="BU1409" s="11" t="s">
        <v>175</v>
      </c>
      <c r="BV1409" s="11" t="s">
        <v>175</v>
      </c>
      <c r="BW1409" s="11" t="s">
        <v>175</v>
      </c>
      <c r="BX1409" s="11" t="s">
        <v>175</v>
      </c>
      <c r="BY1409" s="11" t="s">
        <v>175</v>
      </c>
      <c r="BZ1409" s="11" t="s">
        <v>175</v>
      </c>
      <c r="CA1409" s="11" t="s">
        <v>175</v>
      </c>
      <c r="CB1409" s="11" t="s">
        <v>175</v>
      </c>
      <c r="CC1409" s="11" t="s">
        <v>175</v>
      </c>
      <c r="CD1409" s="11" t="s">
        <v>175</v>
      </c>
      <c r="CE1409" s="11" t="s">
        <v>175</v>
      </c>
      <c r="CF1409" s="14">
        <v>41411</v>
      </c>
      <c r="CG1409" s="14">
        <v>38718</v>
      </c>
    </row>
    <row r="1410" spans="1:85" ht="60" x14ac:dyDescent="0.25">
      <c r="A1410" s="11">
        <v>589</v>
      </c>
      <c r="B1410" s="11" t="s">
        <v>4481</v>
      </c>
      <c r="D1410" s="13">
        <v>589.20000000000005</v>
      </c>
      <c r="E1410" s="11" t="s">
        <v>4485</v>
      </c>
      <c r="F1410" s="11" t="s">
        <v>1140</v>
      </c>
      <c r="G1410" s="11" t="s">
        <v>429</v>
      </c>
      <c r="H1410" s="11" t="s">
        <v>3412</v>
      </c>
      <c r="I1410" s="11" t="s">
        <v>253</v>
      </c>
      <c r="J1410" s="11" t="s">
        <v>2157</v>
      </c>
      <c r="K1410" s="14">
        <v>37641</v>
      </c>
      <c r="M1410" s="11">
        <v>298640</v>
      </c>
      <c r="N1410" s="11">
        <v>654220</v>
      </c>
      <c r="O1410" s="11">
        <v>72</v>
      </c>
      <c r="P1410" s="11" t="s">
        <v>432</v>
      </c>
      <c r="Q1410" s="11" t="s">
        <v>4486</v>
      </c>
      <c r="R1410" s="11">
        <v>30</v>
      </c>
      <c r="S1410" s="11" t="s">
        <v>149</v>
      </c>
      <c r="T1410" s="11">
        <v>227</v>
      </c>
      <c r="U1410" s="11">
        <v>3</v>
      </c>
      <c r="V1410" s="11" t="s">
        <v>150</v>
      </c>
      <c r="W1410" s="11">
        <v>1</v>
      </c>
      <c r="X1410" s="11">
        <v>0</v>
      </c>
      <c r="Y1410" s="11">
        <v>0</v>
      </c>
      <c r="Z1410" s="11">
        <v>0</v>
      </c>
      <c r="AA1410" s="11">
        <v>1</v>
      </c>
      <c r="AB1410" s="11">
        <v>0</v>
      </c>
      <c r="AC1410" s="11">
        <v>0</v>
      </c>
      <c r="AD1410" s="11">
        <v>0</v>
      </c>
      <c r="AE1410" s="11">
        <v>0</v>
      </c>
      <c r="AF1410" s="11">
        <v>1</v>
      </c>
      <c r="AG1410" s="11">
        <v>0</v>
      </c>
      <c r="AH1410" s="11">
        <v>0</v>
      </c>
      <c r="AI1410" s="11">
        <v>0</v>
      </c>
      <c r="AJ1410" s="11">
        <v>0</v>
      </c>
      <c r="AK1410" s="11">
        <v>0</v>
      </c>
      <c r="AL1410" s="11">
        <v>0</v>
      </c>
      <c r="AM1410" s="11">
        <v>0</v>
      </c>
      <c r="AN1410" s="11" t="s">
        <v>274</v>
      </c>
      <c r="AO1410" s="11">
        <v>0</v>
      </c>
      <c r="AQ1410" s="11" t="s">
        <v>256</v>
      </c>
      <c r="AR1410" s="11" t="s">
        <v>220</v>
      </c>
      <c r="AS1410" s="11" t="s">
        <v>407</v>
      </c>
      <c r="AT1410" s="11">
        <v>0</v>
      </c>
      <c r="AU1410" s="11">
        <v>0</v>
      </c>
      <c r="AX1410" s="17"/>
      <c r="CF1410" s="14">
        <v>41411</v>
      </c>
    </row>
    <row r="1411" spans="1:85" ht="60" x14ac:dyDescent="0.25">
      <c r="A1411" s="11">
        <v>589</v>
      </c>
      <c r="B1411" s="11" t="s">
        <v>4481</v>
      </c>
      <c r="D1411" s="13">
        <v>589.29999999999995</v>
      </c>
      <c r="E1411" s="11" t="s">
        <v>279</v>
      </c>
      <c r="F1411" s="11" t="s">
        <v>1140</v>
      </c>
      <c r="G1411" s="11" t="s">
        <v>429</v>
      </c>
      <c r="H1411" s="11" t="s">
        <v>3412</v>
      </c>
      <c r="I1411" s="11" t="s">
        <v>253</v>
      </c>
      <c r="J1411" s="11" t="s">
        <v>2157</v>
      </c>
      <c r="K1411" s="14">
        <v>37641</v>
      </c>
      <c r="M1411" s="11">
        <v>298635</v>
      </c>
      <c r="N1411" s="11">
        <v>654180</v>
      </c>
      <c r="O1411" s="11">
        <v>72</v>
      </c>
      <c r="P1411" s="11" t="s">
        <v>432</v>
      </c>
      <c r="Q1411" s="11" t="s">
        <v>4487</v>
      </c>
      <c r="R1411" s="11">
        <v>30</v>
      </c>
      <c r="S1411" s="11" t="s">
        <v>149</v>
      </c>
      <c r="T1411" s="11">
        <v>227</v>
      </c>
      <c r="U1411" s="11">
        <v>3</v>
      </c>
      <c r="V1411" s="11" t="s">
        <v>150</v>
      </c>
      <c r="W1411" s="11">
        <v>1</v>
      </c>
      <c r="X1411" s="11">
        <v>0</v>
      </c>
      <c r="Y1411" s="11">
        <v>0</v>
      </c>
      <c r="Z1411" s="11">
        <v>0</v>
      </c>
      <c r="AA1411" s="11">
        <v>0</v>
      </c>
      <c r="AB1411" s="11">
        <v>0</v>
      </c>
      <c r="AC1411" s="11">
        <v>0</v>
      </c>
      <c r="AD1411" s="11">
        <v>1</v>
      </c>
      <c r="AE1411" s="11">
        <v>0</v>
      </c>
      <c r="AF1411" s="11">
        <v>1</v>
      </c>
      <c r="AG1411" s="11">
        <v>0</v>
      </c>
      <c r="AH1411" s="11">
        <v>0</v>
      </c>
      <c r="AI1411" s="11">
        <v>0</v>
      </c>
      <c r="AJ1411" s="11">
        <v>0</v>
      </c>
      <c r="AK1411" s="11">
        <v>0</v>
      </c>
      <c r="AL1411" s="11">
        <v>0</v>
      </c>
      <c r="AM1411" s="11">
        <v>0</v>
      </c>
      <c r="AN1411" s="11" t="s">
        <v>281</v>
      </c>
      <c r="AO1411" s="11">
        <v>0</v>
      </c>
      <c r="AQ1411" s="11" t="s">
        <v>256</v>
      </c>
      <c r="AR1411" s="11" t="s">
        <v>220</v>
      </c>
      <c r="AS1411" s="11" t="s">
        <v>407</v>
      </c>
      <c r="AT1411" s="11">
        <v>0</v>
      </c>
      <c r="AU1411" s="11">
        <v>0</v>
      </c>
      <c r="AW1411" s="11" t="s">
        <v>165</v>
      </c>
      <c r="AX1411" s="17"/>
      <c r="AY1411" s="11" t="s">
        <v>564</v>
      </c>
      <c r="BA1411" s="11" t="s">
        <v>4481</v>
      </c>
      <c r="BB1411" s="11" t="s">
        <v>407</v>
      </c>
      <c r="BD1411" s="11" t="s">
        <v>3415</v>
      </c>
      <c r="BE1411" s="11" t="s">
        <v>429</v>
      </c>
      <c r="BF1411" s="11" t="s">
        <v>169</v>
      </c>
      <c r="BG1411" s="11" t="s">
        <v>262</v>
      </c>
      <c r="BH1411" s="11" t="s">
        <v>263</v>
      </c>
      <c r="BI1411" s="11" t="s">
        <v>172</v>
      </c>
      <c r="BJ1411" s="11" t="s">
        <v>173</v>
      </c>
      <c r="BK1411" s="11">
        <v>1</v>
      </c>
      <c r="BT1411" s="11" t="s">
        <v>175</v>
      </c>
      <c r="BU1411" s="11" t="s">
        <v>175</v>
      </c>
      <c r="BV1411" s="11" t="s">
        <v>175</v>
      </c>
      <c r="BW1411" s="11" t="s">
        <v>175</v>
      </c>
      <c r="BX1411" s="11" t="s">
        <v>175</v>
      </c>
      <c r="BY1411" s="11" t="s">
        <v>175</v>
      </c>
      <c r="BZ1411" s="11" t="s">
        <v>175</v>
      </c>
      <c r="CA1411" s="11" t="s">
        <v>175</v>
      </c>
      <c r="CB1411" s="11" t="s">
        <v>175</v>
      </c>
      <c r="CC1411" s="11" t="s">
        <v>175</v>
      </c>
      <c r="CD1411" s="11" t="s">
        <v>175</v>
      </c>
      <c r="CE1411" s="11" t="s">
        <v>175</v>
      </c>
      <c r="CF1411" s="14">
        <v>41411</v>
      </c>
      <c r="CG1411" s="14">
        <v>38718</v>
      </c>
    </row>
    <row r="1412" spans="1:85" ht="60" x14ac:dyDescent="0.25">
      <c r="A1412" s="18">
        <v>589</v>
      </c>
      <c r="B1412" s="18" t="s">
        <v>4481</v>
      </c>
      <c r="D1412" s="19">
        <v>589.4</v>
      </c>
      <c r="E1412" s="18" t="s">
        <v>277</v>
      </c>
      <c r="F1412" s="18" t="s">
        <v>1140</v>
      </c>
      <c r="G1412" s="18" t="s">
        <v>429</v>
      </c>
      <c r="H1412" s="18" t="s">
        <v>3412</v>
      </c>
      <c r="I1412" s="18" t="s">
        <v>253</v>
      </c>
      <c r="J1412" s="18" t="s">
        <v>2157</v>
      </c>
      <c r="K1412" s="20">
        <v>37641</v>
      </c>
      <c r="L1412" s="18"/>
      <c r="M1412" s="18">
        <v>298665</v>
      </c>
      <c r="N1412" s="18">
        <v>654230</v>
      </c>
      <c r="O1412" s="18">
        <v>72</v>
      </c>
      <c r="P1412" s="18" t="s">
        <v>432</v>
      </c>
      <c r="Q1412" s="24" t="s">
        <v>4488</v>
      </c>
      <c r="R1412" s="18">
        <v>20</v>
      </c>
      <c r="S1412" s="18" t="s">
        <v>149</v>
      </c>
      <c r="T1412" s="18"/>
      <c r="U1412" s="18"/>
      <c r="V1412" s="18"/>
      <c r="W1412" s="18">
        <v>1</v>
      </c>
      <c r="X1412" s="18">
        <v>0</v>
      </c>
      <c r="Y1412" s="18">
        <v>0</v>
      </c>
      <c r="Z1412" s="18">
        <v>0</v>
      </c>
      <c r="AA1412" s="18">
        <v>0</v>
      </c>
      <c r="AB1412" s="18">
        <v>0</v>
      </c>
      <c r="AC1412" s="18">
        <v>0</v>
      </c>
      <c r="AD1412" s="18">
        <v>0</v>
      </c>
      <c r="AE1412" s="18">
        <v>0</v>
      </c>
      <c r="AF1412" s="18">
        <v>1</v>
      </c>
      <c r="AG1412" s="18">
        <v>0</v>
      </c>
      <c r="AH1412" s="18">
        <v>0</v>
      </c>
      <c r="AI1412" s="18">
        <v>0</v>
      </c>
      <c r="AJ1412" s="18">
        <v>0</v>
      </c>
      <c r="AK1412" s="18">
        <v>0</v>
      </c>
      <c r="AL1412" s="18">
        <v>0</v>
      </c>
      <c r="AM1412" s="18">
        <v>0</v>
      </c>
      <c r="AN1412" s="18" t="s">
        <v>185</v>
      </c>
      <c r="AO1412" s="18">
        <v>0</v>
      </c>
      <c r="AP1412" s="18"/>
      <c r="AQ1412" s="18" t="s">
        <v>256</v>
      </c>
      <c r="AR1412" s="18" t="s">
        <v>220</v>
      </c>
      <c r="AS1412" s="11" t="s">
        <v>407</v>
      </c>
      <c r="AT1412" s="18">
        <v>0</v>
      </c>
      <c r="AU1412" s="11">
        <v>0</v>
      </c>
      <c r="AV1412" s="18"/>
      <c r="AW1412" s="11" t="s">
        <v>165</v>
      </c>
      <c r="AX1412" s="17"/>
      <c r="AY1412" s="11" t="s">
        <v>1724</v>
      </c>
      <c r="BA1412" s="11" t="s">
        <v>4481</v>
      </c>
      <c r="BB1412" s="11" t="s">
        <v>407</v>
      </c>
      <c r="BD1412" s="11" t="s">
        <v>3415</v>
      </c>
      <c r="BE1412" s="11" t="s">
        <v>429</v>
      </c>
      <c r="BF1412" s="11" t="s">
        <v>169</v>
      </c>
      <c r="BG1412" s="11" t="s">
        <v>262</v>
      </c>
      <c r="BH1412" s="11" t="s">
        <v>263</v>
      </c>
      <c r="BI1412" s="11" t="s">
        <v>172</v>
      </c>
      <c r="BJ1412" s="11" t="s">
        <v>173</v>
      </c>
      <c r="BK1412" s="11">
        <v>1</v>
      </c>
      <c r="BT1412" s="11" t="s">
        <v>175</v>
      </c>
      <c r="BU1412" s="11" t="s">
        <v>175</v>
      </c>
      <c r="BV1412" s="11" t="s">
        <v>175</v>
      </c>
      <c r="BW1412" s="11" t="s">
        <v>175</v>
      </c>
      <c r="BX1412" s="11" t="s">
        <v>175</v>
      </c>
      <c r="BY1412" s="11" t="s">
        <v>175</v>
      </c>
      <c r="BZ1412" s="11" t="s">
        <v>175</v>
      </c>
      <c r="CA1412" s="11" t="s">
        <v>175</v>
      </c>
      <c r="CB1412" s="11" t="s">
        <v>175</v>
      </c>
      <c r="CC1412" s="11" t="s">
        <v>175</v>
      </c>
      <c r="CD1412" s="11" t="s">
        <v>175</v>
      </c>
      <c r="CE1412" s="11" t="s">
        <v>175</v>
      </c>
      <c r="CF1412" s="14">
        <v>41411</v>
      </c>
      <c r="CG1412" s="14">
        <v>39001</v>
      </c>
    </row>
    <row r="1413" spans="1:85" ht="45" x14ac:dyDescent="0.25">
      <c r="A1413" s="11">
        <v>541</v>
      </c>
      <c r="B1413" s="11" t="s">
        <v>4279</v>
      </c>
      <c r="D1413" s="13">
        <v>541.1</v>
      </c>
      <c r="E1413" s="11" t="s">
        <v>4280</v>
      </c>
      <c r="F1413" s="11" t="s">
        <v>141</v>
      </c>
      <c r="G1413" s="11" t="s">
        <v>58</v>
      </c>
      <c r="H1413" s="11" t="s">
        <v>2050</v>
      </c>
      <c r="I1413" s="11" t="s">
        <v>141</v>
      </c>
      <c r="J1413" s="11" t="s">
        <v>1232</v>
      </c>
      <c r="K1413" s="14">
        <v>37179</v>
      </c>
      <c r="L1413" s="11" t="s">
        <v>2734</v>
      </c>
      <c r="M1413" s="11">
        <v>427155</v>
      </c>
      <c r="N1413" s="11">
        <v>542253</v>
      </c>
      <c r="O1413" s="11">
        <v>88</v>
      </c>
      <c r="P1413" s="11" t="s">
        <v>216</v>
      </c>
      <c r="Q1413" s="11" t="s">
        <v>4281</v>
      </c>
      <c r="R1413" s="11">
        <v>20</v>
      </c>
      <c r="S1413" s="11" t="s">
        <v>211</v>
      </c>
      <c r="T1413" s="11">
        <v>0</v>
      </c>
      <c r="U1413" s="11">
        <v>20</v>
      </c>
      <c r="W1413" s="11">
        <v>1</v>
      </c>
      <c r="X1413" s="11">
        <v>1</v>
      </c>
      <c r="Y1413" s="11">
        <v>0</v>
      </c>
      <c r="Z1413" s="11">
        <v>0</v>
      </c>
      <c r="AA1413" s="11">
        <v>0</v>
      </c>
      <c r="AB1413" s="11">
        <v>0</v>
      </c>
      <c r="AC1413" s="11">
        <v>0</v>
      </c>
      <c r="AD1413" s="11">
        <v>0</v>
      </c>
      <c r="AE1413" s="11">
        <v>0</v>
      </c>
      <c r="AF1413" s="11">
        <v>1</v>
      </c>
      <c r="AG1413" s="11">
        <v>0</v>
      </c>
      <c r="AH1413" s="11">
        <v>0</v>
      </c>
      <c r="AI1413" s="11">
        <v>0</v>
      </c>
      <c r="AJ1413" s="11">
        <v>0</v>
      </c>
      <c r="AK1413" s="11">
        <v>0</v>
      </c>
      <c r="AL1413" s="11">
        <v>0</v>
      </c>
      <c r="AM1413" s="11">
        <v>0</v>
      </c>
      <c r="AN1413" s="11" t="s">
        <v>972</v>
      </c>
      <c r="AO1413" s="11">
        <v>0</v>
      </c>
      <c r="AQ1413" s="11" t="s">
        <v>141</v>
      </c>
      <c r="AR1413" s="11" t="s">
        <v>220</v>
      </c>
      <c r="AS1413" s="11" t="s">
        <v>164</v>
      </c>
      <c r="AT1413" s="11">
        <v>4</v>
      </c>
      <c r="AU1413" s="11">
        <v>4</v>
      </c>
      <c r="AW1413" s="11" t="s">
        <v>165</v>
      </c>
      <c r="AX1413" s="17"/>
      <c r="AY1413" s="11" t="s">
        <v>166</v>
      </c>
      <c r="BA1413" s="11" t="s">
        <v>614</v>
      </c>
      <c r="BB1413" s="11" t="s">
        <v>164</v>
      </c>
      <c r="BC1413" s="16">
        <v>4</v>
      </c>
      <c r="BD1413" s="11" t="s">
        <v>9</v>
      </c>
      <c r="BE1413" s="11" t="s">
        <v>168</v>
      </c>
      <c r="BF1413" s="11" t="s">
        <v>169</v>
      </c>
      <c r="BG1413" s="11" t="s">
        <v>170</v>
      </c>
      <c r="BH1413" s="11" t="s">
        <v>171</v>
      </c>
      <c r="BI1413" s="11" t="s">
        <v>172</v>
      </c>
      <c r="BJ1413" s="11" t="s">
        <v>173</v>
      </c>
      <c r="BK1413" s="11">
        <v>1</v>
      </c>
      <c r="BQ1413" s="11" t="s">
        <v>174</v>
      </c>
      <c r="BT1413" s="11" t="s">
        <v>174</v>
      </c>
      <c r="BU1413" s="11" t="s">
        <v>175</v>
      </c>
      <c r="BV1413" s="11" t="s">
        <v>175</v>
      </c>
      <c r="BW1413" s="11" t="s">
        <v>174</v>
      </c>
      <c r="BX1413" s="11" t="s">
        <v>175</v>
      </c>
      <c r="BY1413" s="11" t="s">
        <v>175</v>
      </c>
      <c r="BZ1413" s="11" t="s">
        <v>174</v>
      </c>
      <c r="CA1413" s="11" t="s">
        <v>175</v>
      </c>
      <c r="CB1413" s="11" t="s">
        <v>175</v>
      </c>
      <c r="CC1413" s="11" t="s">
        <v>175</v>
      </c>
      <c r="CD1413" s="11" t="s">
        <v>175</v>
      </c>
      <c r="CE1413" s="11" t="s">
        <v>175</v>
      </c>
      <c r="CF1413" s="14">
        <v>41411</v>
      </c>
      <c r="CG1413" s="14">
        <v>39881</v>
      </c>
    </row>
    <row r="1414" spans="1:85" ht="30" x14ac:dyDescent="0.25">
      <c r="A1414" s="11">
        <v>498</v>
      </c>
      <c r="B1414" s="11" t="s">
        <v>3954</v>
      </c>
      <c r="D1414" s="13">
        <v>498.1</v>
      </c>
      <c r="E1414" s="11" t="s">
        <v>3955</v>
      </c>
      <c r="F1414" s="11" t="s">
        <v>141</v>
      </c>
      <c r="G1414" s="11" t="s">
        <v>429</v>
      </c>
      <c r="H1414" s="11" t="s">
        <v>3946</v>
      </c>
      <c r="I1414" s="11" t="s">
        <v>141</v>
      </c>
      <c r="J1414" s="11" t="s">
        <v>1232</v>
      </c>
      <c r="K1414" s="14">
        <v>36944</v>
      </c>
      <c r="M1414" s="11">
        <v>337240</v>
      </c>
      <c r="N1414" s="11">
        <v>673715</v>
      </c>
      <c r="O1414" s="11">
        <v>66</v>
      </c>
      <c r="P1414" s="11" t="s">
        <v>695</v>
      </c>
      <c r="Q1414" s="11" t="s">
        <v>3956</v>
      </c>
      <c r="R1414" s="11">
        <v>15</v>
      </c>
      <c r="S1414" s="11" t="s">
        <v>211</v>
      </c>
      <c r="T1414" s="11">
        <v>0</v>
      </c>
      <c r="U1414" s="11">
        <v>20</v>
      </c>
      <c r="W1414" s="11">
        <v>1</v>
      </c>
      <c r="X1414" s="11">
        <v>1</v>
      </c>
      <c r="Y1414" s="11">
        <v>0</v>
      </c>
      <c r="Z1414" s="11">
        <v>0</v>
      </c>
      <c r="AA1414" s="11">
        <v>0</v>
      </c>
      <c r="AB1414" s="11">
        <v>0</v>
      </c>
      <c r="AC1414" s="11">
        <v>1</v>
      </c>
      <c r="AD1414" s="11">
        <v>0</v>
      </c>
      <c r="AE1414" s="11">
        <v>0</v>
      </c>
      <c r="AF1414" s="11">
        <v>1</v>
      </c>
      <c r="AG1414" s="11">
        <v>0</v>
      </c>
      <c r="AH1414" s="11">
        <v>0</v>
      </c>
      <c r="AI1414" s="11">
        <v>0</v>
      </c>
      <c r="AJ1414" s="11">
        <v>0</v>
      </c>
      <c r="AK1414" s="11">
        <v>0</v>
      </c>
      <c r="AL1414" s="11">
        <v>0</v>
      </c>
      <c r="AM1414" s="11">
        <v>0</v>
      </c>
      <c r="AN1414" s="11" t="s">
        <v>972</v>
      </c>
      <c r="AO1414" s="11">
        <v>0</v>
      </c>
      <c r="AQ1414" s="11" t="s">
        <v>141</v>
      </c>
      <c r="AR1414" s="11" t="s">
        <v>220</v>
      </c>
      <c r="AS1414" s="11" t="s">
        <v>164</v>
      </c>
      <c r="AT1414" s="11">
        <v>4</v>
      </c>
      <c r="AU1414" s="11">
        <v>4</v>
      </c>
      <c r="AW1414" s="11" t="s">
        <v>165</v>
      </c>
      <c r="AX1414" s="17"/>
      <c r="AY1414" s="11" t="s">
        <v>166</v>
      </c>
      <c r="BA1414" s="11" t="s">
        <v>2603</v>
      </c>
      <c r="BB1414" s="11" t="s">
        <v>164</v>
      </c>
      <c r="BC1414" s="16">
        <v>4</v>
      </c>
      <c r="BD1414" s="11" t="s">
        <v>3948</v>
      </c>
      <c r="BE1414" s="11" t="s">
        <v>429</v>
      </c>
      <c r="BF1414" s="11" t="s">
        <v>169</v>
      </c>
      <c r="BG1414" s="11" t="s">
        <v>170</v>
      </c>
      <c r="BH1414" s="11" t="s">
        <v>171</v>
      </c>
      <c r="BI1414" s="11" t="s">
        <v>172</v>
      </c>
      <c r="BJ1414" s="11" t="s">
        <v>173</v>
      </c>
      <c r="BK1414" s="11">
        <v>1</v>
      </c>
      <c r="BM1414" s="11" t="s">
        <v>3957</v>
      </c>
      <c r="BQ1414" s="11" t="s">
        <v>174</v>
      </c>
      <c r="BT1414" s="11" t="s">
        <v>174</v>
      </c>
      <c r="BU1414" s="11" t="s">
        <v>175</v>
      </c>
      <c r="BV1414" s="11" t="s">
        <v>175</v>
      </c>
      <c r="BW1414" s="11" t="s">
        <v>174</v>
      </c>
      <c r="BX1414" s="11" t="s">
        <v>175</v>
      </c>
      <c r="BY1414" s="11" t="s">
        <v>175</v>
      </c>
      <c r="BZ1414" s="11" t="s">
        <v>174</v>
      </c>
      <c r="CA1414" s="11" t="s">
        <v>175</v>
      </c>
      <c r="CB1414" s="11" t="s">
        <v>175</v>
      </c>
      <c r="CC1414" s="11" t="s">
        <v>175</v>
      </c>
      <c r="CD1414" s="11" t="s">
        <v>175</v>
      </c>
      <c r="CE1414" s="11" t="s">
        <v>175</v>
      </c>
      <c r="CF1414" s="14">
        <v>41411</v>
      </c>
      <c r="CG1414" s="14">
        <v>38718</v>
      </c>
    </row>
    <row r="1415" spans="1:85" ht="30" x14ac:dyDescent="0.25">
      <c r="A1415" s="11">
        <v>498</v>
      </c>
      <c r="B1415" s="11" t="s">
        <v>3954</v>
      </c>
      <c r="D1415" s="13">
        <v>498.2</v>
      </c>
      <c r="E1415" s="11" t="s">
        <v>3958</v>
      </c>
      <c r="F1415" s="11" t="s">
        <v>141</v>
      </c>
      <c r="G1415" s="11" t="s">
        <v>429</v>
      </c>
      <c r="H1415" s="11" t="s">
        <v>3946</v>
      </c>
      <c r="I1415" s="11" t="s">
        <v>141</v>
      </c>
      <c r="J1415" s="11" t="s">
        <v>1232</v>
      </c>
      <c r="K1415" s="14">
        <v>36944</v>
      </c>
      <c r="M1415" s="11">
        <v>337240</v>
      </c>
      <c r="N1415" s="11">
        <v>673715</v>
      </c>
      <c r="O1415" s="11">
        <v>66</v>
      </c>
      <c r="P1415" s="11" t="s">
        <v>695</v>
      </c>
      <c r="Q1415" s="11" t="s">
        <v>3956</v>
      </c>
      <c r="R1415" s="11">
        <v>25</v>
      </c>
      <c r="S1415" s="11" t="s">
        <v>211</v>
      </c>
      <c r="T1415" s="11">
        <v>0</v>
      </c>
      <c r="U1415" s="11">
        <v>20</v>
      </c>
      <c r="W1415" s="11">
        <v>1</v>
      </c>
      <c r="X1415" s="11">
        <v>1</v>
      </c>
      <c r="Y1415" s="11">
        <v>0</v>
      </c>
      <c r="Z1415" s="11">
        <v>0</v>
      </c>
      <c r="AA1415" s="11">
        <v>0</v>
      </c>
      <c r="AB1415" s="11">
        <v>0</v>
      </c>
      <c r="AC1415" s="11">
        <v>0</v>
      </c>
      <c r="AD1415" s="11">
        <v>0</v>
      </c>
      <c r="AE1415" s="11">
        <v>0</v>
      </c>
      <c r="AF1415" s="11">
        <v>0</v>
      </c>
      <c r="AG1415" s="11">
        <v>0</v>
      </c>
      <c r="AH1415" s="11">
        <v>0</v>
      </c>
      <c r="AI1415" s="11">
        <v>0</v>
      </c>
      <c r="AJ1415" s="11">
        <v>0</v>
      </c>
      <c r="AK1415" s="11">
        <v>0</v>
      </c>
      <c r="AL1415" s="11">
        <v>0</v>
      </c>
      <c r="AM1415" s="11">
        <v>0</v>
      </c>
      <c r="AN1415" s="11" t="s">
        <v>472</v>
      </c>
      <c r="AO1415" s="11">
        <v>0</v>
      </c>
      <c r="AQ1415" s="11" t="s">
        <v>141</v>
      </c>
      <c r="AR1415" s="11" t="s">
        <v>220</v>
      </c>
      <c r="AS1415" s="11" t="s">
        <v>164</v>
      </c>
      <c r="AT1415" s="11">
        <v>4</v>
      </c>
      <c r="AU1415" s="11">
        <v>0</v>
      </c>
      <c r="AX1415" s="17"/>
      <c r="CF1415" s="14">
        <v>41411</v>
      </c>
    </row>
    <row r="1416" spans="1:85" s="18" customFormat="1" ht="30" x14ac:dyDescent="0.25">
      <c r="A1416" s="11">
        <v>646</v>
      </c>
      <c r="B1416" s="11" t="s">
        <v>4773</v>
      </c>
      <c r="C1416" s="11"/>
      <c r="D1416" s="13">
        <v>646.1</v>
      </c>
      <c r="E1416" s="11" t="s">
        <v>4774</v>
      </c>
      <c r="F1416" s="11" t="s">
        <v>141</v>
      </c>
      <c r="G1416" s="11" t="s">
        <v>429</v>
      </c>
      <c r="H1416" s="11" t="s">
        <v>3946</v>
      </c>
      <c r="I1416" s="11" t="s">
        <v>141</v>
      </c>
      <c r="J1416" s="11" t="s">
        <v>1232</v>
      </c>
      <c r="K1416" s="14">
        <v>38004</v>
      </c>
      <c r="L1416" s="11"/>
      <c r="M1416" s="11">
        <v>337383</v>
      </c>
      <c r="N1416" s="11">
        <v>673682</v>
      </c>
      <c r="O1416" s="11">
        <v>66</v>
      </c>
      <c r="P1416" s="11" t="s">
        <v>695</v>
      </c>
      <c r="Q1416" s="11" t="s">
        <v>4775</v>
      </c>
      <c r="R1416" s="11">
        <v>15</v>
      </c>
      <c r="S1416" s="11" t="s">
        <v>211</v>
      </c>
      <c r="T1416" s="11">
        <v>10.7</v>
      </c>
      <c r="U1416" s="11">
        <v>20</v>
      </c>
      <c r="V1416" s="11"/>
      <c r="W1416" s="11">
        <v>1</v>
      </c>
      <c r="X1416" s="11">
        <v>0</v>
      </c>
      <c r="Y1416" s="11">
        <v>0</v>
      </c>
      <c r="Z1416" s="11">
        <v>1</v>
      </c>
      <c r="AA1416" s="11">
        <v>0</v>
      </c>
      <c r="AB1416" s="11">
        <v>0</v>
      </c>
      <c r="AC1416" s="11">
        <v>0</v>
      </c>
      <c r="AD1416" s="11">
        <v>0</v>
      </c>
      <c r="AE1416" s="11">
        <v>0</v>
      </c>
      <c r="AF1416" s="11">
        <v>0</v>
      </c>
      <c r="AG1416" s="11">
        <v>0</v>
      </c>
      <c r="AH1416" s="11">
        <v>1</v>
      </c>
      <c r="AI1416" s="11">
        <v>0</v>
      </c>
      <c r="AJ1416" s="11">
        <v>0</v>
      </c>
      <c r="AK1416" s="11">
        <v>0</v>
      </c>
      <c r="AL1416" s="11">
        <v>0</v>
      </c>
      <c r="AM1416" s="11">
        <v>0</v>
      </c>
      <c r="AN1416" s="11" t="s">
        <v>195</v>
      </c>
      <c r="AO1416" s="11">
        <v>0</v>
      </c>
      <c r="AP1416" s="11"/>
      <c r="AQ1416" s="11" t="s">
        <v>141</v>
      </c>
      <c r="AR1416" s="11" t="s">
        <v>220</v>
      </c>
      <c r="AS1416" s="11" t="s">
        <v>232</v>
      </c>
      <c r="AT1416" s="11">
        <v>6</v>
      </c>
      <c r="AU1416" s="11">
        <v>6</v>
      </c>
      <c r="AV1416" s="11"/>
      <c r="AW1416" s="11"/>
      <c r="AX1416" s="17"/>
      <c r="AY1416" s="11"/>
      <c r="AZ1416" s="11"/>
      <c r="BA1416" s="11"/>
      <c r="BB1416" s="11"/>
      <c r="BC1416" s="16"/>
      <c r="BD1416" s="11"/>
      <c r="BE1416" s="11"/>
      <c r="BF1416" s="11"/>
      <c r="BG1416" s="11"/>
      <c r="BH1416" s="11"/>
      <c r="BI1416" s="11"/>
      <c r="BJ1416" s="11"/>
      <c r="BK1416" s="11"/>
      <c r="BL1416" s="11"/>
      <c r="BM1416" s="11"/>
      <c r="BN1416" s="11"/>
      <c r="BO1416" s="11"/>
      <c r="BP1416" s="11"/>
      <c r="BQ1416" s="11"/>
      <c r="BR1416" s="11"/>
      <c r="BS1416" s="11"/>
      <c r="BT1416" s="11"/>
      <c r="BU1416" s="11"/>
      <c r="BV1416" s="11"/>
      <c r="BW1416" s="11"/>
      <c r="BX1416" s="11"/>
      <c r="BY1416" s="11"/>
      <c r="BZ1416" s="11"/>
      <c r="CA1416" s="11"/>
      <c r="CB1416" s="11"/>
      <c r="CC1416" s="11"/>
      <c r="CD1416" s="11"/>
      <c r="CE1416" s="11"/>
      <c r="CF1416" s="14">
        <v>41411</v>
      </c>
      <c r="CG1416" s="14"/>
    </row>
    <row r="1417" spans="1:85" ht="30" x14ac:dyDescent="0.25">
      <c r="A1417" s="11">
        <v>536</v>
      </c>
      <c r="B1417" s="11" t="s">
        <v>4249</v>
      </c>
      <c r="D1417" s="13">
        <v>536.1</v>
      </c>
      <c r="E1417" s="11" t="s">
        <v>4250</v>
      </c>
      <c r="F1417" s="11" t="s">
        <v>141</v>
      </c>
      <c r="G1417" s="11" t="s">
        <v>429</v>
      </c>
      <c r="H1417" s="11" t="s">
        <v>3946</v>
      </c>
      <c r="I1417" s="11" t="s">
        <v>141</v>
      </c>
      <c r="J1417" s="11" t="s">
        <v>1232</v>
      </c>
      <c r="K1417" s="14">
        <v>37154</v>
      </c>
      <c r="M1417" s="11">
        <v>339230</v>
      </c>
      <c r="N1417" s="11">
        <v>673921</v>
      </c>
      <c r="O1417" s="11">
        <v>66</v>
      </c>
      <c r="P1417" s="11" t="s">
        <v>695</v>
      </c>
      <c r="Q1417" s="11" t="s">
        <v>4251</v>
      </c>
      <c r="R1417" s="11">
        <v>0.1</v>
      </c>
      <c r="S1417" s="11" t="s">
        <v>231</v>
      </c>
      <c r="T1417" s="11">
        <v>29.62</v>
      </c>
      <c r="U1417" s="11">
        <v>0.01</v>
      </c>
      <c r="V1417" s="11" t="s">
        <v>231</v>
      </c>
      <c r="W1417" s="11">
        <v>1</v>
      </c>
      <c r="X1417" s="11">
        <v>0</v>
      </c>
      <c r="Y1417" s="11">
        <v>0</v>
      </c>
      <c r="Z1417" s="11">
        <v>1</v>
      </c>
      <c r="AA1417" s="11">
        <v>0</v>
      </c>
      <c r="AB1417" s="11">
        <v>0</v>
      </c>
      <c r="AC1417" s="11">
        <v>0</v>
      </c>
      <c r="AD1417" s="11">
        <v>0</v>
      </c>
      <c r="AE1417" s="11">
        <v>0</v>
      </c>
      <c r="AF1417" s="11">
        <v>0</v>
      </c>
      <c r="AG1417" s="11">
        <v>0</v>
      </c>
      <c r="AH1417" s="11">
        <v>1</v>
      </c>
      <c r="AI1417" s="11">
        <v>0</v>
      </c>
      <c r="AJ1417" s="11">
        <v>0</v>
      </c>
      <c r="AK1417" s="11">
        <v>0</v>
      </c>
      <c r="AL1417" s="11">
        <v>0</v>
      </c>
      <c r="AM1417" s="11">
        <v>0</v>
      </c>
      <c r="AN1417" s="11" t="s">
        <v>195</v>
      </c>
      <c r="AO1417" s="11">
        <v>0</v>
      </c>
      <c r="AQ1417" s="11" t="s">
        <v>141</v>
      </c>
      <c r="AR1417" s="11" t="s">
        <v>220</v>
      </c>
      <c r="AS1417" s="11" t="s">
        <v>209</v>
      </c>
      <c r="AT1417" s="11">
        <v>12</v>
      </c>
      <c r="AU1417" s="11">
        <v>12</v>
      </c>
      <c r="AV1417" s="11" t="s">
        <v>4252</v>
      </c>
      <c r="AX1417" s="17"/>
      <c r="CF1417" s="14">
        <v>41411</v>
      </c>
    </row>
    <row r="1418" spans="1:85" ht="45" x14ac:dyDescent="0.25">
      <c r="A1418" s="11">
        <v>176</v>
      </c>
      <c r="B1418" s="11" t="s">
        <v>1466</v>
      </c>
      <c r="D1418" s="13">
        <v>176.1</v>
      </c>
      <c r="E1418" s="11" t="s">
        <v>1467</v>
      </c>
      <c r="F1418" s="11" t="s">
        <v>141</v>
      </c>
      <c r="G1418" s="11" t="s">
        <v>226</v>
      </c>
      <c r="H1418" s="11" t="s">
        <v>523</v>
      </c>
      <c r="I1418" s="11" t="s">
        <v>141</v>
      </c>
      <c r="J1418" s="11" t="s">
        <v>1468</v>
      </c>
      <c r="K1418" s="14">
        <v>35916</v>
      </c>
      <c r="M1418" s="11">
        <v>364698</v>
      </c>
      <c r="N1418" s="11">
        <v>401564</v>
      </c>
      <c r="O1418" s="11">
        <v>109</v>
      </c>
      <c r="P1418" s="11" t="s">
        <v>229</v>
      </c>
      <c r="Q1418" s="11" t="s">
        <v>1469</v>
      </c>
      <c r="R1418" s="11">
        <v>1</v>
      </c>
      <c r="S1418" s="11" t="s">
        <v>231</v>
      </c>
      <c r="T1418" s="11">
        <v>31.67</v>
      </c>
      <c r="U1418" s="11">
        <v>0.1</v>
      </c>
      <c r="V1418" s="11" t="s">
        <v>231</v>
      </c>
      <c r="W1418" s="11">
        <v>1</v>
      </c>
      <c r="X1418" s="11">
        <v>0</v>
      </c>
      <c r="Y1418" s="11">
        <v>0</v>
      </c>
      <c r="Z1418" s="11">
        <v>0</v>
      </c>
      <c r="AA1418" s="11">
        <v>0</v>
      </c>
      <c r="AB1418" s="11">
        <v>0</v>
      </c>
      <c r="AC1418" s="11">
        <v>0</v>
      </c>
      <c r="AD1418" s="11">
        <v>0</v>
      </c>
      <c r="AE1418" s="11">
        <v>0</v>
      </c>
      <c r="AF1418" s="11">
        <v>0</v>
      </c>
      <c r="AG1418" s="11">
        <v>0</v>
      </c>
      <c r="AH1418" s="11">
        <v>1</v>
      </c>
      <c r="AI1418" s="11">
        <v>0</v>
      </c>
      <c r="AJ1418" s="11">
        <v>0</v>
      </c>
      <c r="AK1418" s="11">
        <v>0</v>
      </c>
      <c r="AL1418" s="11">
        <v>0</v>
      </c>
      <c r="AM1418" s="11">
        <v>0</v>
      </c>
      <c r="AN1418" s="11" t="s">
        <v>154</v>
      </c>
      <c r="AO1418" s="11">
        <v>0</v>
      </c>
      <c r="AQ1418" s="11" t="s">
        <v>141</v>
      </c>
      <c r="AR1418" s="11" t="s">
        <v>152</v>
      </c>
      <c r="AS1418" s="11" t="s">
        <v>209</v>
      </c>
      <c r="AT1418" s="11">
        <v>12</v>
      </c>
      <c r="AU1418" s="11">
        <v>12</v>
      </c>
      <c r="AV1418" s="11" t="s">
        <v>1470</v>
      </c>
      <c r="AX1418" s="17"/>
      <c r="CF1418" s="14">
        <v>41411</v>
      </c>
    </row>
    <row r="1419" spans="1:85" ht="30" x14ac:dyDescent="0.25">
      <c r="A1419" s="11">
        <v>274</v>
      </c>
      <c r="B1419" s="11" t="s">
        <v>2237</v>
      </c>
      <c r="D1419" s="13">
        <v>274.10000000000002</v>
      </c>
      <c r="E1419" s="11" t="s">
        <v>2238</v>
      </c>
      <c r="F1419" s="11" t="s">
        <v>141</v>
      </c>
      <c r="G1419" s="11" t="s">
        <v>226</v>
      </c>
      <c r="H1419" s="11" t="s">
        <v>523</v>
      </c>
      <c r="I1419" s="11" t="s">
        <v>141</v>
      </c>
      <c r="J1419" s="11" t="s">
        <v>2239</v>
      </c>
      <c r="K1419" s="14">
        <v>35977</v>
      </c>
      <c r="M1419" s="11">
        <v>364734</v>
      </c>
      <c r="N1419" s="11">
        <v>401125</v>
      </c>
      <c r="O1419" s="11">
        <v>109</v>
      </c>
      <c r="P1419" s="11" t="s">
        <v>229</v>
      </c>
      <c r="Q1419" s="11" t="s">
        <v>2240</v>
      </c>
      <c r="R1419" s="11">
        <v>20</v>
      </c>
      <c r="S1419" s="11" t="s">
        <v>211</v>
      </c>
      <c r="T1419" s="11">
        <v>31</v>
      </c>
      <c r="U1419" s="11">
        <v>10</v>
      </c>
      <c r="V1419" s="11" t="s">
        <v>211</v>
      </c>
      <c r="W1419" s="11">
        <v>1</v>
      </c>
      <c r="X1419" s="11">
        <v>0</v>
      </c>
      <c r="Y1419" s="11">
        <v>0</v>
      </c>
      <c r="Z1419" s="11">
        <v>0</v>
      </c>
      <c r="AA1419" s="11">
        <v>0</v>
      </c>
      <c r="AB1419" s="11">
        <v>0</v>
      </c>
      <c r="AC1419" s="11">
        <v>0</v>
      </c>
      <c r="AD1419" s="11">
        <v>0</v>
      </c>
      <c r="AE1419" s="11">
        <v>0</v>
      </c>
      <c r="AF1419" s="11">
        <v>0</v>
      </c>
      <c r="AG1419" s="11">
        <v>0</v>
      </c>
      <c r="AH1419" s="11">
        <v>1</v>
      </c>
      <c r="AI1419" s="11">
        <v>0</v>
      </c>
      <c r="AJ1419" s="11">
        <v>0</v>
      </c>
      <c r="AK1419" s="11">
        <v>0</v>
      </c>
      <c r="AL1419" s="11">
        <v>0</v>
      </c>
      <c r="AM1419" s="11">
        <v>0</v>
      </c>
      <c r="AN1419" s="11" t="s">
        <v>154</v>
      </c>
      <c r="AO1419" s="11">
        <v>0</v>
      </c>
      <c r="AQ1419" s="11" t="s">
        <v>141</v>
      </c>
      <c r="AR1419" s="11" t="s">
        <v>152</v>
      </c>
      <c r="AS1419" s="11" t="s">
        <v>209</v>
      </c>
      <c r="AT1419" s="11">
        <v>12</v>
      </c>
      <c r="AU1419" s="11">
        <v>12</v>
      </c>
      <c r="AX1419" s="17"/>
      <c r="CF1419" s="14">
        <v>41411</v>
      </c>
    </row>
    <row r="1420" spans="1:85" ht="30" x14ac:dyDescent="0.25">
      <c r="A1420" s="11">
        <v>274</v>
      </c>
      <c r="B1420" s="11" t="s">
        <v>2237</v>
      </c>
      <c r="D1420" s="13">
        <v>274.2</v>
      </c>
      <c r="E1420" s="11" t="s">
        <v>2241</v>
      </c>
      <c r="F1420" s="11" t="s">
        <v>141</v>
      </c>
      <c r="G1420" s="11" t="s">
        <v>226</v>
      </c>
      <c r="H1420" s="11" t="s">
        <v>523</v>
      </c>
      <c r="I1420" s="11" t="s">
        <v>141</v>
      </c>
      <c r="J1420" s="11" t="s">
        <v>2239</v>
      </c>
      <c r="K1420" s="14">
        <v>35977</v>
      </c>
      <c r="M1420" s="11">
        <v>364734</v>
      </c>
      <c r="N1420" s="11">
        <v>401125</v>
      </c>
      <c r="O1420" s="11">
        <v>109</v>
      </c>
      <c r="P1420" s="11" t="s">
        <v>229</v>
      </c>
      <c r="Q1420" s="11" t="s">
        <v>2240</v>
      </c>
      <c r="R1420" s="11">
        <v>20</v>
      </c>
      <c r="S1420" s="11" t="s">
        <v>211</v>
      </c>
      <c r="T1420" s="11">
        <v>31</v>
      </c>
      <c r="U1420" s="11">
        <v>10</v>
      </c>
      <c r="V1420" s="11" t="s">
        <v>211</v>
      </c>
      <c r="W1420" s="11">
        <v>1</v>
      </c>
      <c r="X1420" s="11">
        <v>0</v>
      </c>
      <c r="Y1420" s="11">
        <v>0</v>
      </c>
      <c r="Z1420" s="11">
        <v>0</v>
      </c>
      <c r="AA1420" s="11">
        <v>0</v>
      </c>
      <c r="AB1420" s="11">
        <v>0</v>
      </c>
      <c r="AC1420" s="11">
        <v>0</v>
      </c>
      <c r="AD1420" s="11">
        <v>0</v>
      </c>
      <c r="AE1420" s="11">
        <v>0</v>
      </c>
      <c r="AF1420" s="11">
        <v>0</v>
      </c>
      <c r="AG1420" s="11">
        <v>0</v>
      </c>
      <c r="AH1420" s="11">
        <v>1</v>
      </c>
      <c r="AI1420" s="11">
        <v>0</v>
      </c>
      <c r="AJ1420" s="11">
        <v>0</v>
      </c>
      <c r="AK1420" s="11">
        <v>0</v>
      </c>
      <c r="AL1420" s="11">
        <v>0</v>
      </c>
      <c r="AM1420" s="11">
        <v>0</v>
      </c>
      <c r="AN1420" s="11" t="s">
        <v>154</v>
      </c>
      <c r="AO1420" s="11">
        <v>0</v>
      </c>
      <c r="AQ1420" s="11" t="s">
        <v>141</v>
      </c>
      <c r="AR1420" s="11" t="s">
        <v>152</v>
      </c>
      <c r="AS1420" s="11" t="s">
        <v>209</v>
      </c>
      <c r="AT1420" s="11">
        <v>12</v>
      </c>
      <c r="AU1420" s="11">
        <v>0</v>
      </c>
      <c r="AX1420" s="17"/>
      <c r="CF1420" s="14">
        <v>41411</v>
      </c>
    </row>
    <row r="1421" spans="1:85" ht="45" x14ac:dyDescent="0.25">
      <c r="A1421" s="11">
        <v>285</v>
      </c>
      <c r="B1421" s="11" t="s">
        <v>2412</v>
      </c>
      <c r="D1421" s="13">
        <v>285.10000000000002</v>
      </c>
      <c r="E1421" s="11" t="s">
        <v>600</v>
      </c>
      <c r="F1421" s="11" t="s">
        <v>141</v>
      </c>
      <c r="G1421" s="11" t="s">
        <v>142</v>
      </c>
      <c r="H1421" s="11" t="s">
        <v>2202</v>
      </c>
      <c r="I1421" s="11" t="s">
        <v>144</v>
      </c>
      <c r="J1421" s="11" t="s">
        <v>2413</v>
      </c>
      <c r="K1421" s="14">
        <v>36008</v>
      </c>
      <c r="L1421" s="11" t="s">
        <v>2414</v>
      </c>
      <c r="M1421" s="11">
        <v>296990</v>
      </c>
      <c r="N1421" s="11">
        <v>205170</v>
      </c>
      <c r="O1421" s="11">
        <v>160</v>
      </c>
      <c r="P1421" s="11" t="s">
        <v>147</v>
      </c>
      <c r="Q1421" s="11" t="s">
        <v>2415</v>
      </c>
      <c r="R1421" s="11">
        <v>10</v>
      </c>
      <c r="S1421" s="11" t="s">
        <v>162</v>
      </c>
      <c r="T1421" s="11">
        <v>170</v>
      </c>
      <c r="U1421" s="11">
        <v>5</v>
      </c>
      <c r="V1421" s="11" t="s">
        <v>150</v>
      </c>
      <c r="W1421" s="11">
        <v>1</v>
      </c>
      <c r="X1421" s="11">
        <v>1</v>
      </c>
      <c r="Y1421" s="11">
        <v>0</v>
      </c>
      <c r="Z1421" s="11">
        <v>0</v>
      </c>
      <c r="AA1421" s="11">
        <v>0</v>
      </c>
      <c r="AB1421" s="11">
        <v>0</v>
      </c>
      <c r="AC1421" s="11">
        <v>0</v>
      </c>
      <c r="AD1421" s="11">
        <v>0</v>
      </c>
      <c r="AE1421" s="11">
        <v>0</v>
      </c>
      <c r="AF1421" s="11">
        <v>1</v>
      </c>
      <c r="AG1421" s="11">
        <v>0</v>
      </c>
      <c r="AH1421" s="11">
        <v>0</v>
      </c>
      <c r="AI1421" s="11">
        <v>0</v>
      </c>
      <c r="AJ1421" s="11">
        <v>0</v>
      </c>
      <c r="AK1421" s="11">
        <v>0</v>
      </c>
      <c r="AL1421" s="11">
        <v>0</v>
      </c>
      <c r="AM1421" s="11">
        <v>0</v>
      </c>
      <c r="AN1421" s="11" t="s">
        <v>972</v>
      </c>
      <c r="AO1421" s="11">
        <v>0</v>
      </c>
      <c r="AQ1421" s="11" t="s">
        <v>141</v>
      </c>
      <c r="AR1421" s="11" t="s">
        <v>152</v>
      </c>
      <c r="AS1421" s="11" t="s">
        <v>209</v>
      </c>
      <c r="AT1421" s="11">
        <v>12</v>
      </c>
      <c r="AU1421" s="11">
        <v>12</v>
      </c>
      <c r="AW1421" s="11" t="s">
        <v>165</v>
      </c>
      <c r="AX1421" s="17"/>
      <c r="AY1421" s="11" t="s">
        <v>166</v>
      </c>
      <c r="BA1421" s="11" t="s">
        <v>2256</v>
      </c>
      <c r="BB1421" s="11" t="s">
        <v>259</v>
      </c>
      <c r="BC1421" s="16">
        <v>12</v>
      </c>
      <c r="BD1421" s="11" t="s">
        <v>2257</v>
      </c>
      <c r="BE1421" s="11" t="s">
        <v>316</v>
      </c>
      <c r="BF1421" s="11" t="s">
        <v>169</v>
      </c>
      <c r="BG1421" s="11" t="s">
        <v>170</v>
      </c>
      <c r="BH1421" s="11" t="s">
        <v>171</v>
      </c>
      <c r="BI1421" s="11" t="s">
        <v>172</v>
      </c>
      <c r="BJ1421" s="11" t="s">
        <v>173</v>
      </c>
      <c r="BK1421" s="11">
        <v>1</v>
      </c>
      <c r="BP1421" s="11" t="s">
        <v>174</v>
      </c>
      <c r="BQ1421" s="11" t="s">
        <v>174</v>
      </c>
      <c r="BR1421" s="11" t="s">
        <v>318</v>
      </c>
      <c r="BT1421" s="11" t="s">
        <v>318</v>
      </c>
      <c r="BU1421" s="11" t="s">
        <v>174</v>
      </c>
      <c r="BV1421" s="11" t="s">
        <v>174</v>
      </c>
      <c r="BW1421" s="11" t="s">
        <v>174</v>
      </c>
      <c r="BX1421" s="11" t="s">
        <v>174</v>
      </c>
      <c r="BY1421" s="11" t="s">
        <v>174</v>
      </c>
      <c r="BZ1421" s="11" t="s">
        <v>318</v>
      </c>
      <c r="CA1421" s="11" t="s">
        <v>174</v>
      </c>
      <c r="CB1421" s="11" t="s">
        <v>174</v>
      </c>
      <c r="CC1421" s="11" t="s">
        <v>174</v>
      </c>
      <c r="CD1421" s="11" t="s">
        <v>174</v>
      </c>
      <c r="CE1421" s="11" t="s">
        <v>174</v>
      </c>
      <c r="CF1421" s="14">
        <v>41411</v>
      </c>
      <c r="CG1421" s="14">
        <v>40947</v>
      </c>
    </row>
    <row r="1422" spans="1:85" ht="30" x14ac:dyDescent="0.25">
      <c r="A1422" s="11">
        <v>733</v>
      </c>
      <c r="B1422" s="11" t="s">
        <v>5582</v>
      </c>
      <c r="D1422" s="13">
        <v>733.1</v>
      </c>
      <c r="E1422" s="11" t="s">
        <v>5583</v>
      </c>
      <c r="F1422" s="11" t="s">
        <v>141</v>
      </c>
      <c r="G1422" s="11" t="s">
        <v>205</v>
      </c>
      <c r="H1422" s="11" t="s">
        <v>5584</v>
      </c>
      <c r="I1422" s="11" t="s">
        <v>141</v>
      </c>
      <c r="J1422" s="11" t="s">
        <v>1232</v>
      </c>
      <c r="K1422" s="14">
        <v>39213</v>
      </c>
      <c r="M1422" s="11">
        <v>454806</v>
      </c>
      <c r="N1422" s="11">
        <v>339313</v>
      </c>
      <c r="O1422" s="11">
        <v>129</v>
      </c>
      <c r="P1422" s="11" t="s">
        <v>207</v>
      </c>
      <c r="Q1422" s="11" t="s">
        <v>5585</v>
      </c>
      <c r="R1422" s="11">
        <v>1</v>
      </c>
      <c r="S1422" s="11" t="s">
        <v>231</v>
      </c>
      <c r="T1422" s="11">
        <v>28.86</v>
      </c>
      <c r="U1422" s="11">
        <v>0.01</v>
      </c>
      <c r="V1422" s="11" t="s">
        <v>231</v>
      </c>
      <c r="W1422" s="11">
        <v>1</v>
      </c>
      <c r="X1422" s="11">
        <v>0</v>
      </c>
      <c r="Y1422" s="11">
        <v>0</v>
      </c>
      <c r="Z1422" s="11">
        <v>1</v>
      </c>
      <c r="AA1422" s="11">
        <v>0</v>
      </c>
      <c r="AB1422" s="11">
        <v>0</v>
      </c>
      <c r="AC1422" s="11">
        <v>0</v>
      </c>
      <c r="AD1422" s="11">
        <v>0</v>
      </c>
      <c r="AE1422" s="11">
        <v>0</v>
      </c>
      <c r="AF1422" s="11">
        <v>1</v>
      </c>
      <c r="AG1422" s="11">
        <v>0</v>
      </c>
      <c r="AH1422" s="11">
        <v>0</v>
      </c>
      <c r="AI1422" s="11">
        <v>0</v>
      </c>
      <c r="AJ1422" s="11">
        <v>0</v>
      </c>
      <c r="AK1422" s="11">
        <v>0</v>
      </c>
      <c r="AL1422" s="11">
        <v>0</v>
      </c>
      <c r="AM1422" s="11">
        <v>0</v>
      </c>
      <c r="AN1422" s="11" t="s">
        <v>633</v>
      </c>
      <c r="AO1422" s="11">
        <v>0</v>
      </c>
      <c r="AQ1422" s="11" t="s">
        <v>141</v>
      </c>
      <c r="AR1422" s="11" t="s">
        <v>152</v>
      </c>
      <c r="AS1422" s="11" t="s">
        <v>164</v>
      </c>
      <c r="AT1422" s="11">
        <v>4</v>
      </c>
      <c r="AU1422" s="11">
        <v>4</v>
      </c>
      <c r="AW1422" s="11" t="s">
        <v>165</v>
      </c>
      <c r="AX1422" s="17"/>
      <c r="AY1422" s="11" t="s">
        <v>5586</v>
      </c>
      <c r="BA1422" s="11" t="s">
        <v>5582</v>
      </c>
      <c r="BB1422" s="11" t="s">
        <v>164</v>
      </c>
      <c r="BC1422" s="16">
        <v>4</v>
      </c>
      <c r="BD1422" s="11" t="s">
        <v>5587</v>
      </c>
      <c r="BE1422" s="11" t="s">
        <v>168</v>
      </c>
      <c r="BF1422" s="11" t="s">
        <v>317</v>
      </c>
      <c r="BG1422" s="11" t="s">
        <v>170</v>
      </c>
      <c r="BH1422" s="11" t="s">
        <v>171</v>
      </c>
      <c r="BI1422" s="11" t="s">
        <v>172</v>
      </c>
      <c r="BJ1422" s="11" t="s">
        <v>173</v>
      </c>
      <c r="BK1422" s="11">
        <v>1</v>
      </c>
      <c r="BQ1422" s="11" t="s">
        <v>174</v>
      </c>
      <c r="BR1422" s="11" t="s">
        <v>318</v>
      </c>
      <c r="BT1422" s="11" t="s">
        <v>318</v>
      </c>
      <c r="BU1422" s="11" t="s">
        <v>175</v>
      </c>
      <c r="BV1422" s="11" t="s">
        <v>175</v>
      </c>
      <c r="BW1422" s="11" t="s">
        <v>174</v>
      </c>
      <c r="BX1422" s="11" t="s">
        <v>175</v>
      </c>
      <c r="BY1422" s="11" t="s">
        <v>175</v>
      </c>
      <c r="BZ1422" s="11" t="s">
        <v>318</v>
      </c>
      <c r="CA1422" s="11" t="s">
        <v>175</v>
      </c>
      <c r="CB1422" s="11" t="s">
        <v>175</v>
      </c>
      <c r="CC1422" s="11" t="s">
        <v>175</v>
      </c>
      <c r="CD1422" s="11" t="s">
        <v>175</v>
      </c>
      <c r="CE1422" s="11" t="s">
        <v>175</v>
      </c>
      <c r="CF1422" s="14">
        <v>41411</v>
      </c>
      <c r="CG1422" s="14">
        <v>40155</v>
      </c>
    </row>
    <row r="1423" spans="1:85" s="18" customFormat="1" ht="30" x14ac:dyDescent="0.25">
      <c r="A1423" s="11">
        <v>733</v>
      </c>
      <c r="B1423" s="11" t="s">
        <v>5582</v>
      </c>
      <c r="C1423" s="11"/>
      <c r="D1423" s="13">
        <v>733.2</v>
      </c>
      <c r="E1423" s="11" t="s">
        <v>5588</v>
      </c>
      <c r="F1423" s="11" t="s">
        <v>141</v>
      </c>
      <c r="G1423" s="11" t="s">
        <v>205</v>
      </c>
      <c r="H1423" s="11" t="s">
        <v>5584</v>
      </c>
      <c r="I1423" s="11" t="s">
        <v>141</v>
      </c>
      <c r="J1423" s="11" t="s">
        <v>1232</v>
      </c>
      <c r="K1423" s="14">
        <v>39213</v>
      </c>
      <c r="L1423" s="11"/>
      <c r="M1423" s="11">
        <v>454802</v>
      </c>
      <c r="N1423" s="11">
        <v>339312</v>
      </c>
      <c r="O1423" s="11">
        <v>129</v>
      </c>
      <c r="P1423" s="11" t="s">
        <v>207</v>
      </c>
      <c r="Q1423" s="11" t="s">
        <v>5589</v>
      </c>
      <c r="R1423" s="11">
        <v>1</v>
      </c>
      <c r="S1423" s="11" t="s">
        <v>231</v>
      </c>
      <c r="T1423" s="11">
        <v>28.92</v>
      </c>
      <c r="U1423" s="11">
        <v>0.01</v>
      </c>
      <c r="V1423" s="11" t="s">
        <v>231</v>
      </c>
      <c r="W1423" s="11">
        <v>1</v>
      </c>
      <c r="X1423" s="11">
        <v>0</v>
      </c>
      <c r="Y1423" s="11">
        <v>0</v>
      </c>
      <c r="Z1423" s="11">
        <v>1</v>
      </c>
      <c r="AA1423" s="11">
        <v>0</v>
      </c>
      <c r="AB1423" s="11">
        <v>0</v>
      </c>
      <c r="AC1423" s="11">
        <v>0</v>
      </c>
      <c r="AD1423" s="11">
        <v>0</v>
      </c>
      <c r="AE1423" s="11">
        <v>0</v>
      </c>
      <c r="AF1423" s="11">
        <v>1</v>
      </c>
      <c r="AG1423" s="11">
        <v>0</v>
      </c>
      <c r="AH1423" s="11">
        <v>0</v>
      </c>
      <c r="AI1423" s="11">
        <v>0</v>
      </c>
      <c r="AJ1423" s="11">
        <v>0</v>
      </c>
      <c r="AK1423" s="11">
        <v>0</v>
      </c>
      <c r="AL1423" s="11">
        <v>0</v>
      </c>
      <c r="AM1423" s="11">
        <v>0</v>
      </c>
      <c r="AN1423" s="11" t="s">
        <v>633</v>
      </c>
      <c r="AO1423" s="11">
        <v>0</v>
      </c>
      <c r="AP1423" s="11"/>
      <c r="AQ1423" s="11" t="s">
        <v>141</v>
      </c>
      <c r="AR1423" s="11" t="s">
        <v>152</v>
      </c>
      <c r="AS1423" s="11" t="s">
        <v>164</v>
      </c>
      <c r="AT1423" s="11">
        <v>4</v>
      </c>
      <c r="AU1423" s="11">
        <v>0</v>
      </c>
      <c r="AV1423" s="11"/>
      <c r="AW1423" s="11" t="s">
        <v>165</v>
      </c>
      <c r="AX1423" s="17"/>
      <c r="AY1423" s="11" t="s">
        <v>5590</v>
      </c>
      <c r="AZ1423" s="11"/>
      <c r="BA1423" s="11" t="s">
        <v>5582</v>
      </c>
      <c r="BB1423" s="11" t="s">
        <v>164</v>
      </c>
      <c r="BC1423" s="16">
        <v>4</v>
      </c>
      <c r="BD1423" s="11" t="s">
        <v>5587</v>
      </c>
      <c r="BE1423" s="11" t="s">
        <v>168</v>
      </c>
      <c r="BF1423" s="11" t="s">
        <v>317</v>
      </c>
      <c r="BG1423" s="11" t="s">
        <v>170</v>
      </c>
      <c r="BH1423" s="11" t="s">
        <v>171</v>
      </c>
      <c r="BI1423" s="11" t="s">
        <v>172</v>
      </c>
      <c r="BJ1423" s="11" t="s">
        <v>173</v>
      </c>
      <c r="BK1423" s="11">
        <v>1</v>
      </c>
      <c r="BL1423" s="11" t="s">
        <v>5591</v>
      </c>
      <c r="BM1423" s="11"/>
      <c r="BN1423" s="11"/>
      <c r="BO1423" s="11"/>
      <c r="BP1423" s="11"/>
      <c r="BQ1423" s="11" t="s">
        <v>174</v>
      </c>
      <c r="BR1423" s="11" t="s">
        <v>318</v>
      </c>
      <c r="BS1423" s="11"/>
      <c r="BT1423" s="11" t="s">
        <v>318</v>
      </c>
      <c r="BU1423" s="11" t="s">
        <v>175</v>
      </c>
      <c r="BV1423" s="11" t="s">
        <v>175</v>
      </c>
      <c r="BW1423" s="11" t="s">
        <v>174</v>
      </c>
      <c r="BX1423" s="11" t="s">
        <v>175</v>
      </c>
      <c r="BY1423" s="11" t="s">
        <v>175</v>
      </c>
      <c r="BZ1423" s="11" t="s">
        <v>318</v>
      </c>
      <c r="CA1423" s="11" t="s">
        <v>175</v>
      </c>
      <c r="CB1423" s="11" t="s">
        <v>175</v>
      </c>
      <c r="CC1423" s="11" t="s">
        <v>175</v>
      </c>
      <c r="CD1423" s="11" t="s">
        <v>175</v>
      </c>
      <c r="CE1423" s="11" t="s">
        <v>175</v>
      </c>
      <c r="CF1423" s="14">
        <v>41411</v>
      </c>
      <c r="CG1423" s="14">
        <v>40155</v>
      </c>
    </row>
    <row r="1424" spans="1:85" s="18" customFormat="1" ht="45" x14ac:dyDescent="0.25">
      <c r="A1424" s="11">
        <v>115</v>
      </c>
      <c r="B1424" s="11" t="s">
        <v>1080</v>
      </c>
      <c r="C1424" s="11" t="s">
        <v>1081</v>
      </c>
      <c r="D1424" s="13">
        <v>115.1</v>
      </c>
      <c r="E1424" s="11" t="s">
        <v>1082</v>
      </c>
      <c r="F1424" s="11" t="s">
        <v>141</v>
      </c>
      <c r="G1424" s="11" t="s">
        <v>58</v>
      </c>
      <c r="H1424" s="11" t="s">
        <v>1072</v>
      </c>
      <c r="I1424" s="11" t="s">
        <v>144</v>
      </c>
      <c r="J1424" s="11" t="s">
        <v>1083</v>
      </c>
      <c r="K1424" s="14">
        <v>34851</v>
      </c>
      <c r="L1424" s="11"/>
      <c r="M1424" s="11">
        <v>425506</v>
      </c>
      <c r="N1424" s="11">
        <v>593701</v>
      </c>
      <c r="O1424" s="11">
        <v>81</v>
      </c>
      <c r="P1424" s="11" t="s">
        <v>216</v>
      </c>
      <c r="Q1424" s="11" t="s">
        <v>1084</v>
      </c>
      <c r="R1424" s="11">
        <v>20</v>
      </c>
      <c r="S1424" s="11" t="s">
        <v>211</v>
      </c>
      <c r="T1424" s="11">
        <v>0</v>
      </c>
      <c r="U1424" s="11">
        <v>20</v>
      </c>
      <c r="V1424" s="11"/>
      <c r="W1424" s="11">
        <v>1</v>
      </c>
      <c r="X1424" s="11">
        <v>0</v>
      </c>
      <c r="Y1424" s="11">
        <v>0</v>
      </c>
      <c r="Z1424" s="11">
        <v>0</v>
      </c>
      <c r="AA1424" s="11">
        <v>0</v>
      </c>
      <c r="AB1424" s="11">
        <v>0</v>
      </c>
      <c r="AC1424" s="11">
        <v>0</v>
      </c>
      <c r="AD1424" s="11">
        <v>0</v>
      </c>
      <c r="AE1424" s="11">
        <v>0</v>
      </c>
      <c r="AF1424" s="11">
        <v>0</v>
      </c>
      <c r="AG1424" s="11">
        <v>0</v>
      </c>
      <c r="AH1424" s="11">
        <v>1</v>
      </c>
      <c r="AI1424" s="11">
        <v>0</v>
      </c>
      <c r="AJ1424" s="11">
        <v>0</v>
      </c>
      <c r="AK1424" s="11">
        <v>0</v>
      </c>
      <c r="AL1424" s="11">
        <v>0</v>
      </c>
      <c r="AM1424" s="11">
        <v>0</v>
      </c>
      <c r="AN1424" s="11" t="s">
        <v>154</v>
      </c>
      <c r="AO1424" s="11">
        <v>0</v>
      </c>
      <c r="AP1424" s="11"/>
      <c r="AQ1424" s="11" t="s">
        <v>141</v>
      </c>
      <c r="AR1424" s="11" t="s">
        <v>220</v>
      </c>
      <c r="AS1424" s="11" t="s">
        <v>164</v>
      </c>
      <c r="AT1424" s="11">
        <v>4</v>
      </c>
      <c r="AU1424" s="11">
        <v>4</v>
      </c>
      <c r="AV1424" s="11"/>
      <c r="AW1424" s="11"/>
      <c r="AX1424" s="17"/>
      <c r="AY1424" s="11"/>
      <c r="AZ1424" s="11"/>
      <c r="BA1424" s="11"/>
      <c r="BB1424" s="11"/>
      <c r="BC1424" s="16"/>
      <c r="BD1424" s="11"/>
      <c r="BE1424" s="11"/>
      <c r="BF1424" s="11"/>
      <c r="BG1424" s="11"/>
      <c r="BH1424" s="11"/>
      <c r="BI1424" s="11"/>
      <c r="BJ1424" s="11"/>
      <c r="BK1424" s="11"/>
      <c r="BL1424" s="11"/>
      <c r="BM1424" s="11"/>
      <c r="BN1424" s="11"/>
      <c r="BO1424" s="11"/>
      <c r="BP1424" s="11"/>
      <c r="BQ1424" s="11"/>
      <c r="BR1424" s="11"/>
      <c r="BS1424" s="11"/>
      <c r="BT1424" s="11"/>
      <c r="BU1424" s="11"/>
      <c r="BV1424" s="11"/>
      <c r="BW1424" s="11"/>
      <c r="BX1424" s="11"/>
      <c r="BY1424" s="11"/>
      <c r="BZ1424" s="11"/>
      <c r="CA1424" s="11"/>
      <c r="CB1424" s="11"/>
      <c r="CC1424" s="11"/>
      <c r="CD1424" s="11"/>
      <c r="CE1424" s="11"/>
      <c r="CF1424" s="14">
        <v>41411</v>
      </c>
      <c r="CG1424" s="14"/>
    </row>
    <row r="1425" spans="1:85" s="14" customFormat="1" ht="45" x14ac:dyDescent="0.25">
      <c r="A1425" s="11">
        <v>115</v>
      </c>
      <c r="B1425" s="11" t="s">
        <v>1080</v>
      </c>
      <c r="C1425" s="11" t="s">
        <v>1081</v>
      </c>
      <c r="D1425" s="13">
        <v>115.2</v>
      </c>
      <c r="E1425" s="11" t="s">
        <v>1085</v>
      </c>
      <c r="F1425" s="11" t="s">
        <v>141</v>
      </c>
      <c r="G1425" s="11" t="s">
        <v>58</v>
      </c>
      <c r="H1425" s="11" t="s">
        <v>1072</v>
      </c>
      <c r="I1425" s="11" t="s">
        <v>144</v>
      </c>
      <c r="J1425" s="11" t="s">
        <v>1083</v>
      </c>
      <c r="K1425" s="14">
        <v>34851</v>
      </c>
      <c r="L1425" s="11" t="s">
        <v>1086</v>
      </c>
      <c r="M1425" s="11">
        <v>425497</v>
      </c>
      <c r="N1425" s="11">
        <v>593765</v>
      </c>
      <c r="O1425" s="11">
        <v>81</v>
      </c>
      <c r="P1425" s="11" t="s">
        <v>216</v>
      </c>
      <c r="Q1425" s="11" t="s">
        <v>1087</v>
      </c>
      <c r="R1425" s="11">
        <v>20</v>
      </c>
      <c r="S1425" s="11" t="s">
        <v>211</v>
      </c>
      <c r="T1425" s="11">
        <v>0</v>
      </c>
      <c r="U1425" s="11">
        <v>20</v>
      </c>
      <c r="V1425" s="11"/>
      <c r="W1425" s="11">
        <v>1</v>
      </c>
      <c r="X1425" s="11">
        <v>0</v>
      </c>
      <c r="Y1425" s="11">
        <v>0</v>
      </c>
      <c r="Z1425" s="11">
        <v>0</v>
      </c>
      <c r="AA1425" s="11">
        <v>0</v>
      </c>
      <c r="AB1425" s="11">
        <v>0</v>
      </c>
      <c r="AC1425" s="11">
        <v>0</v>
      </c>
      <c r="AD1425" s="11">
        <v>0</v>
      </c>
      <c r="AE1425" s="11">
        <v>0</v>
      </c>
      <c r="AF1425" s="11">
        <v>0</v>
      </c>
      <c r="AG1425" s="11">
        <v>0</v>
      </c>
      <c r="AH1425" s="11">
        <v>1</v>
      </c>
      <c r="AI1425" s="11">
        <v>0</v>
      </c>
      <c r="AJ1425" s="11">
        <v>0</v>
      </c>
      <c r="AK1425" s="11">
        <v>0</v>
      </c>
      <c r="AL1425" s="11">
        <v>0</v>
      </c>
      <c r="AM1425" s="11">
        <v>0</v>
      </c>
      <c r="AN1425" s="11" t="s">
        <v>154</v>
      </c>
      <c r="AO1425" s="11">
        <v>0</v>
      </c>
      <c r="AP1425" s="11"/>
      <c r="AQ1425" s="11" t="s">
        <v>141</v>
      </c>
      <c r="AR1425" s="11" t="s">
        <v>220</v>
      </c>
      <c r="AS1425" s="11" t="s">
        <v>164</v>
      </c>
      <c r="AT1425" s="11">
        <v>4</v>
      </c>
      <c r="AU1425" s="11">
        <v>0</v>
      </c>
      <c r="AV1425" s="11"/>
      <c r="AW1425" s="11"/>
      <c r="AX1425" s="17"/>
      <c r="AY1425" s="11"/>
      <c r="AZ1425" s="11"/>
      <c r="BA1425" s="11"/>
      <c r="BB1425" s="11"/>
      <c r="BC1425" s="16"/>
      <c r="BD1425" s="11"/>
      <c r="BE1425" s="11"/>
      <c r="BF1425" s="11"/>
      <c r="BG1425" s="11"/>
      <c r="BH1425" s="11"/>
      <c r="BI1425" s="11"/>
      <c r="BJ1425" s="11"/>
      <c r="BK1425" s="11"/>
      <c r="BL1425" s="11"/>
      <c r="BM1425" s="11"/>
      <c r="BN1425" s="11"/>
      <c r="BO1425" s="11"/>
      <c r="BP1425" s="11"/>
      <c r="BQ1425" s="11"/>
      <c r="BR1425" s="11"/>
      <c r="BS1425" s="11"/>
      <c r="BT1425" s="11"/>
      <c r="BU1425" s="11"/>
      <c r="BV1425" s="11"/>
      <c r="BW1425" s="11"/>
      <c r="BX1425" s="11"/>
      <c r="BY1425" s="11"/>
      <c r="BZ1425" s="11"/>
      <c r="CA1425" s="11"/>
      <c r="CB1425" s="11"/>
      <c r="CC1425" s="11"/>
      <c r="CD1425" s="11"/>
      <c r="CE1425" s="11"/>
      <c r="CF1425" s="14">
        <v>41411</v>
      </c>
    </row>
    <row r="1426" spans="1:85" s="14" customFormat="1" ht="45" x14ac:dyDescent="0.25">
      <c r="A1426" s="11">
        <v>115</v>
      </c>
      <c r="B1426" s="11" t="s">
        <v>1080</v>
      </c>
      <c r="C1426" s="11" t="s">
        <v>1081</v>
      </c>
      <c r="D1426" s="13">
        <v>115.3</v>
      </c>
      <c r="E1426" s="11" t="s">
        <v>1088</v>
      </c>
      <c r="F1426" s="11" t="s">
        <v>141</v>
      </c>
      <c r="G1426" s="11" t="s">
        <v>58</v>
      </c>
      <c r="H1426" s="11" t="s">
        <v>1072</v>
      </c>
      <c r="I1426" s="11" t="s">
        <v>144</v>
      </c>
      <c r="J1426" s="11" t="s">
        <v>1083</v>
      </c>
      <c r="K1426" s="14">
        <v>34851</v>
      </c>
      <c r="L1426" s="11" t="s">
        <v>1078</v>
      </c>
      <c r="M1426" s="11">
        <v>425506</v>
      </c>
      <c r="N1426" s="11">
        <v>593771</v>
      </c>
      <c r="O1426" s="11">
        <v>81</v>
      </c>
      <c r="P1426" s="11" t="s">
        <v>216</v>
      </c>
      <c r="Q1426" s="11" t="s">
        <v>1089</v>
      </c>
      <c r="R1426" s="11">
        <v>20</v>
      </c>
      <c r="S1426" s="11" t="s">
        <v>211</v>
      </c>
      <c r="T1426" s="11">
        <v>0</v>
      </c>
      <c r="U1426" s="11">
        <v>20</v>
      </c>
      <c r="V1426" s="11"/>
      <c r="W1426" s="11">
        <v>1</v>
      </c>
      <c r="X1426" s="11">
        <v>0</v>
      </c>
      <c r="Y1426" s="11">
        <v>0</v>
      </c>
      <c r="Z1426" s="11">
        <v>0</v>
      </c>
      <c r="AA1426" s="11">
        <v>0</v>
      </c>
      <c r="AB1426" s="11">
        <v>0</v>
      </c>
      <c r="AC1426" s="11">
        <v>0</v>
      </c>
      <c r="AD1426" s="11">
        <v>0</v>
      </c>
      <c r="AE1426" s="11">
        <v>0</v>
      </c>
      <c r="AF1426" s="11">
        <v>0</v>
      </c>
      <c r="AG1426" s="11">
        <v>0</v>
      </c>
      <c r="AH1426" s="11">
        <v>1</v>
      </c>
      <c r="AI1426" s="11">
        <v>0</v>
      </c>
      <c r="AJ1426" s="11">
        <v>0</v>
      </c>
      <c r="AK1426" s="11">
        <v>0</v>
      </c>
      <c r="AL1426" s="11">
        <v>0</v>
      </c>
      <c r="AM1426" s="11">
        <v>0</v>
      </c>
      <c r="AN1426" s="11" t="s">
        <v>154</v>
      </c>
      <c r="AO1426" s="11">
        <v>0</v>
      </c>
      <c r="AP1426" s="11"/>
      <c r="AQ1426" s="11" t="s">
        <v>141</v>
      </c>
      <c r="AR1426" s="11" t="s">
        <v>220</v>
      </c>
      <c r="AS1426" s="11" t="s">
        <v>164</v>
      </c>
      <c r="AT1426" s="11">
        <v>4</v>
      </c>
      <c r="AU1426" s="11">
        <v>0</v>
      </c>
      <c r="AV1426" s="11"/>
      <c r="AW1426" s="11"/>
      <c r="AX1426" s="17"/>
      <c r="AY1426" s="11"/>
      <c r="AZ1426" s="11"/>
      <c r="BA1426" s="11"/>
      <c r="BB1426" s="11"/>
      <c r="BC1426" s="16"/>
      <c r="BD1426" s="11"/>
      <c r="BE1426" s="11"/>
      <c r="BF1426" s="11"/>
      <c r="BG1426" s="11"/>
      <c r="BH1426" s="11"/>
      <c r="BI1426" s="11"/>
      <c r="BJ1426" s="11"/>
      <c r="BK1426" s="11"/>
      <c r="BL1426" s="11"/>
      <c r="BM1426" s="11"/>
      <c r="BN1426" s="11"/>
      <c r="BO1426" s="11"/>
      <c r="BP1426" s="11"/>
      <c r="BQ1426" s="11"/>
      <c r="BR1426" s="11"/>
      <c r="BS1426" s="11"/>
      <c r="BT1426" s="11"/>
      <c r="BU1426" s="11"/>
      <c r="BV1426" s="11"/>
      <c r="BW1426" s="11"/>
      <c r="BX1426" s="11"/>
      <c r="BY1426" s="11"/>
      <c r="BZ1426" s="11"/>
      <c r="CA1426" s="11"/>
      <c r="CB1426" s="11"/>
      <c r="CC1426" s="11"/>
      <c r="CD1426" s="11"/>
      <c r="CE1426" s="11"/>
      <c r="CF1426" s="14">
        <v>41411</v>
      </c>
    </row>
    <row r="1427" spans="1:85" s="14" customFormat="1" ht="30" x14ac:dyDescent="0.25">
      <c r="A1427" s="11">
        <v>222</v>
      </c>
      <c r="B1427" s="11" t="s">
        <v>1824</v>
      </c>
      <c r="C1427" s="11"/>
      <c r="D1427" s="13">
        <v>222.1</v>
      </c>
      <c r="E1427" s="11" t="s">
        <v>1825</v>
      </c>
      <c r="F1427" s="11" t="s">
        <v>141</v>
      </c>
      <c r="G1427" s="11" t="s">
        <v>429</v>
      </c>
      <c r="H1427" s="11" t="s">
        <v>35</v>
      </c>
      <c r="I1427" s="11" t="s">
        <v>141</v>
      </c>
      <c r="J1427" s="11" t="s">
        <v>1232</v>
      </c>
      <c r="K1427" s="14">
        <v>35582</v>
      </c>
      <c r="L1427" s="11"/>
      <c r="M1427" s="11">
        <v>330442</v>
      </c>
      <c r="N1427" s="11">
        <v>695632</v>
      </c>
      <c r="O1427" s="11">
        <v>59</v>
      </c>
      <c r="P1427" s="11" t="s">
        <v>695</v>
      </c>
      <c r="Q1427" s="11" t="s">
        <v>1826</v>
      </c>
      <c r="R1427" s="11">
        <v>10</v>
      </c>
      <c r="S1427" s="11" t="s">
        <v>231</v>
      </c>
      <c r="T1427" s="11">
        <v>61.93</v>
      </c>
      <c r="U1427" s="11">
        <v>0.01</v>
      </c>
      <c r="V1427" s="11" t="s">
        <v>231</v>
      </c>
      <c r="W1427" s="11">
        <v>1</v>
      </c>
      <c r="X1427" s="11">
        <v>0</v>
      </c>
      <c r="Y1427" s="11">
        <v>0</v>
      </c>
      <c r="Z1427" s="11">
        <v>1</v>
      </c>
      <c r="AA1427" s="11">
        <v>0</v>
      </c>
      <c r="AB1427" s="11">
        <v>0</v>
      </c>
      <c r="AC1427" s="11">
        <v>0</v>
      </c>
      <c r="AD1427" s="11">
        <v>0</v>
      </c>
      <c r="AE1427" s="11">
        <v>0</v>
      </c>
      <c r="AF1427" s="11">
        <v>0</v>
      </c>
      <c r="AG1427" s="11">
        <v>0</v>
      </c>
      <c r="AH1427" s="11">
        <v>0</v>
      </c>
      <c r="AI1427" s="11">
        <v>0</v>
      </c>
      <c r="AJ1427" s="11">
        <v>0</v>
      </c>
      <c r="AK1427" s="11">
        <v>0</v>
      </c>
      <c r="AL1427" s="11">
        <v>0</v>
      </c>
      <c r="AM1427" s="11">
        <v>0</v>
      </c>
      <c r="AN1427" s="11" t="s">
        <v>308</v>
      </c>
      <c r="AO1427" s="11">
        <v>0</v>
      </c>
      <c r="AP1427" s="11"/>
      <c r="AQ1427" s="11" t="s">
        <v>141</v>
      </c>
      <c r="AR1427" s="11" t="s">
        <v>220</v>
      </c>
      <c r="AS1427" s="11" t="s">
        <v>209</v>
      </c>
      <c r="AT1427" s="11">
        <v>12</v>
      </c>
      <c r="AU1427" s="11">
        <v>12</v>
      </c>
      <c r="AV1427" s="11"/>
      <c r="AW1427" s="11"/>
      <c r="AX1427" s="17"/>
      <c r="AY1427" s="11"/>
      <c r="AZ1427" s="11"/>
      <c r="BA1427" s="11"/>
      <c r="BB1427" s="11"/>
      <c r="BC1427" s="16"/>
      <c r="BD1427" s="11"/>
      <c r="BE1427" s="11"/>
      <c r="BF1427" s="11"/>
      <c r="BG1427" s="11"/>
      <c r="BH1427" s="11"/>
      <c r="BI1427" s="11"/>
      <c r="BJ1427" s="11"/>
      <c r="BK1427" s="11"/>
      <c r="BL1427" s="11"/>
      <c r="BM1427" s="11"/>
      <c r="BN1427" s="11"/>
      <c r="BO1427" s="11"/>
      <c r="BP1427" s="11"/>
      <c r="BQ1427" s="11"/>
      <c r="BR1427" s="11"/>
      <c r="BS1427" s="11"/>
      <c r="BT1427" s="11"/>
      <c r="BU1427" s="11"/>
      <c r="BV1427" s="11"/>
      <c r="BW1427" s="11"/>
      <c r="BX1427" s="11"/>
      <c r="BY1427" s="11"/>
      <c r="BZ1427" s="11"/>
      <c r="CA1427" s="11"/>
      <c r="CB1427" s="11"/>
      <c r="CC1427" s="11"/>
      <c r="CD1427" s="11"/>
      <c r="CE1427" s="11"/>
      <c r="CF1427" s="14">
        <v>41411</v>
      </c>
    </row>
    <row r="1428" spans="1:85" s="14" customFormat="1" ht="45" x14ac:dyDescent="0.25">
      <c r="A1428" s="11">
        <v>334</v>
      </c>
      <c r="B1428" s="11" t="s">
        <v>2750</v>
      </c>
      <c r="C1428" s="11"/>
      <c r="D1428" s="13">
        <v>334.1</v>
      </c>
      <c r="E1428" s="11" t="s">
        <v>2751</v>
      </c>
      <c r="F1428" s="11" t="s">
        <v>141</v>
      </c>
      <c r="G1428" s="11" t="s">
        <v>226</v>
      </c>
      <c r="H1428" s="11" t="s">
        <v>390</v>
      </c>
      <c r="I1428" s="11" t="s">
        <v>141</v>
      </c>
      <c r="J1428" s="11" t="s">
        <v>1232</v>
      </c>
      <c r="K1428" s="14">
        <v>36161</v>
      </c>
      <c r="L1428" s="11" t="s">
        <v>2752</v>
      </c>
      <c r="M1428" s="11">
        <v>351395</v>
      </c>
      <c r="N1428" s="11">
        <v>394325</v>
      </c>
      <c r="O1428" s="11">
        <v>108</v>
      </c>
      <c r="P1428" s="11" t="s">
        <v>372</v>
      </c>
      <c r="Q1428" s="11" t="s">
        <v>2753</v>
      </c>
      <c r="R1428" s="11">
        <v>5</v>
      </c>
      <c r="S1428" s="11" t="s">
        <v>162</v>
      </c>
      <c r="T1428" s="11">
        <v>35</v>
      </c>
      <c r="U1428" s="11">
        <v>5</v>
      </c>
      <c r="V1428" s="11" t="s">
        <v>150</v>
      </c>
      <c r="W1428" s="11">
        <v>1</v>
      </c>
      <c r="X1428" s="11">
        <v>0</v>
      </c>
      <c r="Y1428" s="11">
        <v>0</v>
      </c>
      <c r="Z1428" s="11">
        <v>0</v>
      </c>
      <c r="AA1428" s="11">
        <v>0</v>
      </c>
      <c r="AB1428" s="11">
        <v>0</v>
      </c>
      <c r="AC1428" s="11">
        <v>0</v>
      </c>
      <c r="AD1428" s="11">
        <v>0</v>
      </c>
      <c r="AE1428" s="11">
        <v>0</v>
      </c>
      <c r="AF1428" s="11">
        <v>0</v>
      </c>
      <c r="AG1428" s="11">
        <v>0</v>
      </c>
      <c r="AH1428" s="11">
        <v>0</v>
      </c>
      <c r="AI1428" s="11">
        <v>1</v>
      </c>
      <c r="AJ1428" s="11">
        <v>0</v>
      </c>
      <c r="AK1428" s="11">
        <v>0</v>
      </c>
      <c r="AL1428" s="11">
        <v>0</v>
      </c>
      <c r="AM1428" s="11">
        <v>0</v>
      </c>
      <c r="AN1428" s="11" t="s">
        <v>412</v>
      </c>
      <c r="AO1428" s="11">
        <v>0</v>
      </c>
      <c r="AP1428" s="11"/>
      <c r="AQ1428" s="11" t="s">
        <v>141</v>
      </c>
      <c r="AR1428" s="11" t="s">
        <v>152</v>
      </c>
      <c r="AS1428" s="11" t="s">
        <v>164</v>
      </c>
      <c r="AT1428" s="11">
        <v>4</v>
      </c>
      <c r="AU1428" s="11">
        <v>4</v>
      </c>
      <c r="AV1428" s="11"/>
      <c r="AW1428" s="11"/>
      <c r="AX1428" s="17"/>
      <c r="AY1428" s="11"/>
      <c r="AZ1428" s="11"/>
      <c r="BA1428" s="11"/>
      <c r="BB1428" s="11"/>
      <c r="BC1428" s="16"/>
      <c r="BD1428" s="11"/>
      <c r="BE1428" s="11"/>
      <c r="BF1428" s="11"/>
      <c r="BG1428" s="11"/>
      <c r="BH1428" s="11"/>
      <c r="BI1428" s="11"/>
      <c r="BJ1428" s="11"/>
      <c r="BK1428" s="11"/>
      <c r="BL1428" s="11"/>
      <c r="BM1428" s="11"/>
      <c r="BN1428" s="11"/>
      <c r="BO1428" s="11"/>
      <c r="BP1428" s="11"/>
      <c r="BQ1428" s="11"/>
      <c r="BR1428" s="11"/>
      <c r="BS1428" s="11"/>
      <c r="BT1428" s="11"/>
      <c r="BU1428" s="11"/>
      <c r="BV1428" s="11"/>
      <c r="BW1428" s="11"/>
      <c r="BX1428" s="11"/>
      <c r="BY1428" s="11"/>
      <c r="BZ1428" s="11"/>
      <c r="CA1428" s="11"/>
      <c r="CB1428" s="11"/>
      <c r="CC1428" s="11"/>
      <c r="CD1428" s="11"/>
      <c r="CE1428" s="11"/>
      <c r="CF1428" s="14">
        <v>41411</v>
      </c>
    </row>
    <row r="1429" spans="1:85" s="14" customFormat="1" ht="45" x14ac:dyDescent="0.25">
      <c r="A1429" s="11">
        <v>334</v>
      </c>
      <c r="B1429" s="11" t="s">
        <v>2750</v>
      </c>
      <c r="C1429" s="11"/>
      <c r="D1429" s="13">
        <v>334.2</v>
      </c>
      <c r="E1429" s="11" t="s">
        <v>2754</v>
      </c>
      <c r="F1429" s="11" t="s">
        <v>141</v>
      </c>
      <c r="G1429" s="11" t="s">
        <v>226</v>
      </c>
      <c r="H1429" s="11" t="s">
        <v>390</v>
      </c>
      <c r="I1429" s="11" t="s">
        <v>141</v>
      </c>
      <c r="J1429" s="11" t="s">
        <v>1232</v>
      </c>
      <c r="K1429" s="14">
        <v>36161</v>
      </c>
      <c r="L1429" s="11" t="s">
        <v>2755</v>
      </c>
      <c r="M1429" s="11">
        <v>351367</v>
      </c>
      <c r="N1429" s="11">
        <v>394307</v>
      </c>
      <c r="O1429" s="11">
        <v>108</v>
      </c>
      <c r="P1429" s="11" t="s">
        <v>372</v>
      </c>
      <c r="Q1429" s="11" t="s">
        <v>2756</v>
      </c>
      <c r="R1429" s="11">
        <v>5</v>
      </c>
      <c r="S1429" s="11" t="s">
        <v>162</v>
      </c>
      <c r="T1429" s="11">
        <v>35</v>
      </c>
      <c r="U1429" s="11">
        <v>5</v>
      </c>
      <c r="V1429" s="11" t="s">
        <v>150</v>
      </c>
      <c r="W1429" s="11">
        <v>1</v>
      </c>
      <c r="X1429" s="11">
        <v>0</v>
      </c>
      <c r="Y1429" s="11">
        <v>0</v>
      </c>
      <c r="Z1429" s="11">
        <v>1</v>
      </c>
      <c r="AA1429" s="11">
        <v>0</v>
      </c>
      <c r="AB1429" s="11">
        <v>0</v>
      </c>
      <c r="AC1429" s="11">
        <v>0</v>
      </c>
      <c r="AD1429" s="11">
        <v>0</v>
      </c>
      <c r="AE1429" s="11">
        <v>0</v>
      </c>
      <c r="AF1429" s="11">
        <v>0</v>
      </c>
      <c r="AG1429" s="11">
        <v>0</v>
      </c>
      <c r="AH1429" s="11">
        <v>0</v>
      </c>
      <c r="AI1429" s="11">
        <v>0</v>
      </c>
      <c r="AJ1429" s="11">
        <v>0</v>
      </c>
      <c r="AK1429" s="11">
        <v>0</v>
      </c>
      <c r="AL1429" s="11">
        <v>0</v>
      </c>
      <c r="AM1429" s="11">
        <v>0</v>
      </c>
      <c r="AN1429" s="11" t="s">
        <v>308</v>
      </c>
      <c r="AO1429" s="11">
        <v>0</v>
      </c>
      <c r="AP1429" s="11"/>
      <c r="AQ1429" s="11" t="s">
        <v>141</v>
      </c>
      <c r="AR1429" s="11" t="s">
        <v>152</v>
      </c>
      <c r="AS1429" s="11" t="s">
        <v>164</v>
      </c>
      <c r="AT1429" s="11">
        <v>4</v>
      </c>
      <c r="AU1429" s="11">
        <v>0</v>
      </c>
      <c r="AV1429" s="11"/>
      <c r="AW1429" s="11"/>
      <c r="AX1429" s="17"/>
      <c r="AY1429" s="11"/>
      <c r="AZ1429" s="11"/>
      <c r="BA1429" s="11"/>
      <c r="BB1429" s="11"/>
      <c r="BC1429" s="16"/>
      <c r="BD1429" s="11"/>
      <c r="BE1429" s="11"/>
      <c r="BF1429" s="11"/>
      <c r="BG1429" s="11"/>
      <c r="BH1429" s="11"/>
      <c r="BI1429" s="11"/>
      <c r="BJ1429" s="11"/>
      <c r="BK1429" s="11"/>
      <c r="BL1429" s="11"/>
      <c r="BM1429" s="11"/>
      <c r="BN1429" s="11"/>
      <c r="BO1429" s="11"/>
      <c r="BP1429" s="11"/>
      <c r="BQ1429" s="11"/>
      <c r="BR1429" s="11"/>
      <c r="BS1429" s="11"/>
      <c r="BT1429" s="11"/>
      <c r="BU1429" s="11"/>
      <c r="BV1429" s="11"/>
      <c r="BW1429" s="11"/>
      <c r="BX1429" s="11"/>
      <c r="BY1429" s="11"/>
      <c r="BZ1429" s="11"/>
      <c r="CA1429" s="11"/>
      <c r="CB1429" s="11"/>
      <c r="CC1429" s="11"/>
      <c r="CD1429" s="11"/>
      <c r="CE1429" s="11"/>
      <c r="CF1429" s="14">
        <v>41411</v>
      </c>
    </row>
    <row r="1430" spans="1:85" s="14" customFormat="1" ht="30" x14ac:dyDescent="0.25">
      <c r="A1430" s="11">
        <v>65</v>
      </c>
      <c r="B1430" s="11" t="s">
        <v>764</v>
      </c>
      <c r="C1430" s="11"/>
      <c r="D1430" s="13">
        <v>65.099999999999994</v>
      </c>
      <c r="E1430" s="11" t="s">
        <v>765</v>
      </c>
      <c r="F1430" s="11" t="s">
        <v>141</v>
      </c>
      <c r="G1430" s="11" t="s">
        <v>205</v>
      </c>
      <c r="H1430" s="11" t="s">
        <v>716</v>
      </c>
      <c r="I1430" s="11" t="s">
        <v>141</v>
      </c>
      <c r="J1430" s="11" t="s">
        <v>145</v>
      </c>
      <c r="K1430" s="14">
        <v>34608</v>
      </c>
      <c r="L1430" s="11" t="s">
        <v>766</v>
      </c>
      <c r="M1430" s="11">
        <v>431265</v>
      </c>
      <c r="N1430" s="11">
        <v>316256</v>
      </c>
      <c r="O1430" s="11">
        <v>128</v>
      </c>
      <c r="P1430" s="11" t="s">
        <v>207</v>
      </c>
      <c r="Q1430" s="11" t="s">
        <v>767</v>
      </c>
      <c r="R1430" s="11">
        <v>5</v>
      </c>
      <c r="S1430" s="11" t="s">
        <v>162</v>
      </c>
      <c r="T1430" s="11">
        <v>105</v>
      </c>
      <c r="U1430" s="11">
        <v>5</v>
      </c>
      <c r="V1430" s="11" t="s">
        <v>150</v>
      </c>
      <c r="W1430" s="11">
        <v>1</v>
      </c>
      <c r="X1430" s="11">
        <v>0</v>
      </c>
      <c r="Y1430" s="11">
        <v>0</v>
      </c>
      <c r="Z1430" s="11">
        <v>0</v>
      </c>
      <c r="AA1430" s="11">
        <v>0</v>
      </c>
      <c r="AB1430" s="11">
        <v>0</v>
      </c>
      <c r="AC1430" s="11">
        <v>0</v>
      </c>
      <c r="AD1430" s="11">
        <v>0</v>
      </c>
      <c r="AE1430" s="11">
        <v>0</v>
      </c>
      <c r="AF1430" s="11">
        <v>0</v>
      </c>
      <c r="AG1430" s="11">
        <v>0</v>
      </c>
      <c r="AH1430" s="11">
        <v>1</v>
      </c>
      <c r="AI1430" s="11">
        <v>0</v>
      </c>
      <c r="AJ1430" s="11">
        <v>0</v>
      </c>
      <c r="AK1430" s="11">
        <v>0</v>
      </c>
      <c r="AL1430" s="11">
        <v>0</v>
      </c>
      <c r="AM1430" s="11">
        <v>0</v>
      </c>
      <c r="AN1430" s="11" t="s">
        <v>154</v>
      </c>
      <c r="AO1430" s="11">
        <v>0</v>
      </c>
      <c r="AP1430" s="11"/>
      <c r="AQ1430" s="11" t="s">
        <v>141</v>
      </c>
      <c r="AR1430" s="11" t="s">
        <v>152</v>
      </c>
      <c r="AS1430" s="11" t="s">
        <v>164</v>
      </c>
      <c r="AT1430" s="11">
        <v>4</v>
      </c>
      <c r="AU1430" s="11">
        <v>4</v>
      </c>
      <c r="AV1430" s="11"/>
      <c r="AW1430" s="11"/>
      <c r="AX1430" s="17"/>
      <c r="AY1430" s="11"/>
      <c r="AZ1430" s="11"/>
      <c r="BA1430" s="11"/>
      <c r="BB1430" s="11"/>
      <c r="BC1430" s="16"/>
      <c r="BD1430" s="11"/>
      <c r="BE1430" s="11"/>
      <c r="BF1430" s="11"/>
      <c r="BG1430" s="11"/>
      <c r="BH1430" s="11"/>
      <c r="BI1430" s="11"/>
      <c r="BJ1430" s="11"/>
      <c r="BK1430" s="11"/>
      <c r="BL1430" s="11"/>
      <c r="BM1430" s="11"/>
      <c r="BN1430" s="11"/>
      <c r="BO1430" s="11"/>
      <c r="BP1430" s="11"/>
      <c r="BQ1430" s="11"/>
      <c r="BR1430" s="11"/>
      <c r="BS1430" s="11"/>
      <c r="BT1430" s="11"/>
      <c r="BU1430" s="11"/>
      <c r="BV1430" s="11"/>
      <c r="BW1430" s="11"/>
      <c r="BX1430" s="11"/>
      <c r="BY1430" s="11"/>
      <c r="BZ1430" s="11"/>
      <c r="CA1430" s="11"/>
      <c r="CB1430" s="11"/>
      <c r="CC1430" s="11"/>
      <c r="CD1430" s="11"/>
      <c r="CE1430" s="11"/>
      <c r="CF1430" s="14">
        <v>41411</v>
      </c>
    </row>
    <row r="1431" spans="1:85" s="14" customFormat="1" ht="30" x14ac:dyDescent="0.25">
      <c r="A1431" s="11">
        <v>590</v>
      </c>
      <c r="B1431" s="11" t="s">
        <v>4489</v>
      </c>
      <c r="C1431" s="11"/>
      <c r="D1431" s="13">
        <v>590.1</v>
      </c>
      <c r="E1431" s="11" t="s">
        <v>248</v>
      </c>
      <c r="F1431" s="11" t="s">
        <v>141</v>
      </c>
      <c r="G1431" s="11" t="s">
        <v>205</v>
      </c>
      <c r="H1431" s="11" t="s">
        <v>716</v>
      </c>
      <c r="I1431" s="11" t="s">
        <v>141</v>
      </c>
      <c r="J1431" s="11" t="s">
        <v>1232</v>
      </c>
      <c r="K1431" s="14">
        <v>37641</v>
      </c>
      <c r="L1431" s="11"/>
      <c r="M1431" s="11">
        <v>431138</v>
      </c>
      <c r="N1431" s="11">
        <v>316113</v>
      </c>
      <c r="O1431" s="11">
        <v>128</v>
      </c>
      <c r="P1431" s="11" t="s">
        <v>207</v>
      </c>
      <c r="Q1431" s="11" t="s">
        <v>4490</v>
      </c>
      <c r="R1431" s="11">
        <v>5</v>
      </c>
      <c r="S1431" s="11" t="s">
        <v>149</v>
      </c>
      <c r="T1431" s="11">
        <v>99.83</v>
      </c>
      <c r="U1431" s="11">
        <v>0.01</v>
      </c>
      <c r="V1431" s="11" t="s">
        <v>231</v>
      </c>
      <c r="W1431" s="11">
        <v>1</v>
      </c>
      <c r="X1431" s="11">
        <v>0</v>
      </c>
      <c r="Y1431" s="11">
        <v>0</v>
      </c>
      <c r="Z1431" s="11">
        <v>1</v>
      </c>
      <c r="AA1431" s="11">
        <v>0</v>
      </c>
      <c r="AB1431" s="11">
        <v>0</v>
      </c>
      <c r="AC1431" s="11">
        <v>0</v>
      </c>
      <c r="AD1431" s="11">
        <v>0</v>
      </c>
      <c r="AE1431" s="11">
        <v>0</v>
      </c>
      <c r="AF1431" s="11">
        <v>0</v>
      </c>
      <c r="AG1431" s="11">
        <v>0</v>
      </c>
      <c r="AH1431" s="11">
        <v>1</v>
      </c>
      <c r="AI1431" s="11">
        <v>0</v>
      </c>
      <c r="AJ1431" s="11">
        <v>0</v>
      </c>
      <c r="AK1431" s="11">
        <v>0</v>
      </c>
      <c r="AL1431" s="11">
        <v>0</v>
      </c>
      <c r="AM1431" s="11">
        <v>0</v>
      </c>
      <c r="AN1431" s="11" t="s">
        <v>195</v>
      </c>
      <c r="AO1431" s="11">
        <v>0</v>
      </c>
      <c r="AP1431" s="11"/>
      <c r="AQ1431" s="11" t="s">
        <v>141</v>
      </c>
      <c r="AR1431" s="11" t="s">
        <v>152</v>
      </c>
      <c r="AS1431" s="11" t="s">
        <v>209</v>
      </c>
      <c r="AT1431" s="11">
        <v>12</v>
      </c>
      <c r="AU1431" s="11">
        <v>12</v>
      </c>
      <c r="AV1431" s="11" t="s">
        <v>4491</v>
      </c>
      <c r="AW1431" s="11"/>
      <c r="AX1431" s="17"/>
      <c r="AY1431" s="11"/>
      <c r="AZ1431" s="11"/>
      <c r="BA1431" s="11"/>
      <c r="BB1431" s="11"/>
      <c r="BC1431" s="16"/>
      <c r="BD1431" s="11"/>
      <c r="BE1431" s="11"/>
      <c r="BF1431" s="11"/>
      <c r="BG1431" s="11"/>
      <c r="BH1431" s="11"/>
      <c r="BI1431" s="11"/>
      <c r="BJ1431" s="11"/>
      <c r="BK1431" s="11"/>
      <c r="BL1431" s="11"/>
      <c r="BM1431" s="11"/>
      <c r="BN1431" s="11"/>
      <c r="BO1431" s="11"/>
      <c r="BP1431" s="11"/>
      <c r="BQ1431" s="11"/>
      <c r="BR1431" s="11"/>
      <c r="BS1431" s="11"/>
      <c r="BT1431" s="11"/>
      <c r="BU1431" s="11"/>
      <c r="BV1431" s="11"/>
      <c r="BW1431" s="11"/>
      <c r="BX1431" s="11"/>
      <c r="BY1431" s="11"/>
      <c r="BZ1431" s="11"/>
      <c r="CA1431" s="11"/>
      <c r="CB1431" s="11"/>
      <c r="CC1431" s="11"/>
      <c r="CD1431" s="11"/>
      <c r="CE1431" s="11"/>
      <c r="CF1431" s="14">
        <v>41411</v>
      </c>
      <c r="CG1431" s="14">
        <v>39667</v>
      </c>
    </row>
    <row r="1432" spans="1:85" s="14" customFormat="1" ht="30" x14ac:dyDescent="0.25">
      <c r="A1432" s="11">
        <v>604</v>
      </c>
      <c r="B1432" s="11" t="s">
        <v>4551</v>
      </c>
      <c r="C1432" s="11"/>
      <c r="D1432" s="13">
        <v>604.1</v>
      </c>
      <c r="E1432" s="11" t="s">
        <v>248</v>
      </c>
      <c r="F1432" s="11" t="s">
        <v>141</v>
      </c>
      <c r="G1432" s="11" t="s">
        <v>205</v>
      </c>
      <c r="H1432" s="11" t="s">
        <v>716</v>
      </c>
      <c r="I1432" s="11" t="s">
        <v>141</v>
      </c>
      <c r="J1432" s="11" t="s">
        <v>1232</v>
      </c>
      <c r="K1432" s="14">
        <v>37656</v>
      </c>
      <c r="L1432" s="11"/>
      <c r="M1432" s="11">
        <v>431129</v>
      </c>
      <c r="N1432" s="11">
        <v>316297</v>
      </c>
      <c r="O1432" s="11">
        <v>128</v>
      </c>
      <c r="P1432" s="11" t="s">
        <v>207</v>
      </c>
      <c r="Q1432" s="11" t="s">
        <v>4552</v>
      </c>
      <c r="R1432" s="11">
        <v>3</v>
      </c>
      <c r="S1432" s="11" t="s">
        <v>149</v>
      </c>
      <c r="T1432" s="11">
        <v>101.73</v>
      </c>
      <c r="U1432" s="11">
        <v>0.01</v>
      </c>
      <c r="V1432" s="11" t="s">
        <v>231</v>
      </c>
      <c r="W1432" s="11">
        <v>1</v>
      </c>
      <c r="X1432" s="11">
        <v>0</v>
      </c>
      <c r="Y1432" s="11">
        <v>0</v>
      </c>
      <c r="Z1432" s="11">
        <v>1</v>
      </c>
      <c r="AA1432" s="11">
        <v>0</v>
      </c>
      <c r="AB1432" s="11">
        <v>0</v>
      </c>
      <c r="AC1432" s="11">
        <v>0</v>
      </c>
      <c r="AD1432" s="11">
        <v>0</v>
      </c>
      <c r="AE1432" s="11">
        <v>0</v>
      </c>
      <c r="AF1432" s="11">
        <v>0</v>
      </c>
      <c r="AG1432" s="11">
        <v>0</v>
      </c>
      <c r="AH1432" s="11">
        <v>1</v>
      </c>
      <c r="AI1432" s="11">
        <v>0</v>
      </c>
      <c r="AJ1432" s="11">
        <v>0</v>
      </c>
      <c r="AK1432" s="11">
        <v>0</v>
      </c>
      <c r="AL1432" s="11">
        <v>0</v>
      </c>
      <c r="AM1432" s="11">
        <v>0</v>
      </c>
      <c r="AN1432" s="11" t="s">
        <v>195</v>
      </c>
      <c r="AO1432" s="11">
        <v>0</v>
      </c>
      <c r="AP1432" s="11"/>
      <c r="AQ1432" s="11" t="s">
        <v>141</v>
      </c>
      <c r="AR1432" s="11" t="s">
        <v>152</v>
      </c>
      <c r="AS1432" s="11" t="s">
        <v>209</v>
      </c>
      <c r="AT1432" s="11">
        <v>12</v>
      </c>
      <c r="AU1432" s="11">
        <v>12</v>
      </c>
      <c r="AV1432" s="11" t="s">
        <v>4553</v>
      </c>
      <c r="AW1432" s="11"/>
      <c r="AX1432" s="17"/>
      <c r="AY1432" s="11"/>
      <c r="AZ1432" s="11"/>
      <c r="BA1432" s="11"/>
      <c r="BB1432" s="11"/>
      <c r="BC1432" s="16"/>
      <c r="BD1432" s="11"/>
      <c r="BE1432" s="11"/>
      <c r="BF1432" s="11"/>
      <c r="BG1432" s="11"/>
      <c r="BH1432" s="11"/>
      <c r="BI1432" s="11"/>
      <c r="BJ1432" s="11"/>
      <c r="BK1432" s="11"/>
      <c r="BL1432" s="11"/>
      <c r="BM1432" s="11"/>
      <c r="BN1432" s="11"/>
      <c r="BO1432" s="11"/>
      <c r="BP1432" s="11"/>
      <c r="BQ1432" s="11"/>
      <c r="BR1432" s="11"/>
      <c r="BS1432" s="11"/>
      <c r="BT1432" s="11"/>
      <c r="BU1432" s="11"/>
      <c r="BV1432" s="11"/>
      <c r="BW1432" s="11"/>
      <c r="BX1432" s="11"/>
      <c r="BY1432" s="11"/>
      <c r="BZ1432" s="11"/>
      <c r="CA1432" s="11"/>
      <c r="CB1432" s="11"/>
      <c r="CC1432" s="11"/>
      <c r="CD1432" s="11"/>
      <c r="CE1432" s="11"/>
      <c r="CF1432" s="14">
        <v>41411</v>
      </c>
    </row>
    <row r="1433" spans="1:85" s="14" customFormat="1" ht="30" x14ac:dyDescent="0.25">
      <c r="A1433" s="11">
        <v>87</v>
      </c>
      <c r="B1433" s="11" t="s">
        <v>922</v>
      </c>
      <c r="C1433" s="11"/>
      <c r="D1433" s="13">
        <v>87.1</v>
      </c>
      <c r="E1433" s="11" t="s">
        <v>923</v>
      </c>
      <c r="F1433" s="11" t="s">
        <v>141</v>
      </c>
      <c r="G1433" s="11" t="s">
        <v>157</v>
      </c>
      <c r="H1433" s="11" t="s">
        <v>464</v>
      </c>
      <c r="I1433" s="11" t="s">
        <v>141</v>
      </c>
      <c r="J1433" s="11" t="s">
        <v>145</v>
      </c>
      <c r="K1433" s="14">
        <v>34700</v>
      </c>
      <c r="L1433" s="11" t="s">
        <v>924</v>
      </c>
      <c r="M1433" s="11">
        <v>432837</v>
      </c>
      <c r="N1433" s="11">
        <v>407918</v>
      </c>
      <c r="O1433" s="11">
        <v>110</v>
      </c>
      <c r="P1433" s="11" t="s">
        <v>160</v>
      </c>
      <c r="Q1433" s="11" t="s">
        <v>925</v>
      </c>
      <c r="R1433" s="11">
        <v>20</v>
      </c>
      <c r="S1433" s="11" t="s">
        <v>162</v>
      </c>
      <c r="T1433" s="11">
        <v>0</v>
      </c>
      <c r="U1433" s="11">
        <v>20</v>
      </c>
      <c r="V1433" s="11"/>
      <c r="W1433" s="11">
        <v>1</v>
      </c>
      <c r="X1433" s="11">
        <v>0</v>
      </c>
      <c r="Y1433" s="11">
        <v>0</v>
      </c>
      <c r="Z1433" s="11">
        <v>0</v>
      </c>
      <c r="AA1433" s="11">
        <v>0</v>
      </c>
      <c r="AB1433" s="11">
        <v>0</v>
      </c>
      <c r="AC1433" s="11">
        <v>0</v>
      </c>
      <c r="AD1433" s="11">
        <v>0</v>
      </c>
      <c r="AE1433" s="11">
        <v>0</v>
      </c>
      <c r="AF1433" s="11">
        <v>0</v>
      </c>
      <c r="AG1433" s="11">
        <v>0</v>
      </c>
      <c r="AH1433" s="11">
        <v>1</v>
      </c>
      <c r="AI1433" s="11">
        <v>0</v>
      </c>
      <c r="AJ1433" s="11">
        <v>0</v>
      </c>
      <c r="AK1433" s="11">
        <v>0</v>
      </c>
      <c r="AL1433" s="11">
        <v>0</v>
      </c>
      <c r="AM1433" s="11">
        <v>0</v>
      </c>
      <c r="AN1433" s="11" t="s">
        <v>154</v>
      </c>
      <c r="AO1433" s="11">
        <v>0</v>
      </c>
      <c r="AP1433" s="11"/>
      <c r="AQ1433" s="11" t="s">
        <v>141</v>
      </c>
      <c r="AR1433" s="11" t="s">
        <v>152</v>
      </c>
      <c r="AS1433" s="11" t="s">
        <v>232</v>
      </c>
      <c r="AT1433" s="11">
        <v>6</v>
      </c>
      <c r="AU1433" s="11">
        <v>6</v>
      </c>
      <c r="AV1433" s="11"/>
      <c r="AW1433" s="11"/>
      <c r="AX1433" s="17"/>
      <c r="AY1433" s="11"/>
      <c r="AZ1433" s="11"/>
      <c r="BA1433" s="11"/>
      <c r="BB1433" s="11"/>
      <c r="BC1433" s="16"/>
      <c r="BD1433" s="11"/>
      <c r="BE1433" s="11"/>
      <c r="BF1433" s="11"/>
      <c r="BG1433" s="11"/>
      <c r="BH1433" s="11"/>
      <c r="BI1433" s="11"/>
      <c r="BJ1433" s="11"/>
      <c r="BK1433" s="11"/>
      <c r="BL1433" s="11"/>
      <c r="BM1433" s="11"/>
      <c r="BN1433" s="11"/>
      <c r="BO1433" s="11"/>
      <c r="BP1433" s="11"/>
      <c r="BQ1433" s="11"/>
      <c r="BR1433" s="11"/>
      <c r="BS1433" s="11"/>
      <c r="BT1433" s="11"/>
      <c r="BU1433" s="11"/>
      <c r="BV1433" s="11"/>
      <c r="BW1433" s="11"/>
      <c r="BX1433" s="11"/>
      <c r="BY1433" s="11"/>
      <c r="BZ1433" s="11"/>
      <c r="CA1433" s="11"/>
      <c r="CB1433" s="11"/>
      <c r="CC1433" s="11"/>
      <c r="CD1433" s="11"/>
      <c r="CE1433" s="11"/>
      <c r="CF1433" s="14">
        <v>41411</v>
      </c>
    </row>
    <row r="1434" spans="1:85" s="14" customFormat="1" ht="30" x14ac:dyDescent="0.25">
      <c r="A1434" s="11">
        <v>624</v>
      </c>
      <c r="B1434" s="11" t="s">
        <v>4691</v>
      </c>
      <c r="C1434" s="11"/>
      <c r="D1434" s="13">
        <v>624.1</v>
      </c>
      <c r="E1434" s="11" t="s">
        <v>1439</v>
      </c>
      <c r="F1434" s="11" t="s">
        <v>141</v>
      </c>
      <c r="G1434" s="11" t="s">
        <v>58</v>
      </c>
      <c r="H1434" s="11" t="s">
        <v>343</v>
      </c>
      <c r="I1434" s="11" t="s">
        <v>141</v>
      </c>
      <c r="J1434" s="11" t="s">
        <v>1232</v>
      </c>
      <c r="K1434" s="14">
        <v>37802</v>
      </c>
      <c r="L1434" s="11"/>
      <c r="M1434" s="11">
        <v>424925</v>
      </c>
      <c r="N1434" s="11">
        <v>562600</v>
      </c>
      <c r="O1434" s="11">
        <v>88</v>
      </c>
      <c r="P1434" s="11" t="s">
        <v>216</v>
      </c>
      <c r="Q1434" s="11" t="s">
        <v>4692</v>
      </c>
      <c r="R1434" s="11">
        <v>20</v>
      </c>
      <c r="S1434" s="11" t="s">
        <v>149</v>
      </c>
      <c r="T1434" s="11">
        <v>0</v>
      </c>
      <c r="U1434" s="11">
        <v>20</v>
      </c>
      <c r="V1434" s="11"/>
      <c r="W1434" s="11">
        <v>1</v>
      </c>
      <c r="X1434" s="11">
        <v>0</v>
      </c>
      <c r="Y1434" s="11">
        <v>0</v>
      </c>
      <c r="Z1434" s="11">
        <v>1</v>
      </c>
      <c r="AA1434" s="11">
        <v>0</v>
      </c>
      <c r="AB1434" s="11">
        <v>0</v>
      </c>
      <c r="AC1434" s="11">
        <v>0</v>
      </c>
      <c r="AD1434" s="11">
        <v>0</v>
      </c>
      <c r="AE1434" s="11">
        <v>0</v>
      </c>
      <c r="AF1434" s="11">
        <v>0</v>
      </c>
      <c r="AG1434" s="11">
        <v>0</v>
      </c>
      <c r="AH1434" s="11">
        <v>1</v>
      </c>
      <c r="AI1434" s="11">
        <v>0</v>
      </c>
      <c r="AJ1434" s="11">
        <v>0</v>
      </c>
      <c r="AK1434" s="11">
        <v>0</v>
      </c>
      <c r="AL1434" s="11">
        <v>0</v>
      </c>
      <c r="AM1434" s="11">
        <v>0</v>
      </c>
      <c r="AN1434" s="11" t="s">
        <v>195</v>
      </c>
      <c r="AO1434" s="11">
        <v>0</v>
      </c>
      <c r="AP1434" s="11"/>
      <c r="AQ1434" s="11" t="s">
        <v>141</v>
      </c>
      <c r="AR1434" s="11" t="s">
        <v>220</v>
      </c>
      <c r="AS1434" s="11" t="s">
        <v>209</v>
      </c>
      <c r="AT1434" s="11">
        <v>12</v>
      </c>
      <c r="AU1434" s="11">
        <v>12</v>
      </c>
      <c r="AV1434" s="11"/>
      <c r="AW1434" s="11"/>
      <c r="AX1434" s="17"/>
      <c r="AY1434" s="11"/>
      <c r="AZ1434" s="11"/>
      <c r="BA1434" s="11"/>
      <c r="BB1434" s="11"/>
      <c r="BC1434" s="16"/>
      <c r="BD1434" s="11"/>
      <c r="BE1434" s="11"/>
      <c r="BF1434" s="11"/>
      <c r="BG1434" s="11"/>
      <c r="BH1434" s="11"/>
      <c r="BI1434" s="11"/>
      <c r="BJ1434" s="11"/>
      <c r="BK1434" s="11"/>
      <c r="BL1434" s="11"/>
      <c r="BM1434" s="11"/>
      <c r="BN1434" s="11"/>
      <c r="BO1434" s="11"/>
      <c r="BP1434" s="11"/>
      <c r="BQ1434" s="11"/>
      <c r="BR1434" s="11"/>
      <c r="BS1434" s="11"/>
      <c r="BT1434" s="11"/>
      <c r="BU1434" s="11"/>
      <c r="BV1434" s="11"/>
      <c r="BW1434" s="11"/>
      <c r="BX1434" s="11"/>
      <c r="BY1434" s="11"/>
      <c r="BZ1434" s="11"/>
      <c r="CA1434" s="11"/>
      <c r="CB1434" s="11"/>
      <c r="CC1434" s="11"/>
      <c r="CD1434" s="11"/>
      <c r="CE1434" s="11"/>
      <c r="CF1434" s="14">
        <v>41411</v>
      </c>
    </row>
    <row r="1435" spans="1:85" s="14" customFormat="1" ht="30" x14ac:dyDescent="0.25">
      <c r="A1435" s="11">
        <v>105</v>
      </c>
      <c r="B1435" s="11" t="s">
        <v>1030</v>
      </c>
      <c r="C1435" s="11"/>
      <c r="D1435" s="13">
        <v>105.1</v>
      </c>
      <c r="E1435" s="11" t="s">
        <v>234</v>
      </c>
      <c r="F1435" s="11" t="s">
        <v>141</v>
      </c>
      <c r="G1435" s="11" t="s">
        <v>205</v>
      </c>
      <c r="H1435" s="11" t="s">
        <v>206</v>
      </c>
      <c r="I1435" s="11" t="s">
        <v>141</v>
      </c>
      <c r="J1435" s="11" t="s">
        <v>145</v>
      </c>
      <c r="K1435" s="14">
        <v>34790</v>
      </c>
      <c r="L1435" s="11" t="s">
        <v>1031</v>
      </c>
      <c r="M1435" s="11">
        <v>443799</v>
      </c>
      <c r="N1435" s="11">
        <v>377405</v>
      </c>
      <c r="O1435" s="11">
        <v>120</v>
      </c>
      <c r="P1435" s="11" t="s">
        <v>207</v>
      </c>
      <c r="Q1435" s="11" t="s">
        <v>1032</v>
      </c>
      <c r="R1435" s="11">
        <v>20</v>
      </c>
      <c r="S1435" s="11" t="s">
        <v>162</v>
      </c>
      <c r="T1435" s="11">
        <v>0</v>
      </c>
      <c r="U1435" s="11">
        <v>20</v>
      </c>
      <c r="V1435" s="11"/>
      <c r="W1435" s="11">
        <v>1</v>
      </c>
      <c r="X1435" s="11">
        <v>0</v>
      </c>
      <c r="Y1435" s="11">
        <v>0</v>
      </c>
      <c r="Z1435" s="11">
        <v>0</v>
      </c>
      <c r="AA1435" s="11">
        <v>0</v>
      </c>
      <c r="AB1435" s="11">
        <v>0</v>
      </c>
      <c r="AC1435" s="11">
        <v>0</v>
      </c>
      <c r="AD1435" s="11">
        <v>0</v>
      </c>
      <c r="AE1435" s="11">
        <v>0</v>
      </c>
      <c r="AF1435" s="11">
        <v>0</v>
      </c>
      <c r="AG1435" s="11">
        <v>0</v>
      </c>
      <c r="AH1435" s="11">
        <v>1</v>
      </c>
      <c r="AI1435" s="11">
        <v>0</v>
      </c>
      <c r="AJ1435" s="11">
        <v>0</v>
      </c>
      <c r="AK1435" s="11">
        <v>0</v>
      </c>
      <c r="AL1435" s="11">
        <v>0</v>
      </c>
      <c r="AM1435" s="11">
        <v>0</v>
      </c>
      <c r="AN1435" s="11" t="s">
        <v>154</v>
      </c>
      <c r="AO1435" s="11">
        <v>0</v>
      </c>
      <c r="AP1435" s="11"/>
      <c r="AQ1435" s="11" t="s">
        <v>141</v>
      </c>
      <c r="AR1435" s="11" t="s">
        <v>152</v>
      </c>
      <c r="AS1435" s="11" t="s">
        <v>164</v>
      </c>
      <c r="AT1435" s="11">
        <v>4</v>
      </c>
      <c r="AU1435" s="11">
        <v>4</v>
      </c>
      <c r="AV1435" s="11"/>
      <c r="AW1435" s="11"/>
      <c r="AX1435" s="17"/>
      <c r="AY1435" s="11"/>
      <c r="AZ1435" s="11"/>
      <c r="BA1435" s="11"/>
      <c r="BB1435" s="11"/>
      <c r="BC1435" s="16"/>
      <c r="BD1435" s="11"/>
      <c r="BE1435" s="11"/>
      <c r="BF1435" s="11"/>
      <c r="BG1435" s="11"/>
      <c r="BH1435" s="11"/>
      <c r="BI1435" s="11"/>
      <c r="BJ1435" s="11"/>
      <c r="BK1435" s="11"/>
      <c r="BL1435" s="11"/>
      <c r="BM1435" s="11"/>
      <c r="BN1435" s="11"/>
      <c r="BO1435" s="11"/>
      <c r="BP1435" s="11"/>
      <c r="BQ1435" s="11"/>
      <c r="BR1435" s="11"/>
      <c r="BS1435" s="11"/>
      <c r="BT1435" s="11"/>
      <c r="BU1435" s="11"/>
      <c r="BV1435" s="11"/>
      <c r="BW1435" s="11"/>
      <c r="BX1435" s="11"/>
      <c r="BY1435" s="11"/>
      <c r="BZ1435" s="11"/>
      <c r="CA1435" s="11"/>
      <c r="CB1435" s="11"/>
      <c r="CC1435" s="11"/>
      <c r="CD1435" s="11"/>
      <c r="CE1435" s="11"/>
      <c r="CF1435" s="14">
        <v>41411</v>
      </c>
    </row>
    <row r="1436" spans="1:85" s="14" customFormat="1" ht="30" x14ac:dyDescent="0.25">
      <c r="A1436" s="11">
        <v>797</v>
      </c>
      <c r="B1436" s="11" t="s">
        <v>6032</v>
      </c>
      <c r="C1436" s="11"/>
      <c r="D1436" s="13">
        <v>797.1</v>
      </c>
      <c r="E1436" s="11" t="s">
        <v>6033</v>
      </c>
      <c r="F1436" s="11" t="s">
        <v>141</v>
      </c>
      <c r="G1436" s="11" t="s">
        <v>142</v>
      </c>
      <c r="H1436" s="11" t="s">
        <v>6032</v>
      </c>
      <c r="I1436" s="11" t="s">
        <v>141</v>
      </c>
      <c r="J1436" s="11" t="s">
        <v>6034</v>
      </c>
      <c r="K1436" s="14">
        <v>42217</v>
      </c>
      <c r="L1436" s="11"/>
      <c r="M1436" s="11">
        <v>304261</v>
      </c>
      <c r="N1436" s="11">
        <v>191074</v>
      </c>
      <c r="O1436" s="74"/>
      <c r="P1436" s="11"/>
      <c r="Q1436" s="11"/>
      <c r="R1436" s="11">
        <v>1</v>
      </c>
      <c r="S1436" s="11" t="s">
        <v>231</v>
      </c>
      <c r="T1436" s="11">
        <v>82</v>
      </c>
      <c r="U1436" s="11">
        <v>1</v>
      </c>
      <c r="V1436" s="11" t="s">
        <v>231</v>
      </c>
      <c r="W1436" s="11">
        <v>1</v>
      </c>
      <c r="X1436" s="11">
        <v>0</v>
      </c>
      <c r="Y1436" s="11">
        <v>0</v>
      </c>
      <c r="Z1436" s="11">
        <v>1</v>
      </c>
      <c r="AA1436" s="11">
        <v>0</v>
      </c>
      <c r="AB1436" s="11">
        <v>0</v>
      </c>
      <c r="AC1436" s="11">
        <v>0</v>
      </c>
      <c r="AD1436" s="11">
        <v>0</v>
      </c>
      <c r="AE1436" s="11">
        <v>0</v>
      </c>
      <c r="AF1436" s="11">
        <v>0</v>
      </c>
      <c r="AG1436" s="11">
        <v>0</v>
      </c>
      <c r="AH1436" s="11">
        <v>1</v>
      </c>
      <c r="AI1436" s="11">
        <v>0</v>
      </c>
      <c r="AJ1436" s="11">
        <v>0</v>
      </c>
      <c r="AK1436" s="11">
        <v>0</v>
      </c>
      <c r="AL1436" s="11">
        <v>0</v>
      </c>
      <c r="AM1436" s="11">
        <v>0</v>
      </c>
      <c r="AN1436" s="11" t="s">
        <v>5229</v>
      </c>
      <c r="AO1436" s="11">
        <v>0</v>
      </c>
      <c r="AP1436" s="11"/>
      <c r="AQ1436" s="11" t="s">
        <v>141</v>
      </c>
      <c r="AR1436" s="11" t="s">
        <v>2816</v>
      </c>
      <c r="AS1436" s="11" t="s">
        <v>209</v>
      </c>
      <c r="AT1436" s="11">
        <v>12</v>
      </c>
      <c r="AU1436" s="11">
        <v>0</v>
      </c>
      <c r="AV1436" s="11"/>
      <c r="AW1436" s="11"/>
      <c r="AX1436" s="11"/>
      <c r="AY1436" s="11"/>
      <c r="AZ1436" s="11"/>
      <c r="BA1436" s="11"/>
      <c r="BB1436" s="11"/>
      <c r="BC1436" s="11"/>
      <c r="BD1436" s="11"/>
      <c r="BE1436" s="11"/>
      <c r="BF1436" s="11"/>
      <c r="BG1436" s="11"/>
      <c r="BH1436" s="11"/>
      <c r="BI1436" s="11"/>
      <c r="BJ1436" s="11"/>
      <c r="BK1436" s="11"/>
      <c r="BL1436" s="11"/>
      <c r="BM1436" s="11"/>
      <c r="BN1436" s="11"/>
      <c r="BO1436" s="11"/>
      <c r="BP1436" s="11"/>
      <c r="BQ1436" s="11"/>
      <c r="BR1436" s="11"/>
      <c r="BS1436" s="11"/>
      <c r="BT1436" s="11"/>
      <c r="BU1436" s="11"/>
      <c r="BV1436" s="11"/>
      <c r="BW1436" s="11"/>
      <c r="BX1436" s="11"/>
      <c r="BY1436" s="11"/>
      <c r="BZ1436" s="11"/>
      <c r="CA1436" s="11"/>
      <c r="CB1436" s="11"/>
      <c r="CC1436" s="11"/>
      <c r="CD1436" s="11"/>
      <c r="CE1436" s="11"/>
      <c r="CF1436" s="11"/>
      <c r="CG1436" s="11"/>
    </row>
    <row r="1437" spans="1:85" s="14" customFormat="1" ht="45" x14ac:dyDescent="0.25">
      <c r="A1437" s="11">
        <v>363</v>
      </c>
      <c r="B1437" s="11" t="s">
        <v>2913</v>
      </c>
      <c r="C1437" s="11"/>
      <c r="D1437" s="13">
        <v>363.1</v>
      </c>
      <c r="E1437" s="11" t="s">
        <v>2914</v>
      </c>
      <c r="F1437" s="11" t="s">
        <v>141</v>
      </c>
      <c r="G1437" s="11" t="s">
        <v>142</v>
      </c>
      <c r="H1437" s="11" t="s">
        <v>2915</v>
      </c>
      <c r="I1437" s="11" t="s">
        <v>141</v>
      </c>
      <c r="J1437" s="11" t="s">
        <v>1468</v>
      </c>
      <c r="K1437" s="14">
        <v>36220</v>
      </c>
      <c r="L1437" s="11" t="s">
        <v>2916</v>
      </c>
      <c r="M1437" s="11">
        <v>293606</v>
      </c>
      <c r="N1437" s="11">
        <v>189068</v>
      </c>
      <c r="O1437" s="11">
        <v>170</v>
      </c>
      <c r="P1437" s="11" t="s">
        <v>737</v>
      </c>
      <c r="Q1437" s="11" t="s">
        <v>2917</v>
      </c>
      <c r="R1437" s="11">
        <v>5</v>
      </c>
      <c r="S1437" s="11" t="s">
        <v>149</v>
      </c>
      <c r="T1437" s="11">
        <v>120</v>
      </c>
      <c r="U1437" s="11">
        <v>5</v>
      </c>
      <c r="V1437" s="11" t="s">
        <v>150</v>
      </c>
      <c r="W1437" s="11">
        <v>1</v>
      </c>
      <c r="X1437" s="11">
        <v>0</v>
      </c>
      <c r="Y1437" s="11">
        <v>0</v>
      </c>
      <c r="Z1437" s="11">
        <v>0</v>
      </c>
      <c r="AA1437" s="11">
        <v>0</v>
      </c>
      <c r="AB1437" s="11">
        <v>0</v>
      </c>
      <c r="AC1437" s="11">
        <v>0</v>
      </c>
      <c r="AD1437" s="11">
        <v>0</v>
      </c>
      <c r="AE1437" s="11">
        <v>0</v>
      </c>
      <c r="AF1437" s="11">
        <v>0</v>
      </c>
      <c r="AG1437" s="11">
        <v>0</v>
      </c>
      <c r="AH1437" s="11">
        <v>1</v>
      </c>
      <c r="AI1437" s="11">
        <v>0</v>
      </c>
      <c r="AJ1437" s="11">
        <v>0</v>
      </c>
      <c r="AK1437" s="11">
        <v>0</v>
      </c>
      <c r="AL1437" s="11">
        <v>0</v>
      </c>
      <c r="AM1437" s="11">
        <v>0</v>
      </c>
      <c r="AN1437" s="11" t="s">
        <v>154</v>
      </c>
      <c r="AO1437" s="11">
        <v>0</v>
      </c>
      <c r="AP1437" s="11"/>
      <c r="AQ1437" s="11" t="s">
        <v>141</v>
      </c>
      <c r="AR1437" s="11" t="s">
        <v>152</v>
      </c>
      <c r="AS1437" s="11" t="s">
        <v>153</v>
      </c>
      <c r="AT1437" s="11">
        <v>2</v>
      </c>
      <c r="AU1437" s="11">
        <v>2</v>
      </c>
      <c r="AV1437" s="11" t="s">
        <v>2918</v>
      </c>
      <c r="AW1437" s="11"/>
      <c r="AX1437" s="17"/>
      <c r="AY1437" s="11"/>
      <c r="AZ1437" s="11"/>
      <c r="BA1437" s="11"/>
      <c r="BB1437" s="11"/>
      <c r="BC1437" s="16"/>
      <c r="BD1437" s="11"/>
      <c r="BE1437" s="11"/>
      <c r="BF1437" s="11"/>
      <c r="BG1437" s="11"/>
      <c r="BH1437" s="11"/>
      <c r="BI1437" s="11"/>
      <c r="BJ1437" s="11"/>
      <c r="BK1437" s="11"/>
      <c r="BL1437" s="11"/>
      <c r="BM1437" s="11"/>
      <c r="BN1437" s="11"/>
      <c r="BO1437" s="11"/>
      <c r="BP1437" s="11"/>
      <c r="BQ1437" s="11"/>
      <c r="BR1437" s="11"/>
      <c r="BS1437" s="11"/>
      <c r="BT1437" s="11"/>
      <c r="BU1437" s="11"/>
      <c r="BV1437" s="11"/>
      <c r="BW1437" s="11"/>
      <c r="BX1437" s="11"/>
      <c r="BY1437" s="11"/>
      <c r="BZ1437" s="11"/>
      <c r="CA1437" s="11"/>
      <c r="CB1437" s="11"/>
      <c r="CC1437" s="11"/>
      <c r="CD1437" s="11"/>
      <c r="CE1437" s="11"/>
      <c r="CF1437" s="14">
        <v>41411</v>
      </c>
      <c r="CG1437" s="14">
        <v>39465</v>
      </c>
    </row>
    <row r="1438" spans="1:85" s="14" customFormat="1" ht="45" x14ac:dyDescent="0.25">
      <c r="A1438" s="11">
        <v>363</v>
      </c>
      <c r="B1438" s="11" t="s">
        <v>2913</v>
      </c>
      <c r="C1438" s="11"/>
      <c r="D1438" s="13">
        <v>363.2</v>
      </c>
      <c r="E1438" s="11" t="s">
        <v>2919</v>
      </c>
      <c r="F1438" s="11" t="s">
        <v>141</v>
      </c>
      <c r="G1438" s="11" t="s">
        <v>142</v>
      </c>
      <c r="H1438" s="11" t="s">
        <v>2915</v>
      </c>
      <c r="I1438" s="11" t="s">
        <v>141</v>
      </c>
      <c r="J1438" s="11" t="s">
        <v>1468</v>
      </c>
      <c r="K1438" s="14">
        <v>36220</v>
      </c>
      <c r="L1438" s="11" t="s">
        <v>2920</v>
      </c>
      <c r="M1438" s="11">
        <v>293634</v>
      </c>
      <c r="N1438" s="11">
        <v>188979</v>
      </c>
      <c r="O1438" s="11">
        <v>170</v>
      </c>
      <c r="P1438" s="11" t="s">
        <v>737</v>
      </c>
      <c r="Q1438" s="11" t="s">
        <v>2921</v>
      </c>
      <c r="R1438" s="11">
        <v>5</v>
      </c>
      <c r="S1438" s="11" t="s">
        <v>149</v>
      </c>
      <c r="T1438" s="11">
        <v>120</v>
      </c>
      <c r="U1438" s="11">
        <v>5</v>
      </c>
      <c r="V1438" s="11" t="s">
        <v>150</v>
      </c>
      <c r="W1438" s="11">
        <v>1</v>
      </c>
      <c r="X1438" s="11">
        <v>1</v>
      </c>
      <c r="Y1438" s="11">
        <v>0</v>
      </c>
      <c r="Z1438" s="11">
        <v>0</v>
      </c>
      <c r="AA1438" s="11">
        <v>0</v>
      </c>
      <c r="AB1438" s="11">
        <v>0</v>
      </c>
      <c r="AC1438" s="11">
        <v>0</v>
      </c>
      <c r="AD1438" s="11">
        <v>0</v>
      </c>
      <c r="AE1438" s="11">
        <v>0</v>
      </c>
      <c r="AF1438" s="11">
        <v>0</v>
      </c>
      <c r="AG1438" s="11">
        <v>0</v>
      </c>
      <c r="AH1438" s="11">
        <v>1</v>
      </c>
      <c r="AI1438" s="11">
        <v>0</v>
      </c>
      <c r="AJ1438" s="11">
        <v>0</v>
      </c>
      <c r="AK1438" s="11">
        <v>0</v>
      </c>
      <c r="AL1438" s="11">
        <v>0</v>
      </c>
      <c r="AM1438" s="11">
        <v>0</v>
      </c>
      <c r="AN1438" s="11" t="s">
        <v>1709</v>
      </c>
      <c r="AO1438" s="11">
        <v>0</v>
      </c>
      <c r="AP1438" s="11"/>
      <c r="AQ1438" s="11" t="s">
        <v>141</v>
      </c>
      <c r="AR1438" s="11" t="s">
        <v>152</v>
      </c>
      <c r="AS1438" s="11" t="s">
        <v>153</v>
      </c>
      <c r="AT1438" s="11">
        <v>2</v>
      </c>
      <c r="AU1438" s="11">
        <v>0</v>
      </c>
      <c r="AV1438" s="11" t="s">
        <v>2922</v>
      </c>
      <c r="AW1438" s="11" t="s">
        <v>165</v>
      </c>
      <c r="AX1438" s="17"/>
      <c r="AY1438" s="11" t="s">
        <v>166</v>
      </c>
      <c r="AZ1438" s="11" t="s">
        <v>2923</v>
      </c>
      <c r="BA1438" s="11" t="s">
        <v>2256</v>
      </c>
      <c r="BB1438" s="11" t="s">
        <v>153</v>
      </c>
      <c r="BC1438" s="16">
        <v>2</v>
      </c>
      <c r="BD1438" s="11" t="s">
        <v>2257</v>
      </c>
      <c r="BE1438" s="11" t="s">
        <v>316</v>
      </c>
      <c r="BF1438" s="11" t="s">
        <v>169</v>
      </c>
      <c r="BG1438" s="11" t="s">
        <v>170</v>
      </c>
      <c r="BH1438" s="11" t="s">
        <v>171</v>
      </c>
      <c r="BI1438" s="11" t="s">
        <v>172</v>
      </c>
      <c r="BJ1438" s="11" t="s">
        <v>173</v>
      </c>
      <c r="BK1438" s="11">
        <v>1</v>
      </c>
      <c r="BL1438" s="11"/>
      <c r="BM1438" s="11"/>
      <c r="BN1438" s="11"/>
      <c r="BO1438" s="11"/>
      <c r="BP1438" s="11"/>
      <c r="BQ1438" s="11" t="s">
        <v>174</v>
      </c>
      <c r="BR1438" s="11"/>
      <c r="BS1438" s="11"/>
      <c r="BT1438" s="11" t="s">
        <v>174</v>
      </c>
      <c r="BU1438" s="11" t="s">
        <v>175</v>
      </c>
      <c r="BV1438" s="11" t="s">
        <v>175</v>
      </c>
      <c r="BW1438" s="11" t="s">
        <v>174</v>
      </c>
      <c r="BX1438" s="11" t="s">
        <v>175</v>
      </c>
      <c r="BY1438" s="11" t="s">
        <v>175</v>
      </c>
      <c r="BZ1438" s="11" t="s">
        <v>174</v>
      </c>
      <c r="CA1438" s="11" t="s">
        <v>175</v>
      </c>
      <c r="CB1438" s="11" t="s">
        <v>175</v>
      </c>
      <c r="CC1438" s="11" t="s">
        <v>175</v>
      </c>
      <c r="CD1438" s="11" t="s">
        <v>175</v>
      </c>
      <c r="CE1438" s="11" t="s">
        <v>175</v>
      </c>
      <c r="CF1438" s="14">
        <v>41411</v>
      </c>
      <c r="CG1438" s="14">
        <v>41411</v>
      </c>
    </row>
    <row r="1439" spans="1:85" s="14" customFormat="1" ht="45" x14ac:dyDescent="0.25">
      <c r="A1439" s="11">
        <v>272</v>
      </c>
      <c r="B1439" s="11" t="s">
        <v>2224</v>
      </c>
      <c r="C1439" s="11"/>
      <c r="D1439" s="13">
        <v>272.10000000000002</v>
      </c>
      <c r="E1439" s="11" t="s">
        <v>2225</v>
      </c>
      <c r="F1439" s="11" t="s">
        <v>141</v>
      </c>
      <c r="G1439" s="11" t="s">
        <v>142</v>
      </c>
      <c r="H1439" s="11" t="s">
        <v>735</v>
      </c>
      <c r="I1439" s="11" t="s">
        <v>141</v>
      </c>
      <c r="J1439" s="11" t="s">
        <v>1270</v>
      </c>
      <c r="K1439" s="14">
        <v>35977</v>
      </c>
      <c r="L1439" s="11" t="s">
        <v>2226</v>
      </c>
      <c r="M1439" s="11">
        <v>293572</v>
      </c>
      <c r="N1439" s="11">
        <v>199091</v>
      </c>
      <c r="O1439" s="11">
        <v>170</v>
      </c>
      <c r="P1439" s="11" t="s">
        <v>737</v>
      </c>
      <c r="Q1439" s="11" t="s">
        <v>2227</v>
      </c>
      <c r="R1439" s="11">
        <v>10</v>
      </c>
      <c r="S1439" s="11" t="s">
        <v>162</v>
      </c>
      <c r="T1439" s="11">
        <v>0</v>
      </c>
      <c r="U1439" s="11">
        <v>20</v>
      </c>
      <c r="V1439" s="11"/>
      <c r="W1439" s="11">
        <v>1</v>
      </c>
      <c r="X1439" s="11">
        <v>0</v>
      </c>
      <c r="Y1439" s="11">
        <v>0</v>
      </c>
      <c r="Z1439" s="11">
        <v>0</v>
      </c>
      <c r="AA1439" s="11">
        <v>0</v>
      </c>
      <c r="AB1439" s="11">
        <v>0</v>
      </c>
      <c r="AC1439" s="11">
        <v>0</v>
      </c>
      <c r="AD1439" s="11">
        <v>0</v>
      </c>
      <c r="AE1439" s="11">
        <v>0</v>
      </c>
      <c r="AF1439" s="11">
        <v>0</v>
      </c>
      <c r="AG1439" s="11">
        <v>0</v>
      </c>
      <c r="AH1439" s="11">
        <v>1</v>
      </c>
      <c r="AI1439" s="11">
        <v>0</v>
      </c>
      <c r="AJ1439" s="11">
        <v>0</v>
      </c>
      <c r="AK1439" s="11">
        <v>0</v>
      </c>
      <c r="AL1439" s="11">
        <v>0</v>
      </c>
      <c r="AM1439" s="11">
        <v>0</v>
      </c>
      <c r="AN1439" s="11" t="s">
        <v>154</v>
      </c>
      <c r="AO1439" s="11">
        <v>0</v>
      </c>
      <c r="AP1439" s="11"/>
      <c r="AQ1439" s="11" t="s">
        <v>141</v>
      </c>
      <c r="AR1439" s="11" t="s">
        <v>152</v>
      </c>
      <c r="AS1439" s="11" t="s">
        <v>164</v>
      </c>
      <c r="AT1439" s="11">
        <v>4</v>
      </c>
      <c r="AU1439" s="11">
        <v>4</v>
      </c>
      <c r="AV1439" s="11"/>
      <c r="AW1439" s="11"/>
      <c r="AX1439" s="17"/>
      <c r="AY1439" s="11"/>
      <c r="AZ1439" s="11"/>
      <c r="BA1439" s="11"/>
      <c r="BB1439" s="11"/>
      <c r="BC1439" s="16"/>
      <c r="BD1439" s="11"/>
      <c r="BE1439" s="11"/>
      <c r="BF1439" s="11"/>
      <c r="BG1439" s="11"/>
      <c r="BH1439" s="11"/>
      <c r="BI1439" s="11"/>
      <c r="BJ1439" s="11"/>
      <c r="BK1439" s="11"/>
      <c r="BL1439" s="11"/>
      <c r="BM1439" s="11"/>
      <c r="BN1439" s="11"/>
      <c r="BO1439" s="11"/>
      <c r="BP1439" s="11"/>
      <c r="BQ1439" s="11"/>
      <c r="BR1439" s="11"/>
      <c r="BS1439" s="11"/>
      <c r="BT1439" s="11"/>
      <c r="BU1439" s="11"/>
      <c r="BV1439" s="11"/>
      <c r="BW1439" s="11"/>
      <c r="BX1439" s="11"/>
      <c r="BY1439" s="11"/>
      <c r="BZ1439" s="11"/>
      <c r="CA1439" s="11"/>
      <c r="CB1439" s="11"/>
      <c r="CC1439" s="11"/>
      <c r="CD1439" s="11"/>
      <c r="CE1439" s="11"/>
      <c r="CF1439" s="14">
        <v>41411</v>
      </c>
    </row>
    <row r="1440" spans="1:85" s="14" customFormat="1" ht="45" x14ac:dyDescent="0.25">
      <c r="A1440" s="11">
        <v>272</v>
      </c>
      <c r="B1440" s="11" t="s">
        <v>2224</v>
      </c>
      <c r="C1440" s="11"/>
      <c r="D1440" s="13">
        <v>272.2</v>
      </c>
      <c r="E1440" s="11" t="s">
        <v>2228</v>
      </c>
      <c r="F1440" s="11" t="s">
        <v>141</v>
      </c>
      <c r="G1440" s="11" t="s">
        <v>142</v>
      </c>
      <c r="H1440" s="11" t="s">
        <v>735</v>
      </c>
      <c r="I1440" s="11" t="s">
        <v>141</v>
      </c>
      <c r="J1440" s="11" t="s">
        <v>1270</v>
      </c>
      <c r="K1440" s="14">
        <v>35977</v>
      </c>
      <c r="L1440" s="11" t="s">
        <v>2229</v>
      </c>
      <c r="M1440" s="11">
        <v>293590</v>
      </c>
      <c r="N1440" s="11">
        <v>199079</v>
      </c>
      <c r="O1440" s="11">
        <v>170</v>
      </c>
      <c r="P1440" s="11" t="s">
        <v>737</v>
      </c>
      <c r="Q1440" s="11" t="s">
        <v>2230</v>
      </c>
      <c r="R1440" s="11">
        <v>10</v>
      </c>
      <c r="S1440" s="11" t="s">
        <v>162</v>
      </c>
      <c r="T1440" s="11">
        <v>0</v>
      </c>
      <c r="U1440" s="11">
        <v>20</v>
      </c>
      <c r="V1440" s="11"/>
      <c r="W1440" s="11">
        <v>1</v>
      </c>
      <c r="X1440" s="11">
        <v>0</v>
      </c>
      <c r="Y1440" s="11">
        <v>0</v>
      </c>
      <c r="Z1440" s="11">
        <v>0</v>
      </c>
      <c r="AA1440" s="11">
        <v>0</v>
      </c>
      <c r="AB1440" s="11">
        <v>0</v>
      </c>
      <c r="AC1440" s="11">
        <v>0</v>
      </c>
      <c r="AD1440" s="11">
        <v>0</v>
      </c>
      <c r="AE1440" s="11">
        <v>0</v>
      </c>
      <c r="AF1440" s="11">
        <v>0</v>
      </c>
      <c r="AG1440" s="11">
        <v>0</v>
      </c>
      <c r="AH1440" s="11">
        <v>1</v>
      </c>
      <c r="AI1440" s="11">
        <v>0</v>
      </c>
      <c r="AJ1440" s="11">
        <v>0</v>
      </c>
      <c r="AK1440" s="11">
        <v>0</v>
      </c>
      <c r="AL1440" s="11">
        <v>0</v>
      </c>
      <c r="AM1440" s="11">
        <v>0</v>
      </c>
      <c r="AN1440" s="11" t="s">
        <v>154</v>
      </c>
      <c r="AO1440" s="11">
        <v>0</v>
      </c>
      <c r="AP1440" s="11"/>
      <c r="AQ1440" s="11" t="s">
        <v>141</v>
      </c>
      <c r="AR1440" s="11" t="s">
        <v>152</v>
      </c>
      <c r="AS1440" s="11" t="s">
        <v>164</v>
      </c>
      <c r="AT1440" s="11">
        <v>4</v>
      </c>
      <c r="AU1440" s="11">
        <v>0</v>
      </c>
      <c r="AV1440" s="11"/>
      <c r="AW1440" s="11"/>
      <c r="AX1440" s="17"/>
      <c r="AY1440" s="11"/>
      <c r="AZ1440" s="11"/>
      <c r="BA1440" s="11"/>
      <c r="BB1440" s="11"/>
      <c r="BC1440" s="16"/>
      <c r="BD1440" s="11"/>
      <c r="BE1440" s="11"/>
      <c r="BF1440" s="11"/>
      <c r="BG1440" s="11"/>
      <c r="BH1440" s="11"/>
      <c r="BI1440" s="11"/>
      <c r="BJ1440" s="11"/>
      <c r="BK1440" s="11"/>
      <c r="BL1440" s="11"/>
      <c r="BM1440" s="11"/>
      <c r="BN1440" s="11"/>
      <c r="BO1440" s="11"/>
      <c r="BP1440" s="11"/>
      <c r="BQ1440" s="11"/>
      <c r="BR1440" s="11"/>
      <c r="BS1440" s="11"/>
      <c r="BT1440" s="11"/>
      <c r="BU1440" s="11"/>
      <c r="BV1440" s="11"/>
      <c r="BW1440" s="11"/>
      <c r="BX1440" s="11"/>
      <c r="BY1440" s="11"/>
      <c r="BZ1440" s="11"/>
      <c r="CA1440" s="11"/>
      <c r="CB1440" s="11"/>
      <c r="CC1440" s="11"/>
      <c r="CD1440" s="11"/>
      <c r="CE1440" s="11"/>
      <c r="CF1440" s="14">
        <v>41411</v>
      </c>
    </row>
    <row r="1441" spans="1:85" s="30" customFormat="1" ht="30" x14ac:dyDescent="0.25">
      <c r="A1441" s="11">
        <v>158</v>
      </c>
      <c r="B1441" s="11" t="s">
        <v>1349</v>
      </c>
      <c r="C1441" s="11"/>
      <c r="D1441" s="13">
        <v>158.1</v>
      </c>
      <c r="E1441" s="11" t="s">
        <v>512</v>
      </c>
      <c r="F1441" s="11" t="s">
        <v>141</v>
      </c>
      <c r="G1441" s="11" t="s">
        <v>142</v>
      </c>
      <c r="H1441" s="11" t="s">
        <v>1231</v>
      </c>
      <c r="I1441" s="11" t="s">
        <v>141</v>
      </c>
      <c r="J1441" s="11" t="s">
        <v>1350</v>
      </c>
      <c r="K1441" s="14">
        <v>35309</v>
      </c>
      <c r="L1441" s="11" t="s">
        <v>1351</v>
      </c>
      <c r="M1441" s="11">
        <v>313487</v>
      </c>
      <c r="N1441" s="11">
        <v>198488</v>
      </c>
      <c r="O1441" s="11">
        <v>171</v>
      </c>
      <c r="P1441" s="11" t="s">
        <v>450</v>
      </c>
      <c r="Q1441" s="11" t="s">
        <v>1352</v>
      </c>
      <c r="R1441" s="11">
        <v>10</v>
      </c>
      <c r="S1441" s="11" t="s">
        <v>211</v>
      </c>
      <c r="T1441" s="11">
        <v>0</v>
      </c>
      <c r="U1441" s="11">
        <v>20</v>
      </c>
      <c r="V1441" s="11"/>
      <c r="W1441" s="11">
        <v>1</v>
      </c>
      <c r="X1441" s="11">
        <v>0</v>
      </c>
      <c r="Y1441" s="11">
        <v>0</v>
      </c>
      <c r="Z1441" s="11">
        <v>1</v>
      </c>
      <c r="AA1441" s="11">
        <v>0</v>
      </c>
      <c r="AB1441" s="11">
        <v>0</v>
      </c>
      <c r="AC1441" s="11">
        <v>0</v>
      </c>
      <c r="AD1441" s="11">
        <v>0</v>
      </c>
      <c r="AE1441" s="11">
        <v>0</v>
      </c>
      <c r="AF1441" s="11">
        <v>0</v>
      </c>
      <c r="AG1441" s="11">
        <v>0</v>
      </c>
      <c r="AH1441" s="11">
        <v>0</v>
      </c>
      <c r="AI1441" s="11">
        <v>0</v>
      </c>
      <c r="AJ1441" s="11">
        <v>0</v>
      </c>
      <c r="AK1441" s="11">
        <v>0</v>
      </c>
      <c r="AL1441" s="11">
        <v>0</v>
      </c>
      <c r="AM1441" s="11">
        <v>0</v>
      </c>
      <c r="AN1441" s="11" t="s">
        <v>308</v>
      </c>
      <c r="AO1441" s="11">
        <v>0</v>
      </c>
      <c r="AP1441" s="11"/>
      <c r="AQ1441" s="11" t="s">
        <v>141</v>
      </c>
      <c r="AR1441" s="11" t="s">
        <v>152</v>
      </c>
      <c r="AS1441" s="11" t="s">
        <v>153</v>
      </c>
      <c r="AT1441" s="11">
        <v>2</v>
      </c>
      <c r="AU1441" s="11">
        <v>2</v>
      </c>
      <c r="AV1441" s="11" t="s">
        <v>1169</v>
      </c>
      <c r="AW1441" s="11"/>
      <c r="AX1441" s="17"/>
      <c r="AY1441" s="11"/>
      <c r="AZ1441" s="11"/>
      <c r="BA1441" s="11"/>
      <c r="BB1441" s="11"/>
      <c r="BC1441" s="16"/>
      <c r="BD1441" s="11"/>
      <c r="BE1441" s="11"/>
      <c r="BF1441" s="11"/>
      <c r="BG1441" s="11"/>
      <c r="BH1441" s="11"/>
      <c r="BI1441" s="11"/>
      <c r="BJ1441" s="11"/>
      <c r="BK1441" s="11"/>
      <c r="BL1441" s="11"/>
      <c r="BM1441" s="11"/>
      <c r="BN1441" s="11"/>
      <c r="BO1441" s="11"/>
      <c r="BP1441" s="11"/>
      <c r="BQ1441" s="11"/>
      <c r="BR1441" s="11"/>
      <c r="BS1441" s="11"/>
      <c r="BT1441" s="11"/>
      <c r="BU1441" s="11"/>
      <c r="BV1441" s="11"/>
      <c r="BW1441" s="11"/>
      <c r="BX1441" s="11"/>
      <c r="BY1441" s="11"/>
      <c r="BZ1441" s="11"/>
      <c r="CA1441" s="11"/>
      <c r="CB1441" s="11"/>
      <c r="CC1441" s="11"/>
      <c r="CD1441" s="11"/>
      <c r="CE1441" s="11"/>
      <c r="CF1441" s="14">
        <v>41411</v>
      </c>
      <c r="CG1441" s="14"/>
    </row>
    <row r="1442" spans="1:85" ht="30" x14ac:dyDescent="0.25">
      <c r="A1442" s="11">
        <v>230</v>
      </c>
      <c r="B1442" s="11" t="s">
        <v>1871</v>
      </c>
      <c r="D1442" s="13">
        <v>230.1</v>
      </c>
      <c r="E1442" s="11" t="s">
        <v>600</v>
      </c>
      <c r="F1442" s="11" t="s">
        <v>141</v>
      </c>
      <c r="G1442" s="11" t="s">
        <v>142</v>
      </c>
      <c r="H1442" s="11" t="s">
        <v>1231</v>
      </c>
      <c r="I1442" s="11" t="s">
        <v>144</v>
      </c>
      <c r="J1442" s="11" t="s">
        <v>1872</v>
      </c>
      <c r="K1442" s="14">
        <v>36039</v>
      </c>
      <c r="L1442" s="11" t="s">
        <v>1873</v>
      </c>
      <c r="M1442" s="11">
        <v>311250</v>
      </c>
      <c r="N1442" s="11">
        <v>207858</v>
      </c>
      <c r="O1442" s="11">
        <v>161</v>
      </c>
      <c r="P1442" s="11" t="s">
        <v>991</v>
      </c>
      <c r="Q1442" s="11" t="s">
        <v>1874</v>
      </c>
      <c r="R1442" s="11">
        <v>30</v>
      </c>
      <c r="S1442" s="11" t="s">
        <v>211</v>
      </c>
      <c r="T1442" s="11">
        <v>0</v>
      </c>
      <c r="U1442" s="11">
        <v>20</v>
      </c>
      <c r="W1442" s="11">
        <v>1</v>
      </c>
      <c r="X1442" s="11">
        <v>0</v>
      </c>
      <c r="Y1442" s="11">
        <v>0</v>
      </c>
      <c r="Z1442" s="11">
        <v>0</v>
      </c>
      <c r="AA1442" s="11">
        <v>0</v>
      </c>
      <c r="AB1442" s="11">
        <v>0</v>
      </c>
      <c r="AC1442" s="11">
        <v>0</v>
      </c>
      <c r="AD1442" s="11">
        <v>0</v>
      </c>
      <c r="AE1442" s="11">
        <v>0</v>
      </c>
      <c r="AF1442" s="11">
        <v>0</v>
      </c>
      <c r="AG1442" s="11">
        <v>0</v>
      </c>
      <c r="AH1442" s="11">
        <v>1</v>
      </c>
      <c r="AI1442" s="11">
        <v>0</v>
      </c>
      <c r="AJ1442" s="11">
        <v>0</v>
      </c>
      <c r="AK1442" s="11">
        <v>0</v>
      </c>
      <c r="AL1442" s="11">
        <v>0</v>
      </c>
      <c r="AM1442" s="11">
        <v>0</v>
      </c>
      <c r="AN1442" s="11" t="s">
        <v>154</v>
      </c>
      <c r="AO1442" s="11">
        <v>0</v>
      </c>
      <c r="AQ1442" s="11" t="s">
        <v>141</v>
      </c>
      <c r="AR1442" s="11" t="s">
        <v>152</v>
      </c>
      <c r="AS1442" s="11" t="s">
        <v>153</v>
      </c>
      <c r="AT1442" s="11">
        <v>2</v>
      </c>
      <c r="AU1442" s="11">
        <v>2</v>
      </c>
      <c r="AX1442" s="17"/>
      <c r="CF1442" s="14">
        <v>41411</v>
      </c>
      <c r="CG1442" s="14">
        <v>39881</v>
      </c>
    </row>
    <row r="1443" spans="1:85" ht="30" x14ac:dyDescent="0.25">
      <c r="A1443" s="11">
        <v>230</v>
      </c>
      <c r="B1443" s="11" t="s">
        <v>1871</v>
      </c>
      <c r="D1443" s="13">
        <v>230.2</v>
      </c>
      <c r="E1443" s="11" t="s">
        <v>90</v>
      </c>
      <c r="F1443" s="11" t="s">
        <v>141</v>
      </c>
      <c r="G1443" s="11" t="s">
        <v>142</v>
      </c>
      <c r="H1443" s="11" t="s">
        <v>1231</v>
      </c>
      <c r="I1443" s="11" t="s">
        <v>144</v>
      </c>
      <c r="J1443" s="11" t="s">
        <v>1872</v>
      </c>
      <c r="K1443" s="14">
        <v>36039</v>
      </c>
      <c r="L1443" s="11" t="s">
        <v>1875</v>
      </c>
      <c r="M1443" s="11">
        <v>311244</v>
      </c>
      <c r="N1443" s="11">
        <v>207857</v>
      </c>
      <c r="O1443" s="11">
        <v>161</v>
      </c>
      <c r="P1443" s="11" t="s">
        <v>991</v>
      </c>
      <c r="Q1443" s="11" t="s">
        <v>1876</v>
      </c>
      <c r="R1443" s="11">
        <v>30</v>
      </c>
      <c r="S1443" s="11" t="s">
        <v>211</v>
      </c>
      <c r="T1443" s="11">
        <v>0</v>
      </c>
      <c r="U1443" s="11">
        <v>20</v>
      </c>
      <c r="W1443" s="11">
        <v>1</v>
      </c>
      <c r="X1443" s="11">
        <v>0</v>
      </c>
      <c r="Y1443" s="11">
        <v>0</v>
      </c>
      <c r="Z1443" s="11">
        <v>0</v>
      </c>
      <c r="AA1443" s="11">
        <v>0</v>
      </c>
      <c r="AB1443" s="11">
        <v>0</v>
      </c>
      <c r="AC1443" s="11">
        <v>0</v>
      </c>
      <c r="AD1443" s="11">
        <v>0</v>
      </c>
      <c r="AE1443" s="11">
        <v>0</v>
      </c>
      <c r="AF1443" s="11">
        <v>0</v>
      </c>
      <c r="AG1443" s="11">
        <v>0</v>
      </c>
      <c r="AH1443" s="11">
        <v>1</v>
      </c>
      <c r="AI1443" s="11">
        <v>0</v>
      </c>
      <c r="AJ1443" s="11">
        <v>0</v>
      </c>
      <c r="AK1443" s="11">
        <v>0</v>
      </c>
      <c r="AL1443" s="11">
        <v>0</v>
      </c>
      <c r="AM1443" s="11">
        <v>0</v>
      </c>
      <c r="AN1443" s="11" t="s">
        <v>154</v>
      </c>
      <c r="AO1443" s="11">
        <v>0</v>
      </c>
      <c r="AQ1443" s="11" t="s">
        <v>141</v>
      </c>
      <c r="AR1443" s="11" t="s">
        <v>152</v>
      </c>
      <c r="AS1443" s="11" t="s">
        <v>153</v>
      </c>
      <c r="AT1443" s="11">
        <v>2</v>
      </c>
      <c r="AU1443" s="11">
        <v>0</v>
      </c>
      <c r="AX1443" s="17"/>
      <c r="CF1443" s="14">
        <v>41411</v>
      </c>
      <c r="CG1443" s="14">
        <v>39881</v>
      </c>
    </row>
    <row r="1444" spans="1:85" ht="30" x14ac:dyDescent="0.25">
      <c r="A1444" s="11">
        <v>230</v>
      </c>
      <c r="B1444" s="11" t="s">
        <v>1871</v>
      </c>
      <c r="D1444" s="13">
        <v>230.3</v>
      </c>
      <c r="E1444" s="11" t="s">
        <v>1877</v>
      </c>
      <c r="F1444" s="11" t="s">
        <v>141</v>
      </c>
      <c r="G1444" s="11" t="s">
        <v>142</v>
      </c>
      <c r="H1444" s="11" t="s">
        <v>1231</v>
      </c>
      <c r="I1444" s="11" t="s">
        <v>144</v>
      </c>
      <c r="J1444" s="11" t="s">
        <v>1872</v>
      </c>
      <c r="K1444" s="14">
        <v>36039</v>
      </c>
      <c r="L1444" s="11" t="s">
        <v>1875</v>
      </c>
      <c r="M1444" s="11">
        <v>311245</v>
      </c>
      <c r="N1444" s="11">
        <v>207854</v>
      </c>
      <c r="O1444" s="11">
        <v>161</v>
      </c>
      <c r="P1444" s="11" t="s">
        <v>991</v>
      </c>
      <c r="Q1444" s="11" t="s">
        <v>1878</v>
      </c>
      <c r="R1444" s="11">
        <v>30</v>
      </c>
      <c r="S1444" s="11" t="s">
        <v>211</v>
      </c>
      <c r="T1444" s="11">
        <v>0</v>
      </c>
      <c r="U1444" s="11">
        <v>20</v>
      </c>
      <c r="W1444" s="11">
        <v>1</v>
      </c>
      <c r="X1444" s="11">
        <v>1</v>
      </c>
      <c r="Y1444" s="11">
        <v>0</v>
      </c>
      <c r="Z1444" s="11">
        <v>0</v>
      </c>
      <c r="AA1444" s="11">
        <v>0</v>
      </c>
      <c r="AB1444" s="11">
        <v>0</v>
      </c>
      <c r="AC1444" s="11">
        <v>0</v>
      </c>
      <c r="AD1444" s="11">
        <v>0</v>
      </c>
      <c r="AE1444" s="11">
        <v>0</v>
      </c>
      <c r="AF1444" s="11">
        <v>0</v>
      </c>
      <c r="AG1444" s="11">
        <v>0</v>
      </c>
      <c r="AH1444" s="11">
        <v>0</v>
      </c>
      <c r="AI1444" s="11">
        <v>0</v>
      </c>
      <c r="AJ1444" s="11">
        <v>0</v>
      </c>
      <c r="AK1444" s="11">
        <v>0</v>
      </c>
      <c r="AL1444" s="11">
        <v>0</v>
      </c>
      <c r="AM1444" s="11">
        <v>0</v>
      </c>
      <c r="AN1444" s="11" t="s">
        <v>472</v>
      </c>
      <c r="AO1444" s="11">
        <v>0</v>
      </c>
      <c r="AQ1444" s="11" t="s">
        <v>141</v>
      </c>
      <c r="AR1444" s="11" t="s">
        <v>152</v>
      </c>
      <c r="AS1444" s="11" t="s">
        <v>153</v>
      </c>
      <c r="AT1444" s="11">
        <v>2</v>
      </c>
      <c r="AU1444" s="11">
        <v>0</v>
      </c>
      <c r="AW1444" s="11" t="s">
        <v>165</v>
      </c>
      <c r="AX1444" s="17"/>
      <c r="AY1444" s="11" t="s">
        <v>166</v>
      </c>
      <c r="BA1444" s="11" t="s">
        <v>996</v>
      </c>
      <c r="BB1444" s="11" t="s">
        <v>153</v>
      </c>
      <c r="BC1444" s="16">
        <v>2</v>
      </c>
      <c r="BD1444" s="11" t="s">
        <v>997</v>
      </c>
      <c r="BE1444" s="11" t="s">
        <v>316</v>
      </c>
      <c r="BF1444" s="11" t="s">
        <v>169</v>
      </c>
      <c r="BG1444" s="11" t="s">
        <v>170</v>
      </c>
      <c r="BH1444" s="11" t="s">
        <v>171</v>
      </c>
      <c r="BI1444" s="11" t="s">
        <v>172</v>
      </c>
      <c r="BJ1444" s="11" t="s">
        <v>173</v>
      </c>
      <c r="BK1444" s="11">
        <v>1</v>
      </c>
      <c r="BR1444" s="11" t="s">
        <v>174</v>
      </c>
      <c r="BT1444" s="11" t="s">
        <v>174</v>
      </c>
      <c r="BU1444" s="11" t="s">
        <v>175</v>
      </c>
      <c r="BV1444" s="11" t="s">
        <v>175</v>
      </c>
      <c r="BW1444" s="11" t="s">
        <v>175</v>
      </c>
      <c r="BX1444" s="11" t="s">
        <v>175</v>
      </c>
      <c r="BY1444" s="11" t="s">
        <v>175</v>
      </c>
      <c r="BZ1444" s="11" t="s">
        <v>174</v>
      </c>
      <c r="CA1444" s="11" t="s">
        <v>175</v>
      </c>
      <c r="CB1444" s="11" t="s">
        <v>175</v>
      </c>
      <c r="CC1444" s="11" t="s">
        <v>175</v>
      </c>
      <c r="CD1444" s="11" t="s">
        <v>175</v>
      </c>
      <c r="CE1444" s="11" t="s">
        <v>175</v>
      </c>
      <c r="CF1444" s="14">
        <v>41411</v>
      </c>
      <c r="CG1444" s="14">
        <v>39884</v>
      </c>
    </row>
    <row r="1445" spans="1:85" ht="30" x14ac:dyDescent="0.25">
      <c r="A1445" s="11">
        <v>230</v>
      </c>
      <c r="B1445" s="11" t="s">
        <v>1871</v>
      </c>
      <c r="D1445" s="13">
        <v>230.4</v>
      </c>
      <c r="E1445" s="11" t="s">
        <v>1879</v>
      </c>
      <c r="F1445" s="11" t="s">
        <v>141</v>
      </c>
      <c r="G1445" s="11" t="s">
        <v>142</v>
      </c>
      <c r="H1445" s="11" t="s">
        <v>1231</v>
      </c>
      <c r="I1445" s="11" t="s">
        <v>144</v>
      </c>
      <c r="J1445" s="11" t="s">
        <v>1872</v>
      </c>
      <c r="K1445" s="14">
        <v>36039</v>
      </c>
      <c r="L1445" s="11" t="s">
        <v>1875</v>
      </c>
      <c r="M1445" s="11">
        <v>311232</v>
      </c>
      <c r="N1445" s="11">
        <v>207848</v>
      </c>
      <c r="O1445" s="11">
        <v>161</v>
      </c>
      <c r="P1445" s="11" t="s">
        <v>991</v>
      </c>
      <c r="Q1445" s="11" t="s">
        <v>1880</v>
      </c>
      <c r="R1445" s="11">
        <v>30</v>
      </c>
      <c r="S1445" s="11" t="s">
        <v>211</v>
      </c>
      <c r="T1445" s="11">
        <v>0</v>
      </c>
      <c r="U1445" s="11">
        <v>20</v>
      </c>
      <c r="W1445" s="11">
        <v>1</v>
      </c>
      <c r="X1445" s="11">
        <v>1</v>
      </c>
      <c r="Y1445" s="11">
        <v>0</v>
      </c>
      <c r="Z1445" s="11">
        <v>0</v>
      </c>
      <c r="AA1445" s="11">
        <v>0</v>
      </c>
      <c r="AB1445" s="11">
        <v>0</v>
      </c>
      <c r="AC1445" s="11">
        <v>0</v>
      </c>
      <c r="AD1445" s="11">
        <v>0</v>
      </c>
      <c r="AE1445" s="11">
        <v>0</v>
      </c>
      <c r="AF1445" s="11">
        <v>0</v>
      </c>
      <c r="AG1445" s="11">
        <v>0</v>
      </c>
      <c r="AH1445" s="11">
        <v>0</v>
      </c>
      <c r="AI1445" s="11">
        <v>0</v>
      </c>
      <c r="AJ1445" s="11">
        <v>0</v>
      </c>
      <c r="AK1445" s="11">
        <v>0</v>
      </c>
      <c r="AL1445" s="11">
        <v>0</v>
      </c>
      <c r="AM1445" s="11">
        <v>0</v>
      </c>
      <c r="AN1445" s="11" t="s">
        <v>472</v>
      </c>
      <c r="AO1445" s="11">
        <v>0</v>
      </c>
      <c r="AQ1445" s="11" t="s">
        <v>141</v>
      </c>
      <c r="AR1445" s="11" t="s">
        <v>152</v>
      </c>
      <c r="AS1445" s="11" t="s">
        <v>153</v>
      </c>
      <c r="AT1445" s="11">
        <v>2</v>
      </c>
      <c r="AU1445" s="11">
        <v>0</v>
      </c>
      <c r="AX1445" s="17"/>
      <c r="CF1445" s="14">
        <v>41411</v>
      </c>
      <c r="CG1445" s="14">
        <v>39881</v>
      </c>
    </row>
    <row r="1446" spans="1:85" ht="45" x14ac:dyDescent="0.25">
      <c r="A1446" s="11">
        <v>142</v>
      </c>
      <c r="B1446" s="11" t="s">
        <v>1246</v>
      </c>
      <c r="D1446" s="13">
        <v>142.1</v>
      </c>
      <c r="E1446" s="11" t="s">
        <v>234</v>
      </c>
      <c r="F1446" s="11" t="s">
        <v>141</v>
      </c>
      <c r="G1446" s="11" t="s">
        <v>429</v>
      </c>
      <c r="H1446" s="11" t="s">
        <v>1199</v>
      </c>
      <c r="I1446" s="11" t="s">
        <v>141</v>
      </c>
      <c r="J1446" s="11" t="s">
        <v>1232</v>
      </c>
      <c r="K1446" s="14">
        <v>35156</v>
      </c>
      <c r="L1446" s="11" t="s">
        <v>1247</v>
      </c>
      <c r="M1446" s="11">
        <v>297516</v>
      </c>
      <c r="N1446" s="11">
        <v>666321</v>
      </c>
      <c r="O1446" s="11">
        <v>65</v>
      </c>
      <c r="P1446" s="11" t="s">
        <v>432</v>
      </c>
      <c r="Q1446" s="11" t="s">
        <v>1248</v>
      </c>
      <c r="R1446" s="11">
        <v>20</v>
      </c>
      <c r="S1446" s="11" t="s">
        <v>162</v>
      </c>
      <c r="T1446" s="11">
        <v>159.73699999999999</v>
      </c>
      <c r="U1446" s="11">
        <v>0.01</v>
      </c>
      <c r="V1446" s="11" t="s">
        <v>231</v>
      </c>
      <c r="W1446" s="11">
        <v>1</v>
      </c>
      <c r="X1446" s="11">
        <v>0</v>
      </c>
      <c r="Y1446" s="11">
        <v>0</v>
      </c>
      <c r="Z1446" s="11">
        <v>1</v>
      </c>
      <c r="AA1446" s="11">
        <v>0</v>
      </c>
      <c r="AB1446" s="11">
        <v>0</v>
      </c>
      <c r="AC1446" s="11">
        <v>0</v>
      </c>
      <c r="AD1446" s="11">
        <v>0</v>
      </c>
      <c r="AE1446" s="11">
        <v>0</v>
      </c>
      <c r="AF1446" s="11">
        <v>0</v>
      </c>
      <c r="AG1446" s="11">
        <v>0</v>
      </c>
      <c r="AH1446" s="11">
        <v>0</v>
      </c>
      <c r="AI1446" s="11">
        <v>0</v>
      </c>
      <c r="AJ1446" s="11">
        <v>0</v>
      </c>
      <c r="AK1446" s="11">
        <v>0</v>
      </c>
      <c r="AL1446" s="11">
        <v>0</v>
      </c>
      <c r="AM1446" s="11">
        <v>0</v>
      </c>
      <c r="AN1446" s="11" t="s">
        <v>308</v>
      </c>
      <c r="AO1446" s="11">
        <v>0</v>
      </c>
      <c r="AQ1446" s="11" t="s">
        <v>141</v>
      </c>
      <c r="AR1446" s="11" t="s">
        <v>220</v>
      </c>
      <c r="AS1446" s="11" t="s">
        <v>209</v>
      </c>
      <c r="AT1446" s="11">
        <v>12</v>
      </c>
      <c r="AU1446" s="11">
        <v>12</v>
      </c>
      <c r="AX1446" s="17"/>
      <c r="CF1446" s="14">
        <v>41411</v>
      </c>
    </row>
    <row r="1447" spans="1:85" s="18" customFormat="1" ht="30" x14ac:dyDescent="0.25">
      <c r="A1447" s="11">
        <v>66</v>
      </c>
      <c r="B1447" s="11" t="s">
        <v>768</v>
      </c>
      <c r="C1447" s="11"/>
      <c r="D1447" s="13">
        <v>66.099999999999994</v>
      </c>
      <c r="E1447" s="11" t="s">
        <v>510</v>
      </c>
      <c r="F1447" s="11" t="s">
        <v>769</v>
      </c>
      <c r="G1447" s="11" t="s">
        <v>58</v>
      </c>
      <c r="H1447" s="11" t="s">
        <v>252</v>
      </c>
      <c r="I1447" s="11" t="s">
        <v>144</v>
      </c>
      <c r="J1447" s="11" t="s">
        <v>145</v>
      </c>
      <c r="K1447" s="14">
        <v>34608</v>
      </c>
      <c r="L1447" s="11" t="s">
        <v>770</v>
      </c>
      <c r="M1447" s="11">
        <v>426425</v>
      </c>
      <c r="N1447" s="11">
        <v>577886</v>
      </c>
      <c r="O1447" s="11">
        <v>88</v>
      </c>
      <c r="P1447" s="11" t="s">
        <v>216</v>
      </c>
      <c r="Q1447" s="11" t="s">
        <v>771</v>
      </c>
      <c r="R1447" s="11">
        <v>60</v>
      </c>
      <c r="S1447" s="11" t="s">
        <v>162</v>
      </c>
      <c r="T1447" s="11">
        <v>0</v>
      </c>
      <c r="U1447" s="11">
        <v>20</v>
      </c>
      <c r="V1447" s="11"/>
      <c r="W1447" s="11">
        <v>1</v>
      </c>
      <c r="X1447" s="11">
        <v>0</v>
      </c>
      <c r="Y1447" s="11">
        <v>0</v>
      </c>
      <c r="Z1447" s="11">
        <v>0</v>
      </c>
      <c r="AA1447" s="11">
        <v>0</v>
      </c>
      <c r="AB1447" s="11">
        <v>0</v>
      </c>
      <c r="AC1447" s="11">
        <v>0</v>
      </c>
      <c r="AD1447" s="11">
        <v>0</v>
      </c>
      <c r="AE1447" s="11">
        <v>0</v>
      </c>
      <c r="AF1447" s="11">
        <v>0</v>
      </c>
      <c r="AG1447" s="11">
        <v>1</v>
      </c>
      <c r="AH1447" s="11">
        <v>0</v>
      </c>
      <c r="AI1447" s="11">
        <v>0</v>
      </c>
      <c r="AJ1447" s="11">
        <v>0</v>
      </c>
      <c r="AK1447" s="11">
        <v>0</v>
      </c>
      <c r="AL1447" s="11">
        <v>0</v>
      </c>
      <c r="AM1447" s="11">
        <v>0</v>
      </c>
      <c r="AN1447" s="11" t="s">
        <v>772</v>
      </c>
      <c r="AO1447" s="11">
        <v>0</v>
      </c>
      <c r="AP1447" s="11"/>
      <c r="AQ1447" s="11" t="s">
        <v>256</v>
      </c>
      <c r="AR1447" s="11" t="s">
        <v>220</v>
      </c>
      <c r="AS1447" s="11" t="s">
        <v>257</v>
      </c>
      <c r="AT1447" s="11">
        <v>52</v>
      </c>
      <c r="AU1447" s="11">
        <v>52</v>
      </c>
      <c r="AV1447" s="11"/>
      <c r="AW1447" s="11"/>
      <c r="AX1447" s="17"/>
      <c r="AY1447" s="11"/>
      <c r="AZ1447" s="11"/>
      <c r="BA1447" s="11"/>
      <c r="BB1447" s="11"/>
      <c r="BC1447" s="16"/>
      <c r="BD1447" s="11"/>
      <c r="BE1447" s="11"/>
      <c r="BF1447" s="11"/>
      <c r="BG1447" s="11"/>
      <c r="BH1447" s="11"/>
      <c r="BI1447" s="11"/>
      <c r="BJ1447" s="11"/>
      <c r="BK1447" s="11"/>
      <c r="BL1447" s="11"/>
      <c r="BM1447" s="11"/>
      <c r="BN1447" s="11"/>
      <c r="BO1447" s="11"/>
      <c r="BP1447" s="11"/>
      <c r="BQ1447" s="11"/>
      <c r="BR1447" s="11"/>
      <c r="BS1447" s="11"/>
      <c r="BT1447" s="11"/>
      <c r="BU1447" s="11"/>
      <c r="BV1447" s="11"/>
      <c r="BW1447" s="11"/>
      <c r="BX1447" s="11"/>
      <c r="BY1447" s="11"/>
      <c r="BZ1447" s="11"/>
      <c r="CA1447" s="11"/>
      <c r="CB1447" s="11"/>
      <c r="CC1447" s="11"/>
      <c r="CD1447" s="11"/>
      <c r="CE1447" s="11"/>
      <c r="CF1447" s="14">
        <v>41411</v>
      </c>
      <c r="CG1447" s="14"/>
    </row>
    <row r="1448" spans="1:85" s="18" customFormat="1" ht="30" x14ac:dyDescent="0.25">
      <c r="A1448" s="11">
        <v>535</v>
      </c>
      <c r="B1448" s="11" t="s">
        <v>4245</v>
      </c>
      <c r="C1448" s="11"/>
      <c r="D1448" s="13">
        <v>535.1</v>
      </c>
      <c r="E1448" s="11" t="s">
        <v>4246</v>
      </c>
      <c r="F1448" s="11" t="s">
        <v>141</v>
      </c>
      <c r="G1448" s="11" t="s">
        <v>429</v>
      </c>
      <c r="H1448" s="11" t="s">
        <v>3946</v>
      </c>
      <c r="I1448" s="11" t="s">
        <v>141</v>
      </c>
      <c r="J1448" s="11" t="s">
        <v>1232</v>
      </c>
      <c r="K1448" s="14">
        <v>37154</v>
      </c>
      <c r="L1448" s="11"/>
      <c r="M1448" s="11">
        <v>341618</v>
      </c>
      <c r="N1448" s="11">
        <v>675264</v>
      </c>
      <c r="O1448" s="11">
        <v>66</v>
      </c>
      <c r="P1448" s="11" t="s">
        <v>695</v>
      </c>
      <c r="Q1448" s="11" t="s">
        <v>4247</v>
      </c>
      <c r="R1448" s="11">
        <v>0.1</v>
      </c>
      <c r="S1448" s="11" t="s">
        <v>231</v>
      </c>
      <c r="T1448" s="11">
        <v>17.733000000000001</v>
      </c>
      <c r="U1448" s="11">
        <v>0.01</v>
      </c>
      <c r="V1448" s="11" t="s">
        <v>231</v>
      </c>
      <c r="W1448" s="11">
        <v>1</v>
      </c>
      <c r="X1448" s="11">
        <v>0</v>
      </c>
      <c r="Y1448" s="11">
        <v>0</v>
      </c>
      <c r="Z1448" s="11">
        <v>1</v>
      </c>
      <c r="AA1448" s="11">
        <v>0</v>
      </c>
      <c r="AB1448" s="11">
        <v>0</v>
      </c>
      <c r="AC1448" s="11">
        <v>0</v>
      </c>
      <c r="AD1448" s="11">
        <v>0</v>
      </c>
      <c r="AE1448" s="11">
        <v>0</v>
      </c>
      <c r="AF1448" s="11">
        <v>0</v>
      </c>
      <c r="AG1448" s="11">
        <v>0</v>
      </c>
      <c r="AH1448" s="11">
        <v>1</v>
      </c>
      <c r="AI1448" s="11">
        <v>0</v>
      </c>
      <c r="AJ1448" s="11">
        <v>0</v>
      </c>
      <c r="AK1448" s="11">
        <v>0</v>
      </c>
      <c r="AL1448" s="11">
        <v>0</v>
      </c>
      <c r="AM1448" s="11">
        <v>0</v>
      </c>
      <c r="AN1448" s="11" t="s">
        <v>195</v>
      </c>
      <c r="AO1448" s="11">
        <v>0</v>
      </c>
      <c r="AP1448" s="11"/>
      <c r="AQ1448" s="11" t="s">
        <v>141</v>
      </c>
      <c r="AR1448" s="11" t="s">
        <v>220</v>
      </c>
      <c r="AS1448" s="11" t="s">
        <v>209</v>
      </c>
      <c r="AT1448" s="11">
        <v>12</v>
      </c>
      <c r="AU1448" s="11">
        <v>12</v>
      </c>
      <c r="AV1448" s="11" t="s">
        <v>4248</v>
      </c>
      <c r="AW1448" s="11"/>
      <c r="AX1448" s="17"/>
      <c r="AY1448" s="11"/>
      <c r="AZ1448" s="11"/>
      <c r="BA1448" s="11"/>
      <c r="BB1448" s="11"/>
      <c r="BC1448" s="16"/>
      <c r="BD1448" s="11"/>
      <c r="BE1448" s="11"/>
      <c r="BF1448" s="11"/>
      <c r="BG1448" s="11"/>
      <c r="BH1448" s="11"/>
      <c r="BI1448" s="11"/>
      <c r="BJ1448" s="11"/>
      <c r="BK1448" s="11"/>
      <c r="BL1448" s="11"/>
      <c r="BM1448" s="11"/>
      <c r="BN1448" s="11"/>
      <c r="BO1448" s="11"/>
      <c r="BP1448" s="11"/>
      <c r="BQ1448" s="11"/>
      <c r="BR1448" s="11"/>
      <c r="BS1448" s="11"/>
      <c r="BT1448" s="11"/>
      <c r="BU1448" s="11"/>
      <c r="BV1448" s="11"/>
      <c r="BW1448" s="11"/>
      <c r="BX1448" s="11"/>
      <c r="BY1448" s="11"/>
      <c r="BZ1448" s="11"/>
      <c r="CA1448" s="11"/>
      <c r="CB1448" s="11"/>
      <c r="CC1448" s="11"/>
      <c r="CD1448" s="11"/>
      <c r="CE1448" s="11"/>
      <c r="CF1448" s="14">
        <v>41411</v>
      </c>
      <c r="CG1448" s="14"/>
    </row>
    <row r="1449" spans="1:85" s="18" customFormat="1" ht="30" x14ac:dyDescent="0.25">
      <c r="A1449" s="11">
        <v>634</v>
      </c>
      <c r="B1449" s="11" t="s">
        <v>4399</v>
      </c>
      <c r="C1449" s="11"/>
      <c r="D1449" s="13">
        <v>634.1</v>
      </c>
      <c r="E1449" s="11" t="s">
        <v>4734</v>
      </c>
      <c r="F1449" s="11" t="s">
        <v>141</v>
      </c>
      <c r="G1449" s="11" t="s">
        <v>429</v>
      </c>
      <c r="H1449" s="11" t="s">
        <v>1257</v>
      </c>
      <c r="I1449" s="11" t="s">
        <v>141</v>
      </c>
      <c r="J1449" s="11" t="s">
        <v>1232</v>
      </c>
      <c r="K1449" s="14">
        <v>37802</v>
      </c>
      <c r="L1449" s="11"/>
      <c r="M1449" s="11">
        <v>286850</v>
      </c>
      <c r="N1449" s="11">
        <v>635552</v>
      </c>
      <c r="O1449" s="11">
        <v>71</v>
      </c>
      <c r="P1449" s="11" t="s">
        <v>432</v>
      </c>
      <c r="Q1449" s="11" t="s">
        <v>4735</v>
      </c>
      <c r="R1449" s="11">
        <v>10</v>
      </c>
      <c r="S1449" s="11" t="s">
        <v>149</v>
      </c>
      <c r="T1449" s="11">
        <v>207.88</v>
      </c>
      <c r="U1449" s="11">
        <v>0.01</v>
      </c>
      <c r="V1449" s="11" t="s">
        <v>231</v>
      </c>
      <c r="W1449" s="11">
        <v>1</v>
      </c>
      <c r="X1449" s="11">
        <v>0</v>
      </c>
      <c r="Y1449" s="11">
        <v>0</v>
      </c>
      <c r="Z1449" s="11">
        <v>1</v>
      </c>
      <c r="AA1449" s="11">
        <v>0</v>
      </c>
      <c r="AB1449" s="11">
        <v>0</v>
      </c>
      <c r="AC1449" s="11">
        <v>0</v>
      </c>
      <c r="AD1449" s="11">
        <v>0</v>
      </c>
      <c r="AE1449" s="11">
        <v>0</v>
      </c>
      <c r="AF1449" s="11">
        <v>0</v>
      </c>
      <c r="AG1449" s="11">
        <v>0</v>
      </c>
      <c r="AH1449" s="11">
        <v>1</v>
      </c>
      <c r="AI1449" s="11">
        <v>0</v>
      </c>
      <c r="AJ1449" s="11">
        <v>0</v>
      </c>
      <c r="AK1449" s="11">
        <v>0</v>
      </c>
      <c r="AL1449" s="11">
        <v>0</v>
      </c>
      <c r="AM1449" s="11">
        <v>0</v>
      </c>
      <c r="AN1449" s="11" t="s">
        <v>195</v>
      </c>
      <c r="AO1449" s="11">
        <v>0</v>
      </c>
      <c r="AP1449" s="11"/>
      <c r="AQ1449" s="11" t="s">
        <v>141</v>
      </c>
      <c r="AR1449" s="11" t="s">
        <v>220</v>
      </c>
      <c r="AS1449" s="11" t="s">
        <v>164</v>
      </c>
      <c r="AT1449" s="11">
        <v>4</v>
      </c>
      <c r="AU1449" s="11">
        <v>4</v>
      </c>
      <c r="AV1449" s="11"/>
      <c r="AW1449" s="11"/>
      <c r="AX1449" s="17"/>
      <c r="AY1449" s="11"/>
      <c r="AZ1449" s="11"/>
      <c r="BA1449" s="11"/>
      <c r="BB1449" s="11"/>
      <c r="BC1449" s="16"/>
      <c r="BD1449" s="11"/>
      <c r="BE1449" s="11"/>
      <c r="BF1449" s="11"/>
      <c r="BG1449" s="11"/>
      <c r="BH1449" s="11"/>
      <c r="BI1449" s="11"/>
      <c r="BJ1449" s="11"/>
      <c r="BK1449" s="11"/>
      <c r="BL1449" s="11"/>
      <c r="BM1449" s="11"/>
      <c r="BN1449" s="11"/>
      <c r="BO1449" s="11"/>
      <c r="BP1449" s="11"/>
      <c r="BQ1449" s="11"/>
      <c r="BR1449" s="11"/>
      <c r="BS1449" s="11"/>
      <c r="BT1449" s="11"/>
      <c r="BU1449" s="11"/>
      <c r="BV1449" s="11"/>
      <c r="BW1449" s="11"/>
      <c r="BX1449" s="11"/>
      <c r="BY1449" s="11"/>
      <c r="BZ1449" s="11"/>
      <c r="CA1449" s="11"/>
      <c r="CB1449" s="11"/>
      <c r="CC1449" s="11"/>
      <c r="CD1449" s="11"/>
      <c r="CE1449" s="11"/>
      <c r="CF1449" s="14">
        <v>41411</v>
      </c>
      <c r="CG1449" s="14">
        <v>39881</v>
      </c>
    </row>
    <row r="1450" spans="1:85" s="18" customFormat="1" ht="30" x14ac:dyDescent="0.25">
      <c r="A1450" s="11">
        <v>141</v>
      </c>
      <c r="B1450" s="11" t="s">
        <v>1240</v>
      </c>
      <c r="C1450" s="11"/>
      <c r="D1450" s="13">
        <v>141.1</v>
      </c>
      <c r="E1450" s="11" t="s">
        <v>1241</v>
      </c>
      <c r="F1450" s="11" t="s">
        <v>141</v>
      </c>
      <c r="G1450" s="11" t="s">
        <v>226</v>
      </c>
      <c r="H1450" s="11" t="s">
        <v>227</v>
      </c>
      <c r="I1450" s="11" t="s">
        <v>141</v>
      </c>
      <c r="J1450" s="11" t="s">
        <v>1242</v>
      </c>
      <c r="K1450" s="14">
        <v>35247</v>
      </c>
      <c r="L1450" s="11" t="s">
        <v>1243</v>
      </c>
      <c r="M1450" s="11">
        <v>376850</v>
      </c>
      <c r="N1450" s="11">
        <v>405210</v>
      </c>
      <c r="O1450" s="11">
        <v>109</v>
      </c>
      <c r="P1450" s="11" t="s">
        <v>229</v>
      </c>
      <c r="Q1450" s="11" t="s">
        <v>1244</v>
      </c>
      <c r="R1450" s="11">
        <v>20</v>
      </c>
      <c r="S1450" s="11" t="s">
        <v>162</v>
      </c>
      <c r="T1450" s="11">
        <v>65</v>
      </c>
      <c r="U1450" s="11">
        <v>5</v>
      </c>
      <c r="V1450" s="11" t="s">
        <v>150</v>
      </c>
      <c r="W1450" s="11">
        <v>1</v>
      </c>
      <c r="X1450" s="11">
        <v>0</v>
      </c>
      <c r="Y1450" s="11">
        <v>0</v>
      </c>
      <c r="Z1450" s="11">
        <v>1</v>
      </c>
      <c r="AA1450" s="11">
        <v>0</v>
      </c>
      <c r="AB1450" s="11">
        <v>0</v>
      </c>
      <c r="AC1450" s="11">
        <v>0</v>
      </c>
      <c r="AD1450" s="11">
        <v>0</v>
      </c>
      <c r="AE1450" s="11">
        <v>0</v>
      </c>
      <c r="AF1450" s="11">
        <v>0</v>
      </c>
      <c r="AG1450" s="11">
        <v>0</v>
      </c>
      <c r="AH1450" s="11">
        <v>0</v>
      </c>
      <c r="AI1450" s="11">
        <v>0</v>
      </c>
      <c r="AJ1450" s="11">
        <v>0</v>
      </c>
      <c r="AK1450" s="11">
        <v>0</v>
      </c>
      <c r="AL1450" s="11">
        <v>0</v>
      </c>
      <c r="AM1450" s="11">
        <v>0</v>
      </c>
      <c r="AN1450" s="11" t="s">
        <v>308</v>
      </c>
      <c r="AO1450" s="11">
        <v>0</v>
      </c>
      <c r="AP1450" s="11"/>
      <c r="AQ1450" s="11" t="s">
        <v>141</v>
      </c>
      <c r="AR1450" s="11" t="s">
        <v>152</v>
      </c>
      <c r="AS1450" s="11" t="s">
        <v>164</v>
      </c>
      <c r="AT1450" s="11">
        <v>4</v>
      </c>
      <c r="AU1450" s="11">
        <v>4</v>
      </c>
      <c r="AV1450" s="11" t="s">
        <v>1245</v>
      </c>
      <c r="AW1450" s="11"/>
      <c r="AX1450" s="17"/>
      <c r="AY1450" s="11"/>
      <c r="AZ1450" s="11"/>
      <c r="BA1450" s="11"/>
      <c r="BB1450" s="11"/>
      <c r="BC1450" s="16"/>
      <c r="BD1450" s="11"/>
      <c r="BE1450" s="11"/>
      <c r="BF1450" s="11"/>
      <c r="BG1450" s="11"/>
      <c r="BH1450" s="11"/>
      <c r="BI1450" s="11"/>
      <c r="BJ1450" s="11"/>
      <c r="BK1450" s="11"/>
      <c r="BL1450" s="11"/>
      <c r="BM1450" s="11"/>
      <c r="BN1450" s="11"/>
      <c r="BO1450" s="11"/>
      <c r="BP1450" s="11"/>
      <c r="BQ1450" s="11"/>
      <c r="BR1450" s="11"/>
      <c r="BS1450" s="11"/>
      <c r="BT1450" s="11"/>
      <c r="BU1450" s="11"/>
      <c r="BV1450" s="11"/>
      <c r="BW1450" s="11"/>
      <c r="BX1450" s="11"/>
      <c r="BY1450" s="11"/>
      <c r="BZ1450" s="11"/>
      <c r="CA1450" s="11"/>
      <c r="CB1450" s="11"/>
      <c r="CC1450" s="11"/>
      <c r="CD1450" s="11"/>
      <c r="CE1450" s="11"/>
      <c r="CF1450" s="14">
        <v>41411</v>
      </c>
      <c r="CG1450" s="14"/>
    </row>
    <row r="1451" spans="1:85" ht="30" x14ac:dyDescent="0.25">
      <c r="A1451" s="11">
        <v>319</v>
      </c>
      <c r="B1451" s="11" t="s">
        <v>2631</v>
      </c>
      <c r="C1451" s="11" t="s">
        <v>2632</v>
      </c>
      <c r="D1451" s="13">
        <v>319.10000000000002</v>
      </c>
      <c r="E1451" s="11" t="s">
        <v>2633</v>
      </c>
      <c r="F1451" s="11" t="s">
        <v>141</v>
      </c>
      <c r="G1451" s="11" t="s">
        <v>142</v>
      </c>
      <c r="H1451" s="11" t="s">
        <v>2634</v>
      </c>
      <c r="I1451" s="11" t="s">
        <v>141</v>
      </c>
      <c r="J1451" s="11" t="s">
        <v>2635</v>
      </c>
      <c r="K1451" s="14">
        <v>36130</v>
      </c>
      <c r="L1451" s="11" t="s">
        <v>2636</v>
      </c>
      <c r="M1451" s="11">
        <v>323361</v>
      </c>
      <c r="N1451" s="11">
        <v>201549</v>
      </c>
      <c r="O1451" s="11">
        <v>171</v>
      </c>
      <c r="P1451" s="11" t="s">
        <v>991</v>
      </c>
      <c r="Q1451" s="11" t="s">
        <v>2637</v>
      </c>
      <c r="R1451" s="11">
        <v>30</v>
      </c>
      <c r="S1451" s="11" t="s">
        <v>211</v>
      </c>
      <c r="T1451" s="11">
        <v>0</v>
      </c>
      <c r="U1451" s="11">
        <v>20</v>
      </c>
      <c r="W1451" s="11">
        <v>1</v>
      </c>
      <c r="X1451" s="11">
        <v>1</v>
      </c>
      <c r="Y1451" s="11">
        <v>0</v>
      </c>
      <c r="Z1451" s="11">
        <v>0</v>
      </c>
      <c r="AA1451" s="11">
        <v>0</v>
      </c>
      <c r="AB1451" s="11">
        <v>0</v>
      </c>
      <c r="AC1451" s="11">
        <v>0</v>
      </c>
      <c r="AD1451" s="11">
        <v>0</v>
      </c>
      <c r="AE1451" s="11">
        <v>0</v>
      </c>
      <c r="AF1451" s="11">
        <v>0</v>
      </c>
      <c r="AG1451" s="11">
        <v>0</v>
      </c>
      <c r="AH1451" s="11">
        <v>1</v>
      </c>
      <c r="AI1451" s="11">
        <v>0</v>
      </c>
      <c r="AJ1451" s="11">
        <v>0</v>
      </c>
      <c r="AK1451" s="11">
        <v>0</v>
      </c>
      <c r="AL1451" s="11">
        <v>0</v>
      </c>
      <c r="AM1451" s="11">
        <v>0</v>
      </c>
      <c r="AN1451" s="11" t="s">
        <v>1709</v>
      </c>
      <c r="AO1451" s="11">
        <v>0</v>
      </c>
      <c r="AQ1451" s="11" t="s">
        <v>141</v>
      </c>
      <c r="AR1451" s="11" t="s">
        <v>152</v>
      </c>
      <c r="AS1451" s="11" t="s">
        <v>153</v>
      </c>
      <c r="AT1451" s="11">
        <v>2</v>
      </c>
      <c r="AU1451" s="11">
        <v>2</v>
      </c>
      <c r="AW1451" s="11" t="s">
        <v>165</v>
      </c>
      <c r="AX1451" s="17"/>
      <c r="AY1451" s="11" t="s">
        <v>166</v>
      </c>
      <c r="BA1451" s="11" t="s">
        <v>996</v>
      </c>
      <c r="BB1451" s="11" t="s">
        <v>153</v>
      </c>
      <c r="BC1451" s="16">
        <v>2</v>
      </c>
      <c r="BD1451" s="11" t="s">
        <v>997</v>
      </c>
      <c r="BE1451" s="11" t="s">
        <v>316</v>
      </c>
      <c r="BF1451" s="11" t="s">
        <v>169</v>
      </c>
      <c r="BG1451" s="11" t="s">
        <v>170</v>
      </c>
      <c r="BH1451" s="11" t="s">
        <v>171</v>
      </c>
      <c r="BI1451" s="11" t="s">
        <v>172</v>
      </c>
      <c r="BJ1451" s="11" t="s">
        <v>173</v>
      </c>
      <c r="BK1451" s="11">
        <v>1</v>
      </c>
      <c r="BR1451" s="11" t="s">
        <v>174</v>
      </c>
      <c r="BT1451" s="11" t="s">
        <v>174</v>
      </c>
      <c r="BU1451" s="11" t="s">
        <v>175</v>
      </c>
      <c r="BV1451" s="11" t="s">
        <v>175</v>
      </c>
      <c r="BW1451" s="11" t="s">
        <v>175</v>
      </c>
      <c r="BX1451" s="11" t="s">
        <v>175</v>
      </c>
      <c r="BY1451" s="11" t="s">
        <v>175</v>
      </c>
      <c r="BZ1451" s="11" t="s">
        <v>174</v>
      </c>
      <c r="CA1451" s="11" t="s">
        <v>175</v>
      </c>
      <c r="CB1451" s="11" t="s">
        <v>175</v>
      </c>
      <c r="CC1451" s="11" t="s">
        <v>175</v>
      </c>
      <c r="CD1451" s="11" t="s">
        <v>175</v>
      </c>
      <c r="CE1451" s="11" t="s">
        <v>175</v>
      </c>
      <c r="CF1451" s="14">
        <v>41411</v>
      </c>
      <c r="CG1451" s="14">
        <v>39374</v>
      </c>
    </row>
    <row r="1452" spans="1:85" ht="30" x14ac:dyDescent="0.25">
      <c r="A1452" s="11">
        <v>319</v>
      </c>
      <c r="B1452" s="11" t="s">
        <v>2631</v>
      </c>
      <c r="C1452" s="11" t="s">
        <v>2632</v>
      </c>
      <c r="D1452" s="13">
        <v>319.2</v>
      </c>
      <c r="E1452" s="11" t="s">
        <v>2638</v>
      </c>
      <c r="F1452" s="11" t="s">
        <v>141</v>
      </c>
      <c r="G1452" s="11" t="s">
        <v>142</v>
      </c>
      <c r="H1452" s="11" t="s">
        <v>2634</v>
      </c>
      <c r="I1452" s="11" t="s">
        <v>141</v>
      </c>
      <c r="J1452" s="11" t="s">
        <v>2635</v>
      </c>
      <c r="K1452" s="14">
        <v>36130</v>
      </c>
      <c r="L1452" s="11" t="s">
        <v>2639</v>
      </c>
      <c r="M1452" s="11">
        <v>323382</v>
      </c>
      <c r="N1452" s="11">
        <v>201512</v>
      </c>
      <c r="O1452" s="11">
        <v>171</v>
      </c>
      <c r="P1452" s="11" t="s">
        <v>991</v>
      </c>
      <c r="Q1452" s="11" t="s">
        <v>2640</v>
      </c>
      <c r="R1452" s="11">
        <v>30</v>
      </c>
      <c r="S1452" s="11" t="s">
        <v>211</v>
      </c>
      <c r="T1452" s="11">
        <v>0</v>
      </c>
      <c r="U1452" s="11">
        <v>20</v>
      </c>
      <c r="W1452" s="11">
        <v>1</v>
      </c>
      <c r="X1452" s="11">
        <v>1</v>
      </c>
      <c r="Y1452" s="11">
        <v>0</v>
      </c>
      <c r="Z1452" s="11">
        <v>0</v>
      </c>
      <c r="AA1452" s="11">
        <v>0</v>
      </c>
      <c r="AB1452" s="11">
        <v>0</v>
      </c>
      <c r="AC1452" s="11">
        <v>0</v>
      </c>
      <c r="AD1452" s="11">
        <v>0</v>
      </c>
      <c r="AE1452" s="11">
        <v>0</v>
      </c>
      <c r="AF1452" s="11">
        <v>0</v>
      </c>
      <c r="AG1452" s="11">
        <v>0</v>
      </c>
      <c r="AH1452" s="11">
        <v>1</v>
      </c>
      <c r="AI1452" s="11">
        <v>0</v>
      </c>
      <c r="AJ1452" s="11">
        <v>0</v>
      </c>
      <c r="AK1452" s="11">
        <v>0</v>
      </c>
      <c r="AL1452" s="11">
        <v>0</v>
      </c>
      <c r="AM1452" s="11">
        <v>0</v>
      </c>
      <c r="AN1452" s="11" t="s">
        <v>1709</v>
      </c>
      <c r="AO1452" s="11">
        <v>0</v>
      </c>
      <c r="AQ1452" s="11" t="s">
        <v>141</v>
      </c>
      <c r="AR1452" s="11" t="s">
        <v>152</v>
      </c>
      <c r="AS1452" s="11" t="s">
        <v>153</v>
      </c>
      <c r="AT1452" s="11">
        <v>2</v>
      </c>
      <c r="AU1452" s="11">
        <v>0</v>
      </c>
      <c r="AX1452" s="17"/>
      <c r="CF1452" s="14">
        <v>41411</v>
      </c>
    </row>
    <row r="1453" spans="1:85" ht="30" x14ac:dyDescent="0.25">
      <c r="A1453" s="11">
        <v>319</v>
      </c>
      <c r="B1453" s="11" t="s">
        <v>2631</v>
      </c>
      <c r="C1453" s="11" t="s">
        <v>2632</v>
      </c>
      <c r="D1453" s="13">
        <v>319.3</v>
      </c>
      <c r="E1453" s="11" t="s">
        <v>2641</v>
      </c>
      <c r="F1453" s="11" t="s">
        <v>141</v>
      </c>
      <c r="G1453" s="11" t="s">
        <v>142</v>
      </c>
      <c r="H1453" s="11" t="s">
        <v>2634</v>
      </c>
      <c r="I1453" s="11" t="s">
        <v>141</v>
      </c>
      <c r="J1453" s="11" t="s">
        <v>2635</v>
      </c>
      <c r="K1453" s="14">
        <v>36130</v>
      </c>
      <c r="L1453" s="11" t="s">
        <v>2642</v>
      </c>
      <c r="M1453" s="11">
        <v>323151</v>
      </c>
      <c r="N1453" s="11">
        <v>201686</v>
      </c>
      <c r="O1453" s="11">
        <v>171</v>
      </c>
      <c r="P1453" s="11" t="s">
        <v>991</v>
      </c>
      <c r="Q1453" s="11" t="s">
        <v>2643</v>
      </c>
      <c r="R1453" s="11">
        <v>30</v>
      </c>
      <c r="S1453" s="11" t="s">
        <v>211</v>
      </c>
      <c r="T1453" s="11">
        <v>0</v>
      </c>
      <c r="U1453" s="11">
        <v>20</v>
      </c>
      <c r="W1453" s="11">
        <v>1</v>
      </c>
      <c r="X1453" s="11">
        <v>0</v>
      </c>
      <c r="Y1453" s="11">
        <v>0</v>
      </c>
      <c r="Z1453" s="11">
        <v>0</v>
      </c>
      <c r="AA1453" s="11">
        <v>0</v>
      </c>
      <c r="AB1453" s="11">
        <v>0</v>
      </c>
      <c r="AC1453" s="11">
        <v>0</v>
      </c>
      <c r="AD1453" s="11">
        <v>0</v>
      </c>
      <c r="AE1453" s="11">
        <v>0</v>
      </c>
      <c r="AF1453" s="11">
        <v>1</v>
      </c>
      <c r="AG1453" s="11">
        <v>0</v>
      </c>
      <c r="AH1453" s="11">
        <v>1</v>
      </c>
      <c r="AI1453" s="11">
        <v>0</v>
      </c>
      <c r="AJ1453" s="11">
        <v>0</v>
      </c>
      <c r="AK1453" s="11">
        <v>0</v>
      </c>
      <c r="AL1453" s="11">
        <v>0</v>
      </c>
      <c r="AM1453" s="11">
        <v>0</v>
      </c>
      <c r="AN1453" s="11" t="s">
        <v>358</v>
      </c>
      <c r="AO1453" s="11">
        <v>0</v>
      </c>
      <c r="AQ1453" s="11" t="s">
        <v>141</v>
      </c>
      <c r="AR1453" s="11" t="s">
        <v>152</v>
      </c>
      <c r="AS1453" s="11" t="s">
        <v>153</v>
      </c>
      <c r="AT1453" s="11">
        <v>2</v>
      </c>
      <c r="AU1453" s="11">
        <v>0</v>
      </c>
      <c r="AX1453" s="17"/>
      <c r="CF1453" s="14">
        <v>41411</v>
      </c>
    </row>
    <row r="1454" spans="1:85" ht="75" x14ac:dyDescent="0.25">
      <c r="A1454" s="11">
        <v>302</v>
      </c>
      <c r="B1454" s="11" t="s">
        <v>2522</v>
      </c>
      <c r="D1454" s="13">
        <v>302.10000000000002</v>
      </c>
      <c r="E1454" s="11" t="s">
        <v>24</v>
      </c>
      <c r="F1454" s="11" t="s">
        <v>141</v>
      </c>
      <c r="G1454" s="11" t="s">
        <v>157</v>
      </c>
      <c r="H1454" s="11" t="s">
        <v>464</v>
      </c>
      <c r="I1454" s="11" t="s">
        <v>141</v>
      </c>
      <c r="J1454" s="11" t="s">
        <v>2447</v>
      </c>
      <c r="K1454" s="14">
        <v>36069</v>
      </c>
      <c r="L1454" s="11" t="s">
        <v>2523</v>
      </c>
      <c r="M1454" s="11">
        <v>433075</v>
      </c>
      <c r="N1454" s="11">
        <v>404361</v>
      </c>
      <c r="O1454" s="11">
        <v>110</v>
      </c>
      <c r="P1454" s="11" t="s">
        <v>160</v>
      </c>
      <c r="Q1454" s="11" t="s">
        <v>2524</v>
      </c>
      <c r="R1454" s="11">
        <v>10</v>
      </c>
      <c r="S1454" s="11" t="s">
        <v>162</v>
      </c>
      <c r="T1454" s="11">
        <v>78.739999999999995</v>
      </c>
      <c r="U1454" s="11">
        <v>1</v>
      </c>
      <c r="V1454" s="11" t="s">
        <v>162</v>
      </c>
      <c r="W1454" s="11">
        <v>1</v>
      </c>
      <c r="X1454" s="11">
        <v>0</v>
      </c>
      <c r="Y1454" s="11">
        <v>0</v>
      </c>
      <c r="Z1454" s="11">
        <v>1</v>
      </c>
      <c r="AA1454" s="11">
        <v>0</v>
      </c>
      <c r="AB1454" s="11">
        <v>0</v>
      </c>
      <c r="AC1454" s="11">
        <v>0</v>
      </c>
      <c r="AD1454" s="11">
        <v>0</v>
      </c>
      <c r="AE1454" s="11">
        <v>0</v>
      </c>
      <c r="AF1454" s="11">
        <v>0</v>
      </c>
      <c r="AG1454" s="11">
        <v>0</v>
      </c>
      <c r="AH1454" s="11">
        <v>0</v>
      </c>
      <c r="AI1454" s="11">
        <v>0</v>
      </c>
      <c r="AJ1454" s="11">
        <v>0</v>
      </c>
      <c r="AK1454" s="11">
        <v>0</v>
      </c>
      <c r="AL1454" s="11">
        <v>0</v>
      </c>
      <c r="AM1454" s="11">
        <v>0</v>
      </c>
      <c r="AN1454" s="11" t="s">
        <v>308</v>
      </c>
      <c r="AO1454" s="11">
        <v>0</v>
      </c>
      <c r="AQ1454" s="11" t="s">
        <v>141</v>
      </c>
      <c r="AR1454" s="11" t="s">
        <v>152</v>
      </c>
      <c r="AS1454" s="11" t="s">
        <v>209</v>
      </c>
      <c r="AT1454" s="11">
        <v>12</v>
      </c>
      <c r="AU1454" s="11">
        <v>12</v>
      </c>
      <c r="AX1454" s="17"/>
      <c r="CF1454" s="14">
        <v>41411</v>
      </c>
    </row>
    <row r="1455" spans="1:85" ht="30" x14ac:dyDescent="0.25">
      <c r="A1455" s="11">
        <v>353</v>
      </c>
      <c r="B1455" s="11" t="s">
        <v>2864</v>
      </c>
      <c r="C1455" s="11" t="s">
        <v>203</v>
      </c>
      <c r="D1455" s="13">
        <v>353.1</v>
      </c>
      <c r="E1455" s="11" t="s">
        <v>2865</v>
      </c>
      <c r="F1455" s="11" t="s">
        <v>141</v>
      </c>
      <c r="G1455" s="11" t="s">
        <v>205</v>
      </c>
      <c r="H1455" s="11" t="s">
        <v>206</v>
      </c>
      <c r="I1455" s="11" t="s">
        <v>141</v>
      </c>
      <c r="J1455" s="11" t="s">
        <v>145</v>
      </c>
      <c r="K1455" s="14">
        <v>34608</v>
      </c>
      <c r="M1455" s="11">
        <v>443610</v>
      </c>
      <c r="N1455" s="11">
        <v>368842</v>
      </c>
      <c r="O1455" s="11">
        <v>120</v>
      </c>
      <c r="P1455" s="11" t="s">
        <v>207</v>
      </c>
      <c r="Q1455" s="11" t="s">
        <v>2866</v>
      </c>
      <c r="R1455" s="11">
        <v>10</v>
      </c>
      <c r="S1455" s="11" t="s">
        <v>211</v>
      </c>
      <c r="T1455" s="11">
        <v>123</v>
      </c>
      <c r="U1455" s="11">
        <v>15</v>
      </c>
      <c r="V1455" s="11" t="s">
        <v>211</v>
      </c>
      <c r="W1455" s="11">
        <v>1</v>
      </c>
      <c r="X1455" s="11">
        <v>0</v>
      </c>
      <c r="Y1455" s="11">
        <v>0</v>
      </c>
      <c r="Z1455" s="11">
        <v>0</v>
      </c>
      <c r="AA1455" s="11">
        <v>0</v>
      </c>
      <c r="AB1455" s="11">
        <v>0</v>
      </c>
      <c r="AC1455" s="11">
        <v>0</v>
      </c>
      <c r="AD1455" s="11">
        <v>0</v>
      </c>
      <c r="AE1455" s="11">
        <v>0</v>
      </c>
      <c r="AF1455" s="11">
        <v>0</v>
      </c>
      <c r="AG1455" s="11">
        <v>0</v>
      </c>
      <c r="AH1455" s="11">
        <v>1</v>
      </c>
      <c r="AI1455" s="11">
        <v>0</v>
      </c>
      <c r="AJ1455" s="11">
        <v>0</v>
      </c>
      <c r="AK1455" s="11">
        <v>0</v>
      </c>
      <c r="AL1455" s="11">
        <v>0</v>
      </c>
      <c r="AM1455" s="11">
        <v>0</v>
      </c>
      <c r="AN1455" s="11" t="s">
        <v>154</v>
      </c>
      <c r="AO1455" s="11">
        <v>0</v>
      </c>
      <c r="AQ1455" s="11" t="s">
        <v>141</v>
      </c>
      <c r="AR1455" s="11" t="s">
        <v>152</v>
      </c>
      <c r="AS1455" s="11" t="s">
        <v>209</v>
      </c>
      <c r="AT1455" s="11">
        <v>12</v>
      </c>
      <c r="AU1455" s="11">
        <v>12</v>
      </c>
      <c r="AX1455" s="17"/>
      <c r="CF1455" s="14">
        <v>41411</v>
      </c>
    </row>
    <row r="1456" spans="1:85" ht="30" x14ac:dyDescent="0.25">
      <c r="A1456" s="11">
        <v>479</v>
      </c>
      <c r="B1456" s="11" t="s">
        <v>3862</v>
      </c>
      <c r="D1456" s="13">
        <v>479.1</v>
      </c>
      <c r="E1456" s="11" t="s">
        <v>24</v>
      </c>
      <c r="F1456" s="11" t="s">
        <v>141</v>
      </c>
      <c r="G1456" s="11" t="s">
        <v>157</v>
      </c>
      <c r="H1456" s="11" t="s">
        <v>245</v>
      </c>
      <c r="I1456" s="11" t="s">
        <v>141</v>
      </c>
      <c r="J1456" s="11" t="s">
        <v>1232</v>
      </c>
      <c r="K1456" s="14">
        <v>36852</v>
      </c>
      <c r="L1456" s="11" t="s">
        <v>3863</v>
      </c>
      <c r="M1456" s="11">
        <v>433722</v>
      </c>
      <c r="N1456" s="11">
        <v>402090</v>
      </c>
      <c r="O1456" s="11">
        <v>111</v>
      </c>
      <c r="P1456" s="11" t="s">
        <v>160</v>
      </c>
      <c r="Q1456" s="11" t="s">
        <v>3864</v>
      </c>
      <c r="R1456" s="11">
        <v>20</v>
      </c>
      <c r="S1456" s="11" t="s">
        <v>162</v>
      </c>
      <c r="T1456" s="11">
        <v>72.19</v>
      </c>
      <c r="U1456" s="11">
        <v>0.01</v>
      </c>
      <c r="V1456" s="11" t="s">
        <v>162</v>
      </c>
      <c r="W1456" s="11">
        <v>1</v>
      </c>
      <c r="X1456" s="11">
        <v>0</v>
      </c>
      <c r="Y1456" s="11">
        <v>0</v>
      </c>
      <c r="Z1456" s="11">
        <v>1</v>
      </c>
      <c r="AA1456" s="11">
        <v>0</v>
      </c>
      <c r="AB1456" s="11">
        <v>0</v>
      </c>
      <c r="AC1456" s="11">
        <v>0</v>
      </c>
      <c r="AD1456" s="11">
        <v>0</v>
      </c>
      <c r="AE1456" s="11">
        <v>0</v>
      </c>
      <c r="AF1456" s="11">
        <v>0</v>
      </c>
      <c r="AG1456" s="11">
        <v>0</v>
      </c>
      <c r="AH1456" s="11">
        <v>0</v>
      </c>
      <c r="AI1456" s="11">
        <v>0</v>
      </c>
      <c r="AJ1456" s="11">
        <v>0</v>
      </c>
      <c r="AK1456" s="11">
        <v>0</v>
      </c>
      <c r="AL1456" s="11">
        <v>0</v>
      </c>
      <c r="AM1456" s="11">
        <v>0</v>
      </c>
      <c r="AN1456" s="11" t="s">
        <v>308</v>
      </c>
      <c r="AO1456" s="11">
        <v>0</v>
      </c>
      <c r="AQ1456" s="11" t="s">
        <v>141</v>
      </c>
      <c r="AR1456" s="11" t="s">
        <v>152</v>
      </c>
      <c r="AS1456" s="11" t="s">
        <v>153</v>
      </c>
      <c r="AT1456" s="11">
        <v>2</v>
      </c>
      <c r="AU1456" s="11">
        <v>2</v>
      </c>
      <c r="AX1456" s="17"/>
      <c r="CF1456" s="14">
        <v>41411</v>
      </c>
    </row>
    <row r="1457" spans="1:85" s="18" customFormat="1" ht="30" x14ac:dyDescent="0.25">
      <c r="A1457" s="11">
        <v>479</v>
      </c>
      <c r="B1457" s="11" t="s">
        <v>3862</v>
      </c>
      <c r="C1457" s="11"/>
      <c r="D1457" s="13">
        <v>479.2</v>
      </c>
      <c r="E1457" s="11" t="s">
        <v>80</v>
      </c>
      <c r="F1457" s="11" t="s">
        <v>141</v>
      </c>
      <c r="G1457" s="11" t="s">
        <v>157</v>
      </c>
      <c r="H1457" s="11" t="s">
        <v>245</v>
      </c>
      <c r="I1457" s="11" t="s">
        <v>141</v>
      </c>
      <c r="J1457" s="11" t="s">
        <v>1232</v>
      </c>
      <c r="K1457" s="14">
        <v>36852</v>
      </c>
      <c r="L1457" s="11" t="s">
        <v>3865</v>
      </c>
      <c r="M1457" s="11">
        <v>433710</v>
      </c>
      <c r="N1457" s="11">
        <v>402110</v>
      </c>
      <c r="O1457" s="11">
        <v>111</v>
      </c>
      <c r="P1457" s="11" t="s">
        <v>160</v>
      </c>
      <c r="Q1457" s="11" t="s">
        <v>3866</v>
      </c>
      <c r="R1457" s="11">
        <v>20</v>
      </c>
      <c r="S1457" s="11" t="s">
        <v>149</v>
      </c>
      <c r="T1457" s="11">
        <v>65</v>
      </c>
      <c r="U1457" s="11">
        <v>5</v>
      </c>
      <c r="V1457" s="11" t="s">
        <v>150</v>
      </c>
      <c r="W1457" s="11">
        <v>1</v>
      </c>
      <c r="X1457" s="11">
        <v>0</v>
      </c>
      <c r="Y1457" s="11">
        <v>0</v>
      </c>
      <c r="Z1457" s="11">
        <v>1</v>
      </c>
      <c r="AA1457" s="11">
        <v>0</v>
      </c>
      <c r="AB1457" s="11">
        <v>0</v>
      </c>
      <c r="AC1457" s="11">
        <v>0</v>
      </c>
      <c r="AD1457" s="11">
        <v>0</v>
      </c>
      <c r="AE1457" s="11">
        <v>0</v>
      </c>
      <c r="AF1457" s="11">
        <v>1</v>
      </c>
      <c r="AG1457" s="11">
        <v>0</v>
      </c>
      <c r="AH1457" s="11">
        <v>0</v>
      </c>
      <c r="AI1457" s="11">
        <v>0</v>
      </c>
      <c r="AJ1457" s="11">
        <v>0</v>
      </c>
      <c r="AK1457" s="11">
        <v>0</v>
      </c>
      <c r="AL1457" s="11">
        <v>0</v>
      </c>
      <c r="AM1457" s="11">
        <v>0</v>
      </c>
      <c r="AN1457" s="11" t="s">
        <v>633</v>
      </c>
      <c r="AO1457" s="11">
        <v>0</v>
      </c>
      <c r="AP1457" s="11"/>
      <c r="AQ1457" s="11" t="s">
        <v>141</v>
      </c>
      <c r="AR1457" s="11" t="s">
        <v>152</v>
      </c>
      <c r="AS1457" s="11" t="s">
        <v>153</v>
      </c>
      <c r="AT1457" s="11">
        <v>2</v>
      </c>
      <c r="AU1457" s="11">
        <v>0</v>
      </c>
      <c r="AV1457" s="11" t="s">
        <v>3867</v>
      </c>
      <c r="AW1457" s="11" t="s">
        <v>165</v>
      </c>
      <c r="AX1457" s="17"/>
      <c r="AY1457" s="11" t="s">
        <v>166</v>
      </c>
      <c r="AZ1457" s="11" t="s">
        <v>3868</v>
      </c>
      <c r="BA1457" s="11" t="s">
        <v>827</v>
      </c>
      <c r="BB1457" s="11" t="s">
        <v>153</v>
      </c>
      <c r="BC1457" s="16">
        <v>2</v>
      </c>
      <c r="BD1457" s="11" t="s">
        <v>827</v>
      </c>
      <c r="BE1457" s="11" t="s">
        <v>168</v>
      </c>
      <c r="BF1457" s="11" t="s">
        <v>169</v>
      </c>
      <c r="BG1457" s="11" t="s">
        <v>170</v>
      </c>
      <c r="BH1457" s="11" t="s">
        <v>171</v>
      </c>
      <c r="BI1457" s="11" t="s">
        <v>172</v>
      </c>
      <c r="BJ1457" s="11" t="s">
        <v>173</v>
      </c>
      <c r="BK1457" s="11">
        <v>1</v>
      </c>
      <c r="BL1457" s="11"/>
      <c r="BM1457" s="11"/>
      <c r="BN1457" s="11"/>
      <c r="BO1457" s="11"/>
      <c r="BP1457" s="11"/>
      <c r="BQ1457" s="11"/>
      <c r="BR1457" s="11" t="s">
        <v>174</v>
      </c>
      <c r="BS1457" s="11"/>
      <c r="BT1457" s="11" t="s">
        <v>174</v>
      </c>
      <c r="BU1457" s="11" t="s">
        <v>175</v>
      </c>
      <c r="BV1457" s="11" t="s">
        <v>175</v>
      </c>
      <c r="BW1457" s="11" t="s">
        <v>175</v>
      </c>
      <c r="BX1457" s="11" t="s">
        <v>175</v>
      </c>
      <c r="BY1457" s="11" t="s">
        <v>175</v>
      </c>
      <c r="BZ1457" s="11" t="s">
        <v>174</v>
      </c>
      <c r="CA1457" s="11" t="s">
        <v>175</v>
      </c>
      <c r="CB1457" s="11" t="s">
        <v>175</v>
      </c>
      <c r="CC1457" s="11" t="s">
        <v>175</v>
      </c>
      <c r="CD1457" s="11" t="s">
        <v>175</v>
      </c>
      <c r="CE1457" s="11" t="s">
        <v>175</v>
      </c>
      <c r="CF1457" s="14">
        <v>41411</v>
      </c>
      <c r="CG1457" s="14">
        <v>41411</v>
      </c>
    </row>
    <row r="1458" spans="1:85" s="18" customFormat="1" ht="30" x14ac:dyDescent="0.25">
      <c r="A1458" s="11">
        <v>506</v>
      </c>
      <c r="B1458" s="11" t="s">
        <v>4041</v>
      </c>
      <c r="C1458" s="11"/>
      <c r="D1458" s="13">
        <v>506.1</v>
      </c>
      <c r="E1458" s="11" t="s">
        <v>4042</v>
      </c>
      <c r="F1458" s="11" t="s">
        <v>141</v>
      </c>
      <c r="G1458" s="11" t="s">
        <v>226</v>
      </c>
      <c r="H1458" s="11" t="s">
        <v>227</v>
      </c>
      <c r="I1458" s="11" t="s">
        <v>144</v>
      </c>
      <c r="J1458" s="11" t="s">
        <v>3456</v>
      </c>
      <c r="K1458" s="14">
        <v>37005</v>
      </c>
      <c r="L1458" s="11" t="s">
        <v>4043</v>
      </c>
      <c r="M1458" s="11">
        <v>374845</v>
      </c>
      <c r="N1458" s="11">
        <v>401550</v>
      </c>
      <c r="O1458" s="11">
        <v>109</v>
      </c>
      <c r="P1458" s="11" t="s">
        <v>229</v>
      </c>
      <c r="Q1458" s="11" t="s">
        <v>4044</v>
      </c>
      <c r="R1458" s="11">
        <v>20</v>
      </c>
      <c r="S1458" s="11" t="s">
        <v>162</v>
      </c>
      <c r="T1458" s="11">
        <v>52.48</v>
      </c>
      <c r="U1458" s="11">
        <v>0.01</v>
      </c>
      <c r="V1458" s="11" t="s">
        <v>231</v>
      </c>
      <c r="W1458" s="11">
        <v>1</v>
      </c>
      <c r="X1458" s="11">
        <v>0</v>
      </c>
      <c r="Y1458" s="11">
        <v>0</v>
      </c>
      <c r="Z1458" s="11">
        <v>0</v>
      </c>
      <c r="AA1458" s="11">
        <v>0</v>
      </c>
      <c r="AB1458" s="11">
        <v>0</v>
      </c>
      <c r="AC1458" s="11">
        <v>0</v>
      </c>
      <c r="AD1458" s="11">
        <v>0</v>
      </c>
      <c r="AE1458" s="11">
        <v>0</v>
      </c>
      <c r="AF1458" s="11">
        <v>0</v>
      </c>
      <c r="AG1458" s="11">
        <v>0</v>
      </c>
      <c r="AH1458" s="11">
        <v>0</v>
      </c>
      <c r="AI1458" s="11">
        <v>0</v>
      </c>
      <c r="AJ1458" s="11">
        <v>0</v>
      </c>
      <c r="AK1458" s="11">
        <v>0</v>
      </c>
      <c r="AL1458" s="11">
        <v>0</v>
      </c>
      <c r="AM1458" s="11">
        <v>0</v>
      </c>
      <c r="AN1458" s="11" t="s">
        <v>175</v>
      </c>
      <c r="AO1458" s="11">
        <v>0</v>
      </c>
      <c r="AP1458" s="11"/>
      <c r="AQ1458" s="11" t="s">
        <v>141</v>
      </c>
      <c r="AR1458" s="11" t="s">
        <v>152</v>
      </c>
      <c r="AS1458" s="11" t="s">
        <v>164</v>
      </c>
      <c r="AT1458" s="11">
        <v>4</v>
      </c>
      <c r="AU1458" s="11">
        <v>4</v>
      </c>
      <c r="AV1458" s="11"/>
      <c r="AW1458" s="11"/>
      <c r="AX1458" s="17"/>
      <c r="AY1458" s="11"/>
      <c r="AZ1458" s="11"/>
      <c r="BA1458" s="11"/>
      <c r="BB1458" s="11"/>
      <c r="BC1458" s="16"/>
      <c r="BD1458" s="11"/>
      <c r="BE1458" s="11"/>
      <c r="BF1458" s="11"/>
      <c r="BG1458" s="11"/>
      <c r="BH1458" s="11"/>
      <c r="BI1458" s="11"/>
      <c r="BJ1458" s="11"/>
      <c r="BK1458" s="11"/>
      <c r="BL1458" s="11"/>
      <c r="BM1458" s="11"/>
      <c r="BN1458" s="11"/>
      <c r="BO1458" s="11"/>
      <c r="BP1458" s="11"/>
      <c r="BQ1458" s="11"/>
      <c r="BR1458" s="11"/>
      <c r="BS1458" s="11"/>
      <c r="BT1458" s="11"/>
      <c r="BU1458" s="11"/>
      <c r="BV1458" s="11"/>
      <c r="BW1458" s="11"/>
      <c r="BX1458" s="11"/>
      <c r="BY1458" s="11"/>
      <c r="BZ1458" s="11"/>
      <c r="CA1458" s="11"/>
      <c r="CB1458" s="11"/>
      <c r="CC1458" s="11"/>
      <c r="CD1458" s="11"/>
      <c r="CE1458" s="11"/>
      <c r="CF1458" s="14">
        <v>41411</v>
      </c>
      <c r="CG1458" s="14">
        <v>39881</v>
      </c>
    </row>
    <row r="1459" spans="1:85" s="18" customFormat="1" ht="30" x14ac:dyDescent="0.25">
      <c r="A1459" s="11">
        <v>249</v>
      </c>
      <c r="B1459" s="11" t="s">
        <v>2046</v>
      </c>
      <c r="C1459" s="11"/>
      <c r="D1459" s="13">
        <v>249.1</v>
      </c>
      <c r="E1459" s="11" t="s">
        <v>510</v>
      </c>
      <c r="F1459" s="11" t="s">
        <v>141</v>
      </c>
      <c r="G1459" s="11" t="s">
        <v>157</v>
      </c>
      <c r="H1459" s="11" t="s">
        <v>158</v>
      </c>
      <c r="I1459" s="11" t="s">
        <v>141</v>
      </c>
      <c r="J1459" s="11" t="s">
        <v>1232</v>
      </c>
      <c r="K1459" s="14">
        <v>35855</v>
      </c>
      <c r="L1459" s="11"/>
      <c r="M1459" s="11">
        <v>424200</v>
      </c>
      <c r="N1459" s="11">
        <v>415700</v>
      </c>
      <c r="O1459" s="11">
        <v>110</v>
      </c>
      <c r="P1459" s="11" t="s">
        <v>160</v>
      </c>
      <c r="Q1459" s="11" t="s">
        <v>2047</v>
      </c>
      <c r="R1459" s="11">
        <v>200</v>
      </c>
      <c r="S1459" s="11"/>
      <c r="T1459" s="11">
        <v>187.2</v>
      </c>
      <c r="U1459" s="11">
        <v>0.1</v>
      </c>
      <c r="V1459" s="11" t="s">
        <v>231</v>
      </c>
      <c r="W1459" s="11">
        <v>1</v>
      </c>
      <c r="X1459" s="11">
        <v>0</v>
      </c>
      <c r="Y1459" s="11">
        <v>0</v>
      </c>
      <c r="Z1459" s="11">
        <v>1</v>
      </c>
      <c r="AA1459" s="11">
        <v>0</v>
      </c>
      <c r="AB1459" s="11">
        <v>0</v>
      </c>
      <c r="AC1459" s="11">
        <v>0</v>
      </c>
      <c r="AD1459" s="11">
        <v>0</v>
      </c>
      <c r="AE1459" s="11">
        <v>0</v>
      </c>
      <c r="AF1459" s="11">
        <v>0</v>
      </c>
      <c r="AG1459" s="11">
        <v>0</v>
      </c>
      <c r="AH1459" s="11">
        <v>0</v>
      </c>
      <c r="AI1459" s="11">
        <v>0</v>
      </c>
      <c r="AJ1459" s="11">
        <v>0</v>
      </c>
      <c r="AK1459" s="11">
        <v>0</v>
      </c>
      <c r="AL1459" s="11">
        <v>0</v>
      </c>
      <c r="AM1459" s="11">
        <v>0</v>
      </c>
      <c r="AN1459" s="11" t="s">
        <v>308</v>
      </c>
      <c r="AO1459" s="11">
        <v>0</v>
      </c>
      <c r="AP1459" s="11"/>
      <c r="AQ1459" s="11" t="s">
        <v>141</v>
      </c>
      <c r="AR1459" s="11" t="s">
        <v>152</v>
      </c>
      <c r="AS1459" s="11" t="s">
        <v>153</v>
      </c>
      <c r="AT1459" s="11">
        <v>2</v>
      </c>
      <c r="AU1459" s="11">
        <v>2</v>
      </c>
      <c r="AV1459" s="11"/>
      <c r="AW1459" s="11"/>
      <c r="AX1459" s="17"/>
      <c r="AY1459" s="11"/>
      <c r="AZ1459" s="11"/>
      <c r="BA1459" s="11"/>
      <c r="BB1459" s="11"/>
      <c r="BC1459" s="16"/>
      <c r="BD1459" s="11"/>
      <c r="BE1459" s="11"/>
      <c r="BF1459" s="11"/>
      <c r="BG1459" s="11"/>
      <c r="BH1459" s="11"/>
      <c r="BI1459" s="11"/>
      <c r="BJ1459" s="11"/>
      <c r="BK1459" s="11"/>
      <c r="BL1459" s="11"/>
      <c r="BM1459" s="11"/>
      <c r="BN1459" s="11"/>
      <c r="BO1459" s="11"/>
      <c r="BP1459" s="11"/>
      <c r="BQ1459" s="11"/>
      <c r="BR1459" s="11"/>
      <c r="BS1459" s="11"/>
      <c r="BT1459" s="11"/>
      <c r="BU1459" s="11"/>
      <c r="BV1459" s="11"/>
      <c r="BW1459" s="11"/>
      <c r="BX1459" s="11"/>
      <c r="BY1459" s="11"/>
      <c r="BZ1459" s="11"/>
      <c r="CA1459" s="11"/>
      <c r="CB1459" s="11"/>
      <c r="CC1459" s="11"/>
      <c r="CD1459" s="11"/>
      <c r="CE1459" s="11"/>
      <c r="CF1459" s="14">
        <v>41411</v>
      </c>
      <c r="CG1459" s="14"/>
    </row>
    <row r="1460" spans="1:85" s="18" customFormat="1" ht="30" x14ac:dyDescent="0.25">
      <c r="A1460" s="11">
        <v>631</v>
      </c>
      <c r="B1460" s="11" t="s">
        <v>4715</v>
      </c>
      <c r="C1460" s="11"/>
      <c r="D1460" s="13">
        <v>631.1</v>
      </c>
      <c r="E1460" s="11" t="s">
        <v>24</v>
      </c>
      <c r="F1460" s="11" t="s">
        <v>141</v>
      </c>
      <c r="G1460" s="11" t="s">
        <v>226</v>
      </c>
      <c r="H1460" s="11" t="s">
        <v>1298</v>
      </c>
      <c r="I1460" s="11" t="s">
        <v>141</v>
      </c>
      <c r="J1460" s="11" t="s">
        <v>1232</v>
      </c>
      <c r="K1460" s="14">
        <v>37819</v>
      </c>
      <c r="L1460" s="11" t="s">
        <v>4716</v>
      </c>
      <c r="M1460" s="11">
        <v>345660</v>
      </c>
      <c r="N1460" s="11">
        <v>389250</v>
      </c>
      <c r="O1460" s="11">
        <v>108</v>
      </c>
      <c r="P1460" s="11" t="s">
        <v>372</v>
      </c>
      <c r="Q1460" s="11" t="s">
        <v>4717</v>
      </c>
      <c r="R1460" s="11">
        <v>10</v>
      </c>
      <c r="S1460" s="11" t="s">
        <v>162</v>
      </c>
      <c r="T1460" s="11">
        <v>25</v>
      </c>
      <c r="U1460" s="11">
        <v>5</v>
      </c>
      <c r="V1460" s="11" t="s">
        <v>150</v>
      </c>
      <c r="W1460" s="11">
        <v>1</v>
      </c>
      <c r="X1460" s="11">
        <v>0</v>
      </c>
      <c r="Y1460" s="11">
        <v>0</v>
      </c>
      <c r="Z1460" s="11">
        <v>1</v>
      </c>
      <c r="AA1460" s="11">
        <v>0</v>
      </c>
      <c r="AB1460" s="11">
        <v>0</v>
      </c>
      <c r="AC1460" s="11">
        <v>0</v>
      </c>
      <c r="AD1460" s="11">
        <v>0</v>
      </c>
      <c r="AE1460" s="11">
        <v>0</v>
      </c>
      <c r="AF1460" s="11">
        <v>0</v>
      </c>
      <c r="AG1460" s="11">
        <v>0</v>
      </c>
      <c r="AH1460" s="11">
        <v>1</v>
      </c>
      <c r="AI1460" s="11">
        <v>0</v>
      </c>
      <c r="AJ1460" s="11">
        <v>0</v>
      </c>
      <c r="AK1460" s="11">
        <v>0</v>
      </c>
      <c r="AL1460" s="11">
        <v>0</v>
      </c>
      <c r="AM1460" s="11">
        <v>0</v>
      </c>
      <c r="AN1460" s="11" t="s">
        <v>195</v>
      </c>
      <c r="AO1460" s="11">
        <v>0</v>
      </c>
      <c r="AP1460" s="11"/>
      <c r="AQ1460" s="11" t="s">
        <v>141</v>
      </c>
      <c r="AR1460" s="11" t="s">
        <v>152</v>
      </c>
      <c r="AS1460" s="11" t="s">
        <v>164</v>
      </c>
      <c r="AT1460" s="11">
        <v>4</v>
      </c>
      <c r="AU1460" s="11">
        <v>4</v>
      </c>
      <c r="AV1460" s="11"/>
      <c r="AW1460" s="11"/>
      <c r="AX1460" s="17"/>
      <c r="AY1460" s="11"/>
      <c r="AZ1460" s="11"/>
      <c r="BA1460" s="11"/>
      <c r="BB1460" s="11"/>
      <c r="BC1460" s="16"/>
      <c r="BD1460" s="11"/>
      <c r="BE1460" s="11"/>
      <c r="BF1460" s="11"/>
      <c r="BG1460" s="11"/>
      <c r="BH1460" s="11"/>
      <c r="BI1460" s="11"/>
      <c r="BJ1460" s="11"/>
      <c r="BK1460" s="11"/>
      <c r="BL1460" s="11"/>
      <c r="BM1460" s="11"/>
      <c r="BN1460" s="11"/>
      <c r="BO1460" s="11"/>
      <c r="BP1460" s="11"/>
      <c r="BQ1460" s="11"/>
      <c r="BR1460" s="11"/>
      <c r="BS1460" s="11"/>
      <c r="BT1460" s="11"/>
      <c r="BU1460" s="11"/>
      <c r="BV1460" s="11"/>
      <c r="BW1460" s="11"/>
      <c r="BX1460" s="11"/>
      <c r="BY1460" s="11"/>
      <c r="BZ1460" s="11"/>
      <c r="CA1460" s="11"/>
      <c r="CB1460" s="11"/>
      <c r="CC1460" s="11"/>
      <c r="CD1460" s="11"/>
      <c r="CE1460" s="11"/>
      <c r="CF1460" s="14">
        <v>41411</v>
      </c>
      <c r="CG1460" s="14">
        <v>39881</v>
      </c>
    </row>
    <row r="1461" spans="1:85" x14ac:dyDescent="0.25">
      <c r="A1461" s="11">
        <v>343</v>
      </c>
      <c r="B1461" s="11" t="s">
        <v>2801</v>
      </c>
      <c r="D1461" s="13">
        <v>343.1</v>
      </c>
      <c r="E1461" s="11" t="s">
        <v>512</v>
      </c>
      <c r="F1461" s="11" t="s">
        <v>141</v>
      </c>
      <c r="G1461" s="11" t="s">
        <v>226</v>
      </c>
      <c r="H1461" s="11" t="s">
        <v>2792</v>
      </c>
      <c r="I1461" s="11" t="s">
        <v>144</v>
      </c>
      <c r="J1461" s="11" t="s">
        <v>2802</v>
      </c>
      <c r="K1461" s="14">
        <v>36192</v>
      </c>
      <c r="L1461" s="11" t="s">
        <v>2803</v>
      </c>
      <c r="M1461" s="11">
        <v>359980</v>
      </c>
      <c r="N1461" s="11">
        <v>405860</v>
      </c>
      <c r="O1461" s="11">
        <v>109</v>
      </c>
      <c r="P1461" s="11" t="s">
        <v>229</v>
      </c>
      <c r="Q1461" s="11" t="s">
        <v>2804</v>
      </c>
      <c r="R1461" s="11">
        <v>20</v>
      </c>
      <c r="S1461" s="11" t="s">
        <v>211</v>
      </c>
      <c r="T1461" s="11">
        <v>55</v>
      </c>
      <c r="U1461" s="11">
        <v>5</v>
      </c>
      <c r="V1461" s="11" t="s">
        <v>150</v>
      </c>
      <c r="W1461" s="11">
        <v>1</v>
      </c>
      <c r="X1461" s="11">
        <v>0</v>
      </c>
      <c r="Y1461" s="11">
        <v>0</v>
      </c>
      <c r="Z1461" s="11">
        <v>0</v>
      </c>
      <c r="AA1461" s="11">
        <v>0</v>
      </c>
      <c r="AB1461" s="11">
        <v>0</v>
      </c>
      <c r="AC1461" s="11">
        <v>0</v>
      </c>
      <c r="AD1461" s="11">
        <v>0</v>
      </c>
      <c r="AE1461" s="11">
        <v>0</v>
      </c>
      <c r="AF1461" s="11">
        <v>0</v>
      </c>
      <c r="AG1461" s="11">
        <v>0</v>
      </c>
      <c r="AH1461" s="11">
        <v>1</v>
      </c>
      <c r="AI1461" s="11">
        <v>1</v>
      </c>
      <c r="AJ1461" s="11">
        <v>0</v>
      </c>
      <c r="AK1461" s="11">
        <v>0</v>
      </c>
      <c r="AL1461" s="11">
        <v>0</v>
      </c>
      <c r="AM1461" s="11">
        <v>0</v>
      </c>
      <c r="AN1461" s="11" t="s">
        <v>1122</v>
      </c>
      <c r="AO1461" s="11">
        <v>0</v>
      </c>
      <c r="AQ1461" s="11" t="s">
        <v>141</v>
      </c>
      <c r="AR1461" s="11" t="s">
        <v>152</v>
      </c>
      <c r="AS1461" s="11" t="s">
        <v>153</v>
      </c>
      <c r="AT1461" s="11">
        <v>2</v>
      </c>
      <c r="AU1461" s="11">
        <v>2</v>
      </c>
      <c r="AX1461" s="17"/>
      <c r="CF1461" s="14">
        <v>41411</v>
      </c>
    </row>
    <row r="1462" spans="1:85" ht="30" x14ac:dyDescent="0.25">
      <c r="A1462" s="11">
        <v>443</v>
      </c>
      <c r="B1462" s="11" t="s">
        <v>3564</v>
      </c>
      <c r="D1462" s="13">
        <v>443.1</v>
      </c>
      <c r="E1462" s="11" t="s">
        <v>3565</v>
      </c>
      <c r="F1462" s="11" t="s">
        <v>141</v>
      </c>
      <c r="G1462" s="11" t="s">
        <v>429</v>
      </c>
      <c r="H1462" s="11" t="s">
        <v>35</v>
      </c>
      <c r="I1462" s="11" t="s">
        <v>141</v>
      </c>
      <c r="J1462" s="11" t="s">
        <v>1232</v>
      </c>
      <c r="K1462" s="14">
        <v>36664</v>
      </c>
      <c r="L1462" s="11" t="s">
        <v>3566</v>
      </c>
      <c r="M1462" s="11">
        <v>328115</v>
      </c>
      <c r="N1462" s="11">
        <v>697277</v>
      </c>
      <c r="O1462" s="11">
        <v>59</v>
      </c>
      <c r="P1462" s="11" t="s">
        <v>695</v>
      </c>
      <c r="Q1462" s="11" t="s">
        <v>3567</v>
      </c>
      <c r="R1462" s="11">
        <v>20</v>
      </c>
      <c r="S1462" s="11" t="s">
        <v>162</v>
      </c>
      <c r="T1462" s="11">
        <v>0</v>
      </c>
      <c r="U1462" s="11">
        <v>20</v>
      </c>
      <c r="W1462" s="11">
        <v>1</v>
      </c>
      <c r="X1462" s="11">
        <v>0</v>
      </c>
      <c r="Y1462" s="11">
        <v>0</v>
      </c>
      <c r="Z1462" s="11">
        <v>1</v>
      </c>
      <c r="AA1462" s="11">
        <v>0</v>
      </c>
      <c r="AB1462" s="11">
        <v>0</v>
      </c>
      <c r="AC1462" s="11">
        <v>0</v>
      </c>
      <c r="AD1462" s="11">
        <v>0</v>
      </c>
      <c r="AE1462" s="11">
        <v>0</v>
      </c>
      <c r="AF1462" s="11">
        <v>0</v>
      </c>
      <c r="AG1462" s="11">
        <v>0</v>
      </c>
      <c r="AH1462" s="11">
        <v>1</v>
      </c>
      <c r="AI1462" s="11">
        <v>0</v>
      </c>
      <c r="AJ1462" s="11">
        <v>0</v>
      </c>
      <c r="AK1462" s="11">
        <v>0</v>
      </c>
      <c r="AL1462" s="11">
        <v>0</v>
      </c>
      <c r="AM1462" s="11">
        <v>0</v>
      </c>
      <c r="AN1462" s="11" t="s">
        <v>195</v>
      </c>
      <c r="AO1462" s="11">
        <v>0</v>
      </c>
      <c r="AQ1462" s="11" t="s">
        <v>141</v>
      </c>
      <c r="AR1462" s="11" t="s">
        <v>220</v>
      </c>
      <c r="AS1462" s="11" t="s">
        <v>153</v>
      </c>
      <c r="AT1462" s="11">
        <v>2</v>
      </c>
      <c r="AU1462" s="11">
        <v>2</v>
      </c>
      <c r="AX1462" s="17"/>
      <c r="CF1462" s="14">
        <v>41411</v>
      </c>
      <c r="CG1462" s="14">
        <v>39881</v>
      </c>
    </row>
    <row r="1463" spans="1:85" ht="30" x14ac:dyDescent="0.25">
      <c r="A1463" s="11">
        <v>443</v>
      </c>
      <c r="B1463" s="11" t="s">
        <v>3564</v>
      </c>
      <c r="D1463" s="13">
        <v>443.2</v>
      </c>
      <c r="E1463" s="11" t="s">
        <v>3568</v>
      </c>
      <c r="F1463" s="11" t="s">
        <v>141</v>
      </c>
      <c r="G1463" s="11" t="s">
        <v>429</v>
      </c>
      <c r="H1463" s="11" t="s">
        <v>35</v>
      </c>
      <c r="I1463" s="11" t="s">
        <v>141</v>
      </c>
      <c r="J1463" s="11" t="s">
        <v>1232</v>
      </c>
      <c r="K1463" s="14">
        <v>36664</v>
      </c>
      <c r="L1463" s="11" t="s">
        <v>3569</v>
      </c>
      <c r="M1463" s="11">
        <v>327963</v>
      </c>
      <c r="N1463" s="11">
        <v>697262</v>
      </c>
      <c r="O1463" s="11">
        <v>59</v>
      </c>
      <c r="P1463" s="11" t="s">
        <v>695</v>
      </c>
      <c r="Q1463" s="11" t="s">
        <v>3570</v>
      </c>
      <c r="R1463" s="11">
        <v>20</v>
      </c>
      <c r="S1463" s="11" t="s">
        <v>162</v>
      </c>
      <c r="T1463" s="11">
        <v>0</v>
      </c>
      <c r="U1463" s="11">
        <v>20</v>
      </c>
      <c r="W1463" s="11">
        <v>1</v>
      </c>
      <c r="X1463" s="11">
        <v>0</v>
      </c>
      <c r="Y1463" s="11">
        <v>0</v>
      </c>
      <c r="Z1463" s="11">
        <v>0</v>
      </c>
      <c r="AA1463" s="11">
        <v>0</v>
      </c>
      <c r="AB1463" s="11">
        <v>0</v>
      </c>
      <c r="AC1463" s="11">
        <v>0</v>
      </c>
      <c r="AD1463" s="11">
        <v>0</v>
      </c>
      <c r="AE1463" s="11">
        <v>0</v>
      </c>
      <c r="AF1463" s="11">
        <v>0</v>
      </c>
      <c r="AG1463" s="11">
        <v>0</v>
      </c>
      <c r="AH1463" s="11">
        <v>0</v>
      </c>
      <c r="AI1463" s="11">
        <v>0</v>
      </c>
      <c r="AJ1463" s="11">
        <v>1</v>
      </c>
      <c r="AK1463" s="11">
        <v>0</v>
      </c>
      <c r="AL1463" s="11">
        <v>0</v>
      </c>
      <c r="AM1463" s="11">
        <v>0</v>
      </c>
      <c r="AN1463" s="11" t="s">
        <v>151</v>
      </c>
      <c r="AO1463" s="11">
        <v>0</v>
      </c>
      <c r="AQ1463" s="11" t="s">
        <v>141</v>
      </c>
      <c r="AR1463" s="11" t="s">
        <v>220</v>
      </c>
      <c r="AS1463" s="11" t="s">
        <v>153</v>
      </c>
      <c r="AT1463" s="11">
        <v>2</v>
      </c>
      <c r="AU1463" s="11">
        <v>0</v>
      </c>
      <c r="AX1463" s="17"/>
      <c r="CF1463" s="14">
        <v>41411</v>
      </c>
      <c r="CG1463" s="14">
        <v>39881</v>
      </c>
    </row>
    <row r="1464" spans="1:85" ht="30" x14ac:dyDescent="0.25">
      <c r="A1464" s="11">
        <v>88</v>
      </c>
      <c r="B1464" s="11" t="s">
        <v>926</v>
      </c>
      <c r="D1464" s="13">
        <v>88.1</v>
      </c>
      <c r="E1464" s="11" t="s">
        <v>927</v>
      </c>
      <c r="F1464" s="11" t="s">
        <v>141</v>
      </c>
      <c r="G1464" s="11" t="s">
        <v>157</v>
      </c>
      <c r="H1464" s="11" t="s">
        <v>744</v>
      </c>
      <c r="I1464" s="11" t="s">
        <v>141</v>
      </c>
      <c r="J1464" s="11" t="s">
        <v>145</v>
      </c>
      <c r="K1464" s="14">
        <v>34700</v>
      </c>
      <c r="L1464" s="11" t="s">
        <v>928</v>
      </c>
      <c r="M1464" s="11">
        <v>434947</v>
      </c>
      <c r="N1464" s="11">
        <v>429660</v>
      </c>
      <c r="O1464" s="11">
        <v>104</v>
      </c>
      <c r="P1464" s="11" t="s">
        <v>160</v>
      </c>
      <c r="Q1464" s="11" t="s">
        <v>929</v>
      </c>
      <c r="R1464" s="11">
        <v>20</v>
      </c>
      <c r="S1464" s="11" t="s">
        <v>162</v>
      </c>
      <c r="T1464" s="11">
        <v>0</v>
      </c>
      <c r="U1464" s="11">
        <v>20</v>
      </c>
      <c r="W1464" s="11">
        <v>1</v>
      </c>
      <c r="X1464" s="11">
        <v>0</v>
      </c>
      <c r="Y1464" s="11">
        <v>0</v>
      </c>
      <c r="Z1464" s="11">
        <v>0</v>
      </c>
      <c r="AA1464" s="11">
        <v>0</v>
      </c>
      <c r="AB1464" s="11">
        <v>0</v>
      </c>
      <c r="AC1464" s="11">
        <v>0</v>
      </c>
      <c r="AD1464" s="11">
        <v>0</v>
      </c>
      <c r="AE1464" s="11">
        <v>0</v>
      </c>
      <c r="AF1464" s="11">
        <v>0</v>
      </c>
      <c r="AG1464" s="11">
        <v>0</v>
      </c>
      <c r="AH1464" s="11">
        <v>1</v>
      </c>
      <c r="AI1464" s="11">
        <v>0</v>
      </c>
      <c r="AJ1464" s="11">
        <v>0</v>
      </c>
      <c r="AK1464" s="11">
        <v>0</v>
      </c>
      <c r="AL1464" s="11">
        <v>0</v>
      </c>
      <c r="AM1464" s="11">
        <v>0</v>
      </c>
      <c r="AN1464" s="11" t="s">
        <v>154</v>
      </c>
      <c r="AO1464" s="11">
        <v>0</v>
      </c>
      <c r="AQ1464" s="11" t="s">
        <v>141</v>
      </c>
      <c r="AR1464" s="11" t="s">
        <v>152</v>
      </c>
      <c r="AS1464" s="11" t="s">
        <v>164</v>
      </c>
      <c r="AT1464" s="11">
        <v>4</v>
      </c>
      <c r="AU1464" s="11">
        <v>4</v>
      </c>
      <c r="AX1464" s="17"/>
      <c r="CF1464" s="14">
        <v>41411</v>
      </c>
    </row>
    <row r="1465" spans="1:85" s="18" customFormat="1" ht="30" x14ac:dyDescent="0.25">
      <c r="A1465" s="11">
        <v>524</v>
      </c>
      <c r="B1465" s="11" t="s">
        <v>4110</v>
      </c>
      <c r="C1465" s="11"/>
      <c r="D1465" s="13">
        <v>524.1</v>
      </c>
      <c r="E1465" s="11" t="s">
        <v>4111</v>
      </c>
      <c r="F1465" s="11" t="s">
        <v>141</v>
      </c>
      <c r="G1465" s="11" t="s">
        <v>58</v>
      </c>
      <c r="H1465" s="11" t="s">
        <v>338</v>
      </c>
      <c r="I1465" s="11" t="s">
        <v>144</v>
      </c>
      <c r="J1465" s="11" t="s">
        <v>3456</v>
      </c>
      <c r="K1465" s="14">
        <v>37173</v>
      </c>
      <c r="L1465" s="11" t="s">
        <v>4112</v>
      </c>
      <c r="M1465" s="11">
        <v>419159</v>
      </c>
      <c r="N1465" s="11">
        <v>533557</v>
      </c>
      <c r="O1465" s="11">
        <v>92</v>
      </c>
      <c r="P1465" s="11" t="s">
        <v>216</v>
      </c>
      <c r="Q1465" s="11" t="s">
        <v>4113</v>
      </c>
      <c r="R1465" s="11">
        <v>20</v>
      </c>
      <c r="S1465" s="11" t="s">
        <v>211</v>
      </c>
      <c r="T1465" s="11">
        <v>0</v>
      </c>
      <c r="U1465" s="11">
        <v>20</v>
      </c>
      <c r="V1465" s="11"/>
      <c r="W1465" s="11">
        <v>1</v>
      </c>
      <c r="X1465" s="11">
        <v>0</v>
      </c>
      <c r="Y1465" s="11">
        <v>0</v>
      </c>
      <c r="Z1465" s="11">
        <v>0</v>
      </c>
      <c r="AA1465" s="11">
        <v>0</v>
      </c>
      <c r="AB1465" s="11">
        <v>0</v>
      </c>
      <c r="AC1465" s="11">
        <v>0</v>
      </c>
      <c r="AD1465" s="11">
        <v>0</v>
      </c>
      <c r="AE1465" s="11">
        <v>0</v>
      </c>
      <c r="AF1465" s="11">
        <v>0</v>
      </c>
      <c r="AG1465" s="11">
        <v>0</v>
      </c>
      <c r="AH1465" s="11">
        <v>1</v>
      </c>
      <c r="AI1465" s="11">
        <v>0</v>
      </c>
      <c r="AJ1465" s="11">
        <v>0</v>
      </c>
      <c r="AK1465" s="11">
        <v>0</v>
      </c>
      <c r="AL1465" s="11">
        <v>0</v>
      </c>
      <c r="AM1465" s="11">
        <v>0</v>
      </c>
      <c r="AN1465" s="11" t="s">
        <v>154</v>
      </c>
      <c r="AO1465" s="11">
        <v>0</v>
      </c>
      <c r="AP1465" s="11"/>
      <c r="AQ1465" s="11" t="s">
        <v>141</v>
      </c>
      <c r="AR1465" s="11" t="s">
        <v>220</v>
      </c>
      <c r="AS1465" s="11" t="s">
        <v>209</v>
      </c>
      <c r="AT1465" s="11">
        <v>12</v>
      </c>
      <c r="AU1465" s="11">
        <v>12</v>
      </c>
      <c r="AV1465" s="11"/>
      <c r="AW1465" s="11"/>
      <c r="AX1465" s="17"/>
      <c r="AY1465" s="11"/>
      <c r="AZ1465" s="11"/>
      <c r="BA1465" s="11"/>
      <c r="BB1465" s="11"/>
      <c r="BC1465" s="16"/>
      <c r="BD1465" s="11"/>
      <c r="BE1465" s="11"/>
      <c r="BF1465" s="11"/>
      <c r="BG1465" s="11"/>
      <c r="BH1465" s="11"/>
      <c r="BI1465" s="11"/>
      <c r="BJ1465" s="11"/>
      <c r="BK1465" s="11"/>
      <c r="BL1465" s="11"/>
      <c r="BM1465" s="11"/>
      <c r="BN1465" s="11"/>
      <c r="BO1465" s="11"/>
      <c r="BP1465" s="11"/>
      <c r="BQ1465" s="11"/>
      <c r="BR1465" s="11"/>
      <c r="BS1465" s="11"/>
      <c r="BT1465" s="11"/>
      <c r="BU1465" s="11"/>
      <c r="BV1465" s="11"/>
      <c r="BW1465" s="11"/>
      <c r="BX1465" s="11"/>
      <c r="BY1465" s="11"/>
      <c r="BZ1465" s="11"/>
      <c r="CA1465" s="11"/>
      <c r="CB1465" s="11"/>
      <c r="CC1465" s="11"/>
      <c r="CD1465" s="11"/>
      <c r="CE1465" s="11"/>
      <c r="CF1465" s="14">
        <v>41411</v>
      </c>
      <c r="CG1465" s="14"/>
    </row>
    <row r="1466" spans="1:85" s="18" customFormat="1" ht="30" x14ac:dyDescent="0.25">
      <c r="A1466" s="11">
        <v>524</v>
      </c>
      <c r="B1466" s="11" t="s">
        <v>4110</v>
      </c>
      <c r="C1466" s="11"/>
      <c r="D1466" s="13">
        <v>524.20000000000005</v>
      </c>
      <c r="E1466" s="11" t="s">
        <v>4114</v>
      </c>
      <c r="F1466" s="11" t="s">
        <v>141</v>
      </c>
      <c r="G1466" s="11" t="s">
        <v>58</v>
      </c>
      <c r="H1466" s="11" t="s">
        <v>338</v>
      </c>
      <c r="I1466" s="11" t="s">
        <v>144</v>
      </c>
      <c r="J1466" s="11" t="s">
        <v>3456</v>
      </c>
      <c r="K1466" s="14">
        <v>37173</v>
      </c>
      <c r="L1466" s="11"/>
      <c r="M1466" s="11">
        <v>419165</v>
      </c>
      <c r="N1466" s="11">
        <v>533540</v>
      </c>
      <c r="O1466" s="11">
        <v>92</v>
      </c>
      <c r="P1466" s="11" t="s">
        <v>216</v>
      </c>
      <c r="Q1466" s="11" t="s">
        <v>4115</v>
      </c>
      <c r="R1466" s="11">
        <v>20</v>
      </c>
      <c r="S1466" s="11" t="s">
        <v>211</v>
      </c>
      <c r="T1466" s="11">
        <v>0</v>
      </c>
      <c r="U1466" s="11">
        <v>20</v>
      </c>
      <c r="V1466" s="11"/>
      <c r="W1466" s="11">
        <v>1</v>
      </c>
      <c r="X1466" s="11">
        <v>0</v>
      </c>
      <c r="Y1466" s="11">
        <v>0</v>
      </c>
      <c r="Z1466" s="11">
        <v>0</v>
      </c>
      <c r="AA1466" s="11">
        <v>0</v>
      </c>
      <c r="AB1466" s="11">
        <v>0</v>
      </c>
      <c r="AC1466" s="11">
        <v>0</v>
      </c>
      <c r="AD1466" s="11">
        <v>0</v>
      </c>
      <c r="AE1466" s="11">
        <v>0</v>
      </c>
      <c r="AF1466" s="11">
        <v>0</v>
      </c>
      <c r="AG1466" s="11">
        <v>0</v>
      </c>
      <c r="AH1466" s="11">
        <v>1</v>
      </c>
      <c r="AI1466" s="11">
        <v>0</v>
      </c>
      <c r="AJ1466" s="11">
        <v>0</v>
      </c>
      <c r="AK1466" s="11">
        <v>0</v>
      </c>
      <c r="AL1466" s="11">
        <v>0</v>
      </c>
      <c r="AM1466" s="11">
        <v>0</v>
      </c>
      <c r="AN1466" s="11" t="s">
        <v>154</v>
      </c>
      <c r="AO1466" s="11">
        <v>0</v>
      </c>
      <c r="AP1466" s="11"/>
      <c r="AQ1466" s="11" t="s">
        <v>141</v>
      </c>
      <c r="AR1466" s="11" t="s">
        <v>220</v>
      </c>
      <c r="AS1466" s="11" t="s">
        <v>209</v>
      </c>
      <c r="AT1466" s="11">
        <v>12</v>
      </c>
      <c r="AU1466" s="11">
        <v>0</v>
      </c>
      <c r="AV1466" s="11"/>
      <c r="AW1466" s="11"/>
      <c r="AX1466" s="17"/>
      <c r="AY1466" s="11"/>
      <c r="AZ1466" s="11"/>
      <c r="BA1466" s="11"/>
      <c r="BB1466" s="11"/>
      <c r="BC1466" s="16"/>
      <c r="BD1466" s="11"/>
      <c r="BE1466" s="11"/>
      <c r="BF1466" s="11"/>
      <c r="BG1466" s="11"/>
      <c r="BH1466" s="11"/>
      <c r="BI1466" s="11"/>
      <c r="BJ1466" s="11"/>
      <c r="BK1466" s="11"/>
      <c r="BL1466" s="11"/>
      <c r="BM1466" s="11"/>
      <c r="BN1466" s="11"/>
      <c r="BO1466" s="11"/>
      <c r="BP1466" s="11"/>
      <c r="BQ1466" s="11"/>
      <c r="BR1466" s="11"/>
      <c r="BS1466" s="11"/>
      <c r="BT1466" s="11"/>
      <c r="BU1466" s="11"/>
      <c r="BV1466" s="11"/>
      <c r="BW1466" s="11"/>
      <c r="BX1466" s="11"/>
      <c r="BY1466" s="11"/>
      <c r="BZ1466" s="11"/>
      <c r="CA1466" s="11"/>
      <c r="CB1466" s="11"/>
      <c r="CC1466" s="11"/>
      <c r="CD1466" s="11"/>
      <c r="CE1466" s="11"/>
      <c r="CF1466" s="14">
        <v>41411</v>
      </c>
      <c r="CG1466" s="14"/>
    </row>
    <row r="1467" spans="1:85" s="18" customFormat="1" ht="30" x14ac:dyDescent="0.25">
      <c r="A1467" s="11">
        <v>89</v>
      </c>
      <c r="B1467" s="11" t="s">
        <v>930</v>
      </c>
      <c r="C1467" s="11"/>
      <c r="D1467" s="13">
        <v>89.1</v>
      </c>
      <c r="E1467" s="11" t="s">
        <v>927</v>
      </c>
      <c r="F1467" s="11" t="s">
        <v>141</v>
      </c>
      <c r="G1467" s="11" t="s">
        <v>157</v>
      </c>
      <c r="H1467" s="11" t="s">
        <v>245</v>
      </c>
      <c r="I1467" s="11" t="s">
        <v>141</v>
      </c>
      <c r="J1467" s="11" t="s">
        <v>145</v>
      </c>
      <c r="K1467" s="14">
        <v>34700</v>
      </c>
      <c r="L1467" s="11" t="s">
        <v>931</v>
      </c>
      <c r="M1467" s="11">
        <v>440762</v>
      </c>
      <c r="N1467" s="11">
        <v>394607</v>
      </c>
      <c r="O1467" s="11">
        <v>111</v>
      </c>
      <c r="P1467" s="11" t="s">
        <v>207</v>
      </c>
      <c r="Q1467" s="11" t="s">
        <v>932</v>
      </c>
      <c r="R1467" s="11">
        <v>10</v>
      </c>
      <c r="S1467" s="11" t="s">
        <v>231</v>
      </c>
      <c r="T1467" s="11">
        <v>0</v>
      </c>
      <c r="U1467" s="11">
        <v>20</v>
      </c>
      <c r="V1467" s="11"/>
      <c r="W1467" s="11">
        <v>1</v>
      </c>
      <c r="X1467" s="11">
        <v>0</v>
      </c>
      <c r="Y1467" s="11">
        <v>0</v>
      </c>
      <c r="Z1467" s="11">
        <v>0</v>
      </c>
      <c r="AA1467" s="11">
        <v>0</v>
      </c>
      <c r="AB1467" s="11">
        <v>0</v>
      </c>
      <c r="AC1467" s="11">
        <v>0</v>
      </c>
      <c r="AD1467" s="11">
        <v>0</v>
      </c>
      <c r="AE1467" s="11">
        <v>0</v>
      </c>
      <c r="AF1467" s="11">
        <v>0</v>
      </c>
      <c r="AG1467" s="11">
        <v>0</v>
      </c>
      <c r="AH1467" s="11">
        <v>1</v>
      </c>
      <c r="AI1467" s="11">
        <v>0</v>
      </c>
      <c r="AJ1467" s="11">
        <v>0</v>
      </c>
      <c r="AK1467" s="11">
        <v>0</v>
      </c>
      <c r="AL1467" s="11">
        <v>0</v>
      </c>
      <c r="AM1467" s="11">
        <v>0</v>
      </c>
      <c r="AN1467" s="11" t="s">
        <v>154</v>
      </c>
      <c r="AO1467" s="11">
        <v>0</v>
      </c>
      <c r="AP1467" s="11"/>
      <c r="AQ1467" s="11" t="s">
        <v>141</v>
      </c>
      <c r="AR1467" s="11" t="s">
        <v>152</v>
      </c>
      <c r="AS1467" s="11" t="s">
        <v>164</v>
      </c>
      <c r="AT1467" s="11">
        <v>4</v>
      </c>
      <c r="AU1467" s="11">
        <v>4</v>
      </c>
      <c r="AV1467" s="11" t="s">
        <v>933</v>
      </c>
      <c r="AW1467" s="11"/>
      <c r="AX1467" s="17"/>
      <c r="AY1467" s="11"/>
      <c r="AZ1467" s="11"/>
      <c r="BA1467" s="11"/>
      <c r="BB1467" s="11"/>
      <c r="BC1467" s="16"/>
      <c r="BD1467" s="11"/>
      <c r="BE1467" s="11"/>
      <c r="BF1467" s="11"/>
      <c r="BG1467" s="11"/>
      <c r="BH1467" s="11"/>
      <c r="BI1467" s="11"/>
      <c r="BJ1467" s="11"/>
      <c r="BK1467" s="11"/>
      <c r="BL1467" s="11"/>
      <c r="BM1467" s="11"/>
      <c r="BN1467" s="11"/>
      <c r="BO1467" s="11"/>
      <c r="BP1467" s="11"/>
      <c r="BQ1467" s="11"/>
      <c r="BR1467" s="11"/>
      <c r="BS1467" s="11"/>
      <c r="BT1467" s="11"/>
      <c r="BU1467" s="11"/>
      <c r="BV1467" s="11"/>
      <c r="BW1467" s="11"/>
      <c r="BX1467" s="11"/>
      <c r="BY1467" s="11"/>
      <c r="BZ1467" s="11"/>
      <c r="CA1467" s="11"/>
      <c r="CB1467" s="11"/>
      <c r="CC1467" s="11"/>
      <c r="CD1467" s="11"/>
      <c r="CE1467" s="11"/>
      <c r="CF1467" s="14">
        <v>41411</v>
      </c>
      <c r="CG1467" s="14"/>
    </row>
    <row r="1468" spans="1:85" s="18" customFormat="1" ht="30" x14ac:dyDescent="0.25">
      <c r="A1468" s="11">
        <v>665</v>
      </c>
      <c r="B1468" s="11" t="s">
        <v>4951</v>
      </c>
      <c r="C1468" s="11"/>
      <c r="D1468" s="13">
        <v>665.1</v>
      </c>
      <c r="E1468" s="11" t="s">
        <v>1644</v>
      </c>
      <c r="F1468" s="11" t="s">
        <v>141</v>
      </c>
      <c r="G1468" s="11" t="s">
        <v>157</v>
      </c>
      <c r="H1468" s="11" t="s">
        <v>245</v>
      </c>
      <c r="I1468" s="11" t="s">
        <v>141</v>
      </c>
      <c r="J1468" s="11" t="s">
        <v>1232</v>
      </c>
      <c r="K1468" s="14">
        <v>38117</v>
      </c>
      <c r="L1468" s="11"/>
      <c r="M1468" s="11">
        <v>433826</v>
      </c>
      <c r="N1468" s="11">
        <v>403545</v>
      </c>
      <c r="O1468" s="11">
        <v>110</v>
      </c>
      <c r="P1468" s="11" t="s">
        <v>160</v>
      </c>
      <c r="Q1468" s="11" t="s">
        <v>4952</v>
      </c>
      <c r="R1468" s="11">
        <v>10</v>
      </c>
      <c r="S1468" s="11" t="s">
        <v>211</v>
      </c>
      <c r="T1468" s="11">
        <v>65.91</v>
      </c>
      <c r="U1468" s="11">
        <v>0.01</v>
      </c>
      <c r="V1468" s="11" t="s">
        <v>231</v>
      </c>
      <c r="W1468" s="11">
        <v>1</v>
      </c>
      <c r="X1468" s="11">
        <v>0</v>
      </c>
      <c r="Y1468" s="11">
        <v>0</v>
      </c>
      <c r="Z1468" s="11">
        <v>1</v>
      </c>
      <c r="AA1468" s="11">
        <v>0</v>
      </c>
      <c r="AB1468" s="11">
        <v>0</v>
      </c>
      <c r="AC1468" s="11">
        <v>0</v>
      </c>
      <c r="AD1468" s="11">
        <v>0</v>
      </c>
      <c r="AE1468" s="11">
        <v>0</v>
      </c>
      <c r="AF1468" s="11">
        <v>0</v>
      </c>
      <c r="AG1468" s="11">
        <v>0</v>
      </c>
      <c r="AH1468" s="11">
        <v>1</v>
      </c>
      <c r="AI1468" s="11">
        <v>0</v>
      </c>
      <c r="AJ1468" s="11">
        <v>0</v>
      </c>
      <c r="AK1468" s="11">
        <v>0</v>
      </c>
      <c r="AL1468" s="11">
        <v>0</v>
      </c>
      <c r="AM1468" s="11">
        <v>0</v>
      </c>
      <c r="AN1468" s="11" t="s">
        <v>195</v>
      </c>
      <c r="AO1468" s="11">
        <v>0</v>
      </c>
      <c r="AP1468" s="11"/>
      <c r="AQ1468" s="11" t="s">
        <v>141</v>
      </c>
      <c r="AR1468" s="11" t="s">
        <v>152</v>
      </c>
      <c r="AS1468" s="11" t="s">
        <v>232</v>
      </c>
      <c r="AT1468" s="11">
        <v>6</v>
      </c>
      <c r="AU1468" s="11">
        <v>6</v>
      </c>
      <c r="AV1468" s="11"/>
      <c r="AW1468" s="11"/>
      <c r="AX1468" s="17"/>
      <c r="AY1468" s="11"/>
      <c r="AZ1468" s="11"/>
      <c r="BA1468" s="11"/>
      <c r="BB1468" s="11"/>
      <c r="BC1468" s="16"/>
      <c r="BD1468" s="11"/>
      <c r="BE1468" s="11"/>
      <c r="BF1468" s="11"/>
      <c r="BG1468" s="11"/>
      <c r="BH1468" s="11"/>
      <c r="BI1468" s="11"/>
      <c r="BJ1468" s="11"/>
      <c r="BK1468" s="11"/>
      <c r="BL1468" s="11"/>
      <c r="BM1468" s="11"/>
      <c r="BN1468" s="11"/>
      <c r="BO1468" s="11"/>
      <c r="BP1468" s="11"/>
      <c r="BQ1468" s="11"/>
      <c r="BR1468" s="11"/>
      <c r="BS1468" s="11"/>
      <c r="BT1468" s="11"/>
      <c r="BU1468" s="11"/>
      <c r="BV1468" s="11"/>
      <c r="BW1468" s="11"/>
      <c r="BX1468" s="11"/>
      <c r="BY1468" s="11"/>
      <c r="BZ1468" s="11"/>
      <c r="CA1468" s="11"/>
      <c r="CB1468" s="11"/>
      <c r="CC1468" s="11"/>
      <c r="CD1468" s="11"/>
      <c r="CE1468" s="11"/>
      <c r="CF1468" s="14">
        <v>41411</v>
      </c>
      <c r="CG1468" s="14"/>
    </row>
    <row r="1469" spans="1:85" ht="45" x14ac:dyDescent="0.25">
      <c r="A1469" s="11">
        <v>234</v>
      </c>
      <c r="B1469" s="11" t="s">
        <v>1917</v>
      </c>
      <c r="D1469" s="13">
        <v>234.1</v>
      </c>
      <c r="E1469" s="11" t="s">
        <v>1918</v>
      </c>
      <c r="F1469" s="11" t="s">
        <v>141</v>
      </c>
      <c r="G1469" s="11" t="s">
        <v>58</v>
      </c>
      <c r="H1469" s="11" t="s">
        <v>1659</v>
      </c>
      <c r="I1469" s="11" t="s">
        <v>144</v>
      </c>
      <c r="J1469" s="11" t="s">
        <v>1150</v>
      </c>
      <c r="K1469" s="14">
        <v>35674</v>
      </c>
      <c r="M1469" s="11">
        <v>415700</v>
      </c>
      <c r="N1469" s="11">
        <v>558200</v>
      </c>
      <c r="O1469" s="11">
        <v>88</v>
      </c>
      <c r="P1469" s="11" t="s">
        <v>216</v>
      </c>
      <c r="Q1469" s="11" t="s">
        <v>1919</v>
      </c>
      <c r="R1469" s="11">
        <v>200</v>
      </c>
      <c r="T1469" s="11">
        <v>0</v>
      </c>
      <c r="U1469" s="11">
        <v>20</v>
      </c>
      <c r="W1469" s="11">
        <v>1</v>
      </c>
      <c r="X1469" s="11">
        <v>1</v>
      </c>
      <c r="Y1469" s="11">
        <v>0</v>
      </c>
      <c r="Z1469" s="11">
        <v>0</v>
      </c>
      <c r="AA1469" s="11">
        <v>0</v>
      </c>
      <c r="AB1469" s="11">
        <v>0</v>
      </c>
      <c r="AC1469" s="11">
        <v>0</v>
      </c>
      <c r="AD1469" s="11">
        <v>0</v>
      </c>
      <c r="AE1469" s="11">
        <v>0</v>
      </c>
      <c r="AF1469" s="11">
        <v>0</v>
      </c>
      <c r="AG1469" s="11">
        <v>0</v>
      </c>
      <c r="AH1469" s="11">
        <v>0</v>
      </c>
      <c r="AI1469" s="11">
        <v>0</v>
      </c>
      <c r="AJ1469" s="11">
        <v>0</v>
      </c>
      <c r="AK1469" s="11">
        <v>0</v>
      </c>
      <c r="AL1469" s="11">
        <v>0</v>
      </c>
      <c r="AM1469" s="11">
        <v>0</v>
      </c>
      <c r="AN1469" s="11" t="s">
        <v>472</v>
      </c>
      <c r="AO1469" s="11">
        <v>0</v>
      </c>
      <c r="AQ1469" s="11" t="s">
        <v>505</v>
      </c>
      <c r="AS1469" s="11" t="s">
        <v>407</v>
      </c>
      <c r="AT1469" s="11">
        <v>0</v>
      </c>
      <c r="AU1469" s="11">
        <v>0</v>
      </c>
      <c r="AW1469" s="11" t="s">
        <v>165</v>
      </c>
      <c r="AX1469" s="17"/>
      <c r="BA1469" s="11" t="s">
        <v>614</v>
      </c>
      <c r="BB1469" s="11" t="s">
        <v>407</v>
      </c>
      <c r="BD1469" s="11" t="s">
        <v>9</v>
      </c>
      <c r="BE1469" s="11" t="s">
        <v>168</v>
      </c>
      <c r="BF1469" s="11" t="s">
        <v>169</v>
      </c>
      <c r="BG1469" s="11" t="s">
        <v>170</v>
      </c>
      <c r="BH1469" s="11" t="s">
        <v>171</v>
      </c>
      <c r="BI1469" s="11" t="s">
        <v>172</v>
      </c>
      <c r="BJ1469" s="11" t="s">
        <v>173</v>
      </c>
      <c r="BK1469" s="11">
        <v>0</v>
      </c>
      <c r="BL1469" s="11" t="s">
        <v>1920</v>
      </c>
      <c r="BT1469" s="11" t="s">
        <v>175</v>
      </c>
      <c r="BU1469" s="11" t="s">
        <v>175</v>
      </c>
      <c r="BV1469" s="11" t="s">
        <v>175</v>
      </c>
      <c r="BW1469" s="11" t="s">
        <v>175</v>
      </c>
      <c r="BX1469" s="11" t="s">
        <v>175</v>
      </c>
      <c r="BY1469" s="11" t="s">
        <v>175</v>
      </c>
      <c r="BZ1469" s="11" t="s">
        <v>175</v>
      </c>
      <c r="CA1469" s="11" t="s">
        <v>175</v>
      </c>
      <c r="CB1469" s="11" t="s">
        <v>175</v>
      </c>
      <c r="CC1469" s="11" t="s">
        <v>175</v>
      </c>
      <c r="CD1469" s="11" t="s">
        <v>175</v>
      </c>
      <c r="CE1469" s="11" t="s">
        <v>175</v>
      </c>
      <c r="CF1469" s="14">
        <v>41411</v>
      </c>
      <c r="CG1469" s="14">
        <v>39888</v>
      </c>
    </row>
    <row r="1470" spans="1:85" ht="45" x14ac:dyDescent="0.25">
      <c r="A1470" s="11">
        <v>234</v>
      </c>
      <c r="B1470" s="11" t="s">
        <v>1917</v>
      </c>
      <c r="D1470" s="13">
        <v>234.2</v>
      </c>
      <c r="E1470" s="11" t="s">
        <v>1921</v>
      </c>
      <c r="F1470" s="11" t="s">
        <v>141</v>
      </c>
      <c r="G1470" s="11" t="s">
        <v>58</v>
      </c>
      <c r="H1470" s="11" t="s">
        <v>1659</v>
      </c>
      <c r="I1470" s="11" t="s">
        <v>144</v>
      </c>
      <c r="J1470" s="11" t="s">
        <v>1150</v>
      </c>
      <c r="K1470" s="14">
        <v>35674</v>
      </c>
      <c r="M1470" s="11">
        <v>415700</v>
      </c>
      <c r="N1470" s="11">
        <v>558200</v>
      </c>
      <c r="O1470" s="11">
        <v>88</v>
      </c>
      <c r="P1470" s="11" t="s">
        <v>216</v>
      </c>
      <c r="Q1470" s="11" t="s">
        <v>1919</v>
      </c>
      <c r="R1470" s="11">
        <v>200</v>
      </c>
      <c r="T1470" s="11">
        <v>0</v>
      </c>
      <c r="U1470" s="11">
        <v>20</v>
      </c>
      <c r="W1470" s="11">
        <v>1</v>
      </c>
      <c r="X1470" s="11">
        <v>1</v>
      </c>
      <c r="Y1470" s="11">
        <v>0</v>
      </c>
      <c r="Z1470" s="11">
        <v>0</v>
      </c>
      <c r="AA1470" s="11">
        <v>0</v>
      </c>
      <c r="AB1470" s="11">
        <v>0</v>
      </c>
      <c r="AC1470" s="11">
        <v>0</v>
      </c>
      <c r="AD1470" s="11">
        <v>0</v>
      </c>
      <c r="AE1470" s="11">
        <v>0</v>
      </c>
      <c r="AF1470" s="11">
        <v>0</v>
      </c>
      <c r="AG1470" s="11">
        <v>0</v>
      </c>
      <c r="AH1470" s="11">
        <v>0</v>
      </c>
      <c r="AI1470" s="11">
        <v>0</v>
      </c>
      <c r="AJ1470" s="11">
        <v>0</v>
      </c>
      <c r="AK1470" s="11">
        <v>0</v>
      </c>
      <c r="AL1470" s="11">
        <v>0</v>
      </c>
      <c r="AM1470" s="11">
        <v>0</v>
      </c>
      <c r="AN1470" s="11" t="s">
        <v>472</v>
      </c>
      <c r="AO1470" s="11">
        <v>0</v>
      </c>
      <c r="AQ1470" s="11" t="s">
        <v>505</v>
      </c>
      <c r="AS1470" s="11" t="s">
        <v>407</v>
      </c>
      <c r="AT1470" s="11">
        <v>0</v>
      </c>
      <c r="AU1470" s="11">
        <v>0</v>
      </c>
      <c r="AX1470" s="17"/>
      <c r="CF1470" s="14">
        <v>41411</v>
      </c>
    </row>
    <row r="1471" spans="1:85" ht="45" x14ac:dyDescent="0.25">
      <c r="A1471" s="11">
        <v>234</v>
      </c>
      <c r="B1471" s="11" t="s">
        <v>1917</v>
      </c>
      <c r="D1471" s="13">
        <v>234.3</v>
      </c>
      <c r="E1471" s="11" t="s">
        <v>1922</v>
      </c>
      <c r="F1471" s="11" t="s">
        <v>141</v>
      </c>
      <c r="G1471" s="11" t="s">
        <v>58</v>
      </c>
      <c r="H1471" s="11" t="s">
        <v>1659</v>
      </c>
      <c r="I1471" s="11" t="s">
        <v>144</v>
      </c>
      <c r="J1471" s="11" t="s">
        <v>1150</v>
      </c>
      <c r="K1471" s="14">
        <v>35674</v>
      </c>
      <c r="M1471" s="11">
        <v>415700</v>
      </c>
      <c r="N1471" s="11">
        <v>558200</v>
      </c>
      <c r="O1471" s="11">
        <v>88</v>
      </c>
      <c r="P1471" s="11" t="s">
        <v>216</v>
      </c>
      <c r="Q1471" s="11" t="s">
        <v>1919</v>
      </c>
      <c r="R1471" s="11">
        <v>200</v>
      </c>
      <c r="T1471" s="11">
        <v>0</v>
      </c>
      <c r="U1471" s="11">
        <v>20</v>
      </c>
      <c r="W1471" s="11">
        <v>1</v>
      </c>
      <c r="X1471" s="11">
        <v>1</v>
      </c>
      <c r="Y1471" s="11">
        <v>0</v>
      </c>
      <c r="Z1471" s="11">
        <v>0</v>
      </c>
      <c r="AA1471" s="11">
        <v>0</v>
      </c>
      <c r="AB1471" s="11">
        <v>0</v>
      </c>
      <c r="AC1471" s="11">
        <v>0</v>
      </c>
      <c r="AD1471" s="11">
        <v>0</v>
      </c>
      <c r="AE1471" s="11">
        <v>0</v>
      </c>
      <c r="AF1471" s="11">
        <v>0</v>
      </c>
      <c r="AG1471" s="11">
        <v>0</v>
      </c>
      <c r="AH1471" s="11">
        <v>0</v>
      </c>
      <c r="AI1471" s="11">
        <v>0</v>
      </c>
      <c r="AJ1471" s="11">
        <v>0</v>
      </c>
      <c r="AK1471" s="11">
        <v>0</v>
      </c>
      <c r="AL1471" s="11">
        <v>0</v>
      </c>
      <c r="AM1471" s="11">
        <v>0</v>
      </c>
      <c r="AN1471" s="11" t="s">
        <v>472</v>
      </c>
      <c r="AO1471" s="11">
        <v>0</v>
      </c>
      <c r="AQ1471" s="11" t="s">
        <v>505</v>
      </c>
      <c r="AS1471" s="11" t="s">
        <v>407</v>
      </c>
      <c r="AT1471" s="11">
        <v>0</v>
      </c>
      <c r="AU1471" s="11">
        <v>0</v>
      </c>
      <c r="AX1471" s="17"/>
      <c r="CF1471" s="14">
        <v>41411</v>
      </c>
    </row>
    <row r="1472" spans="1:85" ht="45" x14ac:dyDescent="0.25">
      <c r="A1472" s="11">
        <v>234</v>
      </c>
      <c r="B1472" s="11" t="s">
        <v>1917</v>
      </c>
      <c r="D1472" s="13">
        <v>234.4</v>
      </c>
      <c r="E1472" s="11" t="s">
        <v>1923</v>
      </c>
      <c r="F1472" s="11" t="s">
        <v>141</v>
      </c>
      <c r="G1472" s="11" t="s">
        <v>58</v>
      </c>
      <c r="H1472" s="11" t="s">
        <v>1659</v>
      </c>
      <c r="I1472" s="11" t="s">
        <v>144</v>
      </c>
      <c r="J1472" s="11" t="s">
        <v>1150</v>
      </c>
      <c r="K1472" s="14">
        <v>35674</v>
      </c>
      <c r="M1472" s="11">
        <v>415700</v>
      </c>
      <c r="N1472" s="11">
        <v>558200</v>
      </c>
      <c r="O1472" s="11">
        <v>88</v>
      </c>
      <c r="P1472" s="11" t="s">
        <v>216</v>
      </c>
      <c r="Q1472" s="11" t="s">
        <v>1919</v>
      </c>
      <c r="R1472" s="11">
        <v>200</v>
      </c>
      <c r="T1472" s="11">
        <v>0</v>
      </c>
      <c r="U1472" s="11">
        <v>20</v>
      </c>
      <c r="W1472" s="11">
        <v>1</v>
      </c>
      <c r="X1472" s="11">
        <v>1</v>
      </c>
      <c r="Y1472" s="11">
        <v>0</v>
      </c>
      <c r="Z1472" s="11">
        <v>0</v>
      </c>
      <c r="AA1472" s="11">
        <v>0</v>
      </c>
      <c r="AB1472" s="11">
        <v>0</v>
      </c>
      <c r="AC1472" s="11">
        <v>0</v>
      </c>
      <c r="AD1472" s="11">
        <v>0</v>
      </c>
      <c r="AE1472" s="11">
        <v>0</v>
      </c>
      <c r="AF1472" s="11">
        <v>0</v>
      </c>
      <c r="AG1472" s="11">
        <v>0</v>
      </c>
      <c r="AH1472" s="11">
        <v>0</v>
      </c>
      <c r="AI1472" s="11">
        <v>0</v>
      </c>
      <c r="AJ1472" s="11">
        <v>0</v>
      </c>
      <c r="AK1472" s="11">
        <v>0</v>
      </c>
      <c r="AL1472" s="11">
        <v>0</v>
      </c>
      <c r="AM1472" s="11">
        <v>0</v>
      </c>
      <c r="AN1472" s="11" t="s">
        <v>472</v>
      </c>
      <c r="AO1472" s="11">
        <v>0</v>
      </c>
      <c r="AQ1472" s="11" t="s">
        <v>505</v>
      </c>
      <c r="AS1472" s="11" t="s">
        <v>407</v>
      </c>
      <c r="AT1472" s="11">
        <v>0</v>
      </c>
      <c r="AU1472" s="11">
        <v>0</v>
      </c>
      <c r="AX1472" s="17"/>
      <c r="CF1472" s="14">
        <v>41411</v>
      </c>
    </row>
    <row r="1473" spans="1:85" ht="45" x14ac:dyDescent="0.25">
      <c r="A1473" s="11">
        <v>234</v>
      </c>
      <c r="B1473" s="11" t="s">
        <v>1917</v>
      </c>
      <c r="D1473" s="13">
        <v>234.5</v>
      </c>
      <c r="E1473" s="11" t="s">
        <v>1924</v>
      </c>
      <c r="F1473" s="11" t="s">
        <v>141</v>
      </c>
      <c r="G1473" s="11" t="s">
        <v>58</v>
      </c>
      <c r="H1473" s="11" t="s">
        <v>1659</v>
      </c>
      <c r="I1473" s="11" t="s">
        <v>144</v>
      </c>
      <c r="J1473" s="11" t="s">
        <v>1150</v>
      </c>
      <c r="K1473" s="14">
        <v>35674</v>
      </c>
      <c r="M1473" s="11">
        <v>415700</v>
      </c>
      <c r="N1473" s="11">
        <v>558200</v>
      </c>
      <c r="O1473" s="11">
        <v>88</v>
      </c>
      <c r="P1473" s="11" t="s">
        <v>216</v>
      </c>
      <c r="Q1473" s="11" t="s">
        <v>1919</v>
      </c>
      <c r="R1473" s="11">
        <v>200</v>
      </c>
      <c r="T1473" s="11">
        <v>0</v>
      </c>
      <c r="U1473" s="11">
        <v>20</v>
      </c>
      <c r="W1473" s="11">
        <v>1</v>
      </c>
      <c r="X1473" s="11">
        <v>1</v>
      </c>
      <c r="Y1473" s="11">
        <v>0</v>
      </c>
      <c r="Z1473" s="11">
        <v>0</v>
      </c>
      <c r="AA1473" s="11">
        <v>0</v>
      </c>
      <c r="AB1473" s="11">
        <v>0</v>
      </c>
      <c r="AC1473" s="11">
        <v>0</v>
      </c>
      <c r="AD1473" s="11">
        <v>0</v>
      </c>
      <c r="AE1473" s="11">
        <v>0</v>
      </c>
      <c r="AF1473" s="11">
        <v>0</v>
      </c>
      <c r="AG1473" s="11">
        <v>0</v>
      </c>
      <c r="AH1473" s="11">
        <v>0</v>
      </c>
      <c r="AI1473" s="11">
        <v>0</v>
      </c>
      <c r="AJ1473" s="11">
        <v>0</v>
      </c>
      <c r="AK1473" s="11">
        <v>0</v>
      </c>
      <c r="AL1473" s="11">
        <v>0</v>
      </c>
      <c r="AM1473" s="11">
        <v>0</v>
      </c>
      <c r="AN1473" s="11" t="s">
        <v>472</v>
      </c>
      <c r="AO1473" s="11">
        <v>0</v>
      </c>
      <c r="AQ1473" s="11" t="s">
        <v>505</v>
      </c>
      <c r="AS1473" s="11" t="s">
        <v>407</v>
      </c>
      <c r="AT1473" s="11">
        <v>0</v>
      </c>
      <c r="AU1473" s="11">
        <v>0</v>
      </c>
      <c r="AX1473" s="17"/>
      <c r="CF1473" s="14">
        <v>41411</v>
      </c>
    </row>
    <row r="1474" spans="1:85" ht="30" x14ac:dyDescent="0.25">
      <c r="A1474" s="11">
        <v>691</v>
      </c>
      <c r="B1474" s="11" t="s">
        <v>5202</v>
      </c>
      <c r="D1474" s="13">
        <v>691.1</v>
      </c>
      <c r="E1474" s="11" t="s">
        <v>5203</v>
      </c>
      <c r="F1474" s="11" t="s">
        <v>141</v>
      </c>
      <c r="G1474" s="11" t="s">
        <v>58</v>
      </c>
      <c r="H1474" s="11" t="s">
        <v>338</v>
      </c>
      <c r="I1474" s="11" t="s">
        <v>141</v>
      </c>
      <c r="J1474" s="11" t="s">
        <v>1232</v>
      </c>
      <c r="K1474" s="14">
        <v>38486</v>
      </c>
      <c r="M1474" s="11">
        <v>416592</v>
      </c>
      <c r="N1474" s="11">
        <v>533707</v>
      </c>
      <c r="O1474" s="11">
        <v>92</v>
      </c>
      <c r="P1474" s="11" t="s">
        <v>216</v>
      </c>
      <c r="Q1474" s="11" t="s">
        <v>5204</v>
      </c>
      <c r="R1474" s="11">
        <v>20</v>
      </c>
      <c r="S1474" s="11" t="s">
        <v>149</v>
      </c>
      <c r="T1474" s="11">
        <v>0</v>
      </c>
      <c r="U1474" s="11">
        <v>20</v>
      </c>
      <c r="W1474" s="11">
        <v>1</v>
      </c>
      <c r="X1474" s="11">
        <v>0</v>
      </c>
      <c r="Y1474" s="11">
        <v>0</v>
      </c>
      <c r="Z1474" s="11">
        <v>0</v>
      </c>
      <c r="AA1474" s="11">
        <v>0</v>
      </c>
      <c r="AB1474" s="11">
        <v>0</v>
      </c>
      <c r="AC1474" s="11">
        <v>0</v>
      </c>
      <c r="AD1474" s="11">
        <v>0</v>
      </c>
      <c r="AE1474" s="11">
        <v>0</v>
      </c>
      <c r="AF1474" s="11">
        <v>0</v>
      </c>
      <c r="AG1474" s="11">
        <v>0</v>
      </c>
      <c r="AH1474" s="11">
        <v>1</v>
      </c>
      <c r="AI1474" s="11">
        <v>0</v>
      </c>
      <c r="AJ1474" s="11">
        <v>0</v>
      </c>
      <c r="AK1474" s="11">
        <v>0</v>
      </c>
      <c r="AL1474" s="11">
        <v>0</v>
      </c>
      <c r="AM1474" s="11">
        <v>0</v>
      </c>
      <c r="AN1474" s="11" t="s">
        <v>154</v>
      </c>
      <c r="AO1474" s="11">
        <v>0</v>
      </c>
      <c r="AQ1474" s="11" t="s">
        <v>141</v>
      </c>
      <c r="AR1474" s="11" t="s">
        <v>220</v>
      </c>
      <c r="AS1474" s="11" t="s">
        <v>164</v>
      </c>
      <c r="AT1474" s="11">
        <v>4</v>
      </c>
      <c r="AU1474" s="11">
        <v>4</v>
      </c>
      <c r="AX1474" s="17"/>
      <c r="CF1474" s="14">
        <v>41411</v>
      </c>
      <c r="CG1474" s="14">
        <v>39881</v>
      </c>
    </row>
    <row r="1475" spans="1:85" ht="30" x14ac:dyDescent="0.25">
      <c r="A1475" s="11">
        <v>654</v>
      </c>
      <c r="B1475" s="11" t="s">
        <v>4835</v>
      </c>
      <c r="D1475" s="13">
        <v>654.1</v>
      </c>
      <c r="E1475" s="11" t="s">
        <v>787</v>
      </c>
      <c r="F1475" s="11" t="s">
        <v>141</v>
      </c>
      <c r="G1475" s="11" t="s">
        <v>157</v>
      </c>
      <c r="H1475" s="11" t="s">
        <v>531</v>
      </c>
      <c r="I1475" s="11" t="s">
        <v>141</v>
      </c>
      <c r="J1475" s="11" t="s">
        <v>4836</v>
      </c>
      <c r="K1475" s="14">
        <v>38037</v>
      </c>
      <c r="L1475" s="11" t="s">
        <v>4837</v>
      </c>
      <c r="M1475" s="11">
        <v>438184</v>
      </c>
      <c r="N1475" s="11">
        <v>413772</v>
      </c>
      <c r="O1475" s="11">
        <v>110</v>
      </c>
      <c r="P1475" s="11" t="s">
        <v>160</v>
      </c>
      <c r="Q1475" s="11" t="s">
        <v>4838</v>
      </c>
      <c r="R1475" s="11">
        <v>20</v>
      </c>
      <c r="S1475" s="11" t="s">
        <v>162</v>
      </c>
      <c r="T1475" s="11">
        <v>0</v>
      </c>
      <c r="U1475" s="11">
        <v>20</v>
      </c>
      <c r="W1475" s="11">
        <v>1</v>
      </c>
      <c r="X1475" s="11">
        <v>0</v>
      </c>
      <c r="Y1475" s="11">
        <v>0</v>
      </c>
      <c r="Z1475" s="11">
        <v>0</v>
      </c>
      <c r="AA1475" s="11">
        <v>0</v>
      </c>
      <c r="AB1475" s="11">
        <v>0</v>
      </c>
      <c r="AC1475" s="11">
        <v>0</v>
      </c>
      <c r="AD1475" s="11">
        <v>0</v>
      </c>
      <c r="AE1475" s="11">
        <v>0</v>
      </c>
      <c r="AF1475" s="11">
        <v>0</v>
      </c>
      <c r="AG1475" s="11">
        <v>0</v>
      </c>
      <c r="AH1475" s="11">
        <v>1</v>
      </c>
      <c r="AI1475" s="11">
        <v>1</v>
      </c>
      <c r="AJ1475" s="11">
        <v>0</v>
      </c>
      <c r="AK1475" s="11">
        <v>0</v>
      </c>
      <c r="AL1475" s="11">
        <v>0</v>
      </c>
      <c r="AM1475" s="11">
        <v>0</v>
      </c>
      <c r="AN1475" s="11" t="s">
        <v>1122</v>
      </c>
      <c r="AO1475" s="11">
        <v>0</v>
      </c>
      <c r="AQ1475" s="11" t="s">
        <v>141</v>
      </c>
      <c r="AR1475" s="11" t="s">
        <v>152</v>
      </c>
      <c r="AS1475" s="11" t="s">
        <v>209</v>
      </c>
      <c r="AT1475" s="11">
        <v>12</v>
      </c>
      <c r="AU1475" s="11">
        <v>12</v>
      </c>
      <c r="AX1475" s="17"/>
      <c r="CF1475" s="14">
        <v>41411</v>
      </c>
    </row>
    <row r="1476" spans="1:85" ht="45" x14ac:dyDescent="0.25">
      <c r="A1476" s="11">
        <v>569</v>
      </c>
      <c r="B1476" s="11" t="s">
        <v>4392</v>
      </c>
      <c r="D1476" s="13">
        <v>569.1</v>
      </c>
      <c r="E1476" s="11" t="s">
        <v>2054</v>
      </c>
      <c r="F1476" s="11" t="s">
        <v>141</v>
      </c>
      <c r="G1476" s="11" t="s">
        <v>226</v>
      </c>
      <c r="H1476" s="11" t="s">
        <v>227</v>
      </c>
      <c r="I1476" s="11" t="s">
        <v>141</v>
      </c>
      <c r="J1476" s="11" t="s">
        <v>1232</v>
      </c>
      <c r="K1476" s="14">
        <v>37396</v>
      </c>
      <c r="M1476" s="11">
        <v>373793</v>
      </c>
      <c r="N1476" s="11">
        <v>402368</v>
      </c>
      <c r="O1476" s="11">
        <v>109</v>
      </c>
      <c r="P1476" s="11" t="s">
        <v>229</v>
      </c>
      <c r="Q1476" s="11" t="s">
        <v>4393</v>
      </c>
      <c r="R1476" s="11">
        <v>1</v>
      </c>
      <c r="S1476" s="11" t="s">
        <v>231</v>
      </c>
      <c r="T1476" s="11">
        <v>70.83</v>
      </c>
      <c r="U1476" s="11">
        <v>0.01</v>
      </c>
      <c r="V1476" s="11" t="s">
        <v>231</v>
      </c>
      <c r="W1476" s="11">
        <v>1</v>
      </c>
      <c r="X1476" s="11">
        <v>0</v>
      </c>
      <c r="Y1476" s="11">
        <v>0</v>
      </c>
      <c r="Z1476" s="11">
        <v>1</v>
      </c>
      <c r="AA1476" s="11">
        <v>0</v>
      </c>
      <c r="AB1476" s="11">
        <v>0</v>
      </c>
      <c r="AC1476" s="11">
        <v>0</v>
      </c>
      <c r="AD1476" s="11">
        <v>0</v>
      </c>
      <c r="AE1476" s="11">
        <v>0</v>
      </c>
      <c r="AF1476" s="11">
        <v>0</v>
      </c>
      <c r="AG1476" s="11">
        <v>0</v>
      </c>
      <c r="AH1476" s="11">
        <v>0</v>
      </c>
      <c r="AI1476" s="11">
        <v>0</v>
      </c>
      <c r="AJ1476" s="11">
        <v>0</v>
      </c>
      <c r="AK1476" s="11">
        <v>0</v>
      </c>
      <c r="AL1476" s="11">
        <v>0</v>
      </c>
      <c r="AM1476" s="11">
        <v>0</v>
      </c>
      <c r="AN1476" s="11" t="s">
        <v>308</v>
      </c>
      <c r="AO1476" s="11">
        <v>0</v>
      </c>
      <c r="AQ1476" s="11" t="s">
        <v>141</v>
      </c>
      <c r="AR1476" s="11" t="s">
        <v>152</v>
      </c>
      <c r="AS1476" s="11" t="s">
        <v>232</v>
      </c>
      <c r="AT1476" s="11">
        <v>6</v>
      </c>
      <c r="AU1476" s="11">
        <v>6</v>
      </c>
      <c r="AV1476" s="11" t="s">
        <v>4394</v>
      </c>
      <c r="AX1476" s="17"/>
      <c r="CF1476" s="14">
        <v>41411</v>
      </c>
    </row>
    <row r="1477" spans="1:85" ht="45" x14ac:dyDescent="0.25">
      <c r="A1477" s="11">
        <v>779</v>
      </c>
      <c r="B1477" s="11" t="s">
        <v>5868</v>
      </c>
      <c r="D1477" s="13">
        <v>779.1</v>
      </c>
      <c r="E1477" s="11" t="s">
        <v>5753</v>
      </c>
      <c r="F1477" s="11" t="s">
        <v>141</v>
      </c>
      <c r="G1477" s="11" t="s">
        <v>205</v>
      </c>
      <c r="H1477" s="11" t="s">
        <v>716</v>
      </c>
      <c r="I1477" s="11" t="s">
        <v>141</v>
      </c>
      <c r="J1477" s="11" t="s">
        <v>5863</v>
      </c>
      <c r="K1477" s="14">
        <v>41050</v>
      </c>
      <c r="M1477" s="11">
        <v>431004</v>
      </c>
      <c r="N1477" s="11">
        <v>313596</v>
      </c>
      <c r="O1477" s="74">
        <v>128</v>
      </c>
      <c r="P1477" s="11" t="s">
        <v>207</v>
      </c>
      <c r="Q1477" s="11" t="s">
        <v>5869</v>
      </c>
      <c r="R1477" s="11">
        <v>1</v>
      </c>
      <c r="S1477" s="11" t="s">
        <v>231</v>
      </c>
      <c r="T1477" s="11">
        <v>107.16</v>
      </c>
      <c r="U1477" s="11">
        <v>0.01</v>
      </c>
      <c r="V1477" s="11" t="s">
        <v>231</v>
      </c>
      <c r="W1477" s="11">
        <v>1</v>
      </c>
      <c r="X1477" s="11">
        <v>0</v>
      </c>
      <c r="Y1477" s="11">
        <v>0</v>
      </c>
      <c r="Z1477" s="11">
        <v>1</v>
      </c>
      <c r="AA1477" s="11">
        <v>0</v>
      </c>
      <c r="AB1477" s="11">
        <v>0</v>
      </c>
      <c r="AC1477" s="11">
        <v>0</v>
      </c>
      <c r="AD1477" s="11">
        <v>0</v>
      </c>
      <c r="AE1477" s="11">
        <v>0</v>
      </c>
      <c r="AF1477" s="11">
        <v>1</v>
      </c>
      <c r="AG1477" s="11">
        <v>0</v>
      </c>
      <c r="AH1477" s="11">
        <v>0</v>
      </c>
      <c r="AI1477" s="11">
        <v>0</v>
      </c>
      <c r="AJ1477" s="11">
        <v>0</v>
      </c>
      <c r="AK1477" s="11">
        <v>0</v>
      </c>
      <c r="AL1477" s="11">
        <v>0</v>
      </c>
      <c r="AM1477" s="11">
        <v>0</v>
      </c>
      <c r="AN1477" s="11" t="s">
        <v>633</v>
      </c>
      <c r="AO1477" s="11">
        <v>0</v>
      </c>
      <c r="AQ1477" s="11" t="s">
        <v>141</v>
      </c>
      <c r="AR1477" s="11" t="s">
        <v>152</v>
      </c>
      <c r="AS1477" s="11" t="s">
        <v>209</v>
      </c>
      <c r="AT1477" s="11">
        <v>12</v>
      </c>
      <c r="AU1477" s="11">
        <v>12</v>
      </c>
      <c r="AV1477" s="11" t="s">
        <v>5870</v>
      </c>
      <c r="AW1477" s="11" t="s">
        <v>165</v>
      </c>
      <c r="AX1477" s="17"/>
      <c r="AY1477" s="11" t="s">
        <v>5871</v>
      </c>
      <c r="BA1477" s="11" t="s">
        <v>5764</v>
      </c>
      <c r="BB1477" s="11" t="s">
        <v>259</v>
      </c>
      <c r="BC1477" s="16">
        <v>12</v>
      </c>
      <c r="BD1477" s="11" t="s">
        <v>716</v>
      </c>
      <c r="BE1477" s="11" t="s">
        <v>168</v>
      </c>
      <c r="BF1477" s="11" t="s">
        <v>169</v>
      </c>
      <c r="BG1477" s="11" t="s">
        <v>170</v>
      </c>
      <c r="BH1477" s="11" t="s">
        <v>171</v>
      </c>
      <c r="BI1477" s="11" t="s">
        <v>172</v>
      </c>
      <c r="BJ1477" s="11" t="s">
        <v>173</v>
      </c>
      <c r="BK1477" s="11">
        <v>1</v>
      </c>
      <c r="BP1477" s="11" t="s">
        <v>318</v>
      </c>
      <c r="BT1477" s="11" t="s">
        <v>318</v>
      </c>
      <c r="BU1477" s="11" t="s">
        <v>318</v>
      </c>
      <c r="BV1477" s="11" t="s">
        <v>318</v>
      </c>
      <c r="BW1477" s="11" t="s">
        <v>318</v>
      </c>
      <c r="BX1477" s="11" t="s">
        <v>318</v>
      </c>
      <c r="BY1477" s="11" t="s">
        <v>318</v>
      </c>
      <c r="BZ1477" s="11" t="s">
        <v>318</v>
      </c>
      <c r="CA1477" s="11" t="s">
        <v>318</v>
      </c>
      <c r="CB1477" s="11" t="s">
        <v>318</v>
      </c>
      <c r="CC1477" s="11" t="s">
        <v>318</v>
      </c>
      <c r="CD1477" s="11" t="s">
        <v>318</v>
      </c>
      <c r="CE1477" s="11" t="s">
        <v>318</v>
      </c>
      <c r="CF1477" s="14">
        <v>41411</v>
      </c>
      <c r="CG1477" s="14">
        <v>41067</v>
      </c>
    </row>
    <row r="1478" spans="1:85" ht="30" x14ac:dyDescent="0.25">
      <c r="A1478" s="11">
        <v>763</v>
      </c>
      <c r="B1478" s="11" t="s">
        <v>5764</v>
      </c>
      <c r="C1478" s="11" t="s">
        <v>5765</v>
      </c>
      <c r="D1478" s="13">
        <v>763.1</v>
      </c>
      <c r="E1478" s="11" t="s">
        <v>5766</v>
      </c>
      <c r="F1478" s="11" t="s">
        <v>141</v>
      </c>
      <c r="G1478" s="11" t="s">
        <v>205</v>
      </c>
      <c r="H1478" s="11" t="s">
        <v>716</v>
      </c>
      <c r="I1478" s="11" t="s">
        <v>141</v>
      </c>
      <c r="J1478" s="11" t="s">
        <v>5732</v>
      </c>
      <c r="K1478" s="14">
        <v>40242</v>
      </c>
      <c r="M1478" s="11">
        <v>433201</v>
      </c>
      <c r="N1478" s="11">
        <v>314086</v>
      </c>
      <c r="O1478" s="74">
        <v>128</v>
      </c>
      <c r="P1478" s="11" t="s">
        <v>207</v>
      </c>
      <c r="Q1478" s="11" t="s">
        <v>5767</v>
      </c>
      <c r="R1478" s="11">
        <v>5</v>
      </c>
      <c r="S1478" s="11" t="s">
        <v>149</v>
      </c>
      <c r="W1478" s="11">
        <v>1</v>
      </c>
      <c r="X1478" s="11">
        <v>0</v>
      </c>
      <c r="Y1478" s="11">
        <v>0</v>
      </c>
      <c r="Z1478" s="11">
        <v>0</v>
      </c>
      <c r="AA1478" s="11">
        <v>0</v>
      </c>
      <c r="AB1478" s="11">
        <v>0</v>
      </c>
      <c r="AC1478" s="11">
        <v>1</v>
      </c>
      <c r="AD1478" s="11">
        <v>0</v>
      </c>
      <c r="AE1478" s="11">
        <v>0</v>
      </c>
      <c r="AF1478" s="11">
        <v>1</v>
      </c>
      <c r="AG1478" s="11">
        <v>0</v>
      </c>
      <c r="AH1478" s="11">
        <v>0</v>
      </c>
      <c r="AI1478" s="11">
        <v>0</v>
      </c>
      <c r="AJ1478" s="11">
        <v>0</v>
      </c>
      <c r="AK1478" s="11">
        <v>0</v>
      </c>
      <c r="AL1478" s="11">
        <v>0</v>
      </c>
      <c r="AM1478" s="11">
        <v>0</v>
      </c>
      <c r="AN1478" s="11" t="s">
        <v>1142</v>
      </c>
      <c r="AO1478" s="11">
        <v>0</v>
      </c>
      <c r="AQ1478" s="11" t="s">
        <v>5768</v>
      </c>
      <c r="AR1478" s="11" t="s">
        <v>152</v>
      </c>
      <c r="AS1478" s="11" t="s">
        <v>209</v>
      </c>
      <c r="AT1478" s="11">
        <v>12</v>
      </c>
      <c r="AU1478" s="11">
        <v>12</v>
      </c>
      <c r="AW1478" s="11" t="s">
        <v>165</v>
      </c>
      <c r="AX1478" s="17"/>
      <c r="AY1478" s="11" t="s">
        <v>5766</v>
      </c>
      <c r="BA1478" s="11" t="s">
        <v>5764</v>
      </c>
      <c r="BB1478" s="11" t="s">
        <v>259</v>
      </c>
      <c r="BC1478" s="16">
        <v>12</v>
      </c>
      <c r="BD1478" s="11" t="s">
        <v>716</v>
      </c>
      <c r="BE1478" s="11" t="s">
        <v>168</v>
      </c>
      <c r="BF1478" s="11" t="s">
        <v>169</v>
      </c>
      <c r="BG1478" s="11" t="s">
        <v>170</v>
      </c>
      <c r="BH1478" s="11" t="s">
        <v>171</v>
      </c>
      <c r="BI1478" s="11" t="s">
        <v>172</v>
      </c>
      <c r="BJ1478" s="11" t="s">
        <v>173</v>
      </c>
      <c r="BK1478" s="11">
        <v>1</v>
      </c>
      <c r="BP1478" s="11" t="s">
        <v>318</v>
      </c>
      <c r="BT1478" s="11" t="s">
        <v>318</v>
      </c>
      <c r="BU1478" s="11" t="s">
        <v>318</v>
      </c>
      <c r="BV1478" s="11" t="s">
        <v>318</v>
      </c>
      <c r="BW1478" s="11" t="s">
        <v>318</v>
      </c>
      <c r="BX1478" s="11" t="s">
        <v>318</v>
      </c>
      <c r="BY1478" s="11" t="s">
        <v>318</v>
      </c>
      <c r="BZ1478" s="11" t="s">
        <v>318</v>
      </c>
      <c r="CA1478" s="11" t="s">
        <v>318</v>
      </c>
      <c r="CB1478" s="11" t="s">
        <v>318</v>
      </c>
      <c r="CC1478" s="11" t="s">
        <v>318</v>
      </c>
      <c r="CD1478" s="11" t="s">
        <v>318</v>
      </c>
      <c r="CE1478" s="11" t="s">
        <v>318</v>
      </c>
      <c r="CF1478" s="14">
        <v>41411</v>
      </c>
      <c r="CG1478" s="14">
        <v>40242</v>
      </c>
    </row>
    <row r="1479" spans="1:85" ht="30" x14ac:dyDescent="0.25">
      <c r="A1479" s="11">
        <v>763</v>
      </c>
      <c r="B1479" s="11" t="s">
        <v>5764</v>
      </c>
      <c r="C1479" s="11" t="s">
        <v>5765</v>
      </c>
      <c r="D1479" s="13">
        <v>763.2</v>
      </c>
      <c r="E1479" s="11" t="s">
        <v>5769</v>
      </c>
      <c r="F1479" s="11" t="s">
        <v>141</v>
      </c>
      <c r="G1479" s="11" t="s">
        <v>205</v>
      </c>
      <c r="H1479" s="11" t="s">
        <v>716</v>
      </c>
      <c r="I1479" s="11" t="s">
        <v>141</v>
      </c>
      <c r="J1479" s="11" t="s">
        <v>5732</v>
      </c>
      <c r="K1479" s="14">
        <v>40242</v>
      </c>
      <c r="M1479" s="11">
        <v>432246</v>
      </c>
      <c r="N1479" s="11">
        <v>313755</v>
      </c>
      <c r="O1479" s="74">
        <v>128</v>
      </c>
      <c r="P1479" s="11" t="s">
        <v>207</v>
      </c>
      <c r="Q1479" s="11" t="s">
        <v>5770</v>
      </c>
      <c r="R1479" s="11">
        <v>5</v>
      </c>
      <c r="S1479" s="11" t="s">
        <v>149</v>
      </c>
      <c r="W1479" s="11">
        <v>1</v>
      </c>
      <c r="X1479" s="11">
        <v>0</v>
      </c>
      <c r="Y1479" s="11">
        <v>0</v>
      </c>
      <c r="Z1479" s="11">
        <v>0</v>
      </c>
      <c r="AA1479" s="11">
        <v>0</v>
      </c>
      <c r="AB1479" s="11">
        <v>0</v>
      </c>
      <c r="AC1479" s="11">
        <v>1</v>
      </c>
      <c r="AD1479" s="11">
        <v>0</v>
      </c>
      <c r="AE1479" s="11">
        <v>0</v>
      </c>
      <c r="AF1479" s="11">
        <v>1</v>
      </c>
      <c r="AG1479" s="11">
        <v>0</v>
      </c>
      <c r="AH1479" s="11">
        <v>0</v>
      </c>
      <c r="AI1479" s="11">
        <v>0</v>
      </c>
      <c r="AJ1479" s="11">
        <v>0</v>
      </c>
      <c r="AK1479" s="11">
        <v>0</v>
      </c>
      <c r="AL1479" s="11">
        <v>0</v>
      </c>
      <c r="AM1479" s="11">
        <v>0</v>
      </c>
      <c r="AN1479" s="11" t="s">
        <v>1142</v>
      </c>
      <c r="AO1479" s="11">
        <v>0</v>
      </c>
      <c r="AQ1479" s="11" t="s">
        <v>5768</v>
      </c>
      <c r="AR1479" s="11" t="s">
        <v>152</v>
      </c>
      <c r="AS1479" s="11" t="s">
        <v>209</v>
      </c>
      <c r="AT1479" s="11">
        <v>12</v>
      </c>
      <c r="AU1479" s="11">
        <v>0</v>
      </c>
      <c r="AW1479" s="11" t="s">
        <v>165</v>
      </c>
      <c r="AX1479" s="17"/>
      <c r="AY1479" s="11" t="s">
        <v>5769</v>
      </c>
      <c r="BA1479" s="11" t="s">
        <v>5764</v>
      </c>
      <c r="BB1479" s="11" t="s">
        <v>259</v>
      </c>
      <c r="BC1479" s="16">
        <v>12</v>
      </c>
      <c r="BD1479" s="11" t="s">
        <v>716</v>
      </c>
      <c r="BE1479" s="11" t="s">
        <v>168</v>
      </c>
      <c r="BF1479" s="11" t="s">
        <v>169</v>
      </c>
      <c r="BG1479" s="11" t="s">
        <v>170</v>
      </c>
      <c r="BH1479" s="11" t="s">
        <v>171</v>
      </c>
      <c r="BI1479" s="11" t="s">
        <v>172</v>
      </c>
      <c r="BJ1479" s="11" t="s">
        <v>173</v>
      </c>
      <c r="BK1479" s="11">
        <v>1</v>
      </c>
      <c r="BP1479" s="11" t="s">
        <v>318</v>
      </c>
      <c r="BT1479" s="11" t="s">
        <v>318</v>
      </c>
      <c r="BU1479" s="11" t="s">
        <v>318</v>
      </c>
      <c r="BV1479" s="11" t="s">
        <v>318</v>
      </c>
      <c r="BW1479" s="11" t="s">
        <v>318</v>
      </c>
      <c r="BX1479" s="11" t="s">
        <v>318</v>
      </c>
      <c r="BY1479" s="11" t="s">
        <v>318</v>
      </c>
      <c r="BZ1479" s="11" t="s">
        <v>318</v>
      </c>
      <c r="CA1479" s="11" t="s">
        <v>318</v>
      </c>
      <c r="CB1479" s="11" t="s">
        <v>318</v>
      </c>
      <c r="CC1479" s="11" t="s">
        <v>318</v>
      </c>
      <c r="CD1479" s="11" t="s">
        <v>318</v>
      </c>
      <c r="CE1479" s="11" t="s">
        <v>318</v>
      </c>
      <c r="CF1479" s="14">
        <v>41411</v>
      </c>
      <c r="CG1479" s="14">
        <v>40242</v>
      </c>
    </row>
    <row r="1480" spans="1:85" ht="30" x14ac:dyDescent="0.25">
      <c r="A1480" s="11">
        <v>763</v>
      </c>
      <c r="B1480" s="11" t="s">
        <v>5764</v>
      </c>
      <c r="C1480" s="11" t="s">
        <v>5765</v>
      </c>
      <c r="D1480" s="13">
        <v>763.3</v>
      </c>
      <c r="E1480" s="11" t="s">
        <v>5771</v>
      </c>
      <c r="F1480" s="11" t="s">
        <v>141</v>
      </c>
      <c r="G1480" s="11" t="s">
        <v>205</v>
      </c>
      <c r="H1480" s="11" t="s">
        <v>716</v>
      </c>
      <c r="I1480" s="11" t="s">
        <v>141</v>
      </c>
      <c r="J1480" s="11" t="s">
        <v>5732</v>
      </c>
      <c r="K1480" s="14">
        <v>40242</v>
      </c>
      <c r="M1480" s="11">
        <v>432328</v>
      </c>
      <c r="N1480" s="11">
        <v>313524</v>
      </c>
      <c r="O1480" s="74">
        <v>128</v>
      </c>
      <c r="P1480" s="11" t="s">
        <v>207</v>
      </c>
      <c r="Q1480" s="11" t="s">
        <v>5772</v>
      </c>
      <c r="R1480" s="11">
        <v>5</v>
      </c>
      <c r="S1480" s="11" t="s">
        <v>149</v>
      </c>
      <c r="W1480" s="11">
        <v>1</v>
      </c>
      <c r="X1480" s="11">
        <v>0</v>
      </c>
      <c r="Y1480" s="11">
        <v>0</v>
      </c>
      <c r="Z1480" s="11">
        <v>0</v>
      </c>
      <c r="AA1480" s="11">
        <v>0</v>
      </c>
      <c r="AB1480" s="11">
        <v>0</v>
      </c>
      <c r="AC1480" s="11">
        <v>1</v>
      </c>
      <c r="AD1480" s="11">
        <v>0</v>
      </c>
      <c r="AE1480" s="11">
        <v>0</v>
      </c>
      <c r="AF1480" s="11">
        <v>1</v>
      </c>
      <c r="AG1480" s="11">
        <v>0</v>
      </c>
      <c r="AH1480" s="11">
        <v>0</v>
      </c>
      <c r="AI1480" s="11">
        <v>0</v>
      </c>
      <c r="AJ1480" s="11">
        <v>0</v>
      </c>
      <c r="AK1480" s="11">
        <v>0</v>
      </c>
      <c r="AL1480" s="11">
        <v>0</v>
      </c>
      <c r="AM1480" s="11">
        <v>0</v>
      </c>
      <c r="AN1480" s="11" t="s">
        <v>1142</v>
      </c>
      <c r="AO1480" s="11">
        <v>0</v>
      </c>
      <c r="AQ1480" s="11" t="s">
        <v>5768</v>
      </c>
      <c r="AR1480" s="11" t="s">
        <v>152</v>
      </c>
      <c r="AS1480" s="11" t="s">
        <v>209</v>
      </c>
      <c r="AT1480" s="11">
        <v>12</v>
      </c>
      <c r="AU1480" s="11">
        <v>0</v>
      </c>
      <c r="AW1480" s="11" t="s">
        <v>165</v>
      </c>
      <c r="AX1480" s="17"/>
      <c r="AY1480" s="11" t="s">
        <v>5773</v>
      </c>
      <c r="BA1480" s="11" t="s">
        <v>5764</v>
      </c>
      <c r="BB1480" s="11" t="s">
        <v>259</v>
      </c>
      <c r="BC1480" s="16">
        <v>12</v>
      </c>
      <c r="BD1480" s="11" t="s">
        <v>716</v>
      </c>
      <c r="BE1480" s="11" t="s">
        <v>168</v>
      </c>
      <c r="BF1480" s="11" t="s">
        <v>169</v>
      </c>
      <c r="BG1480" s="11" t="s">
        <v>170</v>
      </c>
      <c r="BH1480" s="11" t="s">
        <v>171</v>
      </c>
      <c r="BI1480" s="11" t="s">
        <v>172</v>
      </c>
      <c r="BJ1480" s="11" t="s">
        <v>173</v>
      </c>
      <c r="BK1480" s="11">
        <v>1</v>
      </c>
      <c r="BP1480" s="11" t="s">
        <v>318</v>
      </c>
      <c r="BT1480" s="11" t="s">
        <v>318</v>
      </c>
      <c r="BU1480" s="11" t="s">
        <v>318</v>
      </c>
      <c r="BV1480" s="11" t="s">
        <v>318</v>
      </c>
      <c r="BW1480" s="11" t="s">
        <v>318</v>
      </c>
      <c r="BX1480" s="11" t="s">
        <v>318</v>
      </c>
      <c r="BY1480" s="11" t="s">
        <v>318</v>
      </c>
      <c r="BZ1480" s="11" t="s">
        <v>318</v>
      </c>
      <c r="CA1480" s="11" t="s">
        <v>318</v>
      </c>
      <c r="CB1480" s="11" t="s">
        <v>318</v>
      </c>
      <c r="CC1480" s="11" t="s">
        <v>318</v>
      </c>
      <c r="CD1480" s="11" t="s">
        <v>318</v>
      </c>
      <c r="CE1480" s="11" t="s">
        <v>318</v>
      </c>
      <c r="CF1480" s="14">
        <v>41411</v>
      </c>
      <c r="CG1480" s="14">
        <v>40242</v>
      </c>
    </row>
    <row r="1481" spans="1:85" ht="30" x14ac:dyDescent="0.25">
      <c r="A1481" s="11">
        <v>763</v>
      </c>
      <c r="B1481" s="11" t="s">
        <v>5764</v>
      </c>
      <c r="C1481" s="11" t="s">
        <v>5765</v>
      </c>
      <c r="D1481" s="13">
        <v>763.4</v>
      </c>
      <c r="E1481" s="11" t="s">
        <v>5774</v>
      </c>
      <c r="F1481" s="11" t="s">
        <v>141</v>
      </c>
      <c r="G1481" s="11" t="s">
        <v>205</v>
      </c>
      <c r="H1481" s="11" t="s">
        <v>716</v>
      </c>
      <c r="I1481" s="11" t="s">
        <v>141</v>
      </c>
      <c r="J1481" s="11" t="s">
        <v>5732</v>
      </c>
      <c r="K1481" s="14">
        <v>40242</v>
      </c>
      <c r="L1481" s="11" t="s">
        <v>5775</v>
      </c>
      <c r="M1481" s="11">
        <v>432250</v>
      </c>
      <c r="N1481" s="11">
        <v>313580</v>
      </c>
      <c r="O1481" s="74">
        <v>128</v>
      </c>
      <c r="P1481" s="11" t="s">
        <v>207</v>
      </c>
      <c r="Q1481" s="11" t="s">
        <v>5776</v>
      </c>
      <c r="R1481" s="11">
        <v>5</v>
      </c>
      <c r="S1481" s="11" t="s">
        <v>162</v>
      </c>
      <c r="T1481" s="11">
        <v>80.28</v>
      </c>
      <c r="U1481" s="11">
        <v>0.01</v>
      </c>
      <c r="V1481" s="11" t="s">
        <v>231</v>
      </c>
      <c r="W1481" s="11">
        <v>1</v>
      </c>
      <c r="X1481" s="11">
        <v>1</v>
      </c>
      <c r="Y1481" s="11">
        <v>0</v>
      </c>
      <c r="Z1481" s="11">
        <v>0</v>
      </c>
      <c r="AA1481" s="11">
        <v>0</v>
      </c>
      <c r="AB1481" s="11">
        <v>0</v>
      </c>
      <c r="AC1481" s="11">
        <v>1</v>
      </c>
      <c r="AD1481" s="11">
        <v>0</v>
      </c>
      <c r="AE1481" s="11">
        <v>1</v>
      </c>
      <c r="AF1481" s="11">
        <v>1</v>
      </c>
      <c r="AG1481" s="11">
        <v>0</v>
      </c>
      <c r="AH1481" s="11">
        <v>0</v>
      </c>
      <c r="AI1481" s="11">
        <v>0</v>
      </c>
      <c r="AJ1481" s="11">
        <v>0</v>
      </c>
      <c r="AK1481" s="11">
        <v>0</v>
      </c>
      <c r="AL1481" s="11">
        <v>0</v>
      </c>
      <c r="AM1481" s="11">
        <v>0</v>
      </c>
      <c r="AN1481" s="11" t="s">
        <v>163</v>
      </c>
      <c r="AO1481" s="11">
        <v>0</v>
      </c>
      <c r="AQ1481" s="11" t="s">
        <v>5768</v>
      </c>
      <c r="AR1481" s="11" t="s">
        <v>152</v>
      </c>
      <c r="AS1481" s="11" t="s">
        <v>209</v>
      </c>
      <c r="AT1481" s="11">
        <v>12</v>
      </c>
      <c r="AU1481" s="11">
        <v>0</v>
      </c>
      <c r="AW1481" s="11" t="s">
        <v>165</v>
      </c>
      <c r="AX1481" s="17"/>
      <c r="AY1481" s="11" t="s">
        <v>5777</v>
      </c>
      <c r="BA1481" s="11" t="s">
        <v>5764</v>
      </c>
      <c r="BB1481" s="11" t="s">
        <v>259</v>
      </c>
      <c r="BC1481" s="16">
        <v>12</v>
      </c>
      <c r="BD1481" s="11" t="s">
        <v>716</v>
      </c>
      <c r="BE1481" s="11" t="s">
        <v>168</v>
      </c>
      <c r="BF1481" s="11" t="s">
        <v>169</v>
      </c>
      <c r="BG1481" s="11" t="s">
        <v>170</v>
      </c>
      <c r="BH1481" s="11" t="s">
        <v>171</v>
      </c>
      <c r="BI1481" s="11" t="s">
        <v>172</v>
      </c>
      <c r="BJ1481" s="11" t="s">
        <v>173</v>
      </c>
      <c r="BK1481" s="11">
        <v>1</v>
      </c>
      <c r="BP1481" s="11" t="s">
        <v>318</v>
      </c>
      <c r="BT1481" s="11" t="s">
        <v>318</v>
      </c>
      <c r="BU1481" s="11" t="s">
        <v>318</v>
      </c>
      <c r="BV1481" s="11" t="s">
        <v>318</v>
      </c>
      <c r="BW1481" s="11" t="s">
        <v>318</v>
      </c>
      <c r="BX1481" s="11" t="s">
        <v>318</v>
      </c>
      <c r="BY1481" s="11" t="s">
        <v>318</v>
      </c>
      <c r="BZ1481" s="11" t="s">
        <v>318</v>
      </c>
      <c r="CA1481" s="11" t="s">
        <v>318</v>
      </c>
      <c r="CB1481" s="11" t="s">
        <v>318</v>
      </c>
      <c r="CC1481" s="11" t="s">
        <v>318</v>
      </c>
      <c r="CD1481" s="11" t="s">
        <v>318</v>
      </c>
      <c r="CE1481" s="11" t="s">
        <v>318</v>
      </c>
      <c r="CF1481" s="14">
        <v>41411</v>
      </c>
      <c r="CG1481" s="14">
        <v>40242</v>
      </c>
    </row>
    <row r="1482" spans="1:85" ht="30" x14ac:dyDescent="0.25">
      <c r="A1482" s="11">
        <v>763</v>
      </c>
      <c r="B1482" s="11" t="s">
        <v>5764</v>
      </c>
      <c r="C1482" s="11" t="s">
        <v>5765</v>
      </c>
      <c r="D1482" s="13">
        <v>763.5</v>
      </c>
      <c r="E1482" s="11" t="s">
        <v>5778</v>
      </c>
      <c r="F1482" s="11" t="s">
        <v>141</v>
      </c>
      <c r="G1482" s="11" t="s">
        <v>205</v>
      </c>
      <c r="H1482" s="11" t="s">
        <v>716</v>
      </c>
      <c r="I1482" s="11" t="s">
        <v>141</v>
      </c>
      <c r="J1482" s="11" t="s">
        <v>5732</v>
      </c>
      <c r="K1482" s="14">
        <v>40242</v>
      </c>
      <c r="M1482" s="11">
        <v>431973</v>
      </c>
      <c r="N1482" s="11">
        <v>313532</v>
      </c>
      <c r="O1482" s="74">
        <v>128</v>
      </c>
      <c r="P1482" s="11" t="s">
        <v>207</v>
      </c>
      <c r="Q1482" s="11" t="s">
        <v>5779</v>
      </c>
      <c r="R1482" s="11">
        <v>5</v>
      </c>
      <c r="S1482" s="11" t="s">
        <v>149</v>
      </c>
      <c r="W1482" s="11">
        <v>1</v>
      </c>
      <c r="X1482" s="11">
        <v>0</v>
      </c>
      <c r="Y1482" s="11">
        <v>0</v>
      </c>
      <c r="Z1482" s="11">
        <v>0</v>
      </c>
      <c r="AA1482" s="11">
        <v>0</v>
      </c>
      <c r="AB1482" s="11">
        <v>0</v>
      </c>
      <c r="AC1482" s="11">
        <v>1</v>
      </c>
      <c r="AD1482" s="11">
        <v>0</v>
      </c>
      <c r="AE1482" s="11">
        <v>0</v>
      </c>
      <c r="AF1482" s="11">
        <v>1</v>
      </c>
      <c r="AG1482" s="11">
        <v>0</v>
      </c>
      <c r="AH1482" s="11">
        <v>0</v>
      </c>
      <c r="AI1482" s="11">
        <v>0</v>
      </c>
      <c r="AJ1482" s="11">
        <v>0</v>
      </c>
      <c r="AK1482" s="11">
        <v>0</v>
      </c>
      <c r="AL1482" s="11">
        <v>0</v>
      </c>
      <c r="AM1482" s="11">
        <v>0</v>
      </c>
      <c r="AN1482" s="11" t="s">
        <v>1142</v>
      </c>
      <c r="AO1482" s="11">
        <v>0</v>
      </c>
      <c r="AQ1482" s="11" t="s">
        <v>5768</v>
      </c>
      <c r="AR1482" s="11" t="s">
        <v>152</v>
      </c>
      <c r="AS1482" s="11" t="s">
        <v>209</v>
      </c>
      <c r="AT1482" s="11">
        <v>12</v>
      </c>
      <c r="AU1482" s="11">
        <v>0</v>
      </c>
      <c r="AW1482" s="11" t="s">
        <v>165</v>
      </c>
      <c r="AX1482" s="17"/>
      <c r="AY1482" s="11" t="s">
        <v>5778</v>
      </c>
      <c r="BA1482" s="11" t="s">
        <v>5764</v>
      </c>
      <c r="BB1482" s="11" t="s">
        <v>259</v>
      </c>
      <c r="BC1482" s="16">
        <v>12</v>
      </c>
      <c r="BD1482" s="11" t="s">
        <v>716</v>
      </c>
      <c r="BE1482" s="11" t="s">
        <v>168</v>
      </c>
      <c r="BF1482" s="11" t="s">
        <v>169</v>
      </c>
      <c r="BG1482" s="11" t="s">
        <v>170</v>
      </c>
      <c r="BH1482" s="11" t="s">
        <v>171</v>
      </c>
      <c r="BI1482" s="11" t="s">
        <v>172</v>
      </c>
      <c r="BJ1482" s="11" t="s">
        <v>173</v>
      </c>
      <c r="BK1482" s="11">
        <v>1</v>
      </c>
      <c r="BP1482" s="11" t="s">
        <v>318</v>
      </c>
      <c r="BT1482" s="11" t="s">
        <v>318</v>
      </c>
      <c r="BU1482" s="11" t="s">
        <v>318</v>
      </c>
      <c r="BV1482" s="11" t="s">
        <v>318</v>
      </c>
      <c r="BW1482" s="11" t="s">
        <v>318</v>
      </c>
      <c r="BX1482" s="11" t="s">
        <v>318</v>
      </c>
      <c r="BY1482" s="11" t="s">
        <v>318</v>
      </c>
      <c r="BZ1482" s="11" t="s">
        <v>318</v>
      </c>
      <c r="CA1482" s="11" t="s">
        <v>318</v>
      </c>
      <c r="CB1482" s="11" t="s">
        <v>318</v>
      </c>
      <c r="CC1482" s="11" t="s">
        <v>318</v>
      </c>
      <c r="CD1482" s="11" t="s">
        <v>318</v>
      </c>
      <c r="CE1482" s="11" t="s">
        <v>318</v>
      </c>
      <c r="CF1482" s="14">
        <v>41411</v>
      </c>
      <c r="CG1482" s="14">
        <v>40242</v>
      </c>
    </row>
    <row r="1483" spans="1:85" ht="30" x14ac:dyDescent="0.25">
      <c r="A1483" s="11">
        <v>67</v>
      </c>
      <c r="B1483" s="11" t="s">
        <v>773</v>
      </c>
      <c r="D1483" s="13">
        <v>67.099999999999994</v>
      </c>
      <c r="E1483" s="11" t="s">
        <v>234</v>
      </c>
      <c r="F1483" s="11" t="s">
        <v>141</v>
      </c>
      <c r="G1483" s="11" t="s">
        <v>226</v>
      </c>
      <c r="H1483" s="11" t="s">
        <v>227</v>
      </c>
      <c r="I1483" s="11" t="s">
        <v>141</v>
      </c>
      <c r="J1483" s="11" t="s">
        <v>145</v>
      </c>
      <c r="K1483" s="14">
        <v>34608</v>
      </c>
      <c r="L1483" s="11" t="s">
        <v>774</v>
      </c>
      <c r="M1483" s="11">
        <v>375331</v>
      </c>
      <c r="N1483" s="11">
        <v>402426</v>
      </c>
      <c r="O1483" s="11">
        <v>109</v>
      </c>
      <c r="P1483" s="11" t="s">
        <v>229</v>
      </c>
      <c r="Q1483" s="11" t="s">
        <v>775</v>
      </c>
      <c r="R1483" s="11">
        <v>20</v>
      </c>
      <c r="S1483" s="11" t="s">
        <v>162</v>
      </c>
      <c r="T1483" s="11">
        <v>0</v>
      </c>
      <c r="U1483" s="11">
        <v>20</v>
      </c>
      <c r="W1483" s="11">
        <v>1</v>
      </c>
      <c r="X1483" s="11">
        <v>0</v>
      </c>
      <c r="Y1483" s="11">
        <v>0</v>
      </c>
      <c r="Z1483" s="11">
        <v>0</v>
      </c>
      <c r="AA1483" s="11">
        <v>0</v>
      </c>
      <c r="AB1483" s="11">
        <v>0</v>
      </c>
      <c r="AC1483" s="11">
        <v>0</v>
      </c>
      <c r="AD1483" s="11">
        <v>0</v>
      </c>
      <c r="AE1483" s="11">
        <v>0</v>
      </c>
      <c r="AF1483" s="11">
        <v>0</v>
      </c>
      <c r="AG1483" s="11">
        <v>0</v>
      </c>
      <c r="AH1483" s="11">
        <v>1</v>
      </c>
      <c r="AI1483" s="11">
        <v>0</v>
      </c>
      <c r="AJ1483" s="11">
        <v>0</v>
      </c>
      <c r="AK1483" s="11">
        <v>0</v>
      </c>
      <c r="AL1483" s="11">
        <v>0</v>
      </c>
      <c r="AM1483" s="11">
        <v>0</v>
      </c>
      <c r="AN1483" s="11" t="s">
        <v>154</v>
      </c>
      <c r="AO1483" s="11">
        <v>0</v>
      </c>
      <c r="AQ1483" s="11" t="s">
        <v>141</v>
      </c>
      <c r="AR1483" s="11" t="s">
        <v>152</v>
      </c>
      <c r="AS1483" s="11" t="s">
        <v>209</v>
      </c>
      <c r="AT1483" s="11">
        <v>12</v>
      </c>
      <c r="AU1483" s="11">
        <v>12</v>
      </c>
      <c r="AX1483" s="17"/>
      <c r="CF1483" s="14">
        <v>41411</v>
      </c>
    </row>
    <row r="1484" spans="1:85" s="18" customFormat="1" ht="30" x14ac:dyDescent="0.25">
      <c r="A1484" s="11">
        <v>67</v>
      </c>
      <c r="B1484" s="11" t="s">
        <v>773</v>
      </c>
      <c r="C1484" s="11"/>
      <c r="D1484" s="13">
        <v>67.2</v>
      </c>
      <c r="E1484" s="11" t="s">
        <v>225</v>
      </c>
      <c r="F1484" s="11" t="s">
        <v>141</v>
      </c>
      <c r="G1484" s="11" t="s">
        <v>226</v>
      </c>
      <c r="H1484" s="11" t="s">
        <v>227</v>
      </c>
      <c r="I1484" s="11" t="s">
        <v>141</v>
      </c>
      <c r="J1484" s="11" t="s">
        <v>145</v>
      </c>
      <c r="K1484" s="14">
        <v>34608</v>
      </c>
      <c r="L1484" s="11" t="s">
        <v>776</v>
      </c>
      <c r="M1484" s="11">
        <v>375293</v>
      </c>
      <c r="N1484" s="11">
        <v>402451</v>
      </c>
      <c r="O1484" s="11">
        <v>109</v>
      </c>
      <c r="P1484" s="11" t="s">
        <v>229</v>
      </c>
      <c r="Q1484" s="11" t="s">
        <v>777</v>
      </c>
      <c r="R1484" s="11">
        <v>10</v>
      </c>
      <c r="S1484" s="11" t="s">
        <v>162</v>
      </c>
      <c r="T1484" s="11">
        <v>80</v>
      </c>
      <c r="U1484" s="11">
        <v>5</v>
      </c>
      <c r="V1484" s="11" t="s">
        <v>150</v>
      </c>
      <c r="W1484" s="11">
        <v>1</v>
      </c>
      <c r="X1484" s="11">
        <v>0</v>
      </c>
      <c r="Y1484" s="11">
        <v>0</v>
      </c>
      <c r="Z1484" s="11">
        <v>0</v>
      </c>
      <c r="AA1484" s="11">
        <v>0</v>
      </c>
      <c r="AB1484" s="11">
        <v>0</v>
      </c>
      <c r="AC1484" s="11">
        <v>0</v>
      </c>
      <c r="AD1484" s="11">
        <v>0</v>
      </c>
      <c r="AE1484" s="11">
        <v>0</v>
      </c>
      <c r="AF1484" s="11">
        <v>0</v>
      </c>
      <c r="AG1484" s="11">
        <v>0</v>
      </c>
      <c r="AH1484" s="11">
        <v>1</v>
      </c>
      <c r="AI1484" s="11">
        <v>0</v>
      </c>
      <c r="AJ1484" s="11">
        <v>0</v>
      </c>
      <c r="AK1484" s="11">
        <v>0</v>
      </c>
      <c r="AL1484" s="11">
        <v>0</v>
      </c>
      <c r="AM1484" s="11">
        <v>0</v>
      </c>
      <c r="AN1484" s="11" t="s">
        <v>154</v>
      </c>
      <c r="AO1484" s="11">
        <v>0</v>
      </c>
      <c r="AP1484" s="11"/>
      <c r="AQ1484" s="11" t="s">
        <v>141</v>
      </c>
      <c r="AR1484" s="11" t="s">
        <v>152</v>
      </c>
      <c r="AS1484" s="11" t="s">
        <v>209</v>
      </c>
      <c r="AT1484" s="11">
        <v>12</v>
      </c>
      <c r="AU1484" s="11">
        <v>0</v>
      </c>
      <c r="AV1484" s="11"/>
      <c r="AW1484" s="11"/>
      <c r="AX1484" s="17"/>
      <c r="AY1484" s="11"/>
      <c r="AZ1484" s="11"/>
      <c r="BA1484" s="11"/>
      <c r="BB1484" s="11"/>
      <c r="BC1484" s="16"/>
      <c r="BD1484" s="11"/>
      <c r="BE1484" s="11"/>
      <c r="BF1484" s="11"/>
      <c r="BG1484" s="11"/>
      <c r="BH1484" s="11"/>
      <c r="BI1484" s="11"/>
      <c r="BJ1484" s="11"/>
      <c r="BK1484" s="11"/>
      <c r="BL1484" s="11"/>
      <c r="BM1484" s="11"/>
      <c r="BN1484" s="11"/>
      <c r="BO1484" s="11"/>
      <c r="BP1484" s="11"/>
      <c r="BQ1484" s="11"/>
      <c r="BR1484" s="11"/>
      <c r="BS1484" s="11"/>
      <c r="BT1484" s="11"/>
      <c r="BU1484" s="11"/>
      <c r="BV1484" s="11"/>
      <c r="BW1484" s="11"/>
      <c r="BX1484" s="11"/>
      <c r="BY1484" s="11"/>
      <c r="BZ1484" s="11"/>
      <c r="CA1484" s="11"/>
      <c r="CB1484" s="11"/>
      <c r="CC1484" s="11"/>
      <c r="CD1484" s="11"/>
      <c r="CE1484" s="11"/>
      <c r="CF1484" s="14">
        <v>41411</v>
      </c>
      <c r="CG1484" s="14"/>
    </row>
    <row r="1485" spans="1:85" s="18" customFormat="1" ht="30" x14ac:dyDescent="0.25">
      <c r="A1485" s="11">
        <v>67</v>
      </c>
      <c r="B1485" s="11" t="s">
        <v>773</v>
      </c>
      <c r="C1485" s="11"/>
      <c r="D1485" s="13">
        <v>67.3</v>
      </c>
      <c r="E1485" s="11" t="s">
        <v>266</v>
      </c>
      <c r="F1485" s="11" t="s">
        <v>141</v>
      </c>
      <c r="G1485" s="11" t="s">
        <v>226</v>
      </c>
      <c r="H1485" s="11" t="s">
        <v>227</v>
      </c>
      <c r="I1485" s="11" t="s">
        <v>141</v>
      </c>
      <c r="J1485" s="11" t="s">
        <v>145</v>
      </c>
      <c r="K1485" s="14">
        <v>34608</v>
      </c>
      <c r="L1485" s="11" t="s">
        <v>778</v>
      </c>
      <c r="M1485" s="11">
        <v>375317</v>
      </c>
      <c r="N1485" s="11">
        <v>402362</v>
      </c>
      <c r="O1485" s="11">
        <v>109</v>
      </c>
      <c r="P1485" s="11" t="s">
        <v>229</v>
      </c>
      <c r="Q1485" s="11" t="s">
        <v>779</v>
      </c>
      <c r="R1485" s="11">
        <v>10</v>
      </c>
      <c r="S1485" s="11" t="s">
        <v>162</v>
      </c>
      <c r="T1485" s="11">
        <v>77</v>
      </c>
      <c r="U1485" s="11">
        <v>5</v>
      </c>
      <c r="V1485" s="11" t="s">
        <v>150</v>
      </c>
      <c r="W1485" s="11">
        <v>1</v>
      </c>
      <c r="X1485" s="11">
        <v>0</v>
      </c>
      <c r="Y1485" s="11">
        <v>0</v>
      </c>
      <c r="Z1485" s="11">
        <v>0</v>
      </c>
      <c r="AA1485" s="11">
        <v>0</v>
      </c>
      <c r="AB1485" s="11">
        <v>0</v>
      </c>
      <c r="AC1485" s="11">
        <v>0</v>
      </c>
      <c r="AD1485" s="11">
        <v>0</v>
      </c>
      <c r="AE1485" s="11">
        <v>0</v>
      </c>
      <c r="AF1485" s="11">
        <v>0</v>
      </c>
      <c r="AG1485" s="11">
        <v>0</v>
      </c>
      <c r="AH1485" s="11">
        <v>1</v>
      </c>
      <c r="AI1485" s="11">
        <v>0</v>
      </c>
      <c r="AJ1485" s="11">
        <v>0</v>
      </c>
      <c r="AK1485" s="11">
        <v>0</v>
      </c>
      <c r="AL1485" s="11">
        <v>0</v>
      </c>
      <c r="AM1485" s="11">
        <v>0</v>
      </c>
      <c r="AN1485" s="11" t="s">
        <v>154</v>
      </c>
      <c r="AO1485" s="11">
        <v>0</v>
      </c>
      <c r="AP1485" s="11"/>
      <c r="AQ1485" s="11" t="s">
        <v>141</v>
      </c>
      <c r="AR1485" s="11" t="s">
        <v>152</v>
      </c>
      <c r="AS1485" s="11" t="s">
        <v>209</v>
      </c>
      <c r="AT1485" s="11">
        <v>12</v>
      </c>
      <c r="AU1485" s="11">
        <v>0</v>
      </c>
      <c r="AV1485" s="11"/>
      <c r="AW1485" s="11"/>
      <c r="AX1485" s="17"/>
      <c r="AY1485" s="11"/>
      <c r="AZ1485" s="11"/>
      <c r="BA1485" s="11"/>
      <c r="BB1485" s="11"/>
      <c r="BC1485" s="16"/>
      <c r="BD1485" s="11"/>
      <c r="BE1485" s="11"/>
      <c r="BF1485" s="11"/>
      <c r="BG1485" s="11"/>
      <c r="BH1485" s="11"/>
      <c r="BI1485" s="11"/>
      <c r="BJ1485" s="11"/>
      <c r="BK1485" s="11"/>
      <c r="BL1485" s="11"/>
      <c r="BM1485" s="11"/>
      <c r="BN1485" s="11"/>
      <c r="BO1485" s="11"/>
      <c r="BP1485" s="11"/>
      <c r="BQ1485" s="11"/>
      <c r="BR1485" s="11"/>
      <c r="BS1485" s="11"/>
      <c r="BT1485" s="11"/>
      <c r="BU1485" s="11"/>
      <c r="BV1485" s="11"/>
      <c r="BW1485" s="11"/>
      <c r="BX1485" s="11"/>
      <c r="BY1485" s="11"/>
      <c r="BZ1485" s="11"/>
      <c r="CA1485" s="11"/>
      <c r="CB1485" s="11"/>
      <c r="CC1485" s="11"/>
      <c r="CD1485" s="11"/>
      <c r="CE1485" s="11"/>
      <c r="CF1485" s="14">
        <v>41411</v>
      </c>
      <c r="CG1485" s="14"/>
    </row>
    <row r="1486" spans="1:85" s="18" customFormat="1" ht="30" x14ac:dyDescent="0.25">
      <c r="A1486" s="11">
        <v>67</v>
      </c>
      <c r="B1486" s="11" t="s">
        <v>773</v>
      </c>
      <c r="C1486" s="11"/>
      <c r="D1486" s="13">
        <v>67.400000000000006</v>
      </c>
      <c r="E1486" s="11" t="s">
        <v>244</v>
      </c>
      <c r="F1486" s="11" t="s">
        <v>141</v>
      </c>
      <c r="G1486" s="11" t="s">
        <v>226</v>
      </c>
      <c r="H1486" s="11" t="s">
        <v>227</v>
      </c>
      <c r="I1486" s="11" t="s">
        <v>141</v>
      </c>
      <c r="J1486" s="11" t="s">
        <v>145</v>
      </c>
      <c r="K1486" s="14">
        <v>34608</v>
      </c>
      <c r="L1486" s="11" t="s">
        <v>780</v>
      </c>
      <c r="M1486" s="11">
        <v>375305</v>
      </c>
      <c r="N1486" s="11">
        <v>402314</v>
      </c>
      <c r="O1486" s="11">
        <v>109</v>
      </c>
      <c r="P1486" s="11" t="s">
        <v>229</v>
      </c>
      <c r="Q1486" s="11" t="s">
        <v>781</v>
      </c>
      <c r="R1486" s="11">
        <v>10</v>
      </c>
      <c r="S1486" s="11" t="s">
        <v>162</v>
      </c>
      <c r="T1486" s="11">
        <v>75</v>
      </c>
      <c r="U1486" s="11">
        <v>5</v>
      </c>
      <c r="V1486" s="11" t="s">
        <v>150</v>
      </c>
      <c r="W1486" s="11">
        <v>1</v>
      </c>
      <c r="X1486" s="11">
        <v>0</v>
      </c>
      <c r="Y1486" s="11">
        <v>0</v>
      </c>
      <c r="Z1486" s="11">
        <v>0</v>
      </c>
      <c r="AA1486" s="11">
        <v>0</v>
      </c>
      <c r="AB1486" s="11">
        <v>0</v>
      </c>
      <c r="AC1486" s="11">
        <v>0</v>
      </c>
      <c r="AD1486" s="11">
        <v>0</v>
      </c>
      <c r="AE1486" s="11">
        <v>0</v>
      </c>
      <c r="AF1486" s="11">
        <v>0</v>
      </c>
      <c r="AG1486" s="11">
        <v>0</v>
      </c>
      <c r="AH1486" s="11">
        <v>1</v>
      </c>
      <c r="AI1486" s="11">
        <v>0</v>
      </c>
      <c r="AJ1486" s="11">
        <v>0</v>
      </c>
      <c r="AK1486" s="11">
        <v>0</v>
      </c>
      <c r="AL1486" s="11">
        <v>0</v>
      </c>
      <c r="AM1486" s="11">
        <v>0</v>
      </c>
      <c r="AN1486" s="11" t="s">
        <v>154</v>
      </c>
      <c r="AO1486" s="11">
        <v>0</v>
      </c>
      <c r="AP1486" s="11"/>
      <c r="AQ1486" s="11" t="s">
        <v>141</v>
      </c>
      <c r="AR1486" s="11" t="s">
        <v>152</v>
      </c>
      <c r="AS1486" s="11" t="s">
        <v>209</v>
      </c>
      <c r="AT1486" s="11">
        <v>12</v>
      </c>
      <c r="AU1486" s="11">
        <v>0</v>
      </c>
      <c r="AV1486" s="11"/>
      <c r="AW1486" s="11"/>
      <c r="AX1486" s="17"/>
      <c r="AY1486" s="11"/>
      <c r="AZ1486" s="11"/>
      <c r="BA1486" s="11"/>
      <c r="BB1486" s="11"/>
      <c r="BC1486" s="16"/>
      <c r="BD1486" s="11"/>
      <c r="BE1486" s="11"/>
      <c r="BF1486" s="11"/>
      <c r="BG1486" s="11"/>
      <c r="BH1486" s="11"/>
      <c r="BI1486" s="11"/>
      <c r="BJ1486" s="11"/>
      <c r="BK1486" s="11"/>
      <c r="BL1486" s="11"/>
      <c r="BM1486" s="11"/>
      <c r="BN1486" s="11"/>
      <c r="BO1486" s="11"/>
      <c r="BP1486" s="11"/>
      <c r="BQ1486" s="11"/>
      <c r="BR1486" s="11"/>
      <c r="BS1486" s="11"/>
      <c r="BT1486" s="11"/>
      <c r="BU1486" s="11"/>
      <c r="BV1486" s="11"/>
      <c r="BW1486" s="11"/>
      <c r="BX1486" s="11"/>
      <c r="BY1486" s="11"/>
      <c r="BZ1486" s="11"/>
      <c r="CA1486" s="11"/>
      <c r="CB1486" s="11"/>
      <c r="CC1486" s="11"/>
      <c r="CD1486" s="11"/>
      <c r="CE1486" s="11"/>
      <c r="CF1486" s="14">
        <v>41411</v>
      </c>
      <c r="CG1486" s="14"/>
    </row>
    <row r="1487" spans="1:85" s="18" customFormat="1" ht="30" x14ac:dyDescent="0.25">
      <c r="A1487" s="11">
        <v>426</v>
      </c>
      <c r="B1487" s="11" t="s">
        <v>3489</v>
      </c>
      <c r="C1487" s="11"/>
      <c r="D1487" s="13">
        <v>426.1</v>
      </c>
      <c r="E1487" s="11" t="s">
        <v>24</v>
      </c>
      <c r="F1487" s="11" t="s">
        <v>141</v>
      </c>
      <c r="G1487" s="11" t="s">
        <v>157</v>
      </c>
      <c r="H1487" s="11" t="s">
        <v>3009</v>
      </c>
      <c r="I1487" s="11" t="s">
        <v>141</v>
      </c>
      <c r="J1487" s="11" t="s">
        <v>3490</v>
      </c>
      <c r="K1487" s="14">
        <v>36607</v>
      </c>
      <c r="L1487" s="11" t="s">
        <v>3491</v>
      </c>
      <c r="M1487" s="11">
        <v>417378</v>
      </c>
      <c r="N1487" s="11">
        <v>407355</v>
      </c>
      <c r="O1487" s="11">
        <v>110</v>
      </c>
      <c r="P1487" s="11" t="s">
        <v>160</v>
      </c>
      <c r="Q1487" s="11" t="s">
        <v>3492</v>
      </c>
      <c r="R1487" s="11">
        <v>20</v>
      </c>
      <c r="S1487" s="11" t="s">
        <v>162</v>
      </c>
      <c r="T1487" s="11">
        <v>280</v>
      </c>
      <c r="U1487" s="11">
        <v>20</v>
      </c>
      <c r="V1487" s="11" t="s">
        <v>150</v>
      </c>
      <c r="W1487" s="11">
        <v>1</v>
      </c>
      <c r="X1487" s="11">
        <v>0</v>
      </c>
      <c r="Y1487" s="11">
        <v>0</v>
      </c>
      <c r="Z1487" s="11">
        <v>1</v>
      </c>
      <c r="AA1487" s="11">
        <v>0</v>
      </c>
      <c r="AB1487" s="11">
        <v>0</v>
      </c>
      <c r="AC1487" s="11">
        <v>0</v>
      </c>
      <c r="AD1487" s="11">
        <v>0</v>
      </c>
      <c r="AE1487" s="11">
        <v>0</v>
      </c>
      <c r="AF1487" s="11">
        <v>0</v>
      </c>
      <c r="AG1487" s="11">
        <v>0</v>
      </c>
      <c r="AH1487" s="11">
        <v>0</v>
      </c>
      <c r="AI1487" s="11">
        <v>0</v>
      </c>
      <c r="AJ1487" s="11">
        <v>0</v>
      </c>
      <c r="AK1487" s="11">
        <v>0</v>
      </c>
      <c r="AL1487" s="11">
        <v>0</v>
      </c>
      <c r="AM1487" s="11">
        <v>0</v>
      </c>
      <c r="AN1487" s="11" t="s">
        <v>308</v>
      </c>
      <c r="AO1487" s="11">
        <v>0</v>
      </c>
      <c r="AP1487" s="11"/>
      <c r="AQ1487" s="11" t="s">
        <v>505</v>
      </c>
      <c r="AR1487" s="11" t="s">
        <v>152</v>
      </c>
      <c r="AS1487" s="11" t="s">
        <v>407</v>
      </c>
      <c r="AT1487" s="11">
        <v>0</v>
      </c>
      <c r="AU1487" s="11">
        <v>0</v>
      </c>
      <c r="AV1487" s="11"/>
      <c r="AW1487" s="11"/>
      <c r="AX1487" s="17"/>
      <c r="AY1487" s="11"/>
      <c r="AZ1487" s="11"/>
      <c r="BA1487" s="11"/>
      <c r="BB1487" s="11"/>
      <c r="BC1487" s="16"/>
      <c r="BD1487" s="11"/>
      <c r="BE1487" s="11"/>
      <c r="BF1487" s="11"/>
      <c r="BG1487" s="11"/>
      <c r="BH1487" s="11"/>
      <c r="BI1487" s="11"/>
      <c r="BJ1487" s="11"/>
      <c r="BK1487" s="11"/>
      <c r="BL1487" s="11"/>
      <c r="BM1487" s="11"/>
      <c r="BN1487" s="11"/>
      <c r="BO1487" s="11"/>
      <c r="BP1487" s="11"/>
      <c r="BQ1487" s="11"/>
      <c r="BR1487" s="11"/>
      <c r="BS1487" s="11"/>
      <c r="BT1487" s="11"/>
      <c r="BU1487" s="11"/>
      <c r="BV1487" s="11"/>
      <c r="BW1487" s="11"/>
      <c r="BX1487" s="11"/>
      <c r="BY1487" s="11"/>
      <c r="BZ1487" s="11"/>
      <c r="CA1487" s="11"/>
      <c r="CB1487" s="11"/>
      <c r="CC1487" s="11"/>
      <c r="CD1487" s="11"/>
      <c r="CE1487" s="11"/>
      <c r="CF1487" s="14">
        <v>41411</v>
      </c>
      <c r="CG1487" s="14">
        <v>39881</v>
      </c>
    </row>
    <row r="1488" spans="1:85" ht="30" x14ac:dyDescent="0.25">
      <c r="A1488" s="11">
        <v>555</v>
      </c>
      <c r="B1488" s="11" t="s">
        <v>4340</v>
      </c>
      <c r="D1488" s="13">
        <v>555.1</v>
      </c>
      <c r="E1488" s="11" t="s">
        <v>2054</v>
      </c>
      <c r="F1488" s="11" t="s">
        <v>141</v>
      </c>
      <c r="G1488" s="11" t="s">
        <v>157</v>
      </c>
      <c r="H1488" s="11" t="s">
        <v>245</v>
      </c>
      <c r="I1488" s="11" t="s">
        <v>141</v>
      </c>
      <c r="J1488" s="11" t="s">
        <v>1232</v>
      </c>
      <c r="K1488" s="14">
        <v>37340</v>
      </c>
      <c r="M1488" s="11">
        <v>438707</v>
      </c>
      <c r="N1488" s="11">
        <v>395497</v>
      </c>
      <c r="O1488" s="11">
        <v>111</v>
      </c>
      <c r="P1488" s="11" t="s">
        <v>207</v>
      </c>
      <c r="Q1488" s="11" t="s">
        <v>4341</v>
      </c>
      <c r="R1488" s="11">
        <v>20</v>
      </c>
      <c r="S1488" s="11" t="s">
        <v>211</v>
      </c>
      <c r="T1488" s="11">
        <v>93</v>
      </c>
      <c r="U1488" s="11">
        <v>1</v>
      </c>
      <c r="V1488" s="11" t="s">
        <v>150</v>
      </c>
      <c r="W1488" s="11">
        <v>1</v>
      </c>
      <c r="X1488" s="11">
        <v>0</v>
      </c>
      <c r="Y1488" s="11">
        <v>0</v>
      </c>
      <c r="Z1488" s="11">
        <v>1</v>
      </c>
      <c r="AA1488" s="11">
        <v>0</v>
      </c>
      <c r="AB1488" s="11">
        <v>0</v>
      </c>
      <c r="AC1488" s="11">
        <v>0</v>
      </c>
      <c r="AD1488" s="11">
        <v>0</v>
      </c>
      <c r="AE1488" s="11">
        <v>0</v>
      </c>
      <c r="AF1488" s="11">
        <v>0</v>
      </c>
      <c r="AG1488" s="11">
        <v>0</v>
      </c>
      <c r="AH1488" s="11">
        <v>1</v>
      </c>
      <c r="AI1488" s="11">
        <v>0</v>
      </c>
      <c r="AJ1488" s="11">
        <v>0</v>
      </c>
      <c r="AK1488" s="11">
        <v>0</v>
      </c>
      <c r="AL1488" s="11">
        <v>0</v>
      </c>
      <c r="AM1488" s="11">
        <v>0</v>
      </c>
      <c r="AN1488" s="11" t="s">
        <v>195</v>
      </c>
      <c r="AO1488" s="11">
        <v>0</v>
      </c>
      <c r="AQ1488" s="11" t="s">
        <v>141</v>
      </c>
      <c r="AR1488" s="11" t="s">
        <v>152</v>
      </c>
      <c r="AS1488" s="11" t="s">
        <v>164</v>
      </c>
      <c r="AT1488" s="11">
        <v>4</v>
      </c>
      <c r="AU1488" s="11">
        <v>4</v>
      </c>
      <c r="AX1488" s="17"/>
      <c r="CF1488" s="14">
        <v>41411</v>
      </c>
    </row>
    <row r="1489" spans="1:85" ht="30" x14ac:dyDescent="0.25">
      <c r="A1489" s="11">
        <v>553</v>
      </c>
      <c r="B1489" s="11" t="s">
        <v>4334</v>
      </c>
      <c r="D1489" s="13">
        <v>553.1</v>
      </c>
      <c r="E1489" s="11" t="s">
        <v>24</v>
      </c>
      <c r="F1489" s="11" t="s">
        <v>141</v>
      </c>
      <c r="G1489" s="11" t="s">
        <v>157</v>
      </c>
      <c r="H1489" s="11" t="s">
        <v>245</v>
      </c>
      <c r="I1489" s="11" t="s">
        <v>141</v>
      </c>
      <c r="J1489" s="11" t="s">
        <v>1232</v>
      </c>
      <c r="K1489" s="14">
        <v>37319</v>
      </c>
      <c r="L1489" s="11" t="s">
        <v>4335</v>
      </c>
      <c r="M1489" s="11">
        <v>438444</v>
      </c>
      <c r="N1489" s="11">
        <v>395581</v>
      </c>
      <c r="O1489" s="11">
        <v>111</v>
      </c>
      <c r="P1489" s="11" t="s">
        <v>207</v>
      </c>
      <c r="Q1489" s="11" t="s">
        <v>4336</v>
      </c>
      <c r="R1489" s="11">
        <v>5</v>
      </c>
      <c r="S1489" s="11" t="s">
        <v>162</v>
      </c>
      <c r="T1489" s="11">
        <v>105</v>
      </c>
      <c r="U1489" s="11">
        <v>5</v>
      </c>
      <c r="V1489" s="11" t="s">
        <v>150</v>
      </c>
      <c r="W1489" s="11">
        <v>1</v>
      </c>
      <c r="X1489" s="11">
        <v>0</v>
      </c>
      <c r="Y1489" s="11">
        <v>0</v>
      </c>
      <c r="Z1489" s="11">
        <v>1</v>
      </c>
      <c r="AA1489" s="11">
        <v>0</v>
      </c>
      <c r="AB1489" s="11">
        <v>0</v>
      </c>
      <c r="AC1489" s="11">
        <v>0</v>
      </c>
      <c r="AD1489" s="11">
        <v>0</v>
      </c>
      <c r="AE1489" s="11">
        <v>0</v>
      </c>
      <c r="AF1489" s="11">
        <v>0</v>
      </c>
      <c r="AG1489" s="11">
        <v>0</v>
      </c>
      <c r="AH1489" s="11">
        <v>1</v>
      </c>
      <c r="AI1489" s="11">
        <v>0</v>
      </c>
      <c r="AJ1489" s="11">
        <v>0</v>
      </c>
      <c r="AK1489" s="11">
        <v>0</v>
      </c>
      <c r="AL1489" s="11">
        <v>0</v>
      </c>
      <c r="AM1489" s="11">
        <v>0</v>
      </c>
      <c r="AN1489" s="11" t="s">
        <v>195</v>
      </c>
      <c r="AO1489" s="11">
        <v>0</v>
      </c>
      <c r="AQ1489" s="11" t="s">
        <v>141</v>
      </c>
      <c r="AR1489" s="11" t="s">
        <v>152</v>
      </c>
      <c r="AS1489" s="11" t="s">
        <v>164</v>
      </c>
      <c r="AT1489" s="11">
        <v>4</v>
      </c>
      <c r="AU1489" s="11">
        <v>4</v>
      </c>
      <c r="AV1489" s="11" t="s">
        <v>4337</v>
      </c>
      <c r="AX1489" s="17"/>
      <c r="CF1489" s="14">
        <v>41411</v>
      </c>
    </row>
    <row r="1490" spans="1:85" ht="30" x14ac:dyDescent="0.25">
      <c r="A1490" s="11">
        <v>723</v>
      </c>
      <c r="B1490" s="11" t="s">
        <v>5510</v>
      </c>
      <c r="D1490" s="13">
        <v>723.1</v>
      </c>
      <c r="E1490" s="11" t="s">
        <v>1439</v>
      </c>
      <c r="F1490" s="11" t="s">
        <v>141</v>
      </c>
      <c r="G1490" s="11" t="s">
        <v>369</v>
      </c>
      <c r="H1490" s="11" t="s">
        <v>644</v>
      </c>
      <c r="I1490" s="11" t="s">
        <v>141</v>
      </c>
      <c r="J1490" s="11" t="s">
        <v>1232</v>
      </c>
      <c r="K1490" s="14">
        <v>38789</v>
      </c>
      <c r="M1490" s="11">
        <v>401377</v>
      </c>
      <c r="N1490" s="11">
        <v>306687</v>
      </c>
      <c r="O1490" s="11">
        <v>139</v>
      </c>
      <c r="P1490" s="11" t="s">
        <v>207</v>
      </c>
      <c r="Q1490" s="11" t="s">
        <v>5511</v>
      </c>
      <c r="R1490" s="11">
        <v>1</v>
      </c>
      <c r="S1490" s="11" t="s">
        <v>231</v>
      </c>
      <c r="T1490" s="11">
        <v>131.5</v>
      </c>
      <c r="U1490" s="11">
        <v>0.01</v>
      </c>
      <c r="V1490" s="11" t="s">
        <v>231</v>
      </c>
      <c r="W1490" s="11">
        <v>1</v>
      </c>
      <c r="X1490" s="11">
        <v>0</v>
      </c>
      <c r="Y1490" s="11">
        <v>0</v>
      </c>
      <c r="Z1490" s="11">
        <v>1</v>
      </c>
      <c r="AA1490" s="11">
        <v>0</v>
      </c>
      <c r="AB1490" s="11">
        <v>0</v>
      </c>
      <c r="AC1490" s="11">
        <v>0</v>
      </c>
      <c r="AD1490" s="11">
        <v>0</v>
      </c>
      <c r="AE1490" s="11">
        <v>0</v>
      </c>
      <c r="AF1490" s="11">
        <v>0</v>
      </c>
      <c r="AG1490" s="11">
        <v>0</v>
      </c>
      <c r="AH1490" s="11">
        <v>0</v>
      </c>
      <c r="AI1490" s="11">
        <v>0</v>
      </c>
      <c r="AJ1490" s="11">
        <v>0</v>
      </c>
      <c r="AK1490" s="11">
        <v>0</v>
      </c>
      <c r="AL1490" s="11">
        <v>0</v>
      </c>
      <c r="AM1490" s="11">
        <v>0</v>
      </c>
      <c r="AN1490" s="11" t="s">
        <v>308</v>
      </c>
      <c r="AO1490" s="11">
        <v>0</v>
      </c>
      <c r="AQ1490" s="11" t="s">
        <v>141</v>
      </c>
      <c r="AR1490" s="11" t="s">
        <v>152</v>
      </c>
      <c r="AS1490" s="11" t="s">
        <v>232</v>
      </c>
      <c r="AT1490" s="11">
        <v>6</v>
      </c>
      <c r="AU1490" s="11">
        <v>6</v>
      </c>
      <c r="AW1490" s="11" t="s">
        <v>165</v>
      </c>
      <c r="AX1490" s="17"/>
      <c r="AY1490" s="11" t="s">
        <v>1339</v>
      </c>
      <c r="BA1490" s="11" t="s">
        <v>1340</v>
      </c>
      <c r="BB1490" s="11" t="s">
        <v>407</v>
      </c>
      <c r="BD1490" s="11" t="s">
        <v>664</v>
      </c>
      <c r="BE1490" s="11" t="s">
        <v>168</v>
      </c>
      <c r="BF1490" s="11" t="s">
        <v>317</v>
      </c>
      <c r="BG1490" s="11" t="s">
        <v>170</v>
      </c>
      <c r="BH1490" s="11" t="s">
        <v>171</v>
      </c>
      <c r="BI1490" s="11" t="s">
        <v>172</v>
      </c>
      <c r="BJ1490" s="11" t="s">
        <v>173</v>
      </c>
      <c r="BK1490" s="11">
        <v>1</v>
      </c>
      <c r="BT1490" s="11" t="s">
        <v>175</v>
      </c>
      <c r="BU1490" s="11" t="s">
        <v>175</v>
      </c>
      <c r="BV1490" s="11" t="s">
        <v>175</v>
      </c>
      <c r="BW1490" s="11" t="s">
        <v>175</v>
      </c>
      <c r="BX1490" s="11" t="s">
        <v>175</v>
      </c>
      <c r="BY1490" s="11" t="s">
        <v>175</v>
      </c>
      <c r="BZ1490" s="11" t="s">
        <v>175</v>
      </c>
      <c r="CA1490" s="11" t="s">
        <v>175</v>
      </c>
      <c r="CB1490" s="11" t="s">
        <v>175</v>
      </c>
      <c r="CC1490" s="11" t="s">
        <v>175</v>
      </c>
      <c r="CD1490" s="11" t="s">
        <v>175</v>
      </c>
      <c r="CE1490" s="11" t="s">
        <v>175</v>
      </c>
      <c r="CF1490" s="14">
        <v>41411</v>
      </c>
      <c r="CG1490" s="14">
        <v>38814</v>
      </c>
    </row>
    <row r="1491" spans="1:85" ht="30" x14ac:dyDescent="0.25">
      <c r="A1491" s="11">
        <v>641</v>
      </c>
      <c r="B1491" s="11" t="s">
        <v>4757</v>
      </c>
      <c r="D1491" s="13">
        <v>641.1</v>
      </c>
      <c r="E1491" s="11" t="s">
        <v>3254</v>
      </c>
      <c r="F1491" s="11" t="s">
        <v>141</v>
      </c>
      <c r="G1491" s="11" t="s">
        <v>157</v>
      </c>
      <c r="H1491" s="11" t="s">
        <v>3244</v>
      </c>
      <c r="I1491" s="11" t="s">
        <v>141</v>
      </c>
      <c r="J1491" s="11" t="s">
        <v>1232</v>
      </c>
      <c r="K1491" s="14">
        <v>37977</v>
      </c>
      <c r="M1491" s="11">
        <v>421992</v>
      </c>
      <c r="N1491" s="11">
        <v>401409</v>
      </c>
      <c r="O1491" s="11">
        <v>110</v>
      </c>
      <c r="P1491" s="11" t="s">
        <v>160</v>
      </c>
      <c r="Q1491" s="11" t="s">
        <v>4758</v>
      </c>
      <c r="R1491" s="11">
        <v>10</v>
      </c>
      <c r="S1491" s="11" t="s">
        <v>211</v>
      </c>
      <c r="T1491" s="11">
        <v>301.57</v>
      </c>
      <c r="U1491" s="11">
        <v>20</v>
      </c>
      <c r="W1491" s="11">
        <v>1</v>
      </c>
      <c r="X1491" s="11">
        <v>0</v>
      </c>
      <c r="Y1491" s="11">
        <v>0</v>
      </c>
      <c r="Z1491" s="11">
        <v>1</v>
      </c>
      <c r="AA1491" s="11">
        <v>0</v>
      </c>
      <c r="AB1491" s="11">
        <v>0</v>
      </c>
      <c r="AC1491" s="11">
        <v>0</v>
      </c>
      <c r="AD1491" s="11">
        <v>0</v>
      </c>
      <c r="AE1491" s="11">
        <v>0</v>
      </c>
      <c r="AF1491" s="11">
        <v>0</v>
      </c>
      <c r="AG1491" s="11">
        <v>0</v>
      </c>
      <c r="AH1491" s="11">
        <v>1</v>
      </c>
      <c r="AI1491" s="11">
        <v>0</v>
      </c>
      <c r="AJ1491" s="11">
        <v>0</v>
      </c>
      <c r="AK1491" s="11">
        <v>0</v>
      </c>
      <c r="AL1491" s="11">
        <v>0</v>
      </c>
      <c r="AM1491" s="11">
        <v>0</v>
      </c>
      <c r="AN1491" s="11" t="s">
        <v>195</v>
      </c>
      <c r="AO1491" s="11">
        <v>0</v>
      </c>
      <c r="AQ1491" s="11" t="s">
        <v>141</v>
      </c>
      <c r="AR1491" s="11" t="s">
        <v>152</v>
      </c>
      <c r="AS1491" s="11" t="s">
        <v>209</v>
      </c>
      <c r="AT1491" s="11">
        <v>12</v>
      </c>
      <c r="AU1491" s="11">
        <v>12</v>
      </c>
      <c r="AX1491" s="17"/>
      <c r="CF1491" s="14">
        <v>41411</v>
      </c>
    </row>
    <row r="1492" spans="1:85" ht="45" x14ac:dyDescent="0.25">
      <c r="A1492" s="11">
        <v>140</v>
      </c>
      <c r="B1492" s="11" t="s">
        <v>429</v>
      </c>
      <c r="D1492" s="13">
        <v>140.1</v>
      </c>
      <c r="E1492" s="11" t="s">
        <v>910</v>
      </c>
      <c r="F1492" s="11" t="s">
        <v>911</v>
      </c>
      <c r="H1492" s="11" t="s">
        <v>1239</v>
      </c>
      <c r="O1492" s="11"/>
      <c r="Q1492" s="11" t="s">
        <v>913</v>
      </c>
      <c r="W1492" s="11">
        <v>0</v>
      </c>
      <c r="X1492" s="11">
        <v>1</v>
      </c>
      <c r="Y1492" s="11">
        <v>0</v>
      </c>
      <c r="Z1492" s="11">
        <v>0</v>
      </c>
      <c r="AA1492" s="11">
        <v>0</v>
      </c>
      <c r="AB1492" s="11">
        <v>0</v>
      </c>
      <c r="AC1492" s="11">
        <v>0</v>
      </c>
      <c r="AD1492" s="11">
        <v>0</v>
      </c>
      <c r="AE1492" s="11">
        <v>0</v>
      </c>
      <c r="AF1492" s="11">
        <v>0</v>
      </c>
      <c r="AG1492" s="11">
        <v>0</v>
      </c>
      <c r="AH1492" s="11">
        <v>0</v>
      </c>
      <c r="AI1492" s="11">
        <v>0</v>
      </c>
      <c r="AJ1492" s="11">
        <v>0</v>
      </c>
      <c r="AK1492" s="11">
        <v>0</v>
      </c>
      <c r="AL1492" s="11">
        <v>0</v>
      </c>
      <c r="AM1492" s="11">
        <v>0</v>
      </c>
      <c r="AN1492" s="11" t="s">
        <v>472</v>
      </c>
      <c r="AO1492" s="11">
        <v>0</v>
      </c>
      <c r="AQ1492" s="11" t="s">
        <v>141</v>
      </c>
      <c r="AS1492" s="11" t="s">
        <v>407</v>
      </c>
      <c r="AT1492" s="11">
        <v>0</v>
      </c>
      <c r="AU1492" s="11">
        <v>0</v>
      </c>
      <c r="AX1492" s="17"/>
      <c r="CF1492" s="14">
        <v>41411</v>
      </c>
    </row>
    <row r="1493" spans="1:85" ht="30" x14ac:dyDescent="0.25">
      <c r="A1493" s="11">
        <v>90</v>
      </c>
      <c r="B1493" s="11" t="s">
        <v>934</v>
      </c>
      <c r="D1493" s="13">
        <v>90.1</v>
      </c>
      <c r="E1493" s="11" t="s">
        <v>266</v>
      </c>
      <c r="F1493" s="11" t="s">
        <v>141</v>
      </c>
      <c r="G1493" s="11" t="s">
        <v>58</v>
      </c>
      <c r="H1493" s="11" t="s">
        <v>402</v>
      </c>
      <c r="I1493" s="11" t="s">
        <v>141</v>
      </c>
      <c r="J1493" s="11" t="s">
        <v>145</v>
      </c>
      <c r="K1493" s="14">
        <v>34700</v>
      </c>
      <c r="L1493" s="11" t="s">
        <v>935</v>
      </c>
      <c r="M1493" s="11">
        <v>440899</v>
      </c>
      <c r="N1493" s="11">
        <v>549566</v>
      </c>
      <c r="O1493" s="11">
        <v>88</v>
      </c>
      <c r="P1493" s="11" t="s">
        <v>216</v>
      </c>
      <c r="Q1493" s="11" t="s">
        <v>936</v>
      </c>
      <c r="R1493" s="11">
        <v>20</v>
      </c>
      <c r="S1493" s="11" t="s">
        <v>162</v>
      </c>
      <c r="T1493" s="11">
        <v>0</v>
      </c>
      <c r="U1493" s="11">
        <v>20</v>
      </c>
      <c r="W1493" s="11">
        <v>1</v>
      </c>
      <c r="X1493" s="11">
        <v>0</v>
      </c>
      <c r="Y1493" s="11">
        <v>0</v>
      </c>
      <c r="Z1493" s="11">
        <v>0</v>
      </c>
      <c r="AA1493" s="11">
        <v>0</v>
      </c>
      <c r="AB1493" s="11">
        <v>0</v>
      </c>
      <c r="AC1493" s="11">
        <v>0</v>
      </c>
      <c r="AD1493" s="11">
        <v>0</v>
      </c>
      <c r="AE1493" s="11">
        <v>0</v>
      </c>
      <c r="AF1493" s="11">
        <v>0</v>
      </c>
      <c r="AG1493" s="11">
        <v>0</v>
      </c>
      <c r="AH1493" s="11">
        <v>1</v>
      </c>
      <c r="AI1493" s="11">
        <v>0</v>
      </c>
      <c r="AJ1493" s="11">
        <v>0</v>
      </c>
      <c r="AK1493" s="11">
        <v>0</v>
      </c>
      <c r="AL1493" s="11">
        <v>0</v>
      </c>
      <c r="AM1493" s="11">
        <v>0</v>
      </c>
      <c r="AN1493" s="11" t="s">
        <v>154</v>
      </c>
      <c r="AO1493" s="11">
        <v>0</v>
      </c>
      <c r="AQ1493" s="11" t="s">
        <v>141</v>
      </c>
      <c r="AR1493" s="11" t="s">
        <v>220</v>
      </c>
      <c r="AS1493" s="11" t="s">
        <v>153</v>
      </c>
      <c r="AT1493" s="11">
        <v>2</v>
      </c>
      <c r="AU1493" s="11">
        <v>2</v>
      </c>
      <c r="AX1493" s="17"/>
      <c r="CF1493" s="14">
        <v>41411</v>
      </c>
      <c r="CG1493" s="14">
        <v>39881</v>
      </c>
    </row>
    <row r="1494" spans="1:85" ht="30" x14ac:dyDescent="0.25">
      <c r="A1494" s="11">
        <v>68</v>
      </c>
      <c r="B1494" s="11" t="s">
        <v>782</v>
      </c>
      <c r="D1494" s="13">
        <v>68.099999999999994</v>
      </c>
      <c r="E1494" s="11" t="s">
        <v>783</v>
      </c>
      <c r="F1494" s="11" t="s">
        <v>141</v>
      </c>
      <c r="G1494" s="11" t="s">
        <v>58</v>
      </c>
      <c r="H1494" s="11" t="s">
        <v>252</v>
      </c>
      <c r="I1494" s="11" t="s">
        <v>141</v>
      </c>
      <c r="J1494" s="11" t="s">
        <v>145</v>
      </c>
      <c r="K1494" s="14">
        <v>34608</v>
      </c>
      <c r="L1494" s="11" t="s">
        <v>784</v>
      </c>
      <c r="M1494" s="11">
        <v>429949</v>
      </c>
      <c r="N1494" s="11">
        <v>576305</v>
      </c>
      <c r="O1494" s="11">
        <v>88</v>
      </c>
      <c r="P1494" s="11" t="s">
        <v>216</v>
      </c>
      <c r="Q1494" s="11" t="s">
        <v>785</v>
      </c>
      <c r="R1494" s="11">
        <v>0.01</v>
      </c>
      <c r="S1494" s="11" t="s">
        <v>231</v>
      </c>
      <c r="T1494" s="11">
        <v>39.270000000000003</v>
      </c>
      <c r="U1494" s="11">
        <v>0.01</v>
      </c>
      <c r="V1494" s="11" t="s">
        <v>231</v>
      </c>
      <c r="W1494" s="11">
        <v>1</v>
      </c>
      <c r="X1494" s="11">
        <v>0</v>
      </c>
      <c r="Y1494" s="11">
        <v>0</v>
      </c>
      <c r="Z1494" s="11">
        <v>1</v>
      </c>
      <c r="AA1494" s="11">
        <v>0</v>
      </c>
      <c r="AB1494" s="11">
        <v>0</v>
      </c>
      <c r="AC1494" s="11">
        <v>0</v>
      </c>
      <c r="AD1494" s="11">
        <v>0</v>
      </c>
      <c r="AE1494" s="11">
        <v>0</v>
      </c>
      <c r="AF1494" s="11">
        <v>0</v>
      </c>
      <c r="AG1494" s="11">
        <v>0</v>
      </c>
      <c r="AH1494" s="11">
        <v>1</v>
      </c>
      <c r="AI1494" s="11">
        <v>0</v>
      </c>
      <c r="AJ1494" s="11">
        <v>0</v>
      </c>
      <c r="AK1494" s="11">
        <v>0</v>
      </c>
      <c r="AL1494" s="11">
        <v>0</v>
      </c>
      <c r="AM1494" s="11">
        <v>0</v>
      </c>
      <c r="AN1494" s="11" t="s">
        <v>195</v>
      </c>
      <c r="AO1494" s="11">
        <v>0</v>
      </c>
      <c r="AQ1494" s="11" t="s">
        <v>141</v>
      </c>
      <c r="AR1494" s="11" t="s">
        <v>220</v>
      </c>
      <c r="AS1494" s="11" t="s">
        <v>209</v>
      </c>
      <c r="AT1494" s="11">
        <v>12</v>
      </c>
      <c r="AU1494" s="11">
        <v>12</v>
      </c>
      <c r="AV1494" s="11" t="s">
        <v>786</v>
      </c>
      <c r="AX1494" s="17"/>
      <c r="CF1494" s="14">
        <v>41411</v>
      </c>
    </row>
    <row r="1495" spans="1:85" ht="30" x14ac:dyDescent="0.25">
      <c r="A1495" s="11">
        <v>68</v>
      </c>
      <c r="B1495" s="11" t="s">
        <v>782</v>
      </c>
      <c r="D1495" s="13">
        <v>68.2</v>
      </c>
      <c r="E1495" s="11" t="s">
        <v>787</v>
      </c>
      <c r="F1495" s="11" t="s">
        <v>141</v>
      </c>
      <c r="G1495" s="11" t="s">
        <v>58</v>
      </c>
      <c r="H1495" s="11" t="s">
        <v>252</v>
      </c>
      <c r="I1495" s="11" t="s">
        <v>141</v>
      </c>
      <c r="J1495" s="11" t="s">
        <v>145</v>
      </c>
      <c r="K1495" s="14">
        <v>34608</v>
      </c>
      <c r="L1495" s="11" t="s">
        <v>788</v>
      </c>
      <c r="M1495" s="11">
        <v>429946</v>
      </c>
      <c r="N1495" s="11">
        <v>576305</v>
      </c>
      <c r="O1495" s="11">
        <v>88</v>
      </c>
      <c r="P1495" s="11" t="s">
        <v>216</v>
      </c>
      <c r="Q1495" s="11" t="s">
        <v>789</v>
      </c>
      <c r="R1495" s="11">
        <v>0.01</v>
      </c>
      <c r="S1495" s="11" t="s">
        <v>231</v>
      </c>
      <c r="T1495" s="11">
        <v>38.799999999999997</v>
      </c>
      <c r="U1495" s="11">
        <v>0.01</v>
      </c>
      <c r="V1495" s="11" t="s">
        <v>231</v>
      </c>
      <c r="W1495" s="11">
        <v>1</v>
      </c>
      <c r="X1495" s="11">
        <v>0</v>
      </c>
      <c r="Y1495" s="11">
        <v>0</v>
      </c>
      <c r="Z1495" s="11">
        <v>1</v>
      </c>
      <c r="AA1495" s="11">
        <v>0</v>
      </c>
      <c r="AB1495" s="11">
        <v>0</v>
      </c>
      <c r="AC1495" s="11">
        <v>0</v>
      </c>
      <c r="AD1495" s="11">
        <v>0</v>
      </c>
      <c r="AE1495" s="11">
        <v>0</v>
      </c>
      <c r="AF1495" s="11">
        <v>0</v>
      </c>
      <c r="AG1495" s="11">
        <v>0</v>
      </c>
      <c r="AH1495" s="11">
        <v>1</v>
      </c>
      <c r="AI1495" s="11">
        <v>0</v>
      </c>
      <c r="AJ1495" s="11">
        <v>0</v>
      </c>
      <c r="AK1495" s="11">
        <v>0</v>
      </c>
      <c r="AL1495" s="11">
        <v>0</v>
      </c>
      <c r="AM1495" s="11">
        <v>0</v>
      </c>
      <c r="AN1495" s="11" t="s">
        <v>195</v>
      </c>
      <c r="AO1495" s="11">
        <v>0</v>
      </c>
      <c r="AQ1495" s="11" t="s">
        <v>141</v>
      </c>
      <c r="AR1495" s="11" t="s">
        <v>220</v>
      </c>
      <c r="AS1495" s="11" t="s">
        <v>209</v>
      </c>
      <c r="AT1495" s="11">
        <v>12</v>
      </c>
      <c r="AU1495" s="11">
        <v>0</v>
      </c>
      <c r="AV1495" s="11" t="s">
        <v>786</v>
      </c>
      <c r="AX1495" s="17"/>
      <c r="CF1495" s="14">
        <v>41411</v>
      </c>
    </row>
    <row r="1496" spans="1:85" x14ac:dyDescent="0.25">
      <c r="A1496" s="11">
        <v>771</v>
      </c>
      <c r="B1496" s="11" t="s">
        <v>2302</v>
      </c>
      <c r="D1496" s="13">
        <v>771.1</v>
      </c>
      <c r="E1496" s="11" t="s">
        <v>80</v>
      </c>
      <c r="F1496" s="11" t="s">
        <v>141</v>
      </c>
      <c r="G1496" s="11" t="s">
        <v>58</v>
      </c>
      <c r="H1496" s="11" t="s">
        <v>252</v>
      </c>
      <c r="I1496" s="11" t="s">
        <v>141</v>
      </c>
      <c r="J1496" s="11" t="s">
        <v>5732</v>
      </c>
      <c r="K1496" s="14">
        <v>40676</v>
      </c>
      <c r="L1496" s="11" t="s">
        <v>5826</v>
      </c>
      <c r="M1496" s="11">
        <v>433383</v>
      </c>
      <c r="N1496" s="11">
        <v>576390</v>
      </c>
      <c r="O1496" s="74">
        <v>88</v>
      </c>
      <c r="P1496" s="11" t="s">
        <v>216</v>
      </c>
      <c r="Q1496" s="11" t="s">
        <v>5827</v>
      </c>
      <c r="R1496" s="11">
        <v>0.1</v>
      </c>
      <c r="S1496" s="11" t="s">
        <v>231</v>
      </c>
      <c r="T1496" s="11">
        <v>3.53</v>
      </c>
      <c r="U1496" s="11">
        <v>0.01</v>
      </c>
      <c r="V1496" s="11" t="s">
        <v>231</v>
      </c>
      <c r="W1496" s="11">
        <v>1</v>
      </c>
      <c r="X1496" s="11">
        <v>1</v>
      </c>
      <c r="Y1496" s="11">
        <v>0</v>
      </c>
      <c r="Z1496" s="11">
        <v>0</v>
      </c>
      <c r="AA1496" s="11">
        <v>0</v>
      </c>
      <c r="AB1496" s="11">
        <v>0</v>
      </c>
      <c r="AC1496" s="11">
        <v>1</v>
      </c>
      <c r="AD1496" s="11">
        <v>0</v>
      </c>
      <c r="AE1496" s="11">
        <v>0</v>
      </c>
      <c r="AF1496" s="11">
        <v>1</v>
      </c>
      <c r="AG1496" s="11">
        <v>0</v>
      </c>
      <c r="AH1496" s="11">
        <v>0</v>
      </c>
      <c r="AI1496" s="11">
        <v>0</v>
      </c>
      <c r="AJ1496" s="11">
        <v>0</v>
      </c>
      <c r="AK1496" s="11">
        <v>0</v>
      </c>
      <c r="AL1496" s="11">
        <v>0</v>
      </c>
      <c r="AM1496" s="11">
        <v>0</v>
      </c>
      <c r="AN1496" s="11" t="s">
        <v>3344</v>
      </c>
      <c r="AO1496" s="11">
        <v>0</v>
      </c>
      <c r="AQ1496" s="11" t="s">
        <v>141</v>
      </c>
      <c r="AR1496" s="11" t="s">
        <v>220</v>
      </c>
      <c r="AS1496" s="11" t="s">
        <v>209</v>
      </c>
      <c r="AT1496" s="11">
        <v>12</v>
      </c>
      <c r="AU1496" s="11">
        <v>12</v>
      </c>
      <c r="AW1496" s="11" t="s">
        <v>165</v>
      </c>
      <c r="AX1496" s="17"/>
      <c r="AY1496" s="11" t="s">
        <v>80</v>
      </c>
      <c r="BA1496" s="11" t="s">
        <v>2302</v>
      </c>
      <c r="BB1496" s="11" t="s">
        <v>259</v>
      </c>
      <c r="BC1496" s="16">
        <v>12</v>
      </c>
      <c r="BD1496" s="11" t="s">
        <v>45</v>
      </c>
      <c r="BE1496" s="11" t="s">
        <v>168</v>
      </c>
      <c r="BF1496" s="11" t="s">
        <v>169</v>
      </c>
      <c r="BG1496" s="11" t="s">
        <v>170</v>
      </c>
      <c r="BH1496" s="11" t="s">
        <v>171</v>
      </c>
      <c r="BI1496" s="11" t="s">
        <v>172</v>
      </c>
      <c r="BJ1496" s="11" t="s">
        <v>173</v>
      </c>
      <c r="BK1496" s="11">
        <v>1</v>
      </c>
      <c r="BL1496" s="11" t="s">
        <v>5828</v>
      </c>
      <c r="BP1496" s="11" t="s">
        <v>174</v>
      </c>
      <c r="BT1496" s="11" t="s">
        <v>174</v>
      </c>
      <c r="BU1496" s="11" t="s">
        <v>174</v>
      </c>
      <c r="BV1496" s="11" t="s">
        <v>174</v>
      </c>
      <c r="BW1496" s="11" t="s">
        <v>174</v>
      </c>
      <c r="BX1496" s="11" t="s">
        <v>174</v>
      </c>
      <c r="BY1496" s="11" t="s">
        <v>174</v>
      </c>
      <c r="BZ1496" s="11" t="s">
        <v>174</v>
      </c>
      <c r="CA1496" s="11" t="s">
        <v>174</v>
      </c>
      <c r="CB1496" s="11" t="s">
        <v>174</v>
      </c>
      <c r="CC1496" s="11" t="s">
        <v>174</v>
      </c>
      <c r="CD1496" s="11" t="s">
        <v>174</v>
      </c>
      <c r="CE1496" s="11" t="s">
        <v>174</v>
      </c>
      <c r="CF1496" s="14">
        <v>41411</v>
      </c>
      <c r="CG1496" s="14">
        <v>40681</v>
      </c>
    </row>
    <row r="1497" spans="1:85" ht="30" x14ac:dyDescent="0.25">
      <c r="A1497" s="11">
        <v>505</v>
      </c>
      <c r="B1497" s="11" t="s">
        <v>4036</v>
      </c>
      <c r="D1497" s="13">
        <v>505.1</v>
      </c>
      <c r="E1497" s="11" t="s">
        <v>4037</v>
      </c>
      <c r="F1497" s="11" t="s">
        <v>141</v>
      </c>
      <c r="G1497" s="11" t="s">
        <v>429</v>
      </c>
      <c r="H1497" s="11" t="s">
        <v>3946</v>
      </c>
      <c r="I1497" s="11" t="s">
        <v>141</v>
      </c>
      <c r="J1497" s="11" t="s">
        <v>1232</v>
      </c>
      <c r="K1497" s="14">
        <v>37096</v>
      </c>
      <c r="M1497" s="11">
        <v>341428</v>
      </c>
      <c r="N1497" s="11">
        <v>674860</v>
      </c>
      <c r="O1497" s="11">
        <v>66</v>
      </c>
      <c r="P1497" s="11" t="s">
        <v>695</v>
      </c>
      <c r="Q1497" s="11" t="s">
        <v>4038</v>
      </c>
      <c r="R1497" s="11">
        <v>0.1</v>
      </c>
      <c r="S1497" s="11" t="s">
        <v>231</v>
      </c>
      <c r="T1497" s="11">
        <v>28.513000000000002</v>
      </c>
      <c r="U1497" s="11">
        <v>0.01</v>
      </c>
      <c r="V1497" s="11" t="s">
        <v>231</v>
      </c>
      <c r="W1497" s="11">
        <v>1</v>
      </c>
      <c r="X1497" s="11">
        <v>0</v>
      </c>
      <c r="Y1497" s="11">
        <v>0</v>
      </c>
      <c r="Z1497" s="11">
        <v>1</v>
      </c>
      <c r="AA1497" s="11">
        <v>0</v>
      </c>
      <c r="AB1497" s="11">
        <v>0</v>
      </c>
      <c r="AC1497" s="11">
        <v>0</v>
      </c>
      <c r="AD1497" s="11">
        <v>0</v>
      </c>
      <c r="AE1497" s="11">
        <v>0</v>
      </c>
      <c r="AF1497" s="11">
        <v>0</v>
      </c>
      <c r="AG1497" s="11">
        <v>0</v>
      </c>
      <c r="AH1497" s="11">
        <v>1</v>
      </c>
      <c r="AI1497" s="11">
        <v>0</v>
      </c>
      <c r="AJ1497" s="11">
        <v>0</v>
      </c>
      <c r="AK1497" s="11">
        <v>0</v>
      </c>
      <c r="AL1497" s="11">
        <v>0</v>
      </c>
      <c r="AM1497" s="11">
        <v>0</v>
      </c>
      <c r="AN1497" s="11" t="s">
        <v>195</v>
      </c>
      <c r="AO1497" s="11">
        <v>0</v>
      </c>
      <c r="AQ1497" s="11" t="s">
        <v>141</v>
      </c>
      <c r="AR1497" s="11" t="s">
        <v>220</v>
      </c>
      <c r="AS1497" s="11" t="s">
        <v>209</v>
      </c>
      <c r="AT1497" s="11">
        <v>12</v>
      </c>
      <c r="AU1497" s="11">
        <v>12</v>
      </c>
      <c r="AV1497" s="11" t="s">
        <v>4039</v>
      </c>
      <c r="AX1497" s="17"/>
      <c r="CF1497" s="14">
        <v>41411</v>
      </c>
    </row>
    <row r="1498" spans="1:85" ht="30" x14ac:dyDescent="0.25">
      <c r="A1498" s="11">
        <v>505</v>
      </c>
      <c r="B1498" s="11" t="s">
        <v>4036</v>
      </c>
      <c r="D1498" s="13">
        <v>505.2</v>
      </c>
      <c r="E1498" s="11" t="s">
        <v>4040</v>
      </c>
      <c r="F1498" s="11" t="s">
        <v>141</v>
      </c>
      <c r="G1498" s="11" t="s">
        <v>429</v>
      </c>
      <c r="H1498" s="11" t="s">
        <v>3946</v>
      </c>
      <c r="I1498" s="11" t="s">
        <v>141</v>
      </c>
      <c r="J1498" s="11" t="s">
        <v>1232</v>
      </c>
      <c r="K1498" s="14">
        <v>37096</v>
      </c>
      <c r="M1498" s="11">
        <v>341428</v>
      </c>
      <c r="N1498" s="11">
        <v>674860</v>
      </c>
      <c r="O1498" s="11">
        <v>66</v>
      </c>
      <c r="P1498" s="11" t="s">
        <v>695</v>
      </c>
      <c r="Q1498" s="11" t="s">
        <v>4038</v>
      </c>
      <c r="R1498" s="11">
        <v>0.1</v>
      </c>
      <c r="S1498" s="11" t="s">
        <v>231</v>
      </c>
      <c r="T1498" s="11">
        <v>28.513000000000002</v>
      </c>
      <c r="U1498" s="11">
        <v>0.01</v>
      </c>
      <c r="V1498" s="11" t="s">
        <v>231</v>
      </c>
      <c r="W1498" s="11">
        <v>1</v>
      </c>
      <c r="X1498" s="11">
        <v>0</v>
      </c>
      <c r="Y1498" s="11">
        <v>0</v>
      </c>
      <c r="Z1498" s="11">
        <v>1</v>
      </c>
      <c r="AA1498" s="11">
        <v>0</v>
      </c>
      <c r="AB1498" s="11">
        <v>0</v>
      </c>
      <c r="AC1498" s="11">
        <v>0</v>
      </c>
      <c r="AD1498" s="11">
        <v>0</v>
      </c>
      <c r="AE1498" s="11">
        <v>0</v>
      </c>
      <c r="AF1498" s="11">
        <v>0</v>
      </c>
      <c r="AG1498" s="11">
        <v>0</v>
      </c>
      <c r="AH1498" s="11">
        <v>1</v>
      </c>
      <c r="AI1498" s="11">
        <v>0</v>
      </c>
      <c r="AJ1498" s="11">
        <v>0</v>
      </c>
      <c r="AK1498" s="11">
        <v>0</v>
      </c>
      <c r="AL1498" s="11">
        <v>0</v>
      </c>
      <c r="AM1498" s="11">
        <v>0</v>
      </c>
      <c r="AN1498" s="11" t="s">
        <v>195</v>
      </c>
      <c r="AO1498" s="11">
        <v>0</v>
      </c>
      <c r="AQ1498" s="11" t="s">
        <v>141</v>
      </c>
      <c r="AR1498" s="11" t="s">
        <v>220</v>
      </c>
      <c r="AS1498" s="11" t="s">
        <v>209</v>
      </c>
      <c r="AT1498" s="11">
        <v>12</v>
      </c>
      <c r="AU1498" s="11">
        <v>0</v>
      </c>
      <c r="AV1498" s="11" t="s">
        <v>4039</v>
      </c>
      <c r="AX1498" s="17"/>
      <c r="CF1498" s="14">
        <v>41411</v>
      </c>
    </row>
    <row r="1499" spans="1:85" ht="30" x14ac:dyDescent="0.25">
      <c r="A1499" s="11">
        <v>362</v>
      </c>
      <c r="B1499" s="11" t="s">
        <v>2907</v>
      </c>
      <c r="D1499" s="13">
        <v>362.1</v>
      </c>
      <c r="E1499" s="11" t="s">
        <v>2908</v>
      </c>
      <c r="F1499" s="11" t="s">
        <v>141</v>
      </c>
      <c r="G1499" s="11" t="s">
        <v>142</v>
      </c>
      <c r="H1499" s="11" t="s">
        <v>305</v>
      </c>
      <c r="I1499" s="11" t="s">
        <v>144</v>
      </c>
      <c r="J1499" s="11" t="s">
        <v>2909</v>
      </c>
      <c r="K1499" s="14">
        <v>36220</v>
      </c>
      <c r="L1499" s="11" t="s">
        <v>2910</v>
      </c>
      <c r="M1499" s="11">
        <v>282118</v>
      </c>
      <c r="N1499" s="11">
        <v>209154</v>
      </c>
      <c r="O1499" s="11">
        <v>160</v>
      </c>
      <c r="P1499" s="11" t="s">
        <v>147</v>
      </c>
      <c r="Q1499" s="11" t="s">
        <v>2911</v>
      </c>
      <c r="R1499" s="11">
        <v>10</v>
      </c>
      <c r="S1499" s="11" t="s">
        <v>211</v>
      </c>
      <c r="T1499" s="11">
        <v>192</v>
      </c>
      <c r="U1499" s="11">
        <v>5</v>
      </c>
      <c r="V1499" s="11" t="s">
        <v>150</v>
      </c>
      <c r="W1499" s="11">
        <v>1</v>
      </c>
      <c r="X1499" s="11">
        <v>0</v>
      </c>
      <c r="Y1499" s="11">
        <v>0</v>
      </c>
      <c r="Z1499" s="11">
        <v>1</v>
      </c>
      <c r="AA1499" s="11">
        <v>0</v>
      </c>
      <c r="AB1499" s="11">
        <v>0</v>
      </c>
      <c r="AC1499" s="11">
        <v>0</v>
      </c>
      <c r="AD1499" s="11">
        <v>0</v>
      </c>
      <c r="AE1499" s="11">
        <v>0</v>
      </c>
      <c r="AF1499" s="11">
        <v>0</v>
      </c>
      <c r="AG1499" s="11">
        <v>0</v>
      </c>
      <c r="AH1499" s="11">
        <v>1</v>
      </c>
      <c r="AI1499" s="11">
        <v>1</v>
      </c>
      <c r="AJ1499" s="11">
        <v>0</v>
      </c>
      <c r="AK1499" s="11">
        <v>0</v>
      </c>
      <c r="AL1499" s="11">
        <v>0</v>
      </c>
      <c r="AM1499" s="11">
        <v>0</v>
      </c>
      <c r="AN1499" s="11" t="s">
        <v>2912</v>
      </c>
      <c r="AO1499" s="11">
        <v>0</v>
      </c>
      <c r="AQ1499" s="11" t="s">
        <v>141</v>
      </c>
      <c r="AR1499" s="11" t="s">
        <v>152</v>
      </c>
      <c r="AS1499" s="11" t="s">
        <v>164</v>
      </c>
      <c r="AT1499" s="11">
        <v>4</v>
      </c>
      <c r="AU1499" s="11">
        <v>4</v>
      </c>
      <c r="AX1499" s="17"/>
      <c r="CF1499" s="14">
        <v>41411</v>
      </c>
    </row>
    <row r="1500" spans="1:85" x14ac:dyDescent="0.25">
      <c r="A1500" s="11">
        <v>391</v>
      </c>
      <c r="B1500" s="11" t="s">
        <v>3167</v>
      </c>
      <c r="D1500" s="13">
        <v>391.1</v>
      </c>
      <c r="E1500" s="11" t="s">
        <v>576</v>
      </c>
      <c r="F1500" s="11" t="s">
        <v>141</v>
      </c>
      <c r="G1500" s="11" t="s">
        <v>205</v>
      </c>
      <c r="H1500" s="11" t="s">
        <v>3157</v>
      </c>
      <c r="I1500" s="11" t="s">
        <v>141</v>
      </c>
      <c r="J1500" s="11" t="s">
        <v>3168</v>
      </c>
      <c r="K1500" s="14">
        <v>36281</v>
      </c>
      <c r="L1500" s="11" t="s">
        <v>3169</v>
      </c>
      <c r="M1500" s="11">
        <v>400990</v>
      </c>
      <c r="N1500" s="11">
        <v>380300</v>
      </c>
      <c r="O1500" s="11">
        <v>110</v>
      </c>
      <c r="P1500" s="11" t="s">
        <v>207</v>
      </c>
      <c r="Q1500" s="11" t="s">
        <v>3170</v>
      </c>
      <c r="R1500" s="11">
        <v>20</v>
      </c>
      <c r="S1500" s="11" t="s">
        <v>162</v>
      </c>
      <c r="T1500" s="11">
        <v>180</v>
      </c>
      <c r="U1500" s="11">
        <v>5</v>
      </c>
      <c r="V1500" s="11" t="s">
        <v>150</v>
      </c>
      <c r="W1500" s="11">
        <v>1</v>
      </c>
      <c r="X1500" s="11">
        <v>0</v>
      </c>
      <c r="Y1500" s="11">
        <v>0</v>
      </c>
      <c r="Z1500" s="11">
        <v>0</v>
      </c>
      <c r="AA1500" s="11">
        <v>0</v>
      </c>
      <c r="AB1500" s="11">
        <v>0</v>
      </c>
      <c r="AC1500" s="11">
        <v>0</v>
      </c>
      <c r="AD1500" s="11">
        <v>0</v>
      </c>
      <c r="AE1500" s="11">
        <v>0</v>
      </c>
      <c r="AF1500" s="11">
        <v>0</v>
      </c>
      <c r="AG1500" s="11">
        <v>0</v>
      </c>
      <c r="AH1500" s="11">
        <v>0</v>
      </c>
      <c r="AI1500" s="11">
        <v>0</v>
      </c>
      <c r="AJ1500" s="11">
        <v>1</v>
      </c>
      <c r="AK1500" s="11">
        <v>0</v>
      </c>
      <c r="AL1500" s="11">
        <v>0</v>
      </c>
      <c r="AM1500" s="11">
        <v>0</v>
      </c>
      <c r="AN1500" s="11" t="s">
        <v>151</v>
      </c>
      <c r="AO1500" s="11">
        <v>0</v>
      </c>
      <c r="AQ1500" s="11" t="s">
        <v>141</v>
      </c>
      <c r="AR1500" s="11" t="s">
        <v>220</v>
      </c>
      <c r="AS1500" s="11" t="s">
        <v>153</v>
      </c>
      <c r="AT1500" s="11">
        <v>2</v>
      </c>
      <c r="AU1500" s="11">
        <v>2</v>
      </c>
      <c r="AX1500" s="17"/>
      <c r="CF1500" s="14">
        <v>41411</v>
      </c>
    </row>
    <row r="1501" spans="1:85" x14ac:dyDescent="0.25">
      <c r="A1501" s="11">
        <v>391</v>
      </c>
      <c r="B1501" s="11" t="s">
        <v>3167</v>
      </c>
      <c r="D1501" s="13">
        <v>391.2</v>
      </c>
      <c r="E1501" s="11" t="s">
        <v>570</v>
      </c>
      <c r="F1501" s="11" t="s">
        <v>141</v>
      </c>
      <c r="G1501" s="11" t="s">
        <v>205</v>
      </c>
      <c r="H1501" s="11" t="s">
        <v>3157</v>
      </c>
      <c r="I1501" s="11" t="s">
        <v>141</v>
      </c>
      <c r="J1501" s="11" t="s">
        <v>3168</v>
      </c>
      <c r="K1501" s="14">
        <v>36281</v>
      </c>
      <c r="L1501" s="11" t="s">
        <v>3171</v>
      </c>
      <c r="M1501" s="11">
        <v>400984</v>
      </c>
      <c r="N1501" s="11">
        <v>380269</v>
      </c>
      <c r="O1501" s="11">
        <v>110</v>
      </c>
      <c r="P1501" s="11" t="s">
        <v>207</v>
      </c>
      <c r="Q1501" s="11" t="s">
        <v>3172</v>
      </c>
      <c r="R1501" s="11">
        <v>20</v>
      </c>
      <c r="S1501" s="11" t="s">
        <v>162</v>
      </c>
      <c r="T1501" s="11">
        <v>183</v>
      </c>
      <c r="U1501" s="11">
        <v>5</v>
      </c>
      <c r="V1501" s="11" t="s">
        <v>150</v>
      </c>
      <c r="W1501" s="11">
        <v>1</v>
      </c>
      <c r="X1501" s="11">
        <v>0</v>
      </c>
      <c r="Y1501" s="11">
        <v>0</v>
      </c>
      <c r="Z1501" s="11">
        <v>0</v>
      </c>
      <c r="AA1501" s="11">
        <v>0</v>
      </c>
      <c r="AB1501" s="11">
        <v>0</v>
      </c>
      <c r="AC1501" s="11">
        <v>0</v>
      </c>
      <c r="AD1501" s="11">
        <v>0</v>
      </c>
      <c r="AE1501" s="11">
        <v>0</v>
      </c>
      <c r="AF1501" s="11">
        <v>0</v>
      </c>
      <c r="AG1501" s="11">
        <v>0</v>
      </c>
      <c r="AH1501" s="11">
        <v>0</v>
      </c>
      <c r="AI1501" s="11">
        <v>0</v>
      </c>
      <c r="AJ1501" s="11">
        <v>1</v>
      </c>
      <c r="AK1501" s="11">
        <v>0</v>
      </c>
      <c r="AL1501" s="11">
        <v>0</v>
      </c>
      <c r="AM1501" s="11">
        <v>0</v>
      </c>
      <c r="AN1501" s="11" t="s">
        <v>151</v>
      </c>
      <c r="AO1501" s="11">
        <v>0</v>
      </c>
      <c r="AQ1501" s="11" t="s">
        <v>141</v>
      </c>
      <c r="AR1501" s="11" t="s">
        <v>152</v>
      </c>
      <c r="AS1501" s="11" t="s">
        <v>153</v>
      </c>
      <c r="AT1501" s="11">
        <v>2</v>
      </c>
      <c r="AU1501" s="11">
        <v>0</v>
      </c>
      <c r="AX1501" s="17"/>
      <c r="CF1501" s="14">
        <v>41411</v>
      </c>
    </row>
    <row r="1502" spans="1:85" ht="30" x14ac:dyDescent="0.25">
      <c r="A1502" s="11">
        <v>391</v>
      </c>
      <c r="B1502" s="11" t="s">
        <v>3167</v>
      </c>
      <c r="D1502" s="13">
        <v>391.3</v>
      </c>
      <c r="E1502" s="11" t="s">
        <v>3173</v>
      </c>
      <c r="F1502" s="11" t="s">
        <v>141</v>
      </c>
      <c r="G1502" s="11" t="s">
        <v>205</v>
      </c>
      <c r="H1502" s="11" t="s">
        <v>3157</v>
      </c>
      <c r="I1502" s="11" t="s">
        <v>141</v>
      </c>
      <c r="J1502" s="11" t="s">
        <v>3168</v>
      </c>
      <c r="K1502" s="14">
        <v>36281</v>
      </c>
      <c r="L1502" s="11" t="s">
        <v>3174</v>
      </c>
      <c r="M1502" s="11">
        <v>401028</v>
      </c>
      <c r="N1502" s="11">
        <v>380327</v>
      </c>
      <c r="O1502" s="11">
        <v>110</v>
      </c>
      <c r="P1502" s="11" t="s">
        <v>207</v>
      </c>
      <c r="Q1502" s="11" t="s">
        <v>3175</v>
      </c>
      <c r="R1502" s="11">
        <v>20</v>
      </c>
      <c r="S1502" s="11" t="s">
        <v>162</v>
      </c>
      <c r="T1502" s="11">
        <v>179</v>
      </c>
      <c r="U1502" s="11">
        <v>5</v>
      </c>
      <c r="V1502" s="11" t="s">
        <v>150</v>
      </c>
      <c r="W1502" s="11">
        <v>1</v>
      </c>
      <c r="X1502" s="11">
        <v>1</v>
      </c>
      <c r="Y1502" s="11">
        <v>0</v>
      </c>
      <c r="Z1502" s="11">
        <v>0</v>
      </c>
      <c r="AA1502" s="11">
        <v>0</v>
      </c>
      <c r="AB1502" s="11">
        <v>0</v>
      </c>
      <c r="AC1502" s="11">
        <v>0</v>
      </c>
      <c r="AD1502" s="11">
        <v>0</v>
      </c>
      <c r="AE1502" s="11">
        <v>0</v>
      </c>
      <c r="AF1502" s="11">
        <v>1</v>
      </c>
      <c r="AG1502" s="11">
        <v>0</v>
      </c>
      <c r="AH1502" s="11">
        <v>0</v>
      </c>
      <c r="AI1502" s="11">
        <v>0</v>
      </c>
      <c r="AJ1502" s="11">
        <v>0</v>
      </c>
      <c r="AK1502" s="11">
        <v>0</v>
      </c>
      <c r="AL1502" s="11">
        <v>0</v>
      </c>
      <c r="AM1502" s="11">
        <v>0</v>
      </c>
      <c r="AN1502" s="11" t="s">
        <v>972</v>
      </c>
      <c r="AO1502" s="11">
        <v>0</v>
      </c>
      <c r="AQ1502" s="11" t="s">
        <v>141</v>
      </c>
      <c r="AR1502" s="11" t="s">
        <v>152</v>
      </c>
      <c r="AS1502" s="11" t="s">
        <v>153</v>
      </c>
      <c r="AT1502" s="11">
        <v>2</v>
      </c>
      <c r="AU1502" s="11">
        <v>0</v>
      </c>
      <c r="AW1502" s="11" t="s">
        <v>165</v>
      </c>
      <c r="AX1502" s="17"/>
      <c r="AY1502" s="11" t="s">
        <v>3176</v>
      </c>
      <c r="AZ1502" s="11" t="s">
        <v>3177</v>
      </c>
      <c r="BA1502" s="11" t="s">
        <v>3161</v>
      </c>
      <c r="BB1502" s="11" t="s">
        <v>153</v>
      </c>
      <c r="BC1502" s="16">
        <v>2</v>
      </c>
      <c r="BD1502" s="11" t="s">
        <v>3162</v>
      </c>
      <c r="BE1502" s="11" t="s">
        <v>168</v>
      </c>
      <c r="BF1502" s="11" t="s">
        <v>169</v>
      </c>
      <c r="BG1502" s="11" t="s">
        <v>170</v>
      </c>
      <c r="BH1502" s="11" t="s">
        <v>171</v>
      </c>
      <c r="BI1502" s="11" t="s">
        <v>172</v>
      </c>
      <c r="BJ1502" s="11" t="s">
        <v>173</v>
      </c>
      <c r="BK1502" s="11">
        <v>1</v>
      </c>
      <c r="BQ1502" s="11" t="s">
        <v>174</v>
      </c>
      <c r="BT1502" s="11" t="s">
        <v>174</v>
      </c>
      <c r="BU1502" s="11" t="s">
        <v>175</v>
      </c>
      <c r="BV1502" s="11" t="s">
        <v>175</v>
      </c>
      <c r="BW1502" s="11" t="s">
        <v>174</v>
      </c>
      <c r="BX1502" s="11" t="s">
        <v>175</v>
      </c>
      <c r="BY1502" s="11" t="s">
        <v>175</v>
      </c>
      <c r="BZ1502" s="11" t="s">
        <v>174</v>
      </c>
      <c r="CA1502" s="11" t="s">
        <v>175</v>
      </c>
      <c r="CB1502" s="11" t="s">
        <v>175</v>
      </c>
      <c r="CC1502" s="11" t="s">
        <v>175</v>
      </c>
      <c r="CD1502" s="11" t="s">
        <v>175</v>
      </c>
      <c r="CE1502" s="11" t="s">
        <v>175</v>
      </c>
      <c r="CF1502" s="14">
        <v>41411</v>
      </c>
      <c r="CG1502" s="14">
        <v>41411</v>
      </c>
    </row>
    <row r="1503" spans="1:85" s="18" customFormat="1" ht="30" x14ac:dyDescent="0.25">
      <c r="A1503" s="11">
        <v>391</v>
      </c>
      <c r="B1503" s="11" t="s">
        <v>3167</v>
      </c>
      <c r="C1503" s="11"/>
      <c r="D1503" s="13">
        <v>391.4</v>
      </c>
      <c r="E1503" s="11" t="s">
        <v>3178</v>
      </c>
      <c r="F1503" s="11" t="s">
        <v>141</v>
      </c>
      <c r="G1503" s="11" t="s">
        <v>205</v>
      </c>
      <c r="H1503" s="11" t="s">
        <v>3157</v>
      </c>
      <c r="I1503" s="11" t="s">
        <v>141</v>
      </c>
      <c r="J1503" s="11" t="s">
        <v>3168</v>
      </c>
      <c r="K1503" s="14">
        <v>36281</v>
      </c>
      <c r="L1503" s="11" t="s">
        <v>3179</v>
      </c>
      <c r="M1503" s="11">
        <v>401003</v>
      </c>
      <c r="N1503" s="11">
        <v>380282</v>
      </c>
      <c r="O1503" s="11">
        <v>110</v>
      </c>
      <c r="P1503" s="11" t="s">
        <v>207</v>
      </c>
      <c r="Q1503" s="11" t="s">
        <v>3180</v>
      </c>
      <c r="R1503" s="11">
        <v>20</v>
      </c>
      <c r="S1503" s="11" t="s">
        <v>162</v>
      </c>
      <c r="T1503" s="11">
        <v>180</v>
      </c>
      <c r="U1503" s="11">
        <v>5</v>
      </c>
      <c r="V1503" s="11" t="s">
        <v>150</v>
      </c>
      <c r="W1503" s="11">
        <v>1</v>
      </c>
      <c r="X1503" s="11">
        <v>1</v>
      </c>
      <c r="Y1503" s="11">
        <v>0</v>
      </c>
      <c r="Z1503" s="11">
        <v>0</v>
      </c>
      <c r="AA1503" s="11">
        <v>0</v>
      </c>
      <c r="AB1503" s="11">
        <v>0</v>
      </c>
      <c r="AC1503" s="11">
        <v>0</v>
      </c>
      <c r="AD1503" s="11">
        <v>0</v>
      </c>
      <c r="AE1503" s="11">
        <v>0</v>
      </c>
      <c r="AF1503" s="11">
        <v>1</v>
      </c>
      <c r="AG1503" s="11">
        <v>0</v>
      </c>
      <c r="AH1503" s="11">
        <v>0</v>
      </c>
      <c r="AI1503" s="11">
        <v>0</v>
      </c>
      <c r="AJ1503" s="11">
        <v>0</v>
      </c>
      <c r="AK1503" s="11">
        <v>0</v>
      </c>
      <c r="AL1503" s="11">
        <v>0</v>
      </c>
      <c r="AM1503" s="11">
        <v>0</v>
      </c>
      <c r="AN1503" s="11" t="s">
        <v>972</v>
      </c>
      <c r="AO1503" s="11">
        <v>0</v>
      </c>
      <c r="AP1503" s="11"/>
      <c r="AQ1503" s="11" t="s">
        <v>141</v>
      </c>
      <c r="AR1503" s="11" t="s">
        <v>152</v>
      </c>
      <c r="AS1503" s="11" t="s">
        <v>153</v>
      </c>
      <c r="AT1503" s="11">
        <v>2</v>
      </c>
      <c r="AU1503" s="11">
        <v>0</v>
      </c>
      <c r="AV1503" s="11"/>
      <c r="AW1503" s="11" t="s">
        <v>165</v>
      </c>
      <c r="AX1503" s="17"/>
      <c r="AY1503" s="11" t="s">
        <v>3181</v>
      </c>
      <c r="AZ1503" s="11"/>
      <c r="BA1503" s="11" t="s">
        <v>3161</v>
      </c>
      <c r="BB1503" s="11" t="s">
        <v>153</v>
      </c>
      <c r="BC1503" s="16">
        <v>2</v>
      </c>
      <c r="BD1503" s="11" t="s">
        <v>3162</v>
      </c>
      <c r="BE1503" s="11" t="s">
        <v>168</v>
      </c>
      <c r="BF1503" s="11" t="s">
        <v>169</v>
      </c>
      <c r="BG1503" s="11" t="s">
        <v>170</v>
      </c>
      <c r="BH1503" s="11" t="s">
        <v>171</v>
      </c>
      <c r="BI1503" s="11" t="s">
        <v>172</v>
      </c>
      <c r="BJ1503" s="11" t="s">
        <v>173</v>
      </c>
      <c r="BK1503" s="11">
        <v>1</v>
      </c>
      <c r="BL1503" s="11"/>
      <c r="BM1503" s="11"/>
      <c r="BN1503" s="11"/>
      <c r="BO1503" s="11"/>
      <c r="BP1503" s="11"/>
      <c r="BQ1503" s="11" t="s">
        <v>174</v>
      </c>
      <c r="BR1503" s="11"/>
      <c r="BS1503" s="11"/>
      <c r="BT1503" s="11" t="s">
        <v>174</v>
      </c>
      <c r="BU1503" s="11" t="s">
        <v>175</v>
      </c>
      <c r="BV1503" s="11" t="s">
        <v>175</v>
      </c>
      <c r="BW1503" s="11" t="s">
        <v>174</v>
      </c>
      <c r="BX1503" s="11" t="s">
        <v>175</v>
      </c>
      <c r="BY1503" s="11" t="s">
        <v>175</v>
      </c>
      <c r="BZ1503" s="11" t="s">
        <v>174</v>
      </c>
      <c r="CA1503" s="11" t="s">
        <v>175</v>
      </c>
      <c r="CB1503" s="11" t="s">
        <v>175</v>
      </c>
      <c r="CC1503" s="11" t="s">
        <v>175</v>
      </c>
      <c r="CD1503" s="11" t="s">
        <v>175</v>
      </c>
      <c r="CE1503" s="11" t="s">
        <v>175</v>
      </c>
      <c r="CF1503" s="14">
        <v>41411</v>
      </c>
      <c r="CG1503" s="14">
        <v>41411</v>
      </c>
    </row>
    <row r="1504" spans="1:85" s="18" customFormat="1" ht="30" x14ac:dyDescent="0.25">
      <c r="A1504" s="11">
        <v>69</v>
      </c>
      <c r="B1504" s="11" t="s">
        <v>790</v>
      </c>
      <c r="C1504" s="11"/>
      <c r="D1504" s="13">
        <v>69.099999999999994</v>
      </c>
      <c r="E1504" s="11" t="s">
        <v>791</v>
      </c>
      <c r="F1504" s="11" t="s">
        <v>792</v>
      </c>
      <c r="G1504" s="11" t="s">
        <v>58</v>
      </c>
      <c r="H1504" s="11" t="s">
        <v>252</v>
      </c>
      <c r="I1504" s="11" t="s">
        <v>144</v>
      </c>
      <c r="J1504" s="11" t="s">
        <v>145</v>
      </c>
      <c r="K1504" s="14">
        <v>34608</v>
      </c>
      <c r="L1504" s="11" t="s">
        <v>793</v>
      </c>
      <c r="M1504" s="11">
        <v>426706</v>
      </c>
      <c r="N1504" s="11">
        <v>577310</v>
      </c>
      <c r="O1504" s="11">
        <v>88</v>
      </c>
      <c r="P1504" s="11" t="s">
        <v>216</v>
      </c>
      <c r="Q1504" s="11" t="s">
        <v>794</v>
      </c>
      <c r="R1504" s="11">
        <v>40</v>
      </c>
      <c r="S1504" s="11" t="s">
        <v>162</v>
      </c>
      <c r="T1504" s="11">
        <v>0</v>
      </c>
      <c r="U1504" s="11">
        <v>20</v>
      </c>
      <c r="V1504" s="11"/>
      <c r="W1504" s="11">
        <v>1</v>
      </c>
      <c r="X1504" s="11">
        <v>0</v>
      </c>
      <c r="Y1504" s="11">
        <v>0</v>
      </c>
      <c r="Z1504" s="11">
        <v>0</v>
      </c>
      <c r="AA1504" s="11">
        <v>0</v>
      </c>
      <c r="AB1504" s="11">
        <v>0</v>
      </c>
      <c r="AC1504" s="11">
        <v>0</v>
      </c>
      <c r="AD1504" s="11">
        <v>0</v>
      </c>
      <c r="AE1504" s="11">
        <v>0</v>
      </c>
      <c r="AF1504" s="11">
        <v>0</v>
      </c>
      <c r="AG1504" s="11">
        <v>0</v>
      </c>
      <c r="AH1504" s="11">
        <v>1</v>
      </c>
      <c r="AI1504" s="11">
        <v>0</v>
      </c>
      <c r="AJ1504" s="11">
        <v>0</v>
      </c>
      <c r="AK1504" s="11">
        <v>0</v>
      </c>
      <c r="AL1504" s="11">
        <v>0</v>
      </c>
      <c r="AM1504" s="11">
        <v>0</v>
      </c>
      <c r="AN1504" s="11" t="s">
        <v>154</v>
      </c>
      <c r="AO1504" s="11">
        <v>0</v>
      </c>
      <c r="AP1504" s="11"/>
      <c r="AQ1504" s="11" t="s">
        <v>141</v>
      </c>
      <c r="AR1504" s="11" t="s">
        <v>220</v>
      </c>
      <c r="AS1504" s="11" t="s">
        <v>407</v>
      </c>
      <c r="AT1504" s="11">
        <v>0</v>
      </c>
      <c r="AU1504" s="11">
        <v>0</v>
      </c>
      <c r="AV1504" s="11" t="s">
        <v>795</v>
      </c>
      <c r="AW1504" s="11"/>
      <c r="AX1504" s="17"/>
      <c r="AY1504" s="11"/>
      <c r="AZ1504" s="11"/>
      <c r="BA1504" s="11"/>
      <c r="BB1504" s="11"/>
      <c r="BC1504" s="16"/>
      <c r="BD1504" s="11"/>
      <c r="BE1504" s="11"/>
      <c r="BF1504" s="11"/>
      <c r="BG1504" s="11"/>
      <c r="BH1504" s="11"/>
      <c r="BI1504" s="11"/>
      <c r="BJ1504" s="11"/>
      <c r="BK1504" s="11"/>
      <c r="BL1504" s="11"/>
      <c r="BM1504" s="11"/>
      <c r="BN1504" s="11"/>
      <c r="BO1504" s="11"/>
      <c r="BP1504" s="11"/>
      <c r="BQ1504" s="11"/>
      <c r="BR1504" s="11"/>
      <c r="BS1504" s="11"/>
      <c r="BT1504" s="11"/>
      <c r="BU1504" s="11"/>
      <c r="BV1504" s="11"/>
      <c r="BW1504" s="11"/>
      <c r="BX1504" s="11"/>
      <c r="BY1504" s="11"/>
      <c r="BZ1504" s="11"/>
      <c r="CA1504" s="11"/>
      <c r="CB1504" s="11"/>
      <c r="CC1504" s="11"/>
      <c r="CD1504" s="11"/>
      <c r="CE1504" s="11"/>
      <c r="CF1504" s="14">
        <v>41411</v>
      </c>
      <c r="CG1504" s="14"/>
    </row>
    <row r="1505" spans="1:85" s="18" customFormat="1" ht="30" x14ac:dyDescent="0.25">
      <c r="A1505" s="11">
        <v>621</v>
      </c>
      <c r="B1505" s="11" t="s">
        <v>4674</v>
      </c>
      <c r="C1505" s="11"/>
      <c r="D1505" s="13">
        <v>621.04999999999995</v>
      </c>
      <c r="E1505" s="11" t="s">
        <v>4326</v>
      </c>
      <c r="F1505" s="11" t="s">
        <v>141</v>
      </c>
      <c r="G1505" s="11" t="s">
        <v>157</v>
      </c>
      <c r="H1505" s="11" t="s">
        <v>158</v>
      </c>
      <c r="I1505" s="11" t="s">
        <v>141</v>
      </c>
      <c r="J1505" s="11" t="s">
        <v>1232</v>
      </c>
      <c r="K1505" s="14">
        <v>37800</v>
      </c>
      <c r="L1505" s="11" t="s">
        <v>4675</v>
      </c>
      <c r="M1505" s="11">
        <v>421250</v>
      </c>
      <c r="N1505" s="11">
        <v>410146</v>
      </c>
      <c r="O1505" s="11">
        <v>110</v>
      </c>
      <c r="P1505" s="11" t="s">
        <v>160</v>
      </c>
      <c r="Q1505" s="11" t="s">
        <v>4676</v>
      </c>
      <c r="R1505" s="11">
        <v>10</v>
      </c>
      <c r="S1505" s="11" t="s">
        <v>162</v>
      </c>
      <c r="T1505" s="11">
        <v>165</v>
      </c>
      <c r="U1505" s="11">
        <v>5</v>
      </c>
      <c r="V1505" s="11" t="s">
        <v>150</v>
      </c>
      <c r="W1505" s="11">
        <v>1</v>
      </c>
      <c r="X1505" s="11">
        <v>0</v>
      </c>
      <c r="Y1505" s="11">
        <v>0</v>
      </c>
      <c r="Z1505" s="11">
        <v>1</v>
      </c>
      <c r="AA1505" s="11">
        <v>0</v>
      </c>
      <c r="AB1505" s="11">
        <v>0</v>
      </c>
      <c r="AC1505" s="11">
        <v>0</v>
      </c>
      <c r="AD1505" s="11">
        <v>0</v>
      </c>
      <c r="AE1505" s="11">
        <v>0</v>
      </c>
      <c r="AF1505" s="11">
        <v>0</v>
      </c>
      <c r="AG1505" s="11">
        <v>0</v>
      </c>
      <c r="AH1505" s="11">
        <v>1</v>
      </c>
      <c r="AI1505" s="11">
        <v>0</v>
      </c>
      <c r="AJ1505" s="11">
        <v>0</v>
      </c>
      <c r="AK1505" s="11">
        <v>0</v>
      </c>
      <c r="AL1505" s="11">
        <v>0</v>
      </c>
      <c r="AM1505" s="11">
        <v>0</v>
      </c>
      <c r="AN1505" s="11" t="s">
        <v>195</v>
      </c>
      <c r="AO1505" s="11">
        <v>0</v>
      </c>
      <c r="AP1505" s="11"/>
      <c r="AQ1505" s="11" t="s">
        <v>141</v>
      </c>
      <c r="AR1505" s="11" t="s">
        <v>152</v>
      </c>
      <c r="AS1505" s="11" t="s">
        <v>164</v>
      </c>
      <c r="AT1505" s="11">
        <v>4</v>
      </c>
      <c r="AU1505" s="11">
        <v>4</v>
      </c>
      <c r="AV1505" s="11"/>
      <c r="AW1505" s="11"/>
      <c r="AX1505" s="17"/>
      <c r="AY1505" s="11"/>
      <c r="AZ1505" s="11"/>
      <c r="BA1505" s="11"/>
      <c r="BB1505" s="11"/>
      <c r="BC1505" s="16"/>
      <c r="BD1505" s="11"/>
      <c r="BE1505" s="11"/>
      <c r="BF1505" s="11"/>
      <c r="BG1505" s="11"/>
      <c r="BH1505" s="11"/>
      <c r="BI1505" s="11"/>
      <c r="BJ1505" s="11"/>
      <c r="BK1505" s="11"/>
      <c r="BL1505" s="11"/>
      <c r="BM1505" s="11"/>
      <c r="BN1505" s="11"/>
      <c r="BO1505" s="11"/>
      <c r="BP1505" s="11"/>
      <c r="BQ1505" s="11"/>
      <c r="BR1505" s="11"/>
      <c r="BS1505" s="11"/>
      <c r="BT1505" s="11"/>
      <c r="BU1505" s="11"/>
      <c r="BV1505" s="11"/>
      <c r="BW1505" s="11"/>
      <c r="BX1505" s="11"/>
      <c r="BY1505" s="11"/>
      <c r="BZ1505" s="11"/>
      <c r="CA1505" s="11"/>
      <c r="CB1505" s="11"/>
      <c r="CC1505" s="11"/>
      <c r="CD1505" s="11"/>
      <c r="CE1505" s="11"/>
      <c r="CF1505" s="14">
        <v>41411</v>
      </c>
      <c r="CG1505" s="14">
        <v>39129</v>
      </c>
    </row>
    <row r="1506" spans="1:85" ht="60" x14ac:dyDescent="0.25">
      <c r="A1506" s="11">
        <v>621</v>
      </c>
      <c r="B1506" s="11" t="s">
        <v>4674</v>
      </c>
      <c r="D1506" s="13">
        <v>621.1</v>
      </c>
      <c r="E1506" s="11" t="s">
        <v>80</v>
      </c>
      <c r="F1506" s="11" t="s">
        <v>141</v>
      </c>
      <c r="G1506" s="11" t="s">
        <v>157</v>
      </c>
      <c r="H1506" s="11" t="s">
        <v>158</v>
      </c>
      <c r="I1506" s="11" t="s">
        <v>2726</v>
      </c>
      <c r="J1506" s="11" t="s">
        <v>2157</v>
      </c>
      <c r="K1506" s="14">
        <v>37800</v>
      </c>
      <c r="L1506" s="11" t="s">
        <v>4677</v>
      </c>
      <c r="M1506" s="11">
        <v>421264</v>
      </c>
      <c r="N1506" s="11">
        <v>410146</v>
      </c>
      <c r="O1506" s="11">
        <v>110</v>
      </c>
      <c r="P1506" s="11" t="s">
        <v>160</v>
      </c>
      <c r="Q1506" s="11" t="s">
        <v>4678</v>
      </c>
      <c r="R1506" s="11">
        <v>10</v>
      </c>
      <c r="S1506" s="11" t="s">
        <v>149</v>
      </c>
      <c r="T1506" s="11">
        <v>165</v>
      </c>
      <c r="U1506" s="11">
        <v>5</v>
      </c>
      <c r="V1506" s="11" t="s">
        <v>150</v>
      </c>
      <c r="W1506" s="11">
        <v>1</v>
      </c>
      <c r="X1506" s="11">
        <v>1</v>
      </c>
      <c r="Y1506" s="11">
        <v>0</v>
      </c>
      <c r="Z1506" s="11">
        <v>0</v>
      </c>
      <c r="AA1506" s="11">
        <v>0</v>
      </c>
      <c r="AB1506" s="11">
        <v>0</v>
      </c>
      <c r="AC1506" s="11">
        <v>0</v>
      </c>
      <c r="AD1506" s="11">
        <v>0</v>
      </c>
      <c r="AE1506" s="11">
        <v>0</v>
      </c>
      <c r="AF1506" s="11">
        <v>1</v>
      </c>
      <c r="AG1506" s="11">
        <v>0</v>
      </c>
      <c r="AH1506" s="11">
        <v>0</v>
      </c>
      <c r="AI1506" s="11">
        <v>0</v>
      </c>
      <c r="AJ1506" s="11">
        <v>0</v>
      </c>
      <c r="AK1506" s="11">
        <v>0</v>
      </c>
      <c r="AL1506" s="11">
        <v>0</v>
      </c>
      <c r="AM1506" s="11">
        <v>0</v>
      </c>
      <c r="AN1506" s="11" t="s">
        <v>972</v>
      </c>
      <c r="AO1506" s="11">
        <v>0</v>
      </c>
      <c r="AQ1506" s="11" t="s">
        <v>141</v>
      </c>
      <c r="AR1506" s="11" t="s">
        <v>152</v>
      </c>
      <c r="AS1506" s="11" t="s">
        <v>164</v>
      </c>
      <c r="AT1506" s="11">
        <v>4</v>
      </c>
      <c r="AU1506" s="11">
        <v>0</v>
      </c>
      <c r="AW1506" s="11" t="s">
        <v>165</v>
      </c>
      <c r="AX1506" s="17"/>
      <c r="AY1506" s="11" t="s">
        <v>4679</v>
      </c>
      <c r="BA1506" s="11" t="s">
        <v>167</v>
      </c>
      <c r="BB1506" s="11" t="s">
        <v>164</v>
      </c>
      <c r="BC1506" s="16">
        <v>4</v>
      </c>
      <c r="BD1506" s="11" t="s">
        <v>4680</v>
      </c>
      <c r="BE1506" s="11" t="s">
        <v>168</v>
      </c>
      <c r="BF1506" s="11" t="s">
        <v>169</v>
      </c>
      <c r="BG1506" s="11" t="s">
        <v>261</v>
      </c>
      <c r="BH1506" s="11" t="s">
        <v>1333</v>
      </c>
      <c r="BI1506" s="11" t="s">
        <v>172</v>
      </c>
      <c r="BJ1506" s="11" t="s">
        <v>173</v>
      </c>
      <c r="BK1506" s="11">
        <v>1</v>
      </c>
      <c r="BQ1506" s="11" t="s">
        <v>174</v>
      </c>
      <c r="BR1506" s="11" t="s">
        <v>318</v>
      </c>
      <c r="BT1506" s="11" t="s">
        <v>318</v>
      </c>
      <c r="BU1506" s="11" t="s">
        <v>175</v>
      </c>
      <c r="BV1506" s="11" t="s">
        <v>175</v>
      </c>
      <c r="BW1506" s="11" t="s">
        <v>174</v>
      </c>
      <c r="BX1506" s="11" t="s">
        <v>175</v>
      </c>
      <c r="BY1506" s="11" t="s">
        <v>175</v>
      </c>
      <c r="BZ1506" s="11" t="s">
        <v>318</v>
      </c>
      <c r="CA1506" s="11" t="s">
        <v>175</v>
      </c>
      <c r="CB1506" s="11" t="s">
        <v>175</v>
      </c>
      <c r="CC1506" s="11" t="s">
        <v>175</v>
      </c>
      <c r="CD1506" s="11" t="s">
        <v>175</v>
      </c>
      <c r="CE1506" s="11" t="s">
        <v>175</v>
      </c>
      <c r="CF1506" s="14">
        <v>41411</v>
      </c>
      <c r="CG1506" s="14">
        <v>39129</v>
      </c>
    </row>
    <row r="1507" spans="1:85" ht="60" x14ac:dyDescent="0.25">
      <c r="A1507" s="18">
        <v>621</v>
      </c>
      <c r="B1507" s="18" t="s">
        <v>4674</v>
      </c>
      <c r="C1507" s="18"/>
      <c r="D1507" s="19">
        <v>621.20000000000005</v>
      </c>
      <c r="E1507" s="18" t="s">
        <v>4681</v>
      </c>
      <c r="F1507" s="18" t="s">
        <v>141</v>
      </c>
      <c r="G1507" s="18" t="s">
        <v>157</v>
      </c>
      <c r="H1507" s="18" t="s">
        <v>158</v>
      </c>
      <c r="I1507" s="18" t="s">
        <v>2726</v>
      </c>
      <c r="J1507" s="18" t="s">
        <v>2157</v>
      </c>
      <c r="K1507" s="20">
        <v>37800</v>
      </c>
      <c r="L1507" s="18"/>
      <c r="M1507" s="18">
        <v>421260</v>
      </c>
      <c r="N1507" s="18">
        <v>410140</v>
      </c>
      <c r="O1507" s="18">
        <v>110</v>
      </c>
      <c r="P1507" s="18" t="s">
        <v>160</v>
      </c>
      <c r="Q1507" s="18"/>
      <c r="R1507" s="18">
        <v>20</v>
      </c>
      <c r="S1507" s="18" t="s">
        <v>184</v>
      </c>
      <c r="T1507" s="18"/>
      <c r="U1507" s="18"/>
      <c r="V1507" s="18" t="s">
        <v>150</v>
      </c>
      <c r="W1507" s="18">
        <v>1</v>
      </c>
      <c r="X1507" s="18">
        <v>0</v>
      </c>
      <c r="Y1507" s="18">
        <v>0</v>
      </c>
      <c r="Z1507" s="18">
        <v>0</v>
      </c>
      <c r="AA1507" s="18">
        <v>0</v>
      </c>
      <c r="AB1507" s="18">
        <v>0</v>
      </c>
      <c r="AC1507" s="18">
        <v>0</v>
      </c>
      <c r="AD1507" s="18">
        <v>0</v>
      </c>
      <c r="AE1507" s="18">
        <v>0</v>
      </c>
      <c r="AF1507" s="18">
        <v>1</v>
      </c>
      <c r="AG1507" s="18">
        <v>0</v>
      </c>
      <c r="AH1507" s="18">
        <v>0</v>
      </c>
      <c r="AI1507" s="18">
        <v>0</v>
      </c>
      <c r="AJ1507" s="18">
        <v>0</v>
      </c>
      <c r="AK1507" s="18">
        <v>0</v>
      </c>
      <c r="AL1507" s="18">
        <v>0</v>
      </c>
      <c r="AM1507" s="18">
        <v>0</v>
      </c>
      <c r="AN1507" s="18" t="s">
        <v>185</v>
      </c>
      <c r="AO1507" s="18">
        <v>0</v>
      </c>
      <c r="AP1507" s="18"/>
      <c r="AQ1507" s="18" t="s">
        <v>141</v>
      </c>
      <c r="AR1507" s="18" t="s">
        <v>152</v>
      </c>
      <c r="AS1507" s="18" t="s">
        <v>164</v>
      </c>
      <c r="AT1507" s="18">
        <v>4</v>
      </c>
      <c r="AU1507" s="18">
        <v>0</v>
      </c>
      <c r="AV1507" s="18"/>
      <c r="AW1507" s="18" t="s">
        <v>186</v>
      </c>
      <c r="AX1507" s="21"/>
      <c r="AY1507" s="18"/>
      <c r="AZ1507" s="18"/>
      <c r="BA1507" s="18" t="s">
        <v>167</v>
      </c>
      <c r="BB1507" s="18" t="s">
        <v>164</v>
      </c>
      <c r="BC1507" s="22">
        <v>4</v>
      </c>
      <c r="BD1507" s="18" t="s">
        <v>4680</v>
      </c>
      <c r="BE1507" s="18" t="s">
        <v>168</v>
      </c>
      <c r="BF1507" s="18" t="s">
        <v>169</v>
      </c>
      <c r="BG1507" s="18" t="s">
        <v>261</v>
      </c>
      <c r="BH1507" s="18" t="s">
        <v>1333</v>
      </c>
      <c r="BI1507" s="18" t="s">
        <v>172</v>
      </c>
      <c r="BJ1507" s="18" t="s">
        <v>173</v>
      </c>
      <c r="BK1507" s="18">
        <v>1</v>
      </c>
      <c r="BL1507" s="18"/>
      <c r="BM1507" s="18"/>
      <c r="BN1507" s="18"/>
      <c r="BO1507" s="18"/>
      <c r="BP1507" s="18"/>
      <c r="BQ1507" s="18" t="s">
        <v>174</v>
      </c>
      <c r="BR1507" s="18" t="s">
        <v>318</v>
      </c>
      <c r="BS1507" s="18"/>
      <c r="BT1507" s="18" t="s">
        <v>318</v>
      </c>
      <c r="BU1507" s="18" t="s">
        <v>175</v>
      </c>
      <c r="BV1507" s="18" t="s">
        <v>175</v>
      </c>
      <c r="BW1507" s="18" t="s">
        <v>174</v>
      </c>
      <c r="BX1507" s="18" t="s">
        <v>175</v>
      </c>
      <c r="BY1507" s="18" t="s">
        <v>175</v>
      </c>
      <c r="BZ1507" s="18" t="s">
        <v>318</v>
      </c>
      <c r="CA1507" s="18" t="s">
        <v>175</v>
      </c>
      <c r="CB1507" s="18" t="s">
        <v>175</v>
      </c>
      <c r="CC1507" s="18" t="s">
        <v>175</v>
      </c>
      <c r="CD1507" s="18" t="s">
        <v>175</v>
      </c>
      <c r="CE1507" s="18" t="s">
        <v>175</v>
      </c>
      <c r="CF1507" s="20">
        <v>41411</v>
      </c>
      <c r="CG1507" s="20">
        <v>39129</v>
      </c>
    </row>
    <row r="1508" spans="1:85" ht="60" x14ac:dyDescent="0.25">
      <c r="A1508" s="18">
        <v>621</v>
      </c>
      <c r="B1508" s="18" t="s">
        <v>4674</v>
      </c>
      <c r="C1508" s="18"/>
      <c r="D1508" s="19">
        <v>621.29999999999995</v>
      </c>
      <c r="E1508" s="18" t="s">
        <v>4682</v>
      </c>
      <c r="F1508" s="18" t="s">
        <v>141</v>
      </c>
      <c r="G1508" s="18" t="s">
        <v>157</v>
      </c>
      <c r="H1508" s="18" t="s">
        <v>158</v>
      </c>
      <c r="I1508" s="18" t="s">
        <v>2726</v>
      </c>
      <c r="J1508" s="18" t="s">
        <v>2157</v>
      </c>
      <c r="K1508" s="20">
        <v>37800</v>
      </c>
      <c r="L1508" s="18"/>
      <c r="M1508" s="18">
        <v>420690</v>
      </c>
      <c r="N1508" s="18">
        <v>410720</v>
      </c>
      <c r="O1508" s="18">
        <v>110</v>
      </c>
      <c r="P1508" s="18" t="s">
        <v>160</v>
      </c>
      <c r="Q1508" s="18"/>
      <c r="R1508" s="18">
        <v>10</v>
      </c>
      <c r="S1508" s="18" t="s">
        <v>184</v>
      </c>
      <c r="T1508" s="18"/>
      <c r="U1508" s="18"/>
      <c r="V1508" s="18" t="s">
        <v>150</v>
      </c>
      <c r="W1508" s="18">
        <v>1</v>
      </c>
      <c r="X1508" s="18">
        <v>0</v>
      </c>
      <c r="Y1508" s="18">
        <v>0</v>
      </c>
      <c r="Z1508" s="18">
        <v>0</v>
      </c>
      <c r="AA1508" s="18">
        <v>0</v>
      </c>
      <c r="AB1508" s="18">
        <v>0</v>
      </c>
      <c r="AC1508" s="18">
        <v>0</v>
      </c>
      <c r="AD1508" s="18">
        <v>0</v>
      </c>
      <c r="AE1508" s="18">
        <v>0</v>
      </c>
      <c r="AF1508" s="18">
        <v>1</v>
      </c>
      <c r="AG1508" s="18">
        <v>0</v>
      </c>
      <c r="AH1508" s="18">
        <v>0</v>
      </c>
      <c r="AI1508" s="18">
        <v>0</v>
      </c>
      <c r="AJ1508" s="18">
        <v>0</v>
      </c>
      <c r="AK1508" s="18">
        <v>0</v>
      </c>
      <c r="AL1508" s="18">
        <v>0</v>
      </c>
      <c r="AM1508" s="18">
        <v>0</v>
      </c>
      <c r="AN1508" s="18" t="s">
        <v>185</v>
      </c>
      <c r="AO1508" s="18">
        <v>0</v>
      </c>
      <c r="AP1508" s="18"/>
      <c r="AQ1508" s="18" t="s">
        <v>141</v>
      </c>
      <c r="AR1508" s="18" t="s">
        <v>152</v>
      </c>
      <c r="AS1508" s="18" t="s">
        <v>164</v>
      </c>
      <c r="AT1508" s="18">
        <v>4</v>
      </c>
      <c r="AU1508" s="18">
        <v>0</v>
      </c>
      <c r="AV1508" s="18"/>
      <c r="AW1508" s="18" t="s">
        <v>186</v>
      </c>
      <c r="AX1508" s="21"/>
      <c r="AY1508" s="18"/>
      <c r="AZ1508" s="18"/>
      <c r="BA1508" s="18" t="s">
        <v>167</v>
      </c>
      <c r="BB1508" s="18" t="s">
        <v>164</v>
      </c>
      <c r="BC1508" s="22">
        <v>4</v>
      </c>
      <c r="BD1508" s="18" t="s">
        <v>4680</v>
      </c>
      <c r="BE1508" s="18" t="s">
        <v>168</v>
      </c>
      <c r="BF1508" s="18" t="s">
        <v>169</v>
      </c>
      <c r="BG1508" s="18" t="s">
        <v>261</v>
      </c>
      <c r="BH1508" s="18" t="s">
        <v>1333</v>
      </c>
      <c r="BI1508" s="18" t="s">
        <v>172</v>
      </c>
      <c r="BJ1508" s="18" t="s">
        <v>173</v>
      </c>
      <c r="BK1508" s="18">
        <v>1</v>
      </c>
      <c r="BL1508" s="18"/>
      <c r="BM1508" s="18"/>
      <c r="BN1508" s="18"/>
      <c r="BO1508" s="18"/>
      <c r="BP1508" s="18"/>
      <c r="BQ1508" s="18" t="s">
        <v>174</v>
      </c>
      <c r="BR1508" s="18" t="s">
        <v>318</v>
      </c>
      <c r="BS1508" s="18"/>
      <c r="BT1508" s="18" t="s">
        <v>318</v>
      </c>
      <c r="BU1508" s="18" t="s">
        <v>175</v>
      </c>
      <c r="BV1508" s="18" t="s">
        <v>175</v>
      </c>
      <c r="BW1508" s="18" t="s">
        <v>174</v>
      </c>
      <c r="BX1508" s="18" t="s">
        <v>175</v>
      </c>
      <c r="BY1508" s="18" t="s">
        <v>175</v>
      </c>
      <c r="BZ1508" s="18" t="s">
        <v>318</v>
      </c>
      <c r="CA1508" s="18" t="s">
        <v>175</v>
      </c>
      <c r="CB1508" s="18" t="s">
        <v>175</v>
      </c>
      <c r="CC1508" s="18" t="s">
        <v>175</v>
      </c>
      <c r="CD1508" s="18" t="s">
        <v>175</v>
      </c>
      <c r="CE1508" s="18" t="s">
        <v>175</v>
      </c>
      <c r="CF1508" s="20">
        <v>41411</v>
      </c>
      <c r="CG1508" s="20">
        <v>39129</v>
      </c>
    </row>
    <row r="1509" spans="1:85" ht="60" x14ac:dyDescent="0.25">
      <c r="A1509" s="18">
        <v>621</v>
      </c>
      <c r="B1509" s="18" t="s">
        <v>4674</v>
      </c>
      <c r="C1509" s="18"/>
      <c r="D1509" s="19">
        <v>621.4</v>
      </c>
      <c r="E1509" s="18" t="s">
        <v>4683</v>
      </c>
      <c r="F1509" s="18" t="s">
        <v>141</v>
      </c>
      <c r="G1509" s="18" t="s">
        <v>157</v>
      </c>
      <c r="H1509" s="18" t="s">
        <v>158</v>
      </c>
      <c r="I1509" s="18" t="s">
        <v>2726</v>
      </c>
      <c r="J1509" s="18" t="s">
        <v>2157</v>
      </c>
      <c r="K1509" s="20">
        <v>37800</v>
      </c>
      <c r="L1509" s="18"/>
      <c r="M1509" s="18">
        <v>420125</v>
      </c>
      <c r="N1509" s="18">
        <v>410740</v>
      </c>
      <c r="O1509" s="18">
        <v>110</v>
      </c>
      <c r="P1509" s="18" t="s">
        <v>160</v>
      </c>
      <c r="Q1509" s="18"/>
      <c r="R1509" s="18">
        <v>10</v>
      </c>
      <c r="S1509" s="18" t="s">
        <v>184</v>
      </c>
      <c r="T1509" s="18"/>
      <c r="U1509" s="18"/>
      <c r="V1509" s="18" t="s">
        <v>150</v>
      </c>
      <c r="W1509" s="18">
        <v>1</v>
      </c>
      <c r="X1509" s="18">
        <v>0</v>
      </c>
      <c r="Y1509" s="18">
        <v>0</v>
      </c>
      <c r="Z1509" s="18">
        <v>0</v>
      </c>
      <c r="AA1509" s="18">
        <v>0</v>
      </c>
      <c r="AB1509" s="18">
        <v>0</v>
      </c>
      <c r="AC1509" s="18">
        <v>0</v>
      </c>
      <c r="AD1509" s="18">
        <v>0</v>
      </c>
      <c r="AE1509" s="18">
        <v>0</v>
      </c>
      <c r="AF1509" s="18">
        <v>1</v>
      </c>
      <c r="AG1509" s="18">
        <v>0</v>
      </c>
      <c r="AH1509" s="18">
        <v>0</v>
      </c>
      <c r="AI1509" s="18">
        <v>0</v>
      </c>
      <c r="AJ1509" s="18">
        <v>0</v>
      </c>
      <c r="AK1509" s="18">
        <v>0</v>
      </c>
      <c r="AL1509" s="18">
        <v>0</v>
      </c>
      <c r="AM1509" s="18">
        <v>0</v>
      </c>
      <c r="AN1509" s="18" t="s">
        <v>185</v>
      </c>
      <c r="AO1509" s="18">
        <v>0</v>
      </c>
      <c r="AP1509" s="18"/>
      <c r="AQ1509" s="18" t="s">
        <v>141</v>
      </c>
      <c r="AR1509" s="18" t="s">
        <v>152</v>
      </c>
      <c r="AS1509" s="18" t="s">
        <v>164</v>
      </c>
      <c r="AT1509" s="18">
        <v>4</v>
      </c>
      <c r="AU1509" s="18">
        <v>0</v>
      </c>
      <c r="AV1509" s="18"/>
      <c r="AW1509" s="18" t="s">
        <v>186</v>
      </c>
      <c r="AX1509" s="21"/>
      <c r="AY1509" s="18"/>
      <c r="AZ1509" s="18"/>
      <c r="BA1509" s="18" t="s">
        <v>167</v>
      </c>
      <c r="BB1509" s="18" t="s">
        <v>164</v>
      </c>
      <c r="BC1509" s="22">
        <v>4</v>
      </c>
      <c r="BD1509" s="18" t="s">
        <v>4680</v>
      </c>
      <c r="BE1509" s="18" t="s">
        <v>168</v>
      </c>
      <c r="BF1509" s="18" t="s">
        <v>169</v>
      </c>
      <c r="BG1509" s="18" t="s">
        <v>261</v>
      </c>
      <c r="BH1509" s="18" t="s">
        <v>1333</v>
      </c>
      <c r="BI1509" s="18" t="s">
        <v>172</v>
      </c>
      <c r="BJ1509" s="18" t="s">
        <v>173</v>
      </c>
      <c r="BK1509" s="18">
        <v>1</v>
      </c>
      <c r="BL1509" s="18"/>
      <c r="BM1509" s="18"/>
      <c r="BN1509" s="18"/>
      <c r="BO1509" s="18"/>
      <c r="BP1509" s="18"/>
      <c r="BQ1509" s="18" t="s">
        <v>174</v>
      </c>
      <c r="BR1509" s="18" t="s">
        <v>318</v>
      </c>
      <c r="BS1509" s="18"/>
      <c r="BT1509" s="18" t="s">
        <v>318</v>
      </c>
      <c r="BU1509" s="18" t="s">
        <v>175</v>
      </c>
      <c r="BV1509" s="18" t="s">
        <v>175</v>
      </c>
      <c r="BW1509" s="18" t="s">
        <v>174</v>
      </c>
      <c r="BX1509" s="18" t="s">
        <v>175</v>
      </c>
      <c r="BY1509" s="18" t="s">
        <v>175</v>
      </c>
      <c r="BZ1509" s="18" t="s">
        <v>318</v>
      </c>
      <c r="CA1509" s="18" t="s">
        <v>175</v>
      </c>
      <c r="CB1509" s="18" t="s">
        <v>175</v>
      </c>
      <c r="CC1509" s="18" t="s">
        <v>175</v>
      </c>
      <c r="CD1509" s="18" t="s">
        <v>175</v>
      </c>
      <c r="CE1509" s="18" t="s">
        <v>175</v>
      </c>
      <c r="CF1509" s="20">
        <v>41411</v>
      </c>
      <c r="CG1509" s="20">
        <v>39129</v>
      </c>
    </row>
    <row r="1510" spans="1:85" ht="60" x14ac:dyDescent="0.25">
      <c r="A1510" s="18">
        <v>621</v>
      </c>
      <c r="B1510" s="18" t="s">
        <v>4674</v>
      </c>
      <c r="C1510" s="18"/>
      <c r="D1510" s="19">
        <v>621.5</v>
      </c>
      <c r="E1510" s="18" t="s">
        <v>4684</v>
      </c>
      <c r="F1510" s="18" t="s">
        <v>141</v>
      </c>
      <c r="G1510" s="18" t="s">
        <v>157</v>
      </c>
      <c r="H1510" s="18" t="s">
        <v>158</v>
      </c>
      <c r="I1510" s="18" t="s">
        <v>2726</v>
      </c>
      <c r="J1510" s="18" t="s">
        <v>2157</v>
      </c>
      <c r="K1510" s="20">
        <v>37800</v>
      </c>
      <c r="L1510" s="18"/>
      <c r="M1510" s="18">
        <v>419590</v>
      </c>
      <c r="N1510" s="18">
        <v>410865</v>
      </c>
      <c r="O1510" s="18">
        <v>110</v>
      </c>
      <c r="P1510" s="18" t="s">
        <v>160</v>
      </c>
      <c r="Q1510" s="18"/>
      <c r="R1510" s="18">
        <v>10</v>
      </c>
      <c r="S1510" s="18" t="s">
        <v>184</v>
      </c>
      <c r="T1510" s="18"/>
      <c r="U1510" s="18"/>
      <c r="V1510" s="18" t="s">
        <v>150</v>
      </c>
      <c r="W1510" s="18">
        <v>1</v>
      </c>
      <c r="X1510" s="18">
        <v>0</v>
      </c>
      <c r="Y1510" s="18">
        <v>0</v>
      </c>
      <c r="Z1510" s="18">
        <v>0</v>
      </c>
      <c r="AA1510" s="18">
        <v>0</v>
      </c>
      <c r="AB1510" s="18">
        <v>0</v>
      </c>
      <c r="AC1510" s="18">
        <v>0</v>
      </c>
      <c r="AD1510" s="18">
        <v>0</v>
      </c>
      <c r="AE1510" s="18">
        <v>0</v>
      </c>
      <c r="AF1510" s="18">
        <v>1</v>
      </c>
      <c r="AG1510" s="18">
        <v>0</v>
      </c>
      <c r="AH1510" s="18">
        <v>0</v>
      </c>
      <c r="AI1510" s="18">
        <v>0</v>
      </c>
      <c r="AJ1510" s="18">
        <v>0</v>
      </c>
      <c r="AK1510" s="18">
        <v>0</v>
      </c>
      <c r="AL1510" s="18">
        <v>0</v>
      </c>
      <c r="AM1510" s="18">
        <v>0</v>
      </c>
      <c r="AN1510" s="18" t="s">
        <v>185</v>
      </c>
      <c r="AO1510" s="18">
        <v>0</v>
      </c>
      <c r="AP1510" s="18"/>
      <c r="AQ1510" s="18" t="s">
        <v>141</v>
      </c>
      <c r="AR1510" s="18" t="s">
        <v>152</v>
      </c>
      <c r="AS1510" s="18" t="s">
        <v>164</v>
      </c>
      <c r="AT1510" s="18">
        <v>4</v>
      </c>
      <c r="AU1510" s="18">
        <v>0</v>
      </c>
      <c r="AV1510" s="18"/>
      <c r="AW1510" s="18" t="s">
        <v>186</v>
      </c>
      <c r="AX1510" s="21"/>
      <c r="AY1510" s="18"/>
      <c r="AZ1510" s="18"/>
      <c r="BA1510" s="18" t="s">
        <v>167</v>
      </c>
      <c r="BB1510" s="18" t="s">
        <v>164</v>
      </c>
      <c r="BC1510" s="22">
        <v>4</v>
      </c>
      <c r="BD1510" s="18" t="s">
        <v>4680</v>
      </c>
      <c r="BE1510" s="18" t="s">
        <v>168</v>
      </c>
      <c r="BF1510" s="18" t="s">
        <v>169</v>
      </c>
      <c r="BG1510" s="18" t="s">
        <v>261</v>
      </c>
      <c r="BH1510" s="18" t="s">
        <v>1333</v>
      </c>
      <c r="BI1510" s="18" t="s">
        <v>172</v>
      </c>
      <c r="BJ1510" s="18" t="s">
        <v>173</v>
      </c>
      <c r="BK1510" s="18">
        <v>1</v>
      </c>
      <c r="BL1510" s="18"/>
      <c r="BM1510" s="18"/>
      <c r="BN1510" s="18"/>
      <c r="BO1510" s="18"/>
      <c r="BP1510" s="18"/>
      <c r="BQ1510" s="18" t="s">
        <v>174</v>
      </c>
      <c r="BR1510" s="18" t="s">
        <v>318</v>
      </c>
      <c r="BS1510" s="18"/>
      <c r="BT1510" s="18" t="s">
        <v>318</v>
      </c>
      <c r="BU1510" s="18" t="s">
        <v>175</v>
      </c>
      <c r="BV1510" s="18" t="s">
        <v>175</v>
      </c>
      <c r="BW1510" s="18" t="s">
        <v>174</v>
      </c>
      <c r="BX1510" s="18" t="s">
        <v>175</v>
      </c>
      <c r="BY1510" s="18" t="s">
        <v>175</v>
      </c>
      <c r="BZ1510" s="18" t="s">
        <v>318</v>
      </c>
      <c r="CA1510" s="18" t="s">
        <v>175</v>
      </c>
      <c r="CB1510" s="18" t="s">
        <v>175</v>
      </c>
      <c r="CC1510" s="18" t="s">
        <v>175</v>
      </c>
      <c r="CD1510" s="18" t="s">
        <v>175</v>
      </c>
      <c r="CE1510" s="18" t="s">
        <v>175</v>
      </c>
      <c r="CF1510" s="20">
        <v>41411</v>
      </c>
      <c r="CG1510" s="20">
        <v>39129</v>
      </c>
    </row>
    <row r="1511" spans="1:85" ht="30" x14ac:dyDescent="0.25">
      <c r="A1511" s="11">
        <v>70</v>
      </c>
      <c r="B1511" s="11" t="s">
        <v>796</v>
      </c>
      <c r="D1511" s="13">
        <v>70.099999999999994</v>
      </c>
      <c r="E1511" s="11" t="s">
        <v>797</v>
      </c>
      <c r="F1511" s="11" t="s">
        <v>141</v>
      </c>
      <c r="G1511" s="11" t="s">
        <v>58</v>
      </c>
      <c r="H1511" s="11" t="s">
        <v>355</v>
      </c>
      <c r="I1511" s="11" t="s">
        <v>379</v>
      </c>
      <c r="J1511" s="11" t="s">
        <v>145</v>
      </c>
      <c r="K1511" s="14">
        <v>34608</v>
      </c>
      <c r="L1511" s="11" t="s">
        <v>798</v>
      </c>
      <c r="M1511" s="11">
        <v>433579</v>
      </c>
      <c r="N1511" s="11">
        <v>542574</v>
      </c>
      <c r="O1511" s="11">
        <v>88</v>
      </c>
      <c r="P1511" s="11" t="s">
        <v>216</v>
      </c>
      <c r="Q1511" s="11" t="s">
        <v>799</v>
      </c>
      <c r="R1511" s="11">
        <v>5</v>
      </c>
      <c r="S1511" s="11" t="s">
        <v>162</v>
      </c>
      <c r="T1511" s="11">
        <v>118.62</v>
      </c>
      <c r="U1511" s="11">
        <v>0.01</v>
      </c>
      <c r="V1511" s="11" t="s">
        <v>231</v>
      </c>
      <c r="W1511" s="11">
        <v>1</v>
      </c>
      <c r="X1511" s="11">
        <v>0</v>
      </c>
      <c r="Y1511" s="11">
        <v>0</v>
      </c>
      <c r="Z1511" s="11">
        <v>1</v>
      </c>
      <c r="AA1511" s="11">
        <v>0</v>
      </c>
      <c r="AB1511" s="11">
        <v>0</v>
      </c>
      <c r="AC1511" s="11">
        <v>0</v>
      </c>
      <c r="AD1511" s="11">
        <v>0</v>
      </c>
      <c r="AE1511" s="11">
        <v>0</v>
      </c>
      <c r="AF1511" s="11">
        <v>0</v>
      </c>
      <c r="AG1511" s="11">
        <v>0</v>
      </c>
      <c r="AH1511" s="11">
        <v>1</v>
      </c>
      <c r="AI1511" s="11">
        <v>0</v>
      </c>
      <c r="AJ1511" s="11">
        <v>0</v>
      </c>
      <c r="AK1511" s="11">
        <v>0</v>
      </c>
      <c r="AL1511" s="11">
        <v>0</v>
      </c>
      <c r="AM1511" s="11">
        <v>1</v>
      </c>
      <c r="AN1511" s="11" t="s">
        <v>706</v>
      </c>
      <c r="AO1511" s="11">
        <v>0</v>
      </c>
      <c r="AQ1511" s="11" t="s">
        <v>141</v>
      </c>
      <c r="AR1511" s="11" t="s">
        <v>220</v>
      </c>
      <c r="AS1511" s="11" t="s">
        <v>209</v>
      </c>
      <c r="AT1511" s="11">
        <v>12</v>
      </c>
      <c r="AU1511" s="11">
        <v>12</v>
      </c>
      <c r="AW1511" s="11" t="s">
        <v>165</v>
      </c>
      <c r="AX1511" s="17"/>
      <c r="BA1511" s="11" t="s">
        <v>707</v>
      </c>
      <c r="BB1511" s="11" t="s">
        <v>407</v>
      </c>
      <c r="BD1511" s="11" t="s">
        <v>9</v>
      </c>
      <c r="BE1511" s="11" t="s">
        <v>168</v>
      </c>
      <c r="BF1511" s="11" t="s">
        <v>317</v>
      </c>
      <c r="BG1511" s="11" t="s">
        <v>170</v>
      </c>
      <c r="BH1511" s="11" t="s">
        <v>171</v>
      </c>
      <c r="BI1511" s="11" t="s">
        <v>172</v>
      </c>
      <c r="BJ1511" s="11" t="s">
        <v>173</v>
      </c>
      <c r="BK1511" s="11">
        <v>0</v>
      </c>
      <c r="BL1511" s="11" t="s">
        <v>708</v>
      </c>
      <c r="BT1511" s="11" t="s">
        <v>175</v>
      </c>
      <c r="BU1511" s="11" t="s">
        <v>175</v>
      </c>
      <c r="BV1511" s="11" t="s">
        <v>175</v>
      </c>
      <c r="BW1511" s="11" t="s">
        <v>175</v>
      </c>
      <c r="BX1511" s="11" t="s">
        <v>175</v>
      </c>
      <c r="BY1511" s="11" t="s">
        <v>175</v>
      </c>
      <c r="BZ1511" s="11" t="s">
        <v>175</v>
      </c>
      <c r="CA1511" s="11" t="s">
        <v>175</v>
      </c>
      <c r="CB1511" s="11" t="s">
        <v>175</v>
      </c>
      <c r="CC1511" s="11" t="s">
        <v>175</v>
      </c>
      <c r="CD1511" s="11" t="s">
        <v>175</v>
      </c>
      <c r="CE1511" s="11" t="s">
        <v>175</v>
      </c>
      <c r="CF1511" s="14">
        <v>41411</v>
      </c>
      <c r="CG1511" s="14">
        <v>38718</v>
      </c>
    </row>
    <row r="1512" spans="1:85" ht="30" x14ac:dyDescent="0.25">
      <c r="A1512" s="11">
        <v>70</v>
      </c>
      <c r="B1512" s="11" t="s">
        <v>796</v>
      </c>
      <c r="D1512" s="13">
        <v>70.2</v>
      </c>
      <c r="E1512" s="11" t="s">
        <v>800</v>
      </c>
      <c r="F1512" s="11" t="s">
        <v>141</v>
      </c>
      <c r="G1512" s="11" t="s">
        <v>58</v>
      </c>
      <c r="H1512" s="11" t="s">
        <v>355</v>
      </c>
      <c r="I1512" s="11" t="s">
        <v>379</v>
      </c>
      <c r="J1512" s="11" t="s">
        <v>145</v>
      </c>
      <c r="K1512" s="14">
        <v>34608</v>
      </c>
      <c r="L1512" s="11" t="s">
        <v>801</v>
      </c>
      <c r="M1512" s="11">
        <v>433561</v>
      </c>
      <c r="N1512" s="11">
        <v>542570</v>
      </c>
      <c r="O1512" s="11">
        <v>88</v>
      </c>
      <c r="P1512" s="11" t="s">
        <v>216</v>
      </c>
      <c r="Q1512" s="11" t="s">
        <v>802</v>
      </c>
      <c r="R1512" s="11">
        <v>5</v>
      </c>
      <c r="S1512" s="11" t="s">
        <v>162</v>
      </c>
      <c r="T1512" s="11">
        <v>118</v>
      </c>
      <c r="U1512" s="11">
        <v>1</v>
      </c>
      <c r="V1512" s="11" t="s">
        <v>150</v>
      </c>
      <c r="W1512" s="11">
        <v>1</v>
      </c>
      <c r="X1512" s="11">
        <v>0</v>
      </c>
      <c r="Y1512" s="11">
        <v>0</v>
      </c>
      <c r="Z1512" s="11">
        <v>1</v>
      </c>
      <c r="AA1512" s="11">
        <v>0</v>
      </c>
      <c r="AB1512" s="11">
        <v>0</v>
      </c>
      <c r="AC1512" s="11">
        <v>0</v>
      </c>
      <c r="AD1512" s="11">
        <v>0</v>
      </c>
      <c r="AE1512" s="11">
        <v>0</v>
      </c>
      <c r="AF1512" s="11">
        <v>0</v>
      </c>
      <c r="AG1512" s="11">
        <v>0</v>
      </c>
      <c r="AH1512" s="11">
        <v>1</v>
      </c>
      <c r="AI1512" s="11">
        <v>0</v>
      </c>
      <c r="AJ1512" s="11">
        <v>0</v>
      </c>
      <c r="AK1512" s="11">
        <v>0</v>
      </c>
      <c r="AL1512" s="11">
        <v>0</v>
      </c>
      <c r="AM1512" s="11">
        <v>0</v>
      </c>
      <c r="AN1512" s="11" t="s">
        <v>195</v>
      </c>
      <c r="AO1512" s="11">
        <v>0</v>
      </c>
      <c r="AQ1512" s="11" t="s">
        <v>141</v>
      </c>
      <c r="AR1512" s="11" t="s">
        <v>220</v>
      </c>
      <c r="AS1512" s="11" t="s">
        <v>209</v>
      </c>
      <c r="AT1512" s="11">
        <v>12</v>
      </c>
      <c r="AU1512" s="11">
        <v>0</v>
      </c>
      <c r="AX1512" s="17"/>
      <c r="CF1512" s="14">
        <v>41411</v>
      </c>
    </row>
    <row r="1513" spans="1:85" ht="30" x14ac:dyDescent="0.25">
      <c r="A1513" s="11">
        <v>70</v>
      </c>
      <c r="B1513" s="11" t="s">
        <v>796</v>
      </c>
      <c r="D1513" s="13">
        <v>70.3</v>
      </c>
      <c r="E1513" s="11" t="s">
        <v>803</v>
      </c>
      <c r="F1513" s="11" t="s">
        <v>141</v>
      </c>
      <c r="G1513" s="11" t="s">
        <v>58</v>
      </c>
      <c r="H1513" s="11" t="s">
        <v>355</v>
      </c>
      <c r="I1513" s="11" t="s">
        <v>379</v>
      </c>
      <c r="J1513" s="11" t="s">
        <v>145</v>
      </c>
      <c r="K1513" s="14">
        <v>34608</v>
      </c>
      <c r="M1513" s="11">
        <v>433523</v>
      </c>
      <c r="N1513" s="11">
        <v>542850</v>
      </c>
      <c r="O1513" s="11">
        <v>88</v>
      </c>
      <c r="P1513" s="11" t="s">
        <v>216</v>
      </c>
      <c r="Q1513" s="11" t="s">
        <v>804</v>
      </c>
      <c r="R1513" s="11">
        <v>10</v>
      </c>
      <c r="S1513" s="11" t="s">
        <v>211</v>
      </c>
      <c r="T1513" s="11">
        <v>95</v>
      </c>
      <c r="U1513" s="11">
        <v>10</v>
      </c>
      <c r="V1513" s="11" t="s">
        <v>150</v>
      </c>
      <c r="W1513" s="11">
        <v>1</v>
      </c>
      <c r="X1513" s="11">
        <v>0</v>
      </c>
      <c r="Y1513" s="11">
        <v>0</v>
      </c>
      <c r="Z1513" s="11">
        <v>0</v>
      </c>
      <c r="AA1513" s="11">
        <v>0</v>
      </c>
      <c r="AB1513" s="11">
        <v>0</v>
      </c>
      <c r="AC1513" s="11">
        <v>0</v>
      </c>
      <c r="AD1513" s="11">
        <v>1</v>
      </c>
      <c r="AE1513" s="11">
        <v>0</v>
      </c>
      <c r="AF1513" s="11">
        <v>0</v>
      </c>
      <c r="AG1513" s="11">
        <v>0</v>
      </c>
      <c r="AH1513" s="11">
        <v>0</v>
      </c>
      <c r="AI1513" s="11">
        <v>0</v>
      </c>
      <c r="AJ1513" s="11">
        <v>0</v>
      </c>
      <c r="AK1513" s="11">
        <v>0</v>
      </c>
      <c r="AL1513" s="11">
        <v>0</v>
      </c>
      <c r="AM1513" s="11">
        <v>0</v>
      </c>
      <c r="AN1513" s="11" t="s">
        <v>434</v>
      </c>
      <c r="AO1513" s="11">
        <v>0</v>
      </c>
      <c r="AQ1513" s="11" t="s">
        <v>141</v>
      </c>
      <c r="AR1513" s="11" t="s">
        <v>220</v>
      </c>
      <c r="AS1513" s="11" t="s">
        <v>209</v>
      </c>
      <c r="AT1513" s="11">
        <v>12</v>
      </c>
      <c r="AU1513" s="11">
        <v>0</v>
      </c>
      <c r="AX1513" s="17"/>
      <c r="CF1513" s="14">
        <v>41411</v>
      </c>
    </row>
    <row r="1514" spans="1:85" ht="45" x14ac:dyDescent="0.25">
      <c r="A1514" s="11">
        <v>293</v>
      </c>
      <c r="B1514" s="11" t="s">
        <v>2452</v>
      </c>
      <c r="D1514" s="13">
        <v>293.10000000000002</v>
      </c>
      <c r="E1514" s="11" t="s">
        <v>570</v>
      </c>
      <c r="F1514" s="11" t="s">
        <v>141</v>
      </c>
      <c r="G1514" s="11" t="s">
        <v>226</v>
      </c>
      <c r="H1514" s="11" t="s">
        <v>390</v>
      </c>
      <c r="I1514" s="11" t="s">
        <v>141</v>
      </c>
      <c r="J1514" s="11" t="s">
        <v>1232</v>
      </c>
      <c r="K1514" s="14">
        <v>36069</v>
      </c>
      <c r="L1514" s="11" t="s">
        <v>2453</v>
      </c>
      <c r="M1514" s="11">
        <v>351933</v>
      </c>
      <c r="N1514" s="11">
        <v>393908</v>
      </c>
      <c r="O1514" s="11">
        <v>108</v>
      </c>
      <c r="P1514" s="11" t="s">
        <v>372</v>
      </c>
      <c r="Q1514" s="11" t="s">
        <v>2454</v>
      </c>
      <c r="R1514" s="11">
        <v>5</v>
      </c>
      <c r="S1514" s="11" t="s">
        <v>149</v>
      </c>
      <c r="T1514" s="11">
        <v>35</v>
      </c>
      <c r="U1514" s="11">
        <v>5</v>
      </c>
      <c r="V1514" s="11" t="s">
        <v>150</v>
      </c>
      <c r="W1514" s="11">
        <v>1</v>
      </c>
      <c r="X1514" s="11">
        <v>0</v>
      </c>
      <c r="Y1514" s="11">
        <v>0</v>
      </c>
      <c r="Z1514" s="11">
        <v>0</v>
      </c>
      <c r="AA1514" s="11">
        <v>0</v>
      </c>
      <c r="AB1514" s="11">
        <v>0</v>
      </c>
      <c r="AC1514" s="11">
        <v>0</v>
      </c>
      <c r="AD1514" s="11">
        <v>0</v>
      </c>
      <c r="AE1514" s="11">
        <v>0</v>
      </c>
      <c r="AF1514" s="11">
        <v>0</v>
      </c>
      <c r="AG1514" s="11">
        <v>0</v>
      </c>
      <c r="AH1514" s="11">
        <v>1</v>
      </c>
      <c r="AI1514" s="11">
        <v>0</v>
      </c>
      <c r="AJ1514" s="11">
        <v>0</v>
      </c>
      <c r="AK1514" s="11">
        <v>0</v>
      </c>
      <c r="AL1514" s="11">
        <v>0</v>
      </c>
      <c r="AM1514" s="11">
        <v>0</v>
      </c>
      <c r="AN1514" s="11" t="s">
        <v>154</v>
      </c>
      <c r="AO1514" s="11">
        <v>0</v>
      </c>
      <c r="AQ1514" s="11" t="s">
        <v>141</v>
      </c>
      <c r="AR1514" s="11" t="s">
        <v>152</v>
      </c>
      <c r="AS1514" s="11" t="s">
        <v>164</v>
      </c>
      <c r="AT1514" s="11">
        <v>4</v>
      </c>
      <c r="AU1514" s="11">
        <v>4</v>
      </c>
      <c r="AX1514" s="17"/>
      <c r="CF1514" s="14">
        <v>41411</v>
      </c>
    </row>
    <row r="1515" spans="1:85" ht="45" x14ac:dyDescent="0.25">
      <c r="A1515" s="11">
        <v>293</v>
      </c>
      <c r="B1515" s="11" t="s">
        <v>2452</v>
      </c>
      <c r="D1515" s="13">
        <v>293.2</v>
      </c>
      <c r="E1515" s="11" t="s">
        <v>576</v>
      </c>
      <c r="F1515" s="11" t="s">
        <v>141</v>
      </c>
      <c r="G1515" s="11" t="s">
        <v>226</v>
      </c>
      <c r="H1515" s="11" t="s">
        <v>390</v>
      </c>
      <c r="I1515" s="11" t="s">
        <v>141</v>
      </c>
      <c r="J1515" s="11" t="s">
        <v>1232</v>
      </c>
      <c r="K1515" s="14">
        <v>36069</v>
      </c>
      <c r="L1515" s="11" t="s">
        <v>2455</v>
      </c>
      <c r="M1515" s="11">
        <v>351930</v>
      </c>
      <c r="N1515" s="11">
        <v>393965</v>
      </c>
      <c r="O1515" s="11">
        <v>108</v>
      </c>
      <c r="P1515" s="11" t="s">
        <v>372</v>
      </c>
      <c r="Q1515" s="11" t="s">
        <v>2456</v>
      </c>
      <c r="R1515" s="11">
        <v>5</v>
      </c>
      <c r="S1515" s="11" t="s">
        <v>149</v>
      </c>
      <c r="T1515" s="11">
        <v>35</v>
      </c>
      <c r="U1515" s="11">
        <v>5</v>
      </c>
      <c r="V1515" s="11" t="s">
        <v>150</v>
      </c>
      <c r="W1515" s="11">
        <v>1</v>
      </c>
      <c r="X1515" s="11">
        <v>0</v>
      </c>
      <c r="Y1515" s="11">
        <v>0</v>
      </c>
      <c r="Z1515" s="11">
        <v>0</v>
      </c>
      <c r="AA1515" s="11">
        <v>0</v>
      </c>
      <c r="AB1515" s="11">
        <v>0</v>
      </c>
      <c r="AC1515" s="11">
        <v>0</v>
      </c>
      <c r="AD1515" s="11">
        <v>0</v>
      </c>
      <c r="AE1515" s="11">
        <v>0</v>
      </c>
      <c r="AF1515" s="11">
        <v>0</v>
      </c>
      <c r="AG1515" s="11">
        <v>0</v>
      </c>
      <c r="AH1515" s="11">
        <v>1</v>
      </c>
      <c r="AI1515" s="11">
        <v>0</v>
      </c>
      <c r="AJ1515" s="11">
        <v>0</v>
      </c>
      <c r="AK1515" s="11">
        <v>0</v>
      </c>
      <c r="AL1515" s="11">
        <v>0</v>
      </c>
      <c r="AM1515" s="11">
        <v>0</v>
      </c>
      <c r="AN1515" s="11" t="s">
        <v>154</v>
      </c>
      <c r="AO1515" s="11">
        <v>0</v>
      </c>
      <c r="AQ1515" s="11" t="s">
        <v>141</v>
      </c>
      <c r="AR1515" s="11" t="s">
        <v>152</v>
      </c>
      <c r="AS1515" s="11" t="s">
        <v>164</v>
      </c>
      <c r="AT1515" s="11">
        <v>4</v>
      </c>
      <c r="AU1515" s="11">
        <v>0</v>
      </c>
      <c r="AX1515" s="17"/>
      <c r="CF1515" s="14">
        <v>41411</v>
      </c>
    </row>
    <row r="1516" spans="1:85" ht="30" x14ac:dyDescent="0.25">
      <c r="A1516" s="11">
        <v>374</v>
      </c>
      <c r="B1516" s="11" t="s">
        <v>3055</v>
      </c>
      <c r="D1516" s="13">
        <v>374.1</v>
      </c>
      <c r="E1516" s="11" t="s">
        <v>2054</v>
      </c>
      <c r="F1516" s="11" t="s">
        <v>141</v>
      </c>
      <c r="G1516" s="11" t="s">
        <v>58</v>
      </c>
      <c r="H1516" s="11" t="s">
        <v>3049</v>
      </c>
      <c r="I1516" s="11" t="s">
        <v>141</v>
      </c>
      <c r="J1516" s="11" t="s">
        <v>1232</v>
      </c>
      <c r="K1516" s="14">
        <v>36251</v>
      </c>
      <c r="M1516" s="11">
        <v>419860</v>
      </c>
      <c r="N1516" s="11">
        <v>607770</v>
      </c>
      <c r="O1516" s="11">
        <v>81</v>
      </c>
      <c r="P1516" s="11" t="s">
        <v>3050</v>
      </c>
      <c r="Q1516" s="11" t="s">
        <v>3056</v>
      </c>
      <c r="R1516" s="11">
        <v>10</v>
      </c>
      <c r="S1516" s="11" t="s">
        <v>149</v>
      </c>
      <c r="T1516" s="11">
        <v>0</v>
      </c>
      <c r="U1516" s="11">
        <v>20</v>
      </c>
      <c r="W1516" s="11">
        <v>0</v>
      </c>
      <c r="X1516" s="11">
        <v>0</v>
      </c>
      <c r="Y1516" s="11">
        <v>0</v>
      </c>
      <c r="Z1516" s="11">
        <v>1</v>
      </c>
      <c r="AA1516" s="11">
        <v>0</v>
      </c>
      <c r="AB1516" s="11">
        <v>0</v>
      </c>
      <c r="AC1516" s="11">
        <v>0</v>
      </c>
      <c r="AD1516" s="11">
        <v>0</v>
      </c>
      <c r="AE1516" s="11">
        <v>0</v>
      </c>
      <c r="AF1516" s="11">
        <v>0</v>
      </c>
      <c r="AG1516" s="11">
        <v>0</v>
      </c>
      <c r="AH1516" s="11">
        <v>0</v>
      </c>
      <c r="AI1516" s="11">
        <v>0</v>
      </c>
      <c r="AJ1516" s="11">
        <v>0</v>
      </c>
      <c r="AK1516" s="11">
        <v>0</v>
      </c>
      <c r="AL1516" s="11">
        <v>0</v>
      </c>
      <c r="AM1516" s="11">
        <v>0</v>
      </c>
      <c r="AN1516" s="11" t="s">
        <v>308</v>
      </c>
      <c r="AO1516" s="11">
        <v>1</v>
      </c>
      <c r="AP1516" s="11" t="s">
        <v>3052</v>
      </c>
      <c r="AQ1516" s="11" t="s">
        <v>141</v>
      </c>
      <c r="AS1516" s="11" t="s">
        <v>407</v>
      </c>
      <c r="AT1516" s="11">
        <v>0</v>
      </c>
      <c r="AU1516" s="11">
        <v>0</v>
      </c>
      <c r="AX1516" s="17"/>
      <c r="CF1516" s="14">
        <v>41411</v>
      </c>
    </row>
    <row r="1517" spans="1:85" ht="30" x14ac:dyDescent="0.25">
      <c r="A1517" s="11">
        <v>485</v>
      </c>
      <c r="B1517" s="11" t="s">
        <v>3895</v>
      </c>
      <c r="D1517" s="13">
        <v>485</v>
      </c>
      <c r="E1517" s="11" t="s">
        <v>3896</v>
      </c>
      <c r="F1517" s="11" t="s">
        <v>769</v>
      </c>
      <c r="G1517" s="11" t="s">
        <v>58</v>
      </c>
      <c r="H1517" s="11" t="s">
        <v>2287</v>
      </c>
      <c r="I1517" s="11" t="s">
        <v>144</v>
      </c>
      <c r="J1517" s="11" t="s">
        <v>2288</v>
      </c>
      <c r="K1517" s="14">
        <v>36928</v>
      </c>
      <c r="M1517" s="11">
        <v>433381</v>
      </c>
      <c r="N1517" s="11">
        <v>569413</v>
      </c>
      <c r="O1517" s="11">
        <v>88</v>
      </c>
      <c r="P1517" s="11" t="s">
        <v>216</v>
      </c>
      <c r="Q1517" s="11" t="s">
        <v>3897</v>
      </c>
      <c r="R1517" s="11">
        <v>200</v>
      </c>
      <c r="T1517" s="11">
        <v>0</v>
      </c>
      <c r="U1517" s="11">
        <v>20</v>
      </c>
      <c r="W1517" s="11">
        <v>1</v>
      </c>
      <c r="X1517" s="11">
        <v>0</v>
      </c>
      <c r="Y1517" s="11">
        <v>0</v>
      </c>
      <c r="Z1517" s="11">
        <v>0</v>
      </c>
      <c r="AA1517" s="11">
        <v>0</v>
      </c>
      <c r="AB1517" s="11">
        <v>0</v>
      </c>
      <c r="AC1517" s="11">
        <v>0</v>
      </c>
      <c r="AD1517" s="11">
        <v>0</v>
      </c>
      <c r="AE1517" s="11">
        <v>0</v>
      </c>
      <c r="AF1517" s="11">
        <v>0</v>
      </c>
      <c r="AG1517" s="11">
        <v>1</v>
      </c>
      <c r="AH1517" s="11">
        <v>0</v>
      </c>
      <c r="AI1517" s="11">
        <v>0</v>
      </c>
      <c r="AJ1517" s="11">
        <v>0</v>
      </c>
      <c r="AK1517" s="11">
        <v>0</v>
      </c>
      <c r="AL1517" s="11">
        <v>0</v>
      </c>
      <c r="AM1517" s="11">
        <v>0</v>
      </c>
      <c r="AN1517" s="11" t="s">
        <v>772</v>
      </c>
      <c r="AO1517" s="11">
        <v>0</v>
      </c>
      <c r="AQ1517" s="11" t="s">
        <v>256</v>
      </c>
      <c r="AR1517" s="11" t="s">
        <v>220</v>
      </c>
      <c r="AS1517" s="11" t="s">
        <v>257</v>
      </c>
      <c r="AT1517" s="11">
        <v>52</v>
      </c>
      <c r="AU1517" s="11">
        <v>52</v>
      </c>
      <c r="AV1517" s="11" t="s">
        <v>3898</v>
      </c>
      <c r="AX1517" s="17"/>
      <c r="CF1517" s="14">
        <v>41411</v>
      </c>
    </row>
    <row r="1518" spans="1:85" ht="30" x14ac:dyDescent="0.25">
      <c r="A1518" s="11">
        <v>485</v>
      </c>
      <c r="B1518" s="11" t="s">
        <v>3895</v>
      </c>
      <c r="D1518" s="13">
        <v>485.1</v>
      </c>
      <c r="E1518" s="11" t="s">
        <v>3899</v>
      </c>
      <c r="F1518" s="11" t="s">
        <v>769</v>
      </c>
      <c r="G1518" s="11" t="s">
        <v>58</v>
      </c>
      <c r="H1518" s="11" t="s">
        <v>2287</v>
      </c>
      <c r="I1518" s="11" t="s">
        <v>144</v>
      </c>
      <c r="J1518" s="11" t="s">
        <v>2288</v>
      </c>
      <c r="K1518" s="14">
        <v>36928</v>
      </c>
      <c r="M1518" s="11">
        <v>433400</v>
      </c>
      <c r="N1518" s="11">
        <v>569400</v>
      </c>
      <c r="O1518" s="11">
        <v>88</v>
      </c>
      <c r="P1518" s="11" t="s">
        <v>216</v>
      </c>
      <c r="Q1518" s="11" t="s">
        <v>3900</v>
      </c>
      <c r="R1518" s="11">
        <v>200</v>
      </c>
      <c r="T1518" s="11">
        <v>0</v>
      </c>
      <c r="U1518" s="11">
        <v>20</v>
      </c>
      <c r="W1518" s="11">
        <v>1</v>
      </c>
      <c r="X1518" s="11">
        <v>0</v>
      </c>
      <c r="Y1518" s="11">
        <v>0</v>
      </c>
      <c r="Z1518" s="11">
        <v>0</v>
      </c>
      <c r="AA1518" s="11">
        <v>0</v>
      </c>
      <c r="AB1518" s="11">
        <v>0</v>
      </c>
      <c r="AC1518" s="11">
        <v>0</v>
      </c>
      <c r="AD1518" s="11">
        <v>0</v>
      </c>
      <c r="AE1518" s="11">
        <v>0</v>
      </c>
      <c r="AF1518" s="11">
        <v>0</v>
      </c>
      <c r="AG1518" s="11">
        <v>0</v>
      </c>
      <c r="AH1518" s="11">
        <v>1</v>
      </c>
      <c r="AI1518" s="11">
        <v>0</v>
      </c>
      <c r="AJ1518" s="11">
        <v>0</v>
      </c>
      <c r="AK1518" s="11">
        <v>0</v>
      </c>
      <c r="AL1518" s="11">
        <v>0</v>
      </c>
      <c r="AM1518" s="11">
        <v>0</v>
      </c>
      <c r="AN1518" s="11" t="s">
        <v>154</v>
      </c>
      <c r="AO1518" s="11">
        <v>0</v>
      </c>
      <c r="AQ1518" s="11" t="s">
        <v>256</v>
      </c>
      <c r="AR1518" s="11" t="s">
        <v>220</v>
      </c>
      <c r="AS1518" s="11" t="s">
        <v>257</v>
      </c>
      <c r="AT1518" s="11">
        <v>52</v>
      </c>
      <c r="AU1518" s="11">
        <v>0</v>
      </c>
      <c r="AV1518" s="11" t="s">
        <v>3901</v>
      </c>
      <c r="AX1518" s="17"/>
      <c r="CF1518" s="14">
        <v>41411</v>
      </c>
    </row>
    <row r="1519" spans="1:85" ht="30" x14ac:dyDescent="0.25">
      <c r="A1519" s="11">
        <v>485</v>
      </c>
      <c r="B1519" s="11" t="s">
        <v>3895</v>
      </c>
      <c r="D1519" s="13">
        <v>485.2</v>
      </c>
      <c r="E1519" s="11" t="s">
        <v>3902</v>
      </c>
      <c r="F1519" s="11" t="s">
        <v>769</v>
      </c>
      <c r="G1519" s="11" t="s">
        <v>58</v>
      </c>
      <c r="H1519" s="11" t="s">
        <v>2287</v>
      </c>
      <c r="I1519" s="11" t="s">
        <v>144</v>
      </c>
      <c r="J1519" s="11" t="s">
        <v>2288</v>
      </c>
      <c r="K1519" s="14">
        <v>36928</v>
      </c>
      <c r="M1519" s="11">
        <v>433400</v>
      </c>
      <c r="N1519" s="11">
        <v>569400</v>
      </c>
      <c r="O1519" s="11">
        <v>88</v>
      </c>
      <c r="P1519" s="11" t="s">
        <v>216</v>
      </c>
      <c r="Q1519" s="11" t="s">
        <v>3900</v>
      </c>
      <c r="R1519" s="11">
        <v>200</v>
      </c>
      <c r="T1519" s="11">
        <v>0</v>
      </c>
      <c r="U1519" s="11">
        <v>20</v>
      </c>
      <c r="W1519" s="11">
        <v>1</v>
      </c>
      <c r="X1519" s="11">
        <v>0</v>
      </c>
      <c r="Y1519" s="11">
        <v>0</v>
      </c>
      <c r="Z1519" s="11">
        <v>0</v>
      </c>
      <c r="AA1519" s="11">
        <v>0</v>
      </c>
      <c r="AB1519" s="11">
        <v>0</v>
      </c>
      <c r="AC1519" s="11">
        <v>0</v>
      </c>
      <c r="AD1519" s="11">
        <v>0</v>
      </c>
      <c r="AE1519" s="11">
        <v>0</v>
      </c>
      <c r="AF1519" s="11">
        <v>0</v>
      </c>
      <c r="AG1519" s="11">
        <v>0</v>
      </c>
      <c r="AH1519" s="11">
        <v>1</v>
      </c>
      <c r="AI1519" s="11">
        <v>0</v>
      </c>
      <c r="AJ1519" s="11">
        <v>0</v>
      </c>
      <c r="AK1519" s="11">
        <v>0</v>
      </c>
      <c r="AL1519" s="11">
        <v>0</v>
      </c>
      <c r="AM1519" s="11">
        <v>0</v>
      </c>
      <c r="AN1519" s="11" t="s">
        <v>154</v>
      </c>
      <c r="AO1519" s="11">
        <v>0</v>
      </c>
      <c r="AQ1519" s="11" t="s">
        <v>256</v>
      </c>
      <c r="AR1519" s="11" t="s">
        <v>220</v>
      </c>
      <c r="AS1519" s="11" t="s">
        <v>257</v>
      </c>
      <c r="AT1519" s="11">
        <v>52</v>
      </c>
      <c r="AU1519" s="11">
        <v>0</v>
      </c>
      <c r="AX1519" s="17"/>
      <c r="CF1519" s="14">
        <v>41411</v>
      </c>
    </row>
    <row r="1520" spans="1:85" ht="30" x14ac:dyDescent="0.25">
      <c r="A1520" s="11">
        <v>485</v>
      </c>
      <c r="B1520" s="11" t="s">
        <v>3895</v>
      </c>
      <c r="D1520" s="13">
        <v>485.3</v>
      </c>
      <c r="E1520" s="11" t="s">
        <v>3903</v>
      </c>
      <c r="F1520" s="11" t="s">
        <v>769</v>
      </c>
      <c r="G1520" s="11" t="s">
        <v>58</v>
      </c>
      <c r="H1520" s="11" t="s">
        <v>2287</v>
      </c>
      <c r="I1520" s="11" t="s">
        <v>144</v>
      </c>
      <c r="J1520" s="11" t="s">
        <v>2288</v>
      </c>
      <c r="K1520" s="14">
        <v>36928</v>
      </c>
      <c r="M1520" s="11">
        <v>433400</v>
      </c>
      <c r="N1520" s="11">
        <v>569400</v>
      </c>
      <c r="O1520" s="11">
        <v>88</v>
      </c>
      <c r="P1520" s="11" t="s">
        <v>216</v>
      </c>
      <c r="Q1520" s="11" t="s">
        <v>3900</v>
      </c>
      <c r="R1520" s="11">
        <v>200</v>
      </c>
      <c r="T1520" s="11">
        <v>0</v>
      </c>
      <c r="U1520" s="11">
        <v>20</v>
      </c>
      <c r="W1520" s="11">
        <v>1</v>
      </c>
      <c r="X1520" s="11">
        <v>0</v>
      </c>
      <c r="Y1520" s="11">
        <v>0</v>
      </c>
      <c r="Z1520" s="11">
        <v>0</v>
      </c>
      <c r="AA1520" s="11">
        <v>0</v>
      </c>
      <c r="AB1520" s="11">
        <v>0</v>
      </c>
      <c r="AC1520" s="11">
        <v>0</v>
      </c>
      <c r="AD1520" s="11">
        <v>0</v>
      </c>
      <c r="AE1520" s="11">
        <v>0</v>
      </c>
      <c r="AF1520" s="11">
        <v>0</v>
      </c>
      <c r="AG1520" s="11">
        <v>0</v>
      </c>
      <c r="AH1520" s="11">
        <v>1</v>
      </c>
      <c r="AI1520" s="11">
        <v>0</v>
      </c>
      <c r="AJ1520" s="11">
        <v>0</v>
      </c>
      <c r="AK1520" s="11">
        <v>0</v>
      </c>
      <c r="AL1520" s="11">
        <v>0</v>
      </c>
      <c r="AM1520" s="11">
        <v>0</v>
      </c>
      <c r="AN1520" s="11" t="s">
        <v>154</v>
      </c>
      <c r="AO1520" s="11">
        <v>0</v>
      </c>
      <c r="AQ1520" s="11" t="s">
        <v>256</v>
      </c>
      <c r="AR1520" s="11" t="s">
        <v>220</v>
      </c>
      <c r="AS1520" s="11" t="s">
        <v>257</v>
      </c>
      <c r="AT1520" s="11">
        <v>52</v>
      </c>
      <c r="AU1520" s="11">
        <v>0</v>
      </c>
      <c r="AX1520" s="17"/>
      <c r="CF1520" s="14">
        <v>41411</v>
      </c>
    </row>
    <row r="1521" spans="1:85" ht="30" x14ac:dyDescent="0.25">
      <c r="A1521" s="11">
        <v>485</v>
      </c>
      <c r="B1521" s="11" t="s">
        <v>3895</v>
      </c>
      <c r="D1521" s="13">
        <v>485.4</v>
      </c>
      <c r="E1521" s="11" t="s">
        <v>3904</v>
      </c>
      <c r="F1521" s="11" t="s">
        <v>769</v>
      </c>
      <c r="G1521" s="11" t="s">
        <v>58</v>
      </c>
      <c r="H1521" s="11" t="s">
        <v>2287</v>
      </c>
      <c r="I1521" s="11" t="s">
        <v>144</v>
      </c>
      <c r="J1521" s="11" t="s">
        <v>2288</v>
      </c>
      <c r="K1521" s="14">
        <v>36928</v>
      </c>
      <c r="M1521" s="11">
        <v>433400</v>
      </c>
      <c r="N1521" s="11">
        <v>569400</v>
      </c>
      <c r="O1521" s="11">
        <v>88</v>
      </c>
      <c r="P1521" s="11" t="s">
        <v>216</v>
      </c>
      <c r="Q1521" s="11" t="s">
        <v>3900</v>
      </c>
      <c r="R1521" s="11">
        <v>200</v>
      </c>
      <c r="T1521" s="11">
        <v>0</v>
      </c>
      <c r="U1521" s="11">
        <v>20</v>
      </c>
      <c r="W1521" s="11">
        <v>1</v>
      </c>
      <c r="X1521" s="11">
        <v>0</v>
      </c>
      <c r="Y1521" s="11">
        <v>0</v>
      </c>
      <c r="Z1521" s="11">
        <v>0</v>
      </c>
      <c r="AA1521" s="11">
        <v>0</v>
      </c>
      <c r="AB1521" s="11">
        <v>0</v>
      </c>
      <c r="AC1521" s="11">
        <v>0</v>
      </c>
      <c r="AD1521" s="11">
        <v>0</v>
      </c>
      <c r="AE1521" s="11">
        <v>0</v>
      </c>
      <c r="AF1521" s="11">
        <v>0</v>
      </c>
      <c r="AG1521" s="11">
        <v>0</v>
      </c>
      <c r="AH1521" s="11">
        <v>1</v>
      </c>
      <c r="AI1521" s="11">
        <v>0</v>
      </c>
      <c r="AJ1521" s="11">
        <v>0</v>
      </c>
      <c r="AK1521" s="11">
        <v>0</v>
      </c>
      <c r="AL1521" s="11">
        <v>0</v>
      </c>
      <c r="AM1521" s="11">
        <v>0</v>
      </c>
      <c r="AN1521" s="11" t="s">
        <v>154</v>
      </c>
      <c r="AO1521" s="11">
        <v>0</v>
      </c>
      <c r="AQ1521" s="11" t="s">
        <v>256</v>
      </c>
      <c r="AR1521" s="11" t="s">
        <v>220</v>
      </c>
      <c r="AS1521" s="11" t="s">
        <v>257</v>
      </c>
      <c r="AT1521" s="11">
        <v>52</v>
      </c>
      <c r="AU1521" s="11">
        <v>0</v>
      </c>
      <c r="AX1521" s="17"/>
      <c r="CF1521" s="14">
        <v>41411</v>
      </c>
    </row>
    <row r="1522" spans="1:85" s="18" customFormat="1" ht="30" x14ac:dyDescent="0.25">
      <c r="A1522" s="11">
        <v>485</v>
      </c>
      <c r="B1522" s="11" t="s">
        <v>3895</v>
      </c>
      <c r="C1522" s="11"/>
      <c r="D1522" s="13">
        <v>485.5</v>
      </c>
      <c r="E1522" s="11" t="s">
        <v>3905</v>
      </c>
      <c r="F1522" s="11" t="s">
        <v>769</v>
      </c>
      <c r="G1522" s="11" t="s">
        <v>58</v>
      </c>
      <c r="H1522" s="11" t="s">
        <v>2287</v>
      </c>
      <c r="I1522" s="11" t="s">
        <v>144</v>
      </c>
      <c r="J1522" s="11" t="s">
        <v>2288</v>
      </c>
      <c r="K1522" s="14">
        <v>36928</v>
      </c>
      <c r="L1522" s="11"/>
      <c r="M1522" s="11">
        <v>433400</v>
      </c>
      <c r="N1522" s="11">
        <v>569400</v>
      </c>
      <c r="O1522" s="11">
        <v>88</v>
      </c>
      <c r="P1522" s="11" t="s">
        <v>216</v>
      </c>
      <c r="Q1522" s="11" t="s">
        <v>3900</v>
      </c>
      <c r="R1522" s="11">
        <v>200</v>
      </c>
      <c r="S1522" s="11"/>
      <c r="T1522" s="11">
        <v>0</v>
      </c>
      <c r="U1522" s="11">
        <v>20</v>
      </c>
      <c r="V1522" s="11"/>
      <c r="W1522" s="11">
        <v>1</v>
      </c>
      <c r="X1522" s="11">
        <v>0</v>
      </c>
      <c r="Y1522" s="11">
        <v>0</v>
      </c>
      <c r="Z1522" s="11">
        <v>0</v>
      </c>
      <c r="AA1522" s="11">
        <v>0</v>
      </c>
      <c r="AB1522" s="11">
        <v>0</v>
      </c>
      <c r="AC1522" s="11">
        <v>0</v>
      </c>
      <c r="AD1522" s="11">
        <v>0</v>
      </c>
      <c r="AE1522" s="11">
        <v>0</v>
      </c>
      <c r="AF1522" s="11">
        <v>0</v>
      </c>
      <c r="AG1522" s="11">
        <v>0</v>
      </c>
      <c r="AH1522" s="11">
        <v>1</v>
      </c>
      <c r="AI1522" s="11">
        <v>0</v>
      </c>
      <c r="AJ1522" s="11">
        <v>0</v>
      </c>
      <c r="AK1522" s="11">
        <v>0</v>
      </c>
      <c r="AL1522" s="11">
        <v>0</v>
      </c>
      <c r="AM1522" s="11">
        <v>0</v>
      </c>
      <c r="AN1522" s="11" t="s">
        <v>154</v>
      </c>
      <c r="AO1522" s="11">
        <v>0</v>
      </c>
      <c r="AP1522" s="11"/>
      <c r="AQ1522" s="11" t="s">
        <v>256</v>
      </c>
      <c r="AR1522" s="11" t="s">
        <v>220</v>
      </c>
      <c r="AS1522" s="11" t="s">
        <v>257</v>
      </c>
      <c r="AT1522" s="11">
        <v>52</v>
      </c>
      <c r="AU1522" s="11">
        <v>0</v>
      </c>
      <c r="AV1522" s="11"/>
      <c r="AW1522" s="11"/>
      <c r="AX1522" s="17"/>
      <c r="AY1522" s="11"/>
      <c r="AZ1522" s="11"/>
      <c r="BA1522" s="11"/>
      <c r="BB1522" s="11"/>
      <c r="BC1522" s="16"/>
      <c r="BD1522" s="11"/>
      <c r="BE1522" s="11"/>
      <c r="BF1522" s="11"/>
      <c r="BG1522" s="11"/>
      <c r="BH1522" s="11"/>
      <c r="BI1522" s="11"/>
      <c r="BJ1522" s="11"/>
      <c r="BK1522" s="11"/>
      <c r="BL1522" s="11"/>
      <c r="BM1522" s="11"/>
      <c r="BN1522" s="11"/>
      <c r="BO1522" s="11"/>
      <c r="BP1522" s="11"/>
      <c r="BQ1522" s="11"/>
      <c r="BR1522" s="11"/>
      <c r="BS1522" s="11"/>
      <c r="BT1522" s="11"/>
      <c r="BU1522" s="11"/>
      <c r="BV1522" s="11"/>
      <c r="BW1522" s="11"/>
      <c r="BX1522" s="11"/>
      <c r="BY1522" s="11"/>
      <c r="BZ1522" s="11"/>
      <c r="CA1522" s="11"/>
      <c r="CB1522" s="11"/>
      <c r="CC1522" s="11"/>
      <c r="CD1522" s="11"/>
      <c r="CE1522" s="11"/>
      <c r="CF1522" s="14">
        <v>41411</v>
      </c>
      <c r="CG1522" s="14"/>
    </row>
    <row r="1523" spans="1:85" ht="30" x14ac:dyDescent="0.25">
      <c r="A1523" s="11">
        <v>71</v>
      </c>
      <c r="B1523" s="11" t="s">
        <v>805</v>
      </c>
      <c r="D1523" s="13">
        <v>71.099999999999994</v>
      </c>
      <c r="E1523" s="11" t="s">
        <v>806</v>
      </c>
      <c r="F1523" s="11" t="s">
        <v>141</v>
      </c>
      <c r="G1523" s="11" t="s">
        <v>205</v>
      </c>
      <c r="H1523" s="11" t="s">
        <v>206</v>
      </c>
      <c r="I1523" s="11" t="s">
        <v>807</v>
      </c>
      <c r="J1523" s="11" t="s">
        <v>145</v>
      </c>
      <c r="K1523" s="14">
        <v>34608</v>
      </c>
      <c r="L1523" s="11" t="s">
        <v>808</v>
      </c>
      <c r="M1523" s="11">
        <v>452854</v>
      </c>
      <c r="N1523" s="11">
        <v>367243</v>
      </c>
      <c r="O1523" s="11">
        <v>120</v>
      </c>
      <c r="P1523" s="11" t="s">
        <v>207</v>
      </c>
      <c r="Q1523" s="11" t="s">
        <v>809</v>
      </c>
      <c r="R1523" s="11">
        <v>20</v>
      </c>
      <c r="S1523" s="11" t="s">
        <v>162</v>
      </c>
      <c r="T1523" s="11">
        <v>0</v>
      </c>
      <c r="U1523" s="11">
        <v>20</v>
      </c>
      <c r="W1523" s="11">
        <v>1</v>
      </c>
      <c r="X1523" s="11">
        <v>0</v>
      </c>
      <c r="Y1523" s="11">
        <v>0</v>
      </c>
      <c r="Z1523" s="11">
        <v>0</v>
      </c>
      <c r="AA1523" s="11">
        <v>0</v>
      </c>
      <c r="AB1523" s="11">
        <v>0</v>
      </c>
      <c r="AC1523" s="11">
        <v>0</v>
      </c>
      <c r="AD1523" s="11">
        <v>0</v>
      </c>
      <c r="AE1523" s="11">
        <v>0</v>
      </c>
      <c r="AF1523" s="11">
        <v>0</v>
      </c>
      <c r="AG1523" s="11">
        <v>0</v>
      </c>
      <c r="AH1523" s="11">
        <v>1</v>
      </c>
      <c r="AI1523" s="11">
        <v>0</v>
      </c>
      <c r="AJ1523" s="11">
        <v>0</v>
      </c>
      <c r="AK1523" s="11">
        <v>0</v>
      </c>
      <c r="AL1523" s="11">
        <v>0</v>
      </c>
      <c r="AM1523" s="11">
        <v>0</v>
      </c>
      <c r="AN1523" s="11" t="s">
        <v>154</v>
      </c>
      <c r="AO1523" s="11">
        <v>0</v>
      </c>
      <c r="AQ1523" s="11" t="s">
        <v>141</v>
      </c>
      <c r="AS1523" s="11" t="s">
        <v>407</v>
      </c>
      <c r="AT1523" s="11">
        <v>0</v>
      </c>
      <c r="AU1523" s="11">
        <v>0</v>
      </c>
      <c r="AX1523" s="17"/>
      <c r="CF1523" s="14">
        <v>41411</v>
      </c>
    </row>
    <row r="1524" spans="1:85" ht="45" x14ac:dyDescent="0.25">
      <c r="A1524" s="11">
        <v>446</v>
      </c>
      <c r="B1524" s="11" t="s">
        <v>3597</v>
      </c>
      <c r="D1524" s="13">
        <v>446.1</v>
      </c>
      <c r="E1524" s="11" t="s">
        <v>3598</v>
      </c>
      <c r="F1524" s="11" t="s">
        <v>505</v>
      </c>
      <c r="G1524" s="11" t="s">
        <v>205</v>
      </c>
      <c r="H1524" s="11" t="s">
        <v>814</v>
      </c>
      <c r="I1524" s="11" t="s">
        <v>141</v>
      </c>
      <c r="J1524" s="11" t="s">
        <v>1232</v>
      </c>
      <c r="K1524" s="14">
        <v>36678</v>
      </c>
      <c r="M1524" s="11">
        <v>455320</v>
      </c>
      <c r="N1524" s="11">
        <v>378600</v>
      </c>
      <c r="O1524" s="11">
        <v>120</v>
      </c>
      <c r="P1524" s="11" t="s">
        <v>207</v>
      </c>
      <c r="Q1524" s="11" t="s">
        <v>3599</v>
      </c>
      <c r="R1524" s="11">
        <v>20</v>
      </c>
      <c r="S1524" s="11" t="s">
        <v>218</v>
      </c>
      <c r="T1524" s="11">
        <v>58.7</v>
      </c>
      <c r="U1524" s="11">
        <v>0.1</v>
      </c>
      <c r="V1524" s="11" t="s">
        <v>231</v>
      </c>
      <c r="W1524" s="11">
        <v>0</v>
      </c>
      <c r="X1524" s="11">
        <v>0</v>
      </c>
      <c r="Y1524" s="11">
        <v>0</v>
      </c>
      <c r="Z1524" s="11">
        <v>1</v>
      </c>
      <c r="AA1524" s="11">
        <v>0</v>
      </c>
      <c r="AB1524" s="11">
        <v>0</v>
      </c>
      <c r="AC1524" s="11">
        <v>0</v>
      </c>
      <c r="AD1524" s="11">
        <v>0</v>
      </c>
      <c r="AE1524" s="11">
        <v>0</v>
      </c>
      <c r="AF1524" s="11">
        <v>0</v>
      </c>
      <c r="AG1524" s="11">
        <v>0</v>
      </c>
      <c r="AH1524" s="11">
        <v>1</v>
      </c>
      <c r="AI1524" s="11">
        <v>0</v>
      </c>
      <c r="AJ1524" s="11">
        <v>0</v>
      </c>
      <c r="AK1524" s="11">
        <v>0</v>
      </c>
      <c r="AL1524" s="11">
        <v>0</v>
      </c>
      <c r="AM1524" s="11">
        <v>0</v>
      </c>
      <c r="AN1524" s="11" t="s">
        <v>195</v>
      </c>
      <c r="AO1524" s="11">
        <v>0</v>
      </c>
      <c r="AQ1524" s="11" t="s">
        <v>505</v>
      </c>
      <c r="AR1524" s="11" t="s">
        <v>152</v>
      </c>
      <c r="AS1524" s="11" t="s">
        <v>407</v>
      </c>
      <c r="AT1524" s="11">
        <v>0</v>
      </c>
      <c r="AU1524" s="11">
        <v>0</v>
      </c>
      <c r="AV1524" s="11" t="s">
        <v>3600</v>
      </c>
      <c r="AX1524" s="17"/>
      <c r="CF1524" s="14">
        <v>41411</v>
      </c>
      <c r="CG1524" s="14">
        <v>40003</v>
      </c>
    </row>
    <row r="1525" spans="1:85" ht="30" x14ac:dyDescent="0.25">
      <c r="A1525" s="11">
        <v>406</v>
      </c>
      <c r="B1525" s="11" t="s">
        <v>3300</v>
      </c>
      <c r="D1525" s="13">
        <v>406.1</v>
      </c>
      <c r="E1525" s="11" t="s">
        <v>3301</v>
      </c>
      <c r="F1525" s="11" t="s">
        <v>141</v>
      </c>
      <c r="G1525" s="11" t="s">
        <v>369</v>
      </c>
      <c r="H1525" s="11" t="s">
        <v>644</v>
      </c>
      <c r="I1525" s="11" t="s">
        <v>141</v>
      </c>
      <c r="J1525" s="11" t="s">
        <v>1270</v>
      </c>
      <c r="K1525" s="14">
        <v>36373</v>
      </c>
      <c r="M1525" s="11">
        <v>399836</v>
      </c>
      <c r="N1525" s="11">
        <v>317428</v>
      </c>
      <c r="O1525" s="11">
        <v>127</v>
      </c>
      <c r="P1525" s="11" t="s">
        <v>372</v>
      </c>
      <c r="Q1525" s="11" t="s">
        <v>3302</v>
      </c>
      <c r="R1525" s="11">
        <v>10</v>
      </c>
      <c r="S1525" s="11" t="s">
        <v>211</v>
      </c>
      <c r="T1525" s="11">
        <v>200</v>
      </c>
      <c r="U1525" s="11">
        <v>1</v>
      </c>
      <c r="V1525" s="11" t="s">
        <v>150</v>
      </c>
      <c r="W1525" s="11">
        <v>1</v>
      </c>
      <c r="X1525" s="11">
        <v>0</v>
      </c>
      <c r="Y1525" s="11">
        <v>0</v>
      </c>
      <c r="Z1525" s="11">
        <v>1</v>
      </c>
      <c r="AA1525" s="11">
        <v>0</v>
      </c>
      <c r="AB1525" s="11">
        <v>0</v>
      </c>
      <c r="AC1525" s="11">
        <v>0</v>
      </c>
      <c r="AD1525" s="11">
        <v>0</v>
      </c>
      <c r="AE1525" s="11">
        <v>0</v>
      </c>
      <c r="AF1525" s="11">
        <v>0</v>
      </c>
      <c r="AG1525" s="11">
        <v>0</v>
      </c>
      <c r="AH1525" s="11">
        <v>0</v>
      </c>
      <c r="AI1525" s="11">
        <v>0</v>
      </c>
      <c r="AJ1525" s="11">
        <v>0</v>
      </c>
      <c r="AK1525" s="11">
        <v>0</v>
      </c>
      <c r="AL1525" s="11">
        <v>0</v>
      </c>
      <c r="AM1525" s="11">
        <v>0</v>
      </c>
      <c r="AN1525" s="11" t="s">
        <v>308</v>
      </c>
      <c r="AO1525" s="11">
        <v>0</v>
      </c>
      <c r="AQ1525" s="11" t="s">
        <v>141</v>
      </c>
      <c r="AR1525" s="11" t="s">
        <v>152</v>
      </c>
      <c r="AS1525" s="11" t="s">
        <v>209</v>
      </c>
      <c r="AT1525" s="11">
        <v>12</v>
      </c>
      <c r="AU1525" s="11">
        <v>12</v>
      </c>
      <c r="AW1525" s="11" t="s">
        <v>165</v>
      </c>
      <c r="AX1525" s="17"/>
      <c r="AY1525" s="11" t="s">
        <v>1339</v>
      </c>
      <c r="BA1525" s="11" t="s">
        <v>1340</v>
      </c>
      <c r="BB1525" s="11" t="s">
        <v>407</v>
      </c>
      <c r="BD1525" s="11" t="s">
        <v>664</v>
      </c>
      <c r="BE1525" s="11" t="s">
        <v>168</v>
      </c>
      <c r="BF1525" s="11" t="s">
        <v>317</v>
      </c>
      <c r="BG1525" s="11" t="s">
        <v>170</v>
      </c>
      <c r="BH1525" s="11" t="s">
        <v>171</v>
      </c>
      <c r="BI1525" s="11" t="s">
        <v>172</v>
      </c>
      <c r="BJ1525" s="11" t="s">
        <v>173</v>
      </c>
      <c r="BK1525" s="11">
        <v>1</v>
      </c>
      <c r="BT1525" s="11" t="s">
        <v>175</v>
      </c>
      <c r="BU1525" s="11" t="s">
        <v>175</v>
      </c>
      <c r="BV1525" s="11" t="s">
        <v>175</v>
      </c>
      <c r="BW1525" s="11" t="s">
        <v>175</v>
      </c>
      <c r="BX1525" s="11" t="s">
        <v>175</v>
      </c>
      <c r="BY1525" s="11" t="s">
        <v>175</v>
      </c>
      <c r="BZ1525" s="11" t="s">
        <v>175</v>
      </c>
      <c r="CA1525" s="11" t="s">
        <v>175</v>
      </c>
      <c r="CB1525" s="11" t="s">
        <v>175</v>
      </c>
      <c r="CC1525" s="11" t="s">
        <v>175</v>
      </c>
      <c r="CD1525" s="11" t="s">
        <v>175</v>
      </c>
      <c r="CE1525" s="11" t="s">
        <v>175</v>
      </c>
      <c r="CF1525" s="14">
        <v>41411</v>
      </c>
      <c r="CG1525" s="14">
        <v>38789</v>
      </c>
    </row>
    <row r="1526" spans="1:85" s="14" customFormat="1" ht="30" x14ac:dyDescent="0.25">
      <c r="A1526" s="11">
        <v>644</v>
      </c>
      <c r="B1526" s="11" t="s">
        <v>4766</v>
      </c>
      <c r="C1526" s="11"/>
      <c r="D1526" s="13">
        <v>644.1</v>
      </c>
      <c r="E1526" s="11" t="s">
        <v>234</v>
      </c>
      <c r="F1526" s="11" t="s">
        <v>141</v>
      </c>
      <c r="G1526" s="11" t="s">
        <v>157</v>
      </c>
      <c r="H1526" s="11" t="s">
        <v>158</v>
      </c>
      <c r="I1526" s="11" t="s">
        <v>141</v>
      </c>
      <c r="J1526" s="11" t="s">
        <v>1232</v>
      </c>
      <c r="K1526" s="14">
        <v>37984</v>
      </c>
      <c r="L1526" s="11" t="s">
        <v>4767</v>
      </c>
      <c r="M1526" s="11">
        <v>422183</v>
      </c>
      <c r="N1526" s="11">
        <v>415535</v>
      </c>
      <c r="O1526" s="11">
        <v>110</v>
      </c>
      <c r="P1526" s="11" t="s">
        <v>160</v>
      </c>
      <c r="Q1526" s="11" t="s">
        <v>4768</v>
      </c>
      <c r="R1526" s="11">
        <v>20</v>
      </c>
      <c r="S1526" s="11" t="s">
        <v>162</v>
      </c>
      <c r="T1526" s="11">
        <v>0</v>
      </c>
      <c r="U1526" s="11">
        <v>20</v>
      </c>
      <c r="V1526" s="11"/>
      <c r="W1526" s="11">
        <v>1</v>
      </c>
      <c r="X1526" s="11">
        <v>0</v>
      </c>
      <c r="Y1526" s="11">
        <v>0</v>
      </c>
      <c r="Z1526" s="11">
        <v>0</v>
      </c>
      <c r="AA1526" s="11">
        <v>0</v>
      </c>
      <c r="AB1526" s="11">
        <v>0</v>
      </c>
      <c r="AC1526" s="11">
        <v>0</v>
      </c>
      <c r="AD1526" s="11">
        <v>0</v>
      </c>
      <c r="AE1526" s="11">
        <v>0</v>
      </c>
      <c r="AF1526" s="11">
        <v>0</v>
      </c>
      <c r="AG1526" s="11">
        <v>0</v>
      </c>
      <c r="AH1526" s="11">
        <v>1</v>
      </c>
      <c r="AI1526" s="11">
        <v>0</v>
      </c>
      <c r="AJ1526" s="11">
        <v>0</v>
      </c>
      <c r="AK1526" s="11">
        <v>0</v>
      </c>
      <c r="AL1526" s="11">
        <v>0</v>
      </c>
      <c r="AM1526" s="11">
        <v>0</v>
      </c>
      <c r="AN1526" s="11" t="s">
        <v>154</v>
      </c>
      <c r="AO1526" s="11">
        <v>0</v>
      </c>
      <c r="AP1526" s="11"/>
      <c r="AQ1526" s="11" t="s">
        <v>141</v>
      </c>
      <c r="AR1526" s="11" t="s">
        <v>152</v>
      </c>
      <c r="AS1526" s="11" t="s">
        <v>164</v>
      </c>
      <c r="AT1526" s="11">
        <v>4</v>
      </c>
      <c r="AU1526" s="11">
        <v>4</v>
      </c>
      <c r="AV1526" s="11"/>
      <c r="AW1526" s="11"/>
      <c r="AX1526" s="17"/>
      <c r="AY1526" s="11"/>
      <c r="AZ1526" s="11"/>
      <c r="BA1526" s="11"/>
      <c r="BB1526" s="11"/>
      <c r="BC1526" s="16"/>
      <c r="BD1526" s="11"/>
      <c r="BE1526" s="11"/>
      <c r="BF1526" s="11"/>
      <c r="BG1526" s="11"/>
      <c r="BH1526" s="11"/>
      <c r="BI1526" s="11"/>
      <c r="BJ1526" s="11"/>
      <c r="BK1526" s="11"/>
      <c r="BL1526" s="11"/>
      <c r="BM1526" s="11"/>
      <c r="BN1526" s="11"/>
      <c r="BO1526" s="11"/>
      <c r="BP1526" s="11"/>
      <c r="BQ1526" s="11"/>
      <c r="BR1526" s="11"/>
      <c r="BS1526" s="11"/>
      <c r="BT1526" s="11"/>
      <c r="BU1526" s="11"/>
      <c r="BV1526" s="11"/>
      <c r="BW1526" s="11"/>
      <c r="BX1526" s="11"/>
      <c r="BY1526" s="11"/>
      <c r="BZ1526" s="11"/>
      <c r="CA1526" s="11"/>
      <c r="CB1526" s="11"/>
      <c r="CC1526" s="11"/>
      <c r="CD1526" s="11"/>
      <c r="CE1526" s="11"/>
      <c r="CF1526" s="14">
        <v>41411</v>
      </c>
    </row>
    <row r="1527" spans="1:85" s="14" customFormat="1" ht="30" x14ac:dyDescent="0.25">
      <c r="A1527" s="11">
        <v>644</v>
      </c>
      <c r="B1527" s="11" t="s">
        <v>4766</v>
      </c>
      <c r="C1527" s="11"/>
      <c r="D1527" s="13">
        <v>644.20000000000005</v>
      </c>
      <c r="E1527" s="11" t="s">
        <v>225</v>
      </c>
      <c r="F1527" s="11" t="s">
        <v>141</v>
      </c>
      <c r="G1527" s="11" t="s">
        <v>157</v>
      </c>
      <c r="H1527" s="11" t="s">
        <v>158</v>
      </c>
      <c r="I1527" s="11" t="s">
        <v>141</v>
      </c>
      <c r="J1527" s="11" t="s">
        <v>1232</v>
      </c>
      <c r="K1527" s="14">
        <v>37984</v>
      </c>
      <c r="L1527" s="11" t="s">
        <v>4769</v>
      </c>
      <c r="M1527" s="11">
        <v>422206</v>
      </c>
      <c r="N1527" s="11">
        <v>415515</v>
      </c>
      <c r="O1527" s="11">
        <v>110</v>
      </c>
      <c r="P1527" s="11" t="s">
        <v>160</v>
      </c>
      <c r="Q1527" s="11" t="s">
        <v>4770</v>
      </c>
      <c r="R1527" s="11">
        <v>20</v>
      </c>
      <c r="S1527" s="11" t="s">
        <v>162</v>
      </c>
      <c r="T1527" s="11">
        <v>0</v>
      </c>
      <c r="U1527" s="11">
        <v>20</v>
      </c>
      <c r="V1527" s="11"/>
      <c r="W1527" s="11">
        <v>1</v>
      </c>
      <c r="X1527" s="11">
        <v>0</v>
      </c>
      <c r="Y1527" s="11">
        <v>0</v>
      </c>
      <c r="Z1527" s="11">
        <v>0</v>
      </c>
      <c r="AA1527" s="11">
        <v>0</v>
      </c>
      <c r="AB1527" s="11">
        <v>0</v>
      </c>
      <c r="AC1527" s="11">
        <v>0</v>
      </c>
      <c r="AD1527" s="11">
        <v>0</v>
      </c>
      <c r="AE1527" s="11">
        <v>0</v>
      </c>
      <c r="AF1527" s="11">
        <v>0</v>
      </c>
      <c r="AG1527" s="11">
        <v>0</v>
      </c>
      <c r="AH1527" s="11">
        <v>1</v>
      </c>
      <c r="AI1527" s="11">
        <v>0</v>
      </c>
      <c r="AJ1527" s="11">
        <v>0</v>
      </c>
      <c r="AK1527" s="11">
        <v>0</v>
      </c>
      <c r="AL1527" s="11">
        <v>0</v>
      </c>
      <c r="AM1527" s="11">
        <v>0</v>
      </c>
      <c r="AN1527" s="11" t="s">
        <v>154</v>
      </c>
      <c r="AO1527" s="11">
        <v>0</v>
      </c>
      <c r="AP1527" s="11"/>
      <c r="AQ1527" s="11" t="s">
        <v>141</v>
      </c>
      <c r="AR1527" s="11" t="s">
        <v>152</v>
      </c>
      <c r="AS1527" s="11" t="s">
        <v>164</v>
      </c>
      <c r="AT1527" s="11">
        <v>4</v>
      </c>
      <c r="AU1527" s="11">
        <v>0</v>
      </c>
      <c r="AV1527" s="11"/>
      <c r="AW1527" s="11"/>
      <c r="AX1527" s="17"/>
      <c r="AY1527" s="11"/>
      <c r="AZ1527" s="11"/>
      <c r="BA1527" s="11"/>
      <c r="BB1527" s="11"/>
      <c r="BC1527" s="16"/>
      <c r="BD1527" s="11"/>
      <c r="BE1527" s="11"/>
      <c r="BF1527" s="11"/>
      <c r="BG1527" s="11"/>
      <c r="BH1527" s="11"/>
      <c r="BI1527" s="11"/>
      <c r="BJ1527" s="11"/>
      <c r="BK1527" s="11"/>
      <c r="BL1527" s="11"/>
      <c r="BM1527" s="11"/>
      <c r="BN1527" s="11"/>
      <c r="BO1527" s="11"/>
      <c r="BP1527" s="11"/>
      <c r="BQ1527" s="11"/>
      <c r="BR1527" s="11"/>
      <c r="BS1527" s="11"/>
      <c r="BT1527" s="11"/>
      <c r="BU1527" s="11"/>
      <c r="BV1527" s="11"/>
      <c r="BW1527" s="11"/>
      <c r="BX1527" s="11"/>
      <c r="BY1527" s="11"/>
      <c r="BZ1527" s="11"/>
      <c r="CA1527" s="11"/>
      <c r="CB1527" s="11"/>
      <c r="CC1527" s="11"/>
      <c r="CD1527" s="11"/>
      <c r="CE1527" s="11"/>
      <c r="CF1527" s="14">
        <v>41411</v>
      </c>
    </row>
    <row r="1528" spans="1:85" s="14" customFormat="1" ht="30" x14ac:dyDescent="0.25">
      <c r="A1528" s="11">
        <v>669</v>
      </c>
      <c r="B1528" s="11" t="s">
        <v>4985</v>
      </c>
      <c r="C1528" s="11"/>
      <c r="D1528" s="13">
        <v>669.1</v>
      </c>
      <c r="E1528" s="11" t="s">
        <v>510</v>
      </c>
      <c r="F1528" s="11" t="s">
        <v>141</v>
      </c>
      <c r="G1528" s="11" t="s">
        <v>157</v>
      </c>
      <c r="H1528" s="11" t="s">
        <v>158</v>
      </c>
      <c r="I1528" s="11" t="s">
        <v>141</v>
      </c>
      <c r="J1528" s="11" t="s">
        <v>1232</v>
      </c>
      <c r="K1528" s="14">
        <v>38148</v>
      </c>
      <c r="L1528" s="11"/>
      <c r="M1528" s="11">
        <v>422524</v>
      </c>
      <c r="N1528" s="11">
        <v>415520</v>
      </c>
      <c r="O1528" s="11">
        <v>110</v>
      </c>
      <c r="P1528" s="11" t="s">
        <v>160</v>
      </c>
      <c r="Q1528" s="11" t="s">
        <v>4986</v>
      </c>
      <c r="R1528" s="11">
        <v>5</v>
      </c>
      <c r="S1528" s="11" t="s">
        <v>149</v>
      </c>
      <c r="T1528" s="11">
        <v>214.65</v>
      </c>
      <c r="U1528" s="11">
        <v>0.1</v>
      </c>
      <c r="V1528" s="11" t="s">
        <v>231</v>
      </c>
      <c r="W1528" s="11">
        <v>1</v>
      </c>
      <c r="X1528" s="11">
        <v>0</v>
      </c>
      <c r="Y1528" s="11">
        <v>0</v>
      </c>
      <c r="Z1528" s="11">
        <v>1</v>
      </c>
      <c r="AA1528" s="11">
        <v>0</v>
      </c>
      <c r="AB1528" s="11">
        <v>0</v>
      </c>
      <c r="AC1528" s="11">
        <v>0</v>
      </c>
      <c r="AD1528" s="11">
        <v>0</v>
      </c>
      <c r="AE1528" s="11">
        <v>0</v>
      </c>
      <c r="AF1528" s="11">
        <v>0</v>
      </c>
      <c r="AG1528" s="11">
        <v>0</v>
      </c>
      <c r="AH1528" s="11">
        <v>1</v>
      </c>
      <c r="AI1528" s="11">
        <v>0</v>
      </c>
      <c r="AJ1528" s="11">
        <v>0</v>
      </c>
      <c r="AK1528" s="11">
        <v>0</v>
      </c>
      <c r="AL1528" s="11">
        <v>0</v>
      </c>
      <c r="AM1528" s="11">
        <v>0</v>
      </c>
      <c r="AN1528" s="11" t="s">
        <v>195</v>
      </c>
      <c r="AO1528" s="11">
        <v>0</v>
      </c>
      <c r="AP1528" s="11"/>
      <c r="AQ1528" s="11" t="s">
        <v>141</v>
      </c>
      <c r="AR1528" s="11" t="s">
        <v>152</v>
      </c>
      <c r="AS1528" s="11" t="s">
        <v>232</v>
      </c>
      <c r="AT1528" s="11">
        <v>6</v>
      </c>
      <c r="AU1528" s="11">
        <v>6</v>
      </c>
      <c r="AV1528" s="11"/>
      <c r="AW1528" s="11"/>
      <c r="AX1528" s="17"/>
      <c r="AY1528" s="11"/>
      <c r="AZ1528" s="11"/>
      <c r="BA1528" s="11"/>
      <c r="BB1528" s="11"/>
      <c r="BC1528" s="16"/>
      <c r="BD1528" s="11"/>
      <c r="BE1528" s="11"/>
      <c r="BF1528" s="11"/>
      <c r="BG1528" s="11"/>
      <c r="BH1528" s="11"/>
      <c r="BI1528" s="11"/>
      <c r="BJ1528" s="11"/>
      <c r="BK1528" s="11"/>
      <c r="BL1528" s="11"/>
      <c r="BM1528" s="11"/>
      <c r="BN1528" s="11"/>
      <c r="BO1528" s="11"/>
      <c r="BP1528" s="11"/>
      <c r="BQ1528" s="11"/>
      <c r="BR1528" s="11"/>
      <c r="BS1528" s="11"/>
      <c r="BT1528" s="11"/>
      <c r="BU1528" s="11"/>
      <c r="BV1528" s="11"/>
      <c r="BW1528" s="11"/>
      <c r="BX1528" s="11"/>
      <c r="BY1528" s="11"/>
      <c r="BZ1528" s="11"/>
      <c r="CA1528" s="11"/>
      <c r="CB1528" s="11"/>
      <c r="CC1528" s="11"/>
      <c r="CD1528" s="11"/>
      <c r="CE1528" s="11"/>
      <c r="CF1528" s="14">
        <v>41411</v>
      </c>
    </row>
    <row r="1529" spans="1:85" s="14" customFormat="1" ht="45" x14ac:dyDescent="0.25">
      <c r="A1529" s="11">
        <v>282</v>
      </c>
      <c r="B1529" s="11" t="s">
        <v>2313</v>
      </c>
      <c r="C1529" s="11"/>
      <c r="D1529" s="13">
        <v>282.01</v>
      </c>
      <c r="E1529" s="11" t="s">
        <v>2314</v>
      </c>
      <c r="F1529" s="11" t="s">
        <v>141</v>
      </c>
      <c r="G1529" s="11" t="s">
        <v>157</v>
      </c>
      <c r="H1529" s="11" t="s">
        <v>464</v>
      </c>
      <c r="I1529" s="11" t="s">
        <v>141</v>
      </c>
      <c r="J1529" s="11" t="s">
        <v>2315</v>
      </c>
      <c r="K1529" s="14">
        <v>36069</v>
      </c>
      <c r="L1529" s="11"/>
      <c r="M1529" s="11">
        <v>428788</v>
      </c>
      <c r="N1529" s="11">
        <v>403808</v>
      </c>
      <c r="O1529" s="11">
        <v>110</v>
      </c>
      <c r="P1529" s="11" t="s">
        <v>160</v>
      </c>
      <c r="Q1529" s="11" t="s">
        <v>2316</v>
      </c>
      <c r="R1529" s="11">
        <v>20</v>
      </c>
      <c r="S1529" s="11" t="s">
        <v>211</v>
      </c>
      <c r="T1529" s="11">
        <v>187</v>
      </c>
      <c r="U1529" s="11">
        <v>10</v>
      </c>
      <c r="V1529" s="11" t="s">
        <v>211</v>
      </c>
      <c r="W1529" s="11">
        <v>1</v>
      </c>
      <c r="X1529" s="11">
        <v>0</v>
      </c>
      <c r="Y1529" s="11">
        <v>0</v>
      </c>
      <c r="Z1529" s="11">
        <v>0</v>
      </c>
      <c r="AA1529" s="11">
        <v>0</v>
      </c>
      <c r="AB1529" s="11">
        <v>0</v>
      </c>
      <c r="AC1529" s="11">
        <v>0</v>
      </c>
      <c r="AD1529" s="11">
        <v>0</v>
      </c>
      <c r="AE1529" s="11">
        <v>0</v>
      </c>
      <c r="AF1529" s="11">
        <v>0</v>
      </c>
      <c r="AG1529" s="11">
        <v>0</v>
      </c>
      <c r="AH1529" s="11">
        <v>0</v>
      </c>
      <c r="AI1529" s="11">
        <v>0</v>
      </c>
      <c r="AJ1529" s="11">
        <v>0</v>
      </c>
      <c r="AK1529" s="11">
        <v>0</v>
      </c>
      <c r="AL1529" s="11">
        <v>1</v>
      </c>
      <c r="AM1529" s="11">
        <v>0</v>
      </c>
      <c r="AN1529" s="11" t="s">
        <v>2317</v>
      </c>
      <c r="AO1529" s="11">
        <v>0</v>
      </c>
      <c r="AP1529" s="11"/>
      <c r="AQ1529" s="11" t="s">
        <v>141</v>
      </c>
      <c r="AR1529" s="11" t="s">
        <v>152</v>
      </c>
      <c r="AS1529" s="11" t="s">
        <v>164</v>
      </c>
      <c r="AT1529" s="11">
        <v>4</v>
      </c>
      <c r="AU1529" s="11">
        <v>4</v>
      </c>
      <c r="AV1529" s="11"/>
      <c r="AW1529" s="11"/>
      <c r="AX1529" s="17"/>
      <c r="AY1529" s="11"/>
      <c r="AZ1529" s="11"/>
      <c r="BA1529" s="11"/>
      <c r="BB1529" s="11"/>
      <c r="BC1529" s="16"/>
      <c r="BD1529" s="11"/>
      <c r="BE1529" s="11"/>
      <c r="BF1529" s="11"/>
      <c r="BG1529" s="11"/>
      <c r="BH1529" s="11"/>
      <c r="BI1529" s="11"/>
      <c r="BJ1529" s="11"/>
      <c r="BK1529" s="11"/>
      <c r="BL1529" s="11"/>
      <c r="BM1529" s="11"/>
      <c r="BN1529" s="11"/>
      <c r="BO1529" s="11"/>
      <c r="BP1529" s="11"/>
      <c r="BQ1529" s="11"/>
      <c r="BR1529" s="11"/>
      <c r="BS1529" s="11"/>
      <c r="BT1529" s="11"/>
      <c r="BU1529" s="11"/>
      <c r="BV1529" s="11"/>
      <c r="BW1529" s="11"/>
      <c r="BX1529" s="11"/>
      <c r="BY1529" s="11"/>
      <c r="BZ1529" s="11"/>
      <c r="CA1529" s="11"/>
      <c r="CB1529" s="11"/>
      <c r="CC1529" s="11"/>
      <c r="CD1529" s="11"/>
      <c r="CE1529" s="11"/>
      <c r="CF1529" s="14">
        <v>41411</v>
      </c>
    </row>
    <row r="1530" spans="1:85" s="14" customFormat="1" ht="45" x14ac:dyDescent="0.25">
      <c r="A1530" s="11">
        <v>282</v>
      </c>
      <c r="B1530" s="11" t="s">
        <v>2313</v>
      </c>
      <c r="C1530" s="11"/>
      <c r="D1530" s="13">
        <v>282.02</v>
      </c>
      <c r="E1530" s="11" t="s">
        <v>2318</v>
      </c>
      <c r="F1530" s="11" t="s">
        <v>141</v>
      </c>
      <c r="G1530" s="11" t="s">
        <v>157</v>
      </c>
      <c r="H1530" s="11" t="s">
        <v>464</v>
      </c>
      <c r="I1530" s="11" t="s">
        <v>141</v>
      </c>
      <c r="J1530" s="11" t="s">
        <v>2315</v>
      </c>
      <c r="K1530" s="14">
        <v>36069</v>
      </c>
      <c r="L1530" s="11"/>
      <c r="M1530" s="11">
        <v>428805</v>
      </c>
      <c r="N1530" s="11">
        <v>403996</v>
      </c>
      <c r="O1530" s="11">
        <v>110</v>
      </c>
      <c r="P1530" s="11" t="s">
        <v>160</v>
      </c>
      <c r="Q1530" s="11" t="s">
        <v>2319</v>
      </c>
      <c r="R1530" s="11">
        <v>20</v>
      </c>
      <c r="S1530" s="11" t="s">
        <v>211</v>
      </c>
      <c r="T1530" s="11">
        <v>168</v>
      </c>
      <c r="U1530" s="11">
        <v>10</v>
      </c>
      <c r="V1530" s="11" t="s">
        <v>211</v>
      </c>
      <c r="W1530" s="11">
        <v>1</v>
      </c>
      <c r="X1530" s="11">
        <v>0</v>
      </c>
      <c r="Y1530" s="11">
        <v>0</v>
      </c>
      <c r="Z1530" s="11">
        <v>0</v>
      </c>
      <c r="AA1530" s="11">
        <v>0</v>
      </c>
      <c r="AB1530" s="11">
        <v>0</v>
      </c>
      <c r="AC1530" s="11">
        <v>0</v>
      </c>
      <c r="AD1530" s="11">
        <v>0</v>
      </c>
      <c r="AE1530" s="11">
        <v>0</v>
      </c>
      <c r="AF1530" s="11">
        <v>0</v>
      </c>
      <c r="AG1530" s="11">
        <v>0</v>
      </c>
      <c r="AH1530" s="11">
        <v>0</v>
      </c>
      <c r="AI1530" s="11">
        <v>0</v>
      </c>
      <c r="AJ1530" s="11">
        <v>0</v>
      </c>
      <c r="AK1530" s="11">
        <v>0</v>
      </c>
      <c r="AL1530" s="11">
        <v>1</v>
      </c>
      <c r="AM1530" s="11">
        <v>0</v>
      </c>
      <c r="AN1530" s="11" t="s">
        <v>2317</v>
      </c>
      <c r="AO1530" s="11">
        <v>0</v>
      </c>
      <c r="AP1530" s="11"/>
      <c r="AQ1530" s="11" t="s">
        <v>141</v>
      </c>
      <c r="AR1530" s="11" t="s">
        <v>152</v>
      </c>
      <c r="AS1530" s="11" t="s">
        <v>164</v>
      </c>
      <c r="AT1530" s="11">
        <v>4</v>
      </c>
      <c r="AU1530" s="11">
        <v>0</v>
      </c>
      <c r="AV1530" s="11"/>
      <c r="AW1530" s="11"/>
      <c r="AX1530" s="17"/>
      <c r="AY1530" s="11"/>
      <c r="AZ1530" s="11"/>
      <c r="BA1530" s="11"/>
      <c r="BB1530" s="11"/>
      <c r="BC1530" s="16"/>
      <c r="BD1530" s="11"/>
      <c r="BE1530" s="11"/>
      <c r="BF1530" s="11"/>
      <c r="BG1530" s="11"/>
      <c r="BH1530" s="11"/>
      <c r="BI1530" s="11"/>
      <c r="BJ1530" s="11"/>
      <c r="BK1530" s="11"/>
      <c r="BL1530" s="11"/>
      <c r="BM1530" s="11"/>
      <c r="BN1530" s="11"/>
      <c r="BO1530" s="11"/>
      <c r="BP1530" s="11"/>
      <c r="BQ1530" s="11"/>
      <c r="BR1530" s="11"/>
      <c r="BS1530" s="11"/>
      <c r="BT1530" s="11"/>
      <c r="BU1530" s="11"/>
      <c r="BV1530" s="11"/>
      <c r="BW1530" s="11"/>
      <c r="BX1530" s="11"/>
      <c r="BY1530" s="11"/>
      <c r="BZ1530" s="11"/>
      <c r="CA1530" s="11"/>
      <c r="CB1530" s="11"/>
      <c r="CC1530" s="11"/>
      <c r="CD1530" s="11"/>
      <c r="CE1530" s="11"/>
      <c r="CF1530" s="14">
        <v>41411</v>
      </c>
    </row>
    <row r="1531" spans="1:85" s="14" customFormat="1" ht="45" x14ac:dyDescent="0.25">
      <c r="A1531" s="11">
        <v>282</v>
      </c>
      <c r="B1531" s="11" t="s">
        <v>2313</v>
      </c>
      <c r="C1531" s="11"/>
      <c r="D1531" s="13">
        <v>282.02999999999997</v>
      </c>
      <c r="E1531" s="11" t="s">
        <v>2320</v>
      </c>
      <c r="F1531" s="11" t="s">
        <v>141</v>
      </c>
      <c r="G1531" s="11" t="s">
        <v>157</v>
      </c>
      <c r="H1531" s="11" t="s">
        <v>464</v>
      </c>
      <c r="I1531" s="11" t="s">
        <v>141</v>
      </c>
      <c r="J1531" s="11" t="s">
        <v>2315</v>
      </c>
      <c r="K1531" s="14">
        <v>36069</v>
      </c>
      <c r="L1531" s="11"/>
      <c r="M1531" s="11">
        <v>428815</v>
      </c>
      <c r="N1531" s="11">
        <v>403889</v>
      </c>
      <c r="O1531" s="11">
        <v>110</v>
      </c>
      <c r="P1531" s="11" t="s">
        <v>160</v>
      </c>
      <c r="Q1531" s="11" t="s">
        <v>2321</v>
      </c>
      <c r="R1531" s="11">
        <v>20</v>
      </c>
      <c r="S1531" s="11" t="s">
        <v>211</v>
      </c>
      <c r="T1531" s="11">
        <v>185</v>
      </c>
      <c r="U1531" s="11">
        <v>10</v>
      </c>
      <c r="V1531" s="11" t="s">
        <v>211</v>
      </c>
      <c r="W1531" s="11">
        <v>1</v>
      </c>
      <c r="X1531" s="11">
        <v>0</v>
      </c>
      <c r="Y1531" s="11">
        <v>0</v>
      </c>
      <c r="Z1531" s="11">
        <v>0</v>
      </c>
      <c r="AA1531" s="11">
        <v>0</v>
      </c>
      <c r="AB1531" s="11">
        <v>0</v>
      </c>
      <c r="AC1531" s="11">
        <v>0</v>
      </c>
      <c r="AD1531" s="11">
        <v>0</v>
      </c>
      <c r="AE1531" s="11">
        <v>0</v>
      </c>
      <c r="AF1531" s="11">
        <v>0</v>
      </c>
      <c r="AG1531" s="11">
        <v>0</v>
      </c>
      <c r="AH1531" s="11">
        <v>0</v>
      </c>
      <c r="AI1531" s="11">
        <v>0</v>
      </c>
      <c r="AJ1531" s="11">
        <v>0</v>
      </c>
      <c r="AK1531" s="11">
        <v>0</v>
      </c>
      <c r="AL1531" s="11">
        <v>1</v>
      </c>
      <c r="AM1531" s="11">
        <v>0</v>
      </c>
      <c r="AN1531" s="11" t="s">
        <v>2317</v>
      </c>
      <c r="AO1531" s="11">
        <v>0</v>
      </c>
      <c r="AP1531" s="11"/>
      <c r="AQ1531" s="11" t="s">
        <v>141</v>
      </c>
      <c r="AR1531" s="11" t="s">
        <v>152</v>
      </c>
      <c r="AS1531" s="11" t="s">
        <v>164</v>
      </c>
      <c r="AT1531" s="11">
        <v>4</v>
      </c>
      <c r="AU1531" s="11">
        <v>0</v>
      </c>
      <c r="AV1531" s="11"/>
      <c r="AW1531" s="11"/>
      <c r="AX1531" s="17"/>
      <c r="AY1531" s="11"/>
      <c r="AZ1531" s="11"/>
      <c r="BA1531" s="11"/>
      <c r="BB1531" s="11"/>
      <c r="BC1531" s="16"/>
      <c r="BD1531" s="11"/>
      <c r="BE1531" s="11"/>
      <c r="BF1531" s="11"/>
      <c r="BG1531" s="11"/>
      <c r="BH1531" s="11"/>
      <c r="BI1531" s="11"/>
      <c r="BJ1531" s="11"/>
      <c r="BK1531" s="11"/>
      <c r="BL1531" s="11"/>
      <c r="BM1531" s="11"/>
      <c r="BN1531" s="11"/>
      <c r="BO1531" s="11"/>
      <c r="BP1531" s="11"/>
      <c r="BQ1531" s="11"/>
      <c r="BR1531" s="11"/>
      <c r="BS1531" s="11"/>
      <c r="BT1531" s="11"/>
      <c r="BU1531" s="11"/>
      <c r="BV1531" s="11"/>
      <c r="BW1531" s="11"/>
      <c r="BX1531" s="11"/>
      <c r="BY1531" s="11"/>
      <c r="BZ1531" s="11"/>
      <c r="CA1531" s="11"/>
      <c r="CB1531" s="11"/>
      <c r="CC1531" s="11"/>
      <c r="CD1531" s="11"/>
      <c r="CE1531" s="11"/>
      <c r="CF1531" s="14">
        <v>41411</v>
      </c>
    </row>
    <row r="1532" spans="1:85" s="14" customFormat="1" ht="45" x14ac:dyDescent="0.25">
      <c r="A1532" s="11">
        <v>282</v>
      </c>
      <c r="B1532" s="11" t="s">
        <v>2313</v>
      </c>
      <c r="C1532" s="11"/>
      <c r="D1532" s="13">
        <v>282.04000000000002</v>
      </c>
      <c r="E1532" s="11" t="s">
        <v>2322</v>
      </c>
      <c r="F1532" s="11" t="s">
        <v>141</v>
      </c>
      <c r="G1532" s="11" t="s">
        <v>157</v>
      </c>
      <c r="H1532" s="11" t="s">
        <v>464</v>
      </c>
      <c r="I1532" s="11" t="s">
        <v>141</v>
      </c>
      <c r="J1532" s="11" t="s">
        <v>2315</v>
      </c>
      <c r="K1532" s="14">
        <v>36069</v>
      </c>
      <c r="L1532" s="11"/>
      <c r="M1532" s="11">
        <v>428816</v>
      </c>
      <c r="N1532" s="11">
        <v>403949</v>
      </c>
      <c r="O1532" s="11">
        <v>110</v>
      </c>
      <c r="P1532" s="11" t="s">
        <v>160</v>
      </c>
      <c r="Q1532" s="11" t="s">
        <v>2323</v>
      </c>
      <c r="R1532" s="11">
        <v>20</v>
      </c>
      <c r="S1532" s="11" t="s">
        <v>211</v>
      </c>
      <c r="T1532" s="11">
        <v>180</v>
      </c>
      <c r="U1532" s="11">
        <v>10</v>
      </c>
      <c r="V1532" s="11" t="s">
        <v>211</v>
      </c>
      <c r="W1532" s="11">
        <v>1</v>
      </c>
      <c r="X1532" s="11">
        <v>0</v>
      </c>
      <c r="Y1532" s="11">
        <v>0</v>
      </c>
      <c r="Z1532" s="11">
        <v>0</v>
      </c>
      <c r="AA1532" s="11">
        <v>0</v>
      </c>
      <c r="AB1532" s="11">
        <v>0</v>
      </c>
      <c r="AC1532" s="11">
        <v>0</v>
      </c>
      <c r="AD1532" s="11">
        <v>0</v>
      </c>
      <c r="AE1532" s="11">
        <v>0</v>
      </c>
      <c r="AF1532" s="11">
        <v>0</v>
      </c>
      <c r="AG1532" s="11">
        <v>0</v>
      </c>
      <c r="AH1532" s="11">
        <v>0</v>
      </c>
      <c r="AI1532" s="11">
        <v>0</v>
      </c>
      <c r="AJ1532" s="11">
        <v>0</v>
      </c>
      <c r="AK1532" s="11">
        <v>0</v>
      </c>
      <c r="AL1532" s="11">
        <v>1</v>
      </c>
      <c r="AM1532" s="11">
        <v>0</v>
      </c>
      <c r="AN1532" s="11" t="s">
        <v>2317</v>
      </c>
      <c r="AO1532" s="11">
        <v>0</v>
      </c>
      <c r="AP1532" s="11"/>
      <c r="AQ1532" s="11" t="s">
        <v>141</v>
      </c>
      <c r="AR1532" s="11" t="s">
        <v>152</v>
      </c>
      <c r="AS1532" s="11" t="s">
        <v>164</v>
      </c>
      <c r="AT1532" s="11">
        <v>4</v>
      </c>
      <c r="AU1532" s="11">
        <v>0</v>
      </c>
      <c r="AV1532" s="11"/>
      <c r="AW1532" s="11"/>
      <c r="AX1532" s="17"/>
      <c r="AY1532" s="11"/>
      <c r="AZ1532" s="11"/>
      <c r="BA1532" s="11"/>
      <c r="BB1532" s="11"/>
      <c r="BC1532" s="16"/>
      <c r="BD1532" s="11"/>
      <c r="BE1532" s="11"/>
      <c r="BF1532" s="11"/>
      <c r="BG1532" s="11"/>
      <c r="BH1532" s="11"/>
      <c r="BI1532" s="11"/>
      <c r="BJ1532" s="11"/>
      <c r="BK1532" s="11"/>
      <c r="BL1532" s="11"/>
      <c r="BM1532" s="11"/>
      <c r="BN1532" s="11"/>
      <c r="BO1532" s="11"/>
      <c r="BP1532" s="11"/>
      <c r="BQ1532" s="11"/>
      <c r="BR1532" s="11"/>
      <c r="BS1532" s="11"/>
      <c r="BT1532" s="11"/>
      <c r="BU1532" s="11"/>
      <c r="BV1532" s="11"/>
      <c r="BW1532" s="11"/>
      <c r="BX1532" s="11"/>
      <c r="BY1532" s="11"/>
      <c r="BZ1532" s="11"/>
      <c r="CA1532" s="11"/>
      <c r="CB1532" s="11"/>
      <c r="CC1532" s="11"/>
      <c r="CD1532" s="11"/>
      <c r="CE1532" s="11"/>
      <c r="CF1532" s="14">
        <v>41411</v>
      </c>
    </row>
    <row r="1533" spans="1:85" s="14" customFormat="1" ht="45" x14ac:dyDescent="0.25">
      <c r="A1533" s="11">
        <v>282</v>
      </c>
      <c r="B1533" s="11" t="s">
        <v>2313</v>
      </c>
      <c r="C1533" s="11"/>
      <c r="D1533" s="13">
        <v>282.05</v>
      </c>
      <c r="E1533" s="11" t="s">
        <v>2324</v>
      </c>
      <c r="F1533" s="11" t="s">
        <v>141</v>
      </c>
      <c r="G1533" s="11" t="s">
        <v>157</v>
      </c>
      <c r="H1533" s="11" t="s">
        <v>464</v>
      </c>
      <c r="I1533" s="11" t="s">
        <v>141</v>
      </c>
      <c r="J1533" s="11" t="s">
        <v>2315</v>
      </c>
      <c r="K1533" s="14">
        <v>36069</v>
      </c>
      <c r="L1533" s="11"/>
      <c r="M1533" s="11">
        <v>428752</v>
      </c>
      <c r="N1533" s="11">
        <v>403871</v>
      </c>
      <c r="O1533" s="11">
        <v>110</v>
      </c>
      <c r="P1533" s="11" t="s">
        <v>160</v>
      </c>
      <c r="Q1533" s="11" t="s">
        <v>2325</v>
      </c>
      <c r="R1533" s="11">
        <v>20</v>
      </c>
      <c r="S1533" s="11" t="s">
        <v>211</v>
      </c>
      <c r="T1533" s="11">
        <v>189</v>
      </c>
      <c r="U1533" s="11">
        <v>10</v>
      </c>
      <c r="V1533" s="11" t="s">
        <v>211</v>
      </c>
      <c r="W1533" s="11">
        <v>1</v>
      </c>
      <c r="X1533" s="11">
        <v>0</v>
      </c>
      <c r="Y1533" s="11">
        <v>0</v>
      </c>
      <c r="Z1533" s="11">
        <v>0</v>
      </c>
      <c r="AA1533" s="11">
        <v>0</v>
      </c>
      <c r="AB1533" s="11">
        <v>0</v>
      </c>
      <c r="AC1533" s="11">
        <v>0</v>
      </c>
      <c r="AD1533" s="11">
        <v>0</v>
      </c>
      <c r="AE1533" s="11">
        <v>0</v>
      </c>
      <c r="AF1533" s="11">
        <v>0</v>
      </c>
      <c r="AG1533" s="11">
        <v>0</v>
      </c>
      <c r="AH1533" s="11">
        <v>0</v>
      </c>
      <c r="AI1533" s="11">
        <v>0</v>
      </c>
      <c r="AJ1533" s="11">
        <v>0</v>
      </c>
      <c r="AK1533" s="11">
        <v>0</v>
      </c>
      <c r="AL1533" s="11">
        <v>1</v>
      </c>
      <c r="AM1533" s="11">
        <v>0</v>
      </c>
      <c r="AN1533" s="11" t="s">
        <v>2317</v>
      </c>
      <c r="AO1533" s="11">
        <v>0</v>
      </c>
      <c r="AP1533" s="11"/>
      <c r="AQ1533" s="11" t="s">
        <v>141</v>
      </c>
      <c r="AR1533" s="11" t="s">
        <v>152</v>
      </c>
      <c r="AS1533" s="11" t="s">
        <v>164</v>
      </c>
      <c r="AT1533" s="11">
        <v>4</v>
      </c>
      <c r="AU1533" s="11">
        <v>0</v>
      </c>
      <c r="AV1533" s="11"/>
      <c r="AW1533" s="11"/>
      <c r="AX1533" s="17"/>
      <c r="AY1533" s="11"/>
      <c r="AZ1533" s="11"/>
      <c r="BA1533" s="11"/>
      <c r="BB1533" s="11"/>
      <c r="BC1533" s="16"/>
      <c r="BD1533" s="11"/>
      <c r="BE1533" s="11"/>
      <c r="BF1533" s="11"/>
      <c r="BG1533" s="11"/>
      <c r="BH1533" s="11"/>
      <c r="BI1533" s="11"/>
      <c r="BJ1533" s="11"/>
      <c r="BK1533" s="11"/>
      <c r="BL1533" s="11"/>
      <c r="BM1533" s="11"/>
      <c r="BN1533" s="11"/>
      <c r="BO1533" s="11"/>
      <c r="BP1533" s="11"/>
      <c r="BQ1533" s="11"/>
      <c r="BR1533" s="11"/>
      <c r="BS1533" s="11"/>
      <c r="BT1533" s="11"/>
      <c r="BU1533" s="11"/>
      <c r="BV1533" s="11"/>
      <c r="BW1533" s="11"/>
      <c r="BX1533" s="11"/>
      <c r="BY1533" s="11"/>
      <c r="BZ1533" s="11"/>
      <c r="CA1533" s="11"/>
      <c r="CB1533" s="11"/>
      <c r="CC1533" s="11"/>
      <c r="CD1533" s="11"/>
      <c r="CE1533" s="11"/>
      <c r="CF1533" s="14">
        <v>41411</v>
      </c>
    </row>
    <row r="1534" spans="1:85" s="14" customFormat="1" ht="45" x14ac:dyDescent="0.25">
      <c r="A1534" s="11">
        <v>282</v>
      </c>
      <c r="B1534" s="11" t="s">
        <v>2313</v>
      </c>
      <c r="C1534" s="11"/>
      <c r="D1534" s="13">
        <v>282.06</v>
      </c>
      <c r="E1534" s="11" t="s">
        <v>2326</v>
      </c>
      <c r="F1534" s="11" t="s">
        <v>141</v>
      </c>
      <c r="G1534" s="11" t="s">
        <v>157</v>
      </c>
      <c r="H1534" s="11" t="s">
        <v>464</v>
      </c>
      <c r="I1534" s="11" t="s">
        <v>141</v>
      </c>
      <c r="J1534" s="11" t="s">
        <v>2315</v>
      </c>
      <c r="K1534" s="14">
        <v>36069</v>
      </c>
      <c r="L1534" s="11"/>
      <c r="M1534" s="11">
        <v>428782</v>
      </c>
      <c r="N1534" s="11">
        <v>404034</v>
      </c>
      <c r="O1534" s="11">
        <v>110</v>
      </c>
      <c r="P1534" s="11" t="s">
        <v>160</v>
      </c>
      <c r="Q1534" s="11" t="s">
        <v>2327</v>
      </c>
      <c r="R1534" s="11">
        <v>20</v>
      </c>
      <c r="S1534" s="11" t="s">
        <v>211</v>
      </c>
      <c r="T1534" s="11">
        <v>182</v>
      </c>
      <c r="U1534" s="11">
        <v>10</v>
      </c>
      <c r="V1534" s="11" t="s">
        <v>211</v>
      </c>
      <c r="W1534" s="11">
        <v>1</v>
      </c>
      <c r="X1534" s="11">
        <v>0</v>
      </c>
      <c r="Y1534" s="11">
        <v>0</v>
      </c>
      <c r="Z1534" s="11">
        <v>0</v>
      </c>
      <c r="AA1534" s="11">
        <v>0</v>
      </c>
      <c r="AB1534" s="11">
        <v>0</v>
      </c>
      <c r="AC1534" s="11">
        <v>0</v>
      </c>
      <c r="AD1534" s="11">
        <v>0</v>
      </c>
      <c r="AE1534" s="11">
        <v>0</v>
      </c>
      <c r="AF1534" s="11">
        <v>0</v>
      </c>
      <c r="AG1534" s="11">
        <v>0</v>
      </c>
      <c r="AH1534" s="11">
        <v>0</v>
      </c>
      <c r="AI1534" s="11">
        <v>0</v>
      </c>
      <c r="AJ1534" s="11">
        <v>0</v>
      </c>
      <c r="AK1534" s="11">
        <v>0</v>
      </c>
      <c r="AL1534" s="11">
        <v>1</v>
      </c>
      <c r="AM1534" s="11">
        <v>0</v>
      </c>
      <c r="AN1534" s="11" t="s">
        <v>2317</v>
      </c>
      <c r="AO1534" s="11">
        <v>0</v>
      </c>
      <c r="AP1534" s="11"/>
      <c r="AQ1534" s="11" t="s">
        <v>141</v>
      </c>
      <c r="AR1534" s="11" t="s">
        <v>152</v>
      </c>
      <c r="AS1534" s="11" t="s">
        <v>164</v>
      </c>
      <c r="AT1534" s="11">
        <v>4</v>
      </c>
      <c r="AU1534" s="11">
        <v>0</v>
      </c>
      <c r="AV1534" s="11"/>
      <c r="AW1534" s="11"/>
      <c r="AX1534" s="17"/>
      <c r="AY1534" s="11"/>
      <c r="AZ1534" s="11"/>
      <c r="BA1534" s="11"/>
      <c r="BB1534" s="11"/>
      <c r="BC1534" s="16"/>
      <c r="BD1534" s="11"/>
      <c r="BE1534" s="11"/>
      <c r="BF1534" s="11"/>
      <c r="BG1534" s="11"/>
      <c r="BH1534" s="11"/>
      <c r="BI1534" s="11"/>
      <c r="BJ1534" s="11"/>
      <c r="BK1534" s="11"/>
      <c r="BL1534" s="11"/>
      <c r="BM1534" s="11"/>
      <c r="BN1534" s="11"/>
      <c r="BO1534" s="11"/>
      <c r="BP1534" s="11"/>
      <c r="BQ1534" s="11"/>
      <c r="BR1534" s="11"/>
      <c r="BS1534" s="11"/>
      <c r="BT1534" s="11"/>
      <c r="BU1534" s="11"/>
      <c r="BV1534" s="11"/>
      <c r="BW1534" s="11"/>
      <c r="BX1534" s="11"/>
      <c r="BY1534" s="11"/>
      <c r="BZ1534" s="11"/>
      <c r="CA1534" s="11"/>
      <c r="CB1534" s="11"/>
      <c r="CC1534" s="11"/>
      <c r="CD1534" s="11"/>
      <c r="CE1534" s="11"/>
      <c r="CF1534" s="14">
        <v>41411</v>
      </c>
    </row>
    <row r="1535" spans="1:85" s="14" customFormat="1" ht="45" x14ac:dyDescent="0.25">
      <c r="A1535" s="11">
        <v>282</v>
      </c>
      <c r="B1535" s="11" t="s">
        <v>2313</v>
      </c>
      <c r="C1535" s="11"/>
      <c r="D1535" s="13">
        <v>282.07</v>
      </c>
      <c r="E1535" s="11" t="s">
        <v>2328</v>
      </c>
      <c r="F1535" s="11" t="s">
        <v>141</v>
      </c>
      <c r="G1535" s="11" t="s">
        <v>157</v>
      </c>
      <c r="H1535" s="11" t="s">
        <v>464</v>
      </c>
      <c r="I1535" s="11" t="s">
        <v>141</v>
      </c>
      <c r="J1535" s="11" t="s">
        <v>2315</v>
      </c>
      <c r="K1535" s="14">
        <v>36069</v>
      </c>
      <c r="L1535" s="11"/>
      <c r="M1535" s="11">
        <v>428773</v>
      </c>
      <c r="N1535" s="11">
        <v>404027</v>
      </c>
      <c r="O1535" s="11">
        <v>110</v>
      </c>
      <c r="P1535" s="11" t="s">
        <v>160</v>
      </c>
      <c r="Q1535" s="11" t="s">
        <v>2329</v>
      </c>
      <c r="R1535" s="11">
        <v>20</v>
      </c>
      <c r="S1535" s="11" t="s">
        <v>211</v>
      </c>
      <c r="T1535" s="11">
        <v>184</v>
      </c>
      <c r="U1535" s="11">
        <v>10</v>
      </c>
      <c r="V1535" s="11" t="s">
        <v>211</v>
      </c>
      <c r="W1535" s="11">
        <v>1</v>
      </c>
      <c r="X1535" s="11">
        <v>0</v>
      </c>
      <c r="Y1535" s="11">
        <v>0</v>
      </c>
      <c r="Z1535" s="11">
        <v>0</v>
      </c>
      <c r="AA1535" s="11">
        <v>0</v>
      </c>
      <c r="AB1535" s="11">
        <v>0</v>
      </c>
      <c r="AC1535" s="11">
        <v>0</v>
      </c>
      <c r="AD1535" s="11">
        <v>0</v>
      </c>
      <c r="AE1535" s="11">
        <v>0</v>
      </c>
      <c r="AF1535" s="11">
        <v>0</v>
      </c>
      <c r="AG1535" s="11">
        <v>0</v>
      </c>
      <c r="AH1535" s="11">
        <v>0</v>
      </c>
      <c r="AI1535" s="11">
        <v>0</v>
      </c>
      <c r="AJ1535" s="11">
        <v>0</v>
      </c>
      <c r="AK1535" s="11">
        <v>0</v>
      </c>
      <c r="AL1535" s="11">
        <v>1</v>
      </c>
      <c r="AM1535" s="11">
        <v>0</v>
      </c>
      <c r="AN1535" s="11" t="s">
        <v>2317</v>
      </c>
      <c r="AO1535" s="11">
        <v>0</v>
      </c>
      <c r="AP1535" s="11"/>
      <c r="AQ1535" s="11" t="s">
        <v>141</v>
      </c>
      <c r="AR1535" s="11" t="s">
        <v>152</v>
      </c>
      <c r="AS1535" s="11" t="s">
        <v>164</v>
      </c>
      <c r="AT1535" s="11">
        <v>4</v>
      </c>
      <c r="AU1535" s="11">
        <v>0</v>
      </c>
      <c r="AV1535" s="11"/>
      <c r="AW1535" s="11"/>
      <c r="AX1535" s="17"/>
      <c r="AY1535" s="11"/>
      <c r="AZ1535" s="11"/>
      <c r="BA1535" s="11"/>
      <c r="BB1535" s="11"/>
      <c r="BC1535" s="16"/>
      <c r="BD1535" s="11"/>
      <c r="BE1535" s="11"/>
      <c r="BF1535" s="11"/>
      <c r="BG1535" s="11"/>
      <c r="BH1535" s="11"/>
      <c r="BI1535" s="11"/>
      <c r="BJ1535" s="11"/>
      <c r="BK1535" s="11"/>
      <c r="BL1535" s="11"/>
      <c r="BM1535" s="11"/>
      <c r="BN1535" s="11"/>
      <c r="BO1535" s="11"/>
      <c r="BP1535" s="11"/>
      <c r="BQ1535" s="11"/>
      <c r="BR1535" s="11"/>
      <c r="BS1535" s="11"/>
      <c r="BT1535" s="11"/>
      <c r="BU1535" s="11"/>
      <c r="BV1535" s="11"/>
      <c r="BW1535" s="11"/>
      <c r="BX1535" s="11"/>
      <c r="BY1535" s="11"/>
      <c r="BZ1535" s="11"/>
      <c r="CA1535" s="11"/>
      <c r="CB1535" s="11"/>
      <c r="CC1535" s="11"/>
      <c r="CD1535" s="11"/>
      <c r="CE1535" s="11"/>
      <c r="CF1535" s="14">
        <v>41411</v>
      </c>
    </row>
    <row r="1536" spans="1:85" s="14" customFormat="1" ht="45" x14ac:dyDescent="0.25">
      <c r="A1536" s="11">
        <v>282</v>
      </c>
      <c r="B1536" s="11" t="s">
        <v>2313</v>
      </c>
      <c r="C1536" s="11"/>
      <c r="D1536" s="13">
        <v>282.08</v>
      </c>
      <c r="E1536" s="11" t="s">
        <v>2330</v>
      </c>
      <c r="F1536" s="11" t="s">
        <v>141</v>
      </c>
      <c r="G1536" s="11" t="s">
        <v>157</v>
      </c>
      <c r="H1536" s="11" t="s">
        <v>464</v>
      </c>
      <c r="I1536" s="11" t="s">
        <v>141</v>
      </c>
      <c r="J1536" s="11" t="s">
        <v>2315</v>
      </c>
      <c r="K1536" s="14">
        <v>36069</v>
      </c>
      <c r="L1536" s="11"/>
      <c r="M1536" s="11">
        <v>428737</v>
      </c>
      <c r="N1536" s="11">
        <v>403976</v>
      </c>
      <c r="O1536" s="11">
        <v>110</v>
      </c>
      <c r="P1536" s="11" t="s">
        <v>160</v>
      </c>
      <c r="Q1536" s="11" t="s">
        <v>2331</v>
      </c>
      <c r="R1536" s="11">
        <v>20</v>
      </c>
      <c r="S1536" s="11" t="s">
        <v>211</v>
      </c>
      <c r="T1536" s="11">
        <v>180</v>
      </c>
      <c r="U1536" s="11">
        <v>10</v>
      </c>
      <c r="V1536" s="11" t="s">
        <v>211</v>
      </c>
      <c r="W1536" s="11">
        <v>1</v>
      </c>
      <c r="X1536" s="11">
        <v>0</v>
      </c>
      <c r="Y1536" s="11">
        <v>0</v>
      </c>
      <c r="Z1536" s="11">
        <v>0</v>
      </c>
      <c r="AA1536" s="11">
        <v>0</v>
      </c>
      <c r="AB1536" s="11">
        <v>0</v>
      </c>
      <c r="AC1536" s="11">
        <v>0</v>
      </c>
      <c r="AD1536" s="11">
        <v>0</v>
      </c>
      <c r="AE1536" s="11">
        <v>0</v>
      </c>
      <c r="AF1536" s="11">
        <v>0</v>
      </c>
      <c r="AG1536" s="11">
        <v>0</v>
      </c>
      <c r="AH1536" s="11">
        <v>0</v>
      </c>
      <c r="AI1536" s="11">
        <v>0</v>
      </c>
      <c r="AJ1536" s="11">
        <v>0</v>
      </c>
      <c r="AK1536" s="11">
        <v>0</v>
      </c>
      <c r="AL1536" s="11">
        <v>1</v>
      </c>
      <c r="AM1536" s="11">
        <v>0</v>
      </c>
      <c r="AN1536" s="11" t="s">
        <v>2317</v>
      </c>
      <c r="AO1536" s="11">
        <v>0</v>
      </c>
      <c r="AP1536" s="11"/>
      <c r="AQ1536" s="11" t="s">
        <v>141</v>
      </c>
      <c r="AR1536" s="11" t="s">
        <v>152</v>
      </c>
      <c r="AS1536" s="11" t="s">
        <v>164</v>
      </c>
      <c r="AT1536" s="11">
        <v>4</v>
      </c>
      <c r="AU1536" s="11">
        <v>0</v>
      </c>
      <c r="AV1536" s="11"/>
      <c r="AW1536" s="11"/>
      <c r="AX1536" s="17"/>
      <c r="AY1536" s="11"/>
      <c r="AZ1536" s="11"/>
      <c r="BA1536" s="11"/>
      <c r="BB1536" s="11"/>
      <c r="BC1536" s="16"/>
      <c r="BD1536" s="11"/>
      <c r="BE1536" s="11"/>
      <c r="BF1536" s="11"/>
      <c r="BG1536" s="11"/>
      <c r="BH1536" s="11"/>
      <c r="BI1536" s="11"/>
      <c r="BJ1536" s="11"/>
      <c r="BK1536" s="11"/>
      <c r="BL1536" s="11"/>
      <c r="BM1536" s="11"/>
      <c r="BN1536" s="11"/>
      <c r="BO1536" s="11"/>
      <c r="BP1536" s="11"/>
      <c r="BQ1536" s="11"/>
      <c r="BR1536" s="11"/>
      <c r="BS1536" s="11"/>
      <c r="BT1536" s="11"/>
      <c r="BU1536" s="11"/>
      <c r="BV1536" s="11"/>
      <c r="BW1536" s="11"/>
      <c r="BX1536" s="11"/>
      <c r="BY1536" s="11"/>
      <c r="BZ1536" s="11"/>
      <c r="CA1536" s="11"/>
      <c r="CB1536" s="11"/>
      <c r="CC1536" s="11"/>
      <c r="CD1536" s="11"/>
      <c r="CE1536" s="11"/>
      <c r="CF1536" s="14">
        <v>41411</v>
      </c>
    </row>
    <row r="1537" spans="1:85" s="20" customFormat="1" ht="45" x14ac:dyDescent="0.25">
      <c r="A1537" s="11">
        <v>282</v>
      </c>
      <c r="B1537" s="11" t="s">
        <v>2313</v>
      </c>
      <c r="C1537" s="11"/>
      <c r="D1537" s="13">
        <v>282.08999999999997</v>
      </c>
      <c r="E1537" s="11" t="s">
        <v>2332</v>
      </c>
      <c r="F1537" s="11" t="s">
        <v>141</v>
      </c>
      <c r="G1537" s="11" t="s">
        <v>157</v>
      </c>
      <c r="H1537" s="11" t="s">
        <v>464</v>
      </c>
      <c r="I1537" s="11" t="s">
        <v>141</v>
      </c>
      <c r="J1537" s="11" t="s">
        <v>2315</v>
      </c>
      <c r="K1537" s="14">
        <v>36069</v>
      </c>
      <c r="L1537" s="11"/>
      <c r="M1537" s="11">
        <v>428784</v>
      </c>
      <c r="N1537" s="11">
        <v>403969</v>
      </c>
      <c r="O1537" s="11">
        <v>110</v>
      </c>
      <c r="P1537" s="11" t="s">
        <v>160</v>
      </c>
      <c r="Q1537" s="11" t="s">
        <v>2333</v>
      </c>
      <c r="R1537" s="11">
        <v>20</v>
      </c>
      <c r="S1537" s="11" t="s">
        <v>211</v>
      </c>
      <c r="T1537" s="11">
        <v>181</v>
      </c>
      <c r="U1537" s="11">
        <v>10</v>
      </c>
      <c r="V1537" s="11" t="s">
        <v>211</v>
      </c>
      <c r="W1537" s="11">
        <v>1</v>
      </c>
      <c r="X1537" s="11">
        <v>0</v>
      </c>
      <c r="Y1537" s="11">
        <v>0</v>
      </c>
      <c r="Z1537" s="11">
        <v>0</v>
      </c>
      <c r="AA1537" s="11">
        <v>0</v>
      </c>
      <c r="AB1537" s="11">
        <v>0</v>
      </c>
      <c r="AC1537" s="11">
        <v>0</v>
      </c>
      <c r="AD1537" s="11">
        <v>0</v>
      </c>
      <c r="AE1537" s="11">
        <v>0</v>
      </c>
      <c r="AF1537" s="11">
        <v>0</v>
      </c>
      <c r="AG1537" s="11">
        <v>0</v>
      </c>
      <c r="AH1537" s="11">
        <v>0</v>
      </c>
      <c r="AI1537" s="11">
        <v>0</v>
      </c>
      <c r="AJ1537" s="11">
        <v>0</v>
      </c>
      <c r="AK1537" s="11">
        <v>0</v>
      </c>
      <c r="AL1537" s="11">
        <v>1</v>
      </c>
      <c r="AM1537" s="11">
        <v>0</v>
      </c>
      <c r="AN1537" s="11" t="s">
        <v>2317</v>
      </c>
      <c r="AO1537" s="11">
        <v>0</v>
      </c>
      <c r="AP1537" s="11"/>
      <c r="AQ1537" s="11" t="s">
        <v>141</v>
      </c>
      <c r="AR1537" s="11" t="s">
        <v>152</v>
      </c>
      <c r="AS1537" s="11" t="s">
        <v>164</v>
      </c>
      <c r="AT1537" s="11">
        <v>4</v>
      </c>
      <c r="AU1537" s="11">
        <v>0</v>
      </c>
      <c r="AV1537" s="11"/>
      <c r="AW1537" s="11"/>
      <c r="AX1537" s="17"/>
      <c r="AY1537" s="11"/>
      <c r="AZ1537" s="11"/>
      <c r="BA1537" s="11"/>
      <c r="BB1537" s="11"/>
      <c r="BC1537" s="16"/>
      <c r="BD1537" s="11"/>
      <c r="BE1537" s="11"/>
      <c r="BF1537" s="11"/>
      <c r="BG1537" s="11"/>
      <c r="BH1537" s="11"/>
      <c r="BI1537" s="11"/>
      <c r="BJ1537" s="11"/>
      <c r="BK1537" s="11"/>
      <c r="BL1537" s="11"/>
      <c r="BM1537" s="11"/>
      <c r="BN1537" s="11"/>
      <c r="BO1537" s="11"/>
      <c r="BP1537" s="11"/>
      <c r="BQ1537" s="11"/>
      <c r="BR1537" s="11"/>
      <c r="BS1537" s="11"/>
      <c r="BT1537" s="11"/>
      <c r="BU1537" s="11"/>
      <c r="BV1537" s="11"/>
      <c r="BW1537" s="11"/>
      <c r="BX1537" s="11"/>
      <c r="BY1537" s="11"/>
      <c r="BZ1537" s="11"/>
      <c r="CA1537" s="11"/>
      <c r="CB1537" s="11"/>
      <c r="CC1537" s="11"/>
      <c r="CD1537" s="11"/>
      <c r="CE1537" s="11"/>
      <c r="CF1537" s="14">
        <v>41411</v>
      </c>
      <c r="CG1537" s="14"/>
    </row>
    <row r="1538" spans="1:85" s="20" customFormat="1" ht="45" x14ac:dyDescent="0.25">
      <c r="A1538" s="11">
        <v>282</v>
      </c>
      <c r="B1538" s="11" t="s">
        <v>2313</v>
      </c>
      <c r="C1538" s="11"/>
      <c r="D1538" s="13">
        <v>282.10000000000002</v>
      </c>
      <c r="E1538" s="11" t="s">
        <v>2334</v>
      </c>
      <c r="F1538" s="11" t="s">
        <v>141</v>
      </c>
      <c r="G1538" s="11" t="s">
        <v>157</v>
      </c>
      <c r="H1538" s="11" t="s">
        <v>464</v>
      </c>
      <c r="I1538" s="11" t="s">
        <v>141</v>
      </c>
      <c r="J1538" s="11" t="s">
        <v>2315</v>
      </c>
      <c r="K1538" s="14">
        <v>36069</v>
      </c>
      <c r="L1538" s="11"/>
      <c r="M1538" s="11">
        <v>428785</v>
      </c>
      <c r="N1538" s="11">
        <v>403951</v>
      </c>
      <c r="O1538" s="11">
        <v>110</v>
      </c>
      <c r="P1538" s="11" t="s">
        <v>160</v>
      </c>
      <c r="Q1538" s="11" t="s">
        <v>2335</v>
      </c>
      <c r="R1538" s="11">
        <v>20</v>
      </c>
      <c r="S1538" s="11" t="s">
        <v>211</v>
      </c>
      <c r="T1538" s="11">
        <v>182</v>
      </c>
      <c r="U1538" s="11">
        <v>10</v>
      </c>
      <c r="V1538" s="11" t="s">
        <v>211</v>
      </c>
      <c r="W1538" s="11">
        <v>1</v>
      </c>
      <c r="X1538" s="11">
        <v>0</v>
      </c>
      <c r="Y1538" s="11">
        <v>0</v>
      </c>
      <c r="Z1538" s="11">
        <v>0</v>
      </c>
      <c r="AA1538" s="11">
        <v>0</v>
      </c>
      <c r="AB1538" s="11">
        <v>0</v>
      </c>
      <c r="AC1538" s="11">
        <v>0</v>
      </c>
      <c r="AD1538" s="11">
        <v>0</v>
      </c>
      <c r="AE1538" s="11">
        <v>0</v>
      </c>
      <c r="AF1538" s="11">
        <v>0</v>
      </c>
      <c r="AG1538" s="11">
        <v>0</v>
      </c>
      <c r="AH1538" s="11">
        <v>0</v>
      </c>
      <c r="AI1538" s="11">
        <v>0</v>
      </c>
      <c r="AJ1538" s="11">
        <v>0</v>
      </c>
      <c r="AK1538" s="11">
        <v>0</v>
      </c>
      <c r="AL1538" s="11">
        <v>1</v>
      </c>
      <c r="AM1538" s="11">
        <v>0</v>
      </c>
      <c r="AN1538" s="11" t="s">
        <v>2317</v>
      </c>
      <c r="AO1538" s="11">
        <v>0</v>
      </c>
      <c r="AP1538" s="11"/>
      <c r="AQ1538" s="11" t="s">
        <v>141</v>
      </c>
      <c r="AR1538" s="11" t="s">
        <v>152</v>
      </c>
      <c r="AS1538" s="11" t="s">
        <v>164</v>
      </c>
      <c r="AT1538" s="11">
        <v>4</v>
      </c>
      <c r="AU1538" s="11">
        <v>0</v>
      </c>
      <c r="AV1538" s="11"/>
      <c r="AW1538" s="11"/>
      <c r="AX1538" s="17"/>
      <c r="AY1538" s="11"/>
      <c r="AZ1538" s="11"/>
      <c r="BA1538" s="11"/>
      <c r="BB1538" s="11"/>
      <c r="BC1538" s="16"/>
      <c r="BD1538" s="11"/>
      <c r="BE1538" s="11"/>
      <c r="BF1538" s="11"/>
      <c r="BG1538" s="11"/>
      <c r="BH1538" s="11"/>
      <c r="BI1538" s="11"/>
      <c r="BJ1538" s="11"/>
      <c r="BK1538" s="11"/>
      <c r="BL1538" s="11"/>
      <c r="BM1538" s="11"/>
      <c r="BN1538" s="11"/>
      <c r="BO1538" s="11"/>
      <c r="BP1538" s="11"/>
      <c r="BQ1538" s="11"/>
      <c r="BR1538" s="11"/>
      <c r="BS1538" s="11"/>
      <c r="BT1538" s="11"/>
      <c r="BU1538" s="11"/>
      <c r="BV1538" s="11"/>
      <c r="BW1538" s="11"/>
      <c r="BX1538" s="11"/>
      <c r="BY1538" s="11"/>
      <c r="BZ1538" s="11"/>
      <c r="CA1538" s="11"/>
      <c r="CB1538" s="11"/>
      <c r="CC1538" s="11"/>
      <c r="CD1538" s="11"/>
      <c r="CE1538" s="11"/>
      <c r="CF1538" s="14">
        <v>41411</v>
      </c>
      <c r="CG1538" s="14"/>
    </row>
    <row r="1539" spans="1:85" s="20" customFormat="1" ht="45" x14ac:dyDescent="0.25">
      <c r="A1539" s="11">
        <v>282</v>
      </c>
      <c r="B1539" s="11" t="s">
        <v>2313</v>
      </c>
      <c r="C1539" s="11"/>
      <c r="D1539" s="13">
        <v>282.11</v>
      </c>
      <c r="E1539" s="11" t="s">
        <v>2336</v>
      </c>
      <c r="F1539" s="11" t="s">
        <v>141</v>
      </c>
      <c r="G1539" s="11" t="s">
        <v>157</v>
      </c>
      <c r="H1539" s="11" t="s">
        <v>464</v>
      </c>
      <c r="I1539" s="11" t="s">
        <v>141</v>
      </c>
      <c r="J1539" s="11" t="s">
        <v>2315</v>
      </c>
      <c r="K1539" s="14">
        <v>36069</v>
      </c>
      <c r="L1539" s="11"/>
      <c r="M1539" s="11">
        <v>428796</v>
      </c>
      <c r="N1539" s="11">
        <v>403862</v>
      </c>
      <c r="O1539" s="11">
        <v>110</v>
      </c>
      <c r="P1539" s="11" t="s">
        <v>160</v>
      </c>
      <c r="Q1539" s="11" t="s">
        <v>2337</v>
      </c>
      <c r="R1539" s="11">
        <v>20</v>
      </c>
      <c r="S1539" s="11" t="s">
        <v>211</v>
      </c>
      <c r="T1539" s="11">
        <v>186</v>
      </c>
      <c r="U1539" s="11">
        <v>10</v>
      </c>
      <c r="V1539" s="11" t="s">
        <v>211</v>
      </c>
      <c r="W1539" s="11">
        <v>1</v>
      </c>
      <c r="X1539" s="11">
        <v>0</v>
      </c>
      <c r="Y1539" s="11">
        <v>0</v>
      </c>
      <c r="Z1539" s="11">
        <v>0</v>
      </c>
      <c r="AA1539" s="11">
        <v>0</v>
      </c>
      <c r="AB1539" s="11">
        <v>0</v>
      </c>
      <c r="AC1539" s="11">
        <v>0</v>
      </c>
      <c r="AD1539" s="11">
        <v>0</v>
      </c>
      <c r="AE1539" s="11">
        <v>0</v>
      </c>
      <c r="AF1539" s="11">
        <v>0</v>
      </c>
      <c r="AG1539" s="11">
        <v>0</v>
      </c>
      <c r="AH1539" s="11">
        <v>0</v>
      </c>
      <c r="AI1539" s="11">
        <v>0</v>
      </c>
      <c r="AJ1539" s="11">
        <v>0</v>
      </c>
      <c r="AK1539" s="11">
        <v>0</v>
      </c>
      <c r="AL1539" s="11">
        <v>1</v>
      </c>
      <c r="AM1539" s="11">
        <v>0</v>
      </c>
      <c r="AN1539" s="11" t="s">
        <v>2317</v>
      </c>
      <c r="AO1539" s="11">
        <v>0</v>
      </c>
      <c r="AP1539" s="11"/>
      <c r="AQ1539" s="11" t="s">
        <v>141</v>
      </c>
      <c r="AR1539" s="11" t="s">
        <v>152</v>
      </c>
      <c r="AS1539" s="11" t="s">
        <v>164</v>
      </c>
      <c r="AT1539" s="11">
        <v>4</v>
      </c>
      <c r="AU1539" s="11">
        <v>0</v>
      </c>
      <c r="AV1539" s="11"/>
      <c r="AW1539" s="11"/>
      <c r="AX1539" s="17"/>
      <c r="AY1539" s="11"/>
      <c r="AZ1539" s="11"/>
      <c r="BA1539" s="11"/>
      <c r="BB1539" s="11"/>
      <c r="BC1539" s="16"/>
      <c r="BD1539" s="11"/>
      <c r="BE1539" s="11"/>
      <c r="BF1539" s="11"/>
      <c r="BG1539" s="11"/>
      <c r="BH1539" s="11"/>
      <c r="BI1539" s="11"/>
      <c r="BJ1539" s="11"/>
      <c r="BK1539" s="11"/>
      <c r="BL1539" s="11"/>
      <c r="BM1539" s="11"/>
      <c r="BN1539" s="11"/>
      <c r="BO1539" s="11"/>
      <c r="BP1539" s="11"/>
      <c r="BQ1539" s="11"/>
      <c r="BR1539" s="11"/>
      <c r="BS1539" s="11"/>
      <c r="BT1539" s="11"/>
      <c r="BU1539" s="11"/>
      <c r="BV1539" s="11"/>
      <c r="BW1539" s="11"/>
      <c r="BX1539" s="11"/>
      <c r="BY1539" s="11"/>
      <c r="BZ1539" s="11"/>
      <c r="CA1539" s="11"/>
      <c r="CB1539" s="11"/>
      <c r="CC1539" s="11"/>
      <c r="CD1539" s="11"/>
      <c r="CE1539" s="11"/>
      <c r="CF1539" s="14">
        <v>41411</v>
      </c>
      <c r="CG1539" s="14"/>
    </row>
    <row r="1540" spans="1:85" s="20" customFormat="1" ht="45" x14ac:dyDescent="0.25">
      <c r="A1540" s="11">
        <v>282</v>
      </c>
      <c r="B1540" s="11" t="s">
        <v>2313</v>
      </c>
      <c r="C1540" s="11"/>
      <c r="D1540" s="13">
        <v>282.12</v>
      </c>
      <c r="E1540" s="11" t="s">
        <v>2338</v>
      </c>
      <c r="F1540" s="11" t="s">
        <v>141</v>
      </c>
      <c r="G1540" s="11" t="s">
        <v>157</v>
      </c>
      <c r="H1540" s="11" t="s">
        <v>464</v>
      </c>
      <c r="I1540" s="11" t="s">
        <v>141</v>
      </c>
      <c r="J1540" s="11" t="s">
        <v>2315</v>
      </c>
      <c r="K1540" s="14">
        <v>36069</v>
      </c>
      <c r="L1540" s="11"/>
      <c r="M1540" s="11">
        <v>428804</v>
      </c>
      <c r="N1540" s="11">
        <v>403982</v>
      </c>
      <c r="O1540" s="11">
        <v>110</v>
      </c>
      <c r="P1540" s="11" t="s">
        <v>160</v>
      </c>
      <c r="Q1540" s="11" t="s">
        <v>2339</v>
      </c>
      <c r="R1540" s="11">
        <v>20</v>
      </c>
      <c r="S1540" s="11" t="s">
        <v>211</v>
      </c>
      <c r="T1540" s="11">
        <v>177</v>
      </c>
      <c r="U1540" s="11">
        <v>10</v>
      </c>
      <c r="V1540" s="11" t="s">
        <v>211</v>
      </c>
      <c r="W1540" s="11">
        <v>1</v>
      </c>
      <c r="X1540" s="11">
        <v>0</v>
      </c>
      <c r="Y1540" s="11">
        <v>0</v>
      </c>
      <c r="Z1540" s="11">
        <v>0</v>
      </c>
      <c r="AA1540" s="11">
        <v>0</v>
      </c>
      <c r="AB1540" s="11">
        <v>0</v>
      </c>
      <c r="AC1540" s="11">
        <v>0</v>
      </c>
      <c r="AD1540" s="11">
        <v>0</v>
      </c>
      <c r="AE1540" s="11">
        <v>0</v>
      </c>
      <c r="AF1540" s="11">
        <v>0</v>
      </c>
      <c r="AG1540" s="11">
        <v>0</v>
      </c>
      <c r="AH1540" s="11">
        <v>0</v>
      </c>
      <c r="AI1540" s="11">
        <v>0</v>
      </c>
      <c r="AJ1540" s="11">
        <v>0</v>
      </c>
      <c r="AK1540" s="11">
        <v>0</v>
      </c>
      <c r="AL1540" s="11">
        <v>1</v>
      </c>
      <c r="AM1540" s="11">
        <v>0</v>
      </c>
      <c r="AN1540" s="11" t="s">
        <v>2317</v>
      </c>
      <c r="AO1540" s="11">
        <v>0</v>
      </c>
      <c r="AP1540" s="11"/>
      <c r="AQ1540" s="11" t="s">
        <v>141</v>
      </c>
      <c r="AR1540" s="11" t="s">
        <v>152</v>
      </c>
      <c r="AS1540" s="11" t="s">
        <v>164</v>
      </c>
      <c r="AT1540" s="11">
        <v>4</v>
      </c>
      <c r="AU1540" s="11">
        <v>0</v>
      </c>
      <c r="AV1540" s="11"/>
      <c r="AW1540" s="11"/>
      <c r="AX1540" s="17"/>
      <c r="AY1540" s="11"/>
      <c r="AZ1540" s="11"/>
      <c r="BA1540" s="11"/>
      <c r="BB1540" s="11"/>
      <c r="BC1540" s="16"/>
      <c r="BD1540" s="11"/>
      <c r="BE1540" s="11"/>
      <c r="BF1540" s="11"/>
      <c r="BG1540" s="11"/>
      <c r="BH1540" s="11"/>
      <c r="BI1540" s="11"/>
      <c r="BJ1540" s="11"/>
      <c r="BK1540" s="11"/>
      <c r="BL1540" s="11"/>
      <c r="BM1540" s="11"/>
      <c r="BN1540" s="11"/>
      <c r="BO1540" s="11"/>
      <c r="BP1540" s="11"/>
      <c r="BQ1540" s="11"/>
      <c r="BR1540" s="11"/>
      <c r="BS1540" s="11"/>
      <c r="BT1540" s="11"/>
      <c r="BU1540" s="11"/>
      <c r="BV1540" s="11"/>
      <c r="BW1540" s="11"/>
      <c r="BX1540" s="11"/>
      <c r="BY1540" s="11"/>
      <c r="BZ1540" s="11"/>
      <c r="CA1540" s="11"/>
      <c r="CB1540" s="11"/>
      <c r="CC1540" s="11"/>
      <c r="CD1540" s="11"/>
      <c r="CE1540" s="11"/>
      <c r="CF1540" s="14">
        <v>41411</v>
      </c>
      <c r="CG1540" s="14"/>
    </row>
    <row r="1541" spans="1:85" s="14" customFormat="1" ht="45" x14ac:dyDescent="0.25">
      <c r="A1541" s="11">
        <v>282</v>
      </c>
      <c r="B1541" s="11" t="s">
        <v>2313</v>
      </c>
      <c r="C1541" s="11"/>
      <c r="D1541" s="13">
        <v>282.13</v>
      </c>
      <c r="E1541" s="11" t="s">
        <v>2340</v>
      </c>
      <c r="F1541" s="11" t="s">
        <v>141</v>
      </c>
      <c r="G1541" s="11" t="s">
        <v>157</v>
      </c>
      <c r="H1541" s="11" t="s">
        <v>464</v>
      </c>
      <c r="I1541" s="11" t="s">
        <v>141</v>
      </c>
      <c r="J1541" s="11" t="s">
        <v>2315</v>
      </c>
      <c r="K1541" s="14">
        <v>36069</v>
      </c>
      <c r="L1541" s="11"/>
      <c r="M1541" s="11">
        <v>428739</v>
      </c>
      <c r="N1541" s="11">
        <v>403874</v>
      </c>
      <c r="O1541" s="11">
        <v>110</v>
      </c>
      <c r="P1541" s="11" t="s">
        <v>160</v>
      </c>
      <c r="Q1541" s="11" t="s">
        <v>2341</v>
      </c>
      <c r="R1541" s="11">
        <v>20</v>
      </c>
      <c r="S1541" s="11" t="s">
        <v>211</v>
      </c>
      <c r="T1541" s="11">
        <v>188</v>
      </c>
      <c r="U1541" s="11">
        <v>10</v>
      </c>
      <c r="V1541" s="11" t="s">
        <v>211</v>
      </c>
      <c r="W1541" s="11">
        <v>1</v>
      </c>
      <c r="X1541" s="11">
        <v>0</v>
      </c>
      <c r="Y1541" s="11">
        <v>0</v>
      </c>
      <c r="Z1541" s="11">
        <v>0</v>
      </c>
      <c r="AA1541" s="11">
        <v>0</v>
      </c>
      <c r="AB1541" s="11">
        <v>0</v>
      </c>
      <c r="AC1541" s="11">
        <v>0</v>
      </c>
      <c r="AD1541" s="11">
        <v>0</v>
      </c>
      <c r="AE1541" s="11">
        <v>0</v>
      </c>
      <c r="AF1541" s="11">
        <v>0</v>
      </c>
      <c r="AG1541" s="11">
        <v>0</v>
      </c>
      <c r="AH1541" s="11">
        <v>0</v>
      </c>
      <c r="AI1541" s="11">
        <v>0</v>
      </c>
      <c r="AJ1541" s="11">
        <v>0</v>
      </c>
      <c r="AK1541" s="11">
        <v>0</v>
      </c>
      <c r="AL1541" s="11">
        <v>1</v>
      </c>
      <c r="AM1541" s="11">
        <v>0</v>
      </c>
      <c r="AN1541" s="11" t="s">
        <v>2317</v>
      </c>
      <c r="AO1541" s="11">
        <v>0</v>
      </c>
      <c r="AP1541" s="11"/>
      <c r="AQ1541" s="11" t="s">
        <v>141</v>
      </c>
      <c r="AR1541" s="11" t="s">
        <v>152</v>
      </c>
      <c r="AS1541" s="11" t="s">
        <v>164</v>
      </c>
      <c r="AT1541" s="11">
        <v>4</v>
      </c>
      <c r="AU1541" s="11">
        <v>0</v>
      </c>
      <c r="AV1541" s="11"/>
      <c r="AW1541" s="11"/>
      <c r="AX1541" s="17"/>
      <c r="AY1541" s="11"/>
      <c r="AZ1541" s="11"/>
      <c r="BA1541" s="11"/>
      <c r="BB1541" s="11"/>
      <c r="BC1541" s="16"/>
      <c r="BD1541" s="11"/>
      <c r="BE1541" s="11"/>
      <c r="BF1541" s="11"/>
      <c r="BG1541" s="11"/>
      <c r="BH1541" s="11"/>
      <c r="BI1541" s="11"/>
      <c r="BJ1541" s="11"/>
      <c r="BK1541" s="11"/>
      <c r="BL1541" s="11"/>
      <c r="BM1541" s="11"/>
      <c r="BN1541" s="11"/>
      <c r="BO1541" s="11"/>
      <c r="BP1541" s="11"/>
      <c r="BQ1541" s="11"/>
      <c r="BR1541" s="11"/>
      <c r="BS1541" s="11"/>
      <c r="BT1541" s="11"/>
      <c r="BU1541" s="11"/>
      <c r="BV1541" s="11"/>
      <c r="BW1541" s="11"/>
      <c r="BX1541" s="11"/>
      <c r="BY1541" s="11"/>
      <c r="BZ1541" s="11"/>
      <c r="CA1541" s="11"/>
      <c r="CB1541" s="11"/>
      <c r="CC1541" s="11"/>
      <c r="CD1541" s="11"/>
      <c r="CE1541" s="11"/>
      <c r="CF1541" s="14">
        <v>41411</v>
      </c>
    </row>
    <row r="1542" spans="1:85" s="14" customFormat="1" ht="45" x14ac:dyDescent="0.25">
      <c r="A1542" s="11">
        <v>282</v>
      </c>
      <c r="B1542" s="11" t="s">
        <v>2313</v>
      </c>
      <c r="C1542" s="11"/>
      <c r="D1542" s="13">
        <v>282.14</v>
      </c>
      <c r="E1542" s="11" t="s">
        <v>2342</v>
      </c>
      <c r="F1542" s="11" t="s">
        <v>141</v>
      </c>
      <c r="G1542" s="11" t="s">
        <v>157</v>
      </c>
      <c r="H1542" s="11" t="s">
        <v>464</v>
      </c>
      <c r="I1542" s="11" t="s">
        <v>141</v>
      </c>
      <c r="J1542" s="11" t="s">
        <v>2315</v>
      </c>
      <c r="K1542" s="14">
        <v>36069</v>
      </c>
      <c r="L1542" s="11"/>
      <c r="M1542" s="11">
        <v>428743</v>
      </c>
      <c r="N1542" s="11">
        <v>403877</v>
      </c>
      <c r="O1542" s="11">
        <v>110</v>
      </c>
      <c r="P1542" s="11" t="s">
        <v>160</v>
      </c>
      <c r="Q1542" s="11" t="s">
        <v>2343</v>
      </c>
      <c r="R1542" s="11">
        <v>20</v>
      </c>
      <c r="S1542" s="11" t="s">
        <v>211</v>
      </c>
      <c r="T1542" s="11">
        <v>188</v>
      </c>
      <c r="U1542" s="11">
        <v>10</v>
      </c>
      <c r="V1542" s="11" t="s">
        <v>211</v>
      </c>
      <c r="W1542" s="11">
        <v>1</v>
      </c>
      <c r="X1542" s="11">
        <v>0</v>
      </c>
      <c r="Y1542" s="11">
        <v>0</v>
      </c>
      <c r="Z1542" s="11">
        <v>0</v>
      </c>
      <c r="AA1542" s="11">
        <v>0</v>
      </c>
      <c r="AB1542" s="11">
        <v>0</v>
      </c>
      <c r="AC1542" s="11">
        <v>0</v>
      </c>
      <c r="AD1542" s="11">
        <v>0</v>
      </c>
      <c r="AE1542" s="11">
        <v>0</v>
      </c>
      <c r="AF1542" s="11">
        <v>0</v>
      </c>
      <c r="AG1542" s="11">
        <v>0</v>
      </c>
      <c r="AH1542" s="11">
        <v>0</v>
      </c>
      <c r="AI1542" s="11">
        <v>0</v>
      </c>
      <c r="AJ1542" s="11">
        <v>0</v>
      </c>
      <c r="AK1542" s="11">
        <v>0</v>
      </c>
      <c r="AL1542" s="11">
        <v>1</v>
      </c>
      <c r="AM1542" s="11">
        <v>0</v>
      </c>
      <c r="AN1542" s="11" t="s">
        <v>2317</v>
      </c>
      <c r="AO1542" s="11">
        <v>0</v>
      </c>
      <c r="AP1542" s="11"/>
      <c r="AQ1542" s="11" t="s">
        <v>141</v>
      </c>
      <c r="AR1542" s="11" t="s">
        <v>152</v>
      </c>
      <c r="AS1542" s="11" t="s">
        <v>164</v>
      </c>
      <c r="AT1542" s="11">
        <v>4</v>
      </c>
      <c r="AU1542" s="11">
        <v>0</v>
      </c>
      <c r="AV1542" s="11"/>
      <c r="AW1542" s="11"/>
      <c r="AX1542" s="17"/>
      <c r="AY1542" s="11"/>
      <c r="AZ1542" s="11"/>
      <c r="BA1542" s="11"/>
      <c r="BB1542" s="11"/>
      <c r="BC1542" s="16"/>
      <c r="BD1542" s="11"/>
      <c r="BE1542" s="11"/>
      <c r="BF1542" s="11"/>
      <c r="BG1542" s="11"/>
      <c r="BH1542" s="11"/>
      <c r="BI1542" s="11"/>
      <c r="BJ1542" s="11"/>
      <c r="BK1542" s="11"/>
      <c r="BL1542" s="11"/>
      <c r="BM1542" s="11"/>
      <c r="BN1542" s="11"/>
      <c r="BO1542" s="11"/>
      <c r="BP1542" s="11"/>
      <c r="BQ1542" s="11"/>
      <c r="BR1542" s="11"/>
      <c r="BS1542" s="11"/>
      <c r="BT1542" s="11"/>
      <c r="BU1542" s="11"/>
      <c r="BV1542" s="11"/>
      <c r="BW1542" s="11"/>
      <c r="BX1542" s="11"/>
      <c r="BY1542" s="11"/>
      <c r="BZ1542" s="11"/>
      <c r="CA1542" s="11"/>
      <c r="CB1542" s="11"/>
      <c r="CC1542" s="11"/>
      <c r="CD1542" s="11"/>
      <c r="CE1542" s="11"/>
      <c r="CF1542" s="14">
        <v>41411</v>
      </c>
    </row>
    <row r="1543" spans="1:85" s="14" customFormat="1" ht="45" x14ac:dyDescent="0.25">
      <c r="A1543" s="11">
        <v>282</v>
      </c>
      <c r="B1543" s="11" t="s">
        <v>2313</v>
      </c>
      <c r="C1543" s="11"/>
      <c r="D1543" s="13">
        <v>282.14999999999998</v>
      </c>
      <c r="E1543" s="11" t="s">
        <v>2344</v>
      </c>
      <c r="F1543" s="11" t="s">
        <v>141</v>
      </c>
      <c r="G1543" s="11" t="s">
        <v>157</v>
      </c>
      <c r="H1543" s="11" t="s">
        <v>464</v>
      </c>
      <c r="I1543" s="11" t="s">
        <v>141</v>
      </c>
      <c r="J1543" s="11" t="s">
        <v>2315</v>
      </c>
      <c r="K1543" s="14">
        <v>36069</v>
      </c>
      <c r="L1543" s="11"/>
      <c r="M1543" s="11">
        <v>428745</v>
      </c>
      <c r="N1543" s="11">
        <v>403879</v>
      </c>
      <c r="O1543" s="11">
        <v>110</v>
      </c>
      <c r="P1543" s="11" t="s">
        <v>160</v>
      </c>
      <c r="Q1543" s="11" t="s">
        <v>2345</v>
      </c>
      <c r="R1543" s="11">
        <v>20</v>
      </c>
      <c r="S1543" s="11" t="s">
        <v>211</v>
      </c>
      <c r="T1543" s="11">
        <v>187</v>
      </c>
      <c r="U1543" s="11">
        <v>10</v>
      </c>
      <c r="V1543" s="11" t="s">
        <v>211</v>
      </c>
      <c r="W1543" s="11">
        <v>1</v>
      </c>
      <c r="X1543" s="11">
        <v>0</v>
      </c>
      <c r="Y1543" s="11">
        <v>0</v>
      </c>
      <c r="Z1543" s="11">
        <v>0</v>
      </c>
      <c r="AA1543" s="11">
        <v>0</v>
      </c>
      <c r="AB1543" s="11">
        <v>0</v>
      </c>
      <c r="AC1543" s="11">
        <v>0</v>
      </c>
      <c r="AD1543" s="11">
        <v>0</v>
      </c>
      <c r="AE1543" s="11">
        <v>0</v>
      </c>
      <c r="AF1543" s="11">
        <v>0</v>
      </c>
      <c r="AG1543" s="11">
        <v>0</v>
      </c>
      <c r="AH1543" s="11">
        <v>0</v>
      </c>
      <c r="AI1543" s="11">
        <v>0</v>
      </c>
      <c r="AJ1543" s="11">
        <v>0</v>
      </c>
      <c r="AK1543" s="11">
        <v>0</v>
      </c>
      <c r="AL1543" s="11">
        <v>1</v>
      </c>
      <c r="AM1543" s="11">
        <v>0</v>
      </c>
      <c r="AN1543" s="11" t="s">
        <v>2317</v>
      </c>
      <c r="AO1543" s="11">
        <v>0</v>
      </c>
      <c r="AP1543" s="11"/>
      <c r="AQ1543" s="11" t="s">
        <v>141</v>
      </c>
      <c r="AR1543" s="11" t="s">
        <v>152</v>
      </c>
      <c r="AS1543" s="11" t="s">
        <v>164</v>
      </c>
      <c r="AT1543" s="11">
        <v>4</v>
      </c>
      <c r="AU1543" s="11">
        <v>0</v>
      </c>
      <c r="AV1543" s="11"/>
      <c r="AW1543" s="11"/>
      <c r="AX1543" s="17"/>
      <c r="AY1543" s="11"/>
      <c r="AZ1543" s="11"/>
      <c r="BA1543" s="11"/>
      <c r="BB1543" s="11"/>
      <c r="BC1543" s="16"/>
      <c r="BD1543" s="11"/>
      <c r="BE1543" s="11"/>
      <c r="BF1543" s="11"/>
      <c r="BG1543" s="11"/>
      <c r="BH1543" s="11"/>
      <c r="BI1543" s="11"/>
      <c r="BJ1543" s="11"/>
      <c r="BK1543" s="11"/>
      <c r="BL1543" s="11"/>
      <c r="BM1543" s="11"/>
      <c r="BN1543" s="11"/>
      <c r="BO1543" s="11"/>
      <c r="BP1543" s="11"/>
      <c r="BQ1543" s="11"/>
      <c r="BR1543" s="11"/>
      <c r="BS1543" s="11"/>
      <c r="BT1543" s="11"/>
      <c r="BU1543" s="11"/>
      <c r="BV1543" s="11"/>
      <c r="BW1543" s="11"/>
      <c r="BX1543" s="11"/>
      <c r="BY1543" s="11"/>
      <c r="BZ1543" s="11"/>
      <c r="CA1543" s="11"/>
      <c r="CB1543" s="11"/>
      <c r="CC1543" s="11"/>
      <c r="CD1543" s="11"/>
      <c r="CE1543" s="11"/>
      <c r="CF1543" s="14">
        <v>41411</v>
      </c>
    </row>
    <row r="1544" spans="1:85" s="14" customFormat="1" ht="45" x14ac:dyDescent="0.25">
      <c r="A1544" s="11">
        <v>282</v>
      </c>
      <c r="B1544" s="11" t="s">
        <v>2313</v>
      </c>
      <c r="C1544" s="11"/>
      <c r="D1544" s="13">
        <v>282.16000000000003</v>
      </c>
      <c r="E1544" s="11" t="s">
        <v>2346</v>
      </c>
      <c r="F1544" s="11" t="s">
        <v>141</v>
      </c>
      <c r="G1544" s="11" t="s">
        <v>157</v>
      </c>
      <c r="H1544" s="11" t="s">
        <v>464</v>
      </c>
      <c r="I1544" s="11" t="s">
        <v>141</v>
      </c>
      <c r="J1544" s="11" t="s">
        <v>2315</v>
      </c>
      <c r="K1544" s="14">
        <v>36069</v>
      </c>
      <c r="L1544" s="11"/>
      <c r="M1544" s="11">
        <v>428748</v>
      </c>
      <c r="N1544" s="11">
        <v>403881</v>
      </c>
      <c r="O1544" s="11">
        <v>110</v>
      </c>
      <c r="P1544" s="11" t="s">
        <v>160</v>
      </c>
      <c r="Q1544" s="11" t="s">
        <v>2347</v>
      </c>
      <c r="R1544" s="11">
        <v>20</v>
      </c>
      <c r="S1544" s="11" t="s">
        <v>211</v>
      </c>
      <c r="T1544" s="11">
        <v>190</v>
      </c>
      <c r="U1544" s="11">
        <v>10</v>
      </c>
      <c r="V1544" s="11" t="s">
        <v>211</v>
      </c>
      <c r="W1544" s="11">
        <v>1</v>
      </c>
      <c r="X1544" s="11">
        <v>0</v>
      </c>
      <c r="Y1544" s="11">
        <v>0</v>
      </c>
      <c r="Z1544" s="11">
        <v>0</v>
      </c>
      <c r="AA1544" s="11">
        <v>0</v>
      </c>
      <c r="AB1544" s="11">
        <v>0</v>
      </c>
      <c r="AC1544" s="11">
        <v>0</v>
      </c>
      <c r="AD1544" s="11">
        <v>0</v>
      </c>
      <c r="AE1544" s="11">
        <v>0</v>
      </c>
      <c r="AF1544" s="11">
        <v>0</v>
      </c>
      <c r="AG1544" s="11">
        <v>0</v>
      </c>
      <c r="AH1544" s="11">
        <v>0</v>
      </c>
      <c r="AI1544" s="11">
        <v>0</v>
      </c>
      <c r="AJ1544" s="11">
        <v>0</v>
      </c>
      <c r="AK1544" s="11">
        <v>0</v>
      </c>
      <c r="AL1544" s="11">
        <v>1</v>
      </c>
      <c r="AM1544" s="11">
        <v>0</v>
      </c>
      <c r="AN1544" s="11" t="s">
        <v>2317</v>
      </c>
      <c r="AO1544" s="11">
        <v>0</v>
      </c>
      <c r="AP1544" s="11"/>
      <c r="AQ1544" s="11" t="s">
        <v>141</v>
      </c>
      <c r="AR1544" s="11" t="s">
        <v>152</v>
      </c>
      <c r="AS1544" s="11" t="s">
        <v>164</v>
      </c>
      <c r="AT1544" s="11">
        <v>4</v>
      </c>
      <c r="AU1544" s="11">
        <v>0</v>
      </c>
      <c r="AV1544" s="11"/>
      <c r="AW1544" s="11"/>
      <c r="AX1544" s="17"/>
      <c r="AY1544" s="11"/>
      <c r="AZ1544" s="11"/>
      <c r="BA1544" s="11"/>
      <c r="BB1544" s="11"/>
      <c r="BC1544" s="16"/>
      <c r="BD1544" s="11"/>
      <c r="BE1544" s="11"/>
      <c r="BF1544" s="11"/>
      <c r="BG1544" s="11"/>
      <c r="BH1544" s="11"/>
      <c r="BI1544" s="11"/>
      <c r="BJ1544" s="11"/>
      <c r="BK1544" s="11"/>
      <c r="BL1544" s="11"/>
      <c r="BM1544" s="11"/>
      <c r="BN1544" s="11"/>
      <c r="BO1544" s="11"/>
      <c r="BP1544" s="11"/>
      <c r="BQ1544" s="11"/>
      <c r="BR1544" s="11"/>
      <c r="BS1544" s="11"/>
      <c r="BT1544" s="11"/>
      <c r="BU1544" s="11"/>
      <c r="BV1544" s="11"/>
      <c r="BW1544" s="11"/>
      <c r="BX1544" s="11"/>
      <c r="BY1544" s="11"/>
      <c r="BZ1544" s="11"/>
      <c r="CA1544" s="11"/>
      <c r="CB1544" s="11"/>
      <c r="CC1544" s="11"/>
      <c r="CD1544" s="11"/>
      <c r="CE1544" s="11"/>
      <c r="CF1544" s="14">
        <v>41411</v>
      </c>
    </row>
    <row r="1545" spans="1:85" s="14" customFormat="1" ht="45" x14ac:dyDescent="0.25">
      <c r="A1545" s="11">
        <v>282</v>
      </c>
      <c r="B1545" s="11" t="s">
        <v>2313</v>
      </c>
      <c r="C1545" s="11"/>
      <c r="D1545" s="13">
        <v>282.17</v>
      </c>
      <c r="E1545" s="11" t="s">
        <v>2348</v>
      </c>
      <c r="F1545" s="11" t="s">
        <v>141</v>
      </c>
      <c r="G1545" s="11" t="s">
        <v>157</v>
      </c>
      <c r="H1545" s="11" t="s">
        <v>464</v>
      </c>
      <c r="I1545" s="11" t="s">
        <v>141</v>
      </c>
      <c r="J1545" s="11" t="s">
        <v>2315</v>
      </c>
      <c r="K1545" s="14">
        <v>36069</v>
      </c>
      <c r="L1545" s="11"/>
      <c r="M1545" s="11">
        <v>428753</v>
      </c>
      <c r="N1545" s="11">
        <v>403884</v>
      </c>
      <c r="O1545" s="11">
        <v>110</v>
      </c>
      <c r="P1545" s="11" t="s">
        <v>160</v>
      </c>
      <c r="Q1545" s="11" t="s">
        <v>2349</v>
      </c>
      <c r="R1545" s="11">
        <v>20</v>
      </c>
      <c r="S1545" s="11" t="s">
        <v>211</v>
      </c>
      <c r="T1545" s="11">
        <v>189</v>
      </c>
      <c r="U1545" s="11">
        <v>10</v>
      </c>
      <c r="V1545" s="11" t="s">
        <v>211</v>
      </c>
      <c r="W1545" s="11">
        <v>1</v>
      </c>
      <c r="X1545" s="11">
        <v>0</v>
      </c>
      <c r="Y1545" s="11">
        <v>0</v>
      </c>
      <c r="Z1545" s="11">
        <v>0</v>
      </c>
      <c r="AA1545" s="11">
        <v>0</v>
      </c>
      <c r="AB1545" s="11">
        <v>0</v>
      </c>
      <c r="AC1545" s="11">
        <v>0</v>
      </c>
      <c r="AD1545" s="11">
        <v>0</v>
      </c>
      <c r="AE1545" s="11">
        <v>0</v>
      </c>
      <c r="AF1545" s="11">
        <v>0</v>
      </c>
      <c r="AG1545" s="11">
        <v>0</v>
      </c>
      <c r="AH1545" s="11">
        <v>0</v>
      </c>
      <c r="AI1545" s="11">
        <v>0</v>
      </c>
      <c r="AJ1545" s="11">
        <v>0</v>
      </c>
      <c r="AK1545" s="11">
        <v>0</v>
      </c>
      <c r="AL1545" s="11">
        <v>1</v>
      </c>
      <c r="AM1545" s="11">
        <v>0</v>
      </c>
      <c r="AN1545" s="11" t="s">
        <v>2317</v>
      </c>
      <c r="AO1545" s="11">
        <v>0</v>
      </c>
      <c r="AP1545" s="11"/>
      <c r="AQ1545" s="11" t="s">
        <v>141</v>
      </c>
      <c r="AR1545" s="11" t="s">
        <v>152</v>
      </c>
      <c r="AS1545" s="11" t="s">
        <v>164</v>
      </c>
      <c r="AT1545" s="11">
        <v>4</v>
      </c>
      <c r="AU1545" s="11">
        <v>0</v>
      </c>
      <c r="AV1545" s="11"/>
      <c r="AW1545" s="11"/>
      <c r="AX1545" s="17"/>
      <c r="AY1545" s="11"/>
      <c r="AZ1545" s="11"/>
      <c r="BA1545" s="11"/>
      <c r="BB1545" s="11"/>
      <c r="BC1545" s="16"/>
      <c r="BD1545" s="11"/>
      <c r="BE1545" s="11"/>
      <c r="BF1545" s="11"/>
      <c r="BG1545" s="11"/>
      <c r="BH1545" s="11"/>
      <c r="BI1545" s="11"/>
      <c r="BJ1545" s="11"/>
      <c r="BK1545" s="11"/>
      <c r="BL1545" s="11"/>
      <c r="BM1545" s="11"/>
      <c r="BN1545" s="11"/>
      <c r="BO1545" s="11"/>
      <c r="BP1545" s="11"/>
      <c r="BQ1545" s="11"/>
      <c r="BR1545" s="11"/>
      <c r="BS1545" s="11"/>
      <c r="BT1545" s="11"/>
      <c r="BU1545" s="11"/>
      <c r="BV1545" s="11"/>
      <c r="BW1545" s="11"/>
      <c r="BX1545" s="11"/>
      <c r="BY1545" s="11"/>
      <c r="BZ1545" s="11"/>
      <c r="CA1545" s="11"/>
      <c r="CB1545" s="11"/>
      <c r="CC1545" s="11"/>
      <c r="CD1545" s="11"/>
      <c r="CE1545" s="11"/>
      <c r="CF1545" s="14">
        <v>41411</v>
      </c>
    </row>
    <row r="1546" spans="1:85" ht="45" x14ac:dyDescent="0.25">
      <c r="A1546" s="11">
        <v>282</v>
      </c>
      <c r="B1546" s="11" t="s">
        <v>2313</v>
      </c>
      <c r="D1546" s="13">
        <v>282.18</v>
      </c>
      <c r="E1546" s="11" t="s">
        <v>2350</v>
      </c>
      <c r="F1546" s="11" t="s">
        <v>141</v>
      </c>
      <c r="G1546" s="11" t="s">
        <v>157</v>
      </c>
      <c r="H1546" s="11" t="s">
        <v>464</v>
      </c>
      <c r="I1546" s="11" t="s">
        <v>141</v>
      </c>
      <c r="J1546" s="11" t="s">
        <v>2315</v>
      </c>
      <c r="K1546" s="14">
        <v>36069</v>
      </c>
      <c r="M1546" s="11">
        <v>428805</v>
      </c>
      <c r="N1546" s="11">
        <v>403852</v>
      </c>
      <c r="O1546" s="11">
        <v>110</v>
      </c>
      <c r="P1546" s="11" t="s">
        <v>160</v>
      </c>
      <c r="Q1546" s="11" t="s">
        <v>2351</v>
      </c>
      <c r="R1546" s="11">
        <v>20</v>
      </c>
      <c r="S1546" s="11" t="s">
        <v>211</v>
      </c>
      <c r="T1546" s="11">
        <v>187</v>
      </c>
      <c r="U1546" s="11">
        <v>10</v>
      </c>
      <c r="V1546" s="11" t="s">
        <v>211</v>
      </c>
      <c r="W1546" s="11">
        <v>1</v>
      </c>
      <c r="X1546" s="11">
        <v>0</v>
      </c>
      <c r="Y1546" s="11">
        <v>0</v>
      </c>
      <c r="Z1546" s="11">
        <v>0</v>
      </c>
      <c r="AA1546" s="11">
        <v>0</v>
      </c>
      <c r="AB1546" s="11">
        <v>0</v>
      </c>
      <c r="AC1546" s="11">
        <v>0</v>
      </c>
      <c r="AD1546" s="11">
        <v>0</v>
      </c>
      <c r="AE1546" s="11">
        <v>0</v>
      </c>
      <c r="AF1546" s="11">
        <v>0</v>
      </c>
      <c r="AG1546" s="11">
        <v>0</v>
      </c>
      <c r="AH1546" s="11">
        <v>0</v>
      </c>
      <c r="AI1546" s="11">
        <v>0</v>
      </c>
      <c r="AJ1546" s="11">
        <v>0</v>
      </c>
      <c r="AK1546" s="11">
        <v>0</v>
      </c>
      <c r="AL1546" s="11">
        <v>1</v>
      </c>
      <c r="AM1546" s="11">
        <v>0</v>
      </c>
      <c r="AN1546" s="11" t="s">
        <v>2317</v>
      </c>
      <c r="AO1546" s="11">
        <v>0</v>
      </c>
      <c r="AQ1546" s="11" t="s">
        <v>141</v>
      </c>
      <c r="AR1546" s="11" t="s">
        <v>152</v>
      </c>
      <c r="AS1546" s="11" t="s">
        <v>164</v>
      </c>
      <c r="AT1546" s="11">
        <v>4</v>
      </c>
      <c r="AU1546" s="11">
        <v>0</v>
      </c>
      <c r="AX1546" s="17"/>
      <c r="CF1546" s="14">
        <v>41411</v>
      </c>
    </row>
    <row r="1547" spans="1:85" ht="45" x14ac:dyDescent="0.25">
      <c r="A1547" s="11">
        <v>282</v>
      </c>
      <c r="B1547" s="11" t="s">
        <v>2313</v>
      </c>
      <c r="D1547" s="13">
        <v>282.19</v>
      </c>
      <c r="E1547" s="11" t="s">
        <v>2352</v>
      </c>
      <c r="F1547" s="11" t="s">
        <v>141</v>
      </c>
      <c r="G1547" s="11" t="s">
        <v>157</v>
      </c>
      <c r="H1547" s="11" t="s">
        <v>464</v>
      </c>
      <c r="I1547" s="11" t="s">
        <v>141</v>
      </c>
      <c r="J1547" s="11" t="s">
        <v>2315</v>
      </c>
      <c r="K1547" s="14">
        <v>36069</v>
      </c>
      <c r="M1547" s="11">
        <v>428789</v>
      </c>
      <c r="N1547" s="11">
        <v>403917</v>
      </c>
      <c r="O1547" s="11">
        <v>110</v>
      </c>
      <c r="P1547" s="11" t="s">
        <v>160</v>
      </c>
      <c r="Q1547" s="11" t="s">
        <v>2353</v>
      </c>
      <c r="R1547" s="11">
        <v>20</v>
      </c>
      <c r="S1547" s="11" t="s">
        <v>211</v>
      </c>
      <c r="T1547" s="11">
        <v>185</v>
      </c>
      <c r="U1547" s="11">
        <v>10</v>
      </c>
      <c r="V1547" s="11" t="s">
        <v>211</v>
      </c>
      <c r="W1547" s="11">
        <v>1</v>
      </c>
      <c r="X1547" s="11">
        <v>0</v>
      </c>
      <c r="Y1547" s="11">
        <v>0</v>
      </c>
      <c r="Z1547" s="11">
        <v>0</v>
      </c>
      <c r="AA1547" s="11">
        <v>0</v>
      </c>
      <c r="AB1547" s="11">
        <v>0</v>
      </c>
      <c r="AC1547" s="11">
        <v>0</v>
      </c>
      <c r="AD1547" s="11">
        <v>0</v>
      </c>
      <c r="AE1547" s="11">
        <v>0</v>
      </c>
      <c r="AF1547" s="11">
        <v>0</v>
      </c>
      <c r="AG1547" s="11">
        <v>0</v>
      </c>
      <c r="AH1547" s="11">
        <v>0</v>
      </c>
      <c r="AI1547" s="11">
        <v>0</v>
      </c>
      <c r="AJ1547" s="11">
        <v>0</v>
      </c>
      <c r="AK1547" s="11">
        <v>0</v>
      </c>
      <c r="AL1547" s="11">
        <v>1</v>
      </c>
      <c r="AM1547" s="11">
        <v>0</v>
      </c>
      <c r="AN1547" s="11" t="s">
        <v>2317</v>
      </c>
      <c r="AO1547" s="11">
        <v>0</v>
      </c>
      <c r="AQ1547" s="11" t="s">
        <v>141</v>
      </c>
      <c r="AR1547" s="11" t="s">
        <v>152</v>
      </c>
      <c r="AS1547" s="11" t="s">
        <v>164</v>
      </c>
      <c r="AT1547" s="11">
        <v>4</v>
      </c>
      <c r="AU1547" s="11">
        <v>0</v>
      </c>
      <c r="AX1547" s="17"/>
      <c r="CF1547" s="14">
        <v>41411</v>
      </c>
    </row>
    <row r="1548" spans="1:85" ht="45" x14ac:dyDescent="0.25">
      <c r="A1548" s="11">
        <v>282</v>
      </c>
      <c r="B1548" s="11" t="s">
        <v>2313</v>
      </c>
      <c r="D1548" s="13">
        <v>282.2</v>
      </c>
      <c r="E1548" s="11" t="s">
        <v>2354</v>
      </c>
      <c r="F1548" s="11" t="s">
        <v>141</v>
      </c>
      <c r="G1548" s="11" t="s">
        <v>157</v>
      </c>
      <c r="H1548" s="11" t="s">
        <v>464</v>
      </c>
      <c r="I1548" s="11" t="s">
        <v>141</v>
      </c>
      <c r="J1548" s="11" t="s">
        <v>2315</v>
      </c>
      <c r="K1548" s="14">
        <v>36069</v>
      </c>
      <c r="M1548" s="11">
        <v>428870</v>
      </c>
      <c r="N1548" s="11">
        <v>403859</v>
      </c>
      <c r="O1548" s="11">
        <v>110</v>
      </c>
      <c r="P1548" s="11" t="s">
        <v>160</v>
      </c>
      <c r="Q1548" s="11" t="s">
        <v>2355</v>
      </c>
      <c r="R1548" s="11">
        <v>20</v>
      </c>
      <c r="S1548" s="11" t="s">
        <v>211</v>
      </c>
      <c r="T1548" s="11">
        <v>182</v>
      </c>
      <c r="U1548" s="11">
        <v>10</v>
      </c>
      <c r="V1548" s="11" t="s">
        <v>211</v>
      </c>
      <c r="W1548" s="11">
        <v>1</v>
      </c>
      <c r="X1548" s="11">
        <v>0</v>
      </c>
      <c r="Y1548" s="11">
        <v>0</v>
      </c>
      <c r="Z1548" s="11">
        <v>0</v>
      </c>
      <c r="AA1548" s="11">
        <v>0</v>
      </c>
      <c r="AB1548" s="11">
        <v>0</v>
      </c>
      <c r="AC1548" s="11">
        <v>0</v>
      </c>
      <c r="AD1548" s="11">
        <v>0</v>
      </c>
      <c r="AE1548" s="11">
        <v>0</v>
      </c>
      <c r="AF1548" s="11">
        <v>0</v>
      </c>
      <c r="AG1548" s="11">
        <v>0</v>
      </c>
      <c r="AH1548" s="11">
        <v>0</v>
      </c>
      <c r="AI1548" s="11">
        <v>0</v>
      </c>
      <c r="AJ1548" s="11">
        <v>0</v>
      </c>
      <c r="AK1548" s="11">
        <v>0</v>
      </c>
      <c r="AL1548" s="11">
        <v>1</v>
      </c>
      <c r="AM1548" s="11">
        <v>0</v>
      </c>
      <c r="AN1548" s="11" t="s">
        <v>2317</v>
      </c>
      <c r="AO1548" s="11">
        <v>0</v>
      </c>
      <c r="AQ1548" s="11" t="s">
        <v>141</v>
      </c>
      <c r="AR1548" s="11" t="s">
        <v>152</v>
      </c>
      <c r="AS1548" s="11" t="s">
        <v>164</v>
      </c>
      <c r="AT1548" s="11">
        <v>4</v>
      </c>
      <c r="AU1548" s="11">
        <v>0</v>
      </c>
      <c r="AX1548" s="17"/>
      <c r="CF1548" s="14">
        <v>41411</v>
      </c>
    </row>
    <row r="1549" spans="1:85" s="18" customFormat="1" ht="45" x14ac:dyDescent="0.25">
      <c r="A1549" s="11">
        <v>282</v>
      </c>
      <c r="B1549" s="11" t="s">
        <v>2313</v>
      </c>
      <c r="C1549" s="11"/>
      <c r="D1549" s="13">
        <v>282.20999999999998</v>
      </c>
      <c r="E1549" s="11" t="s">
        <v>2356</v>
      </c>
      <c r="F1549" s="11" t="s">
        <v>141</v>
      </c>
      <c r="G1549" s="11" t="s">
        <v>157</v>
      </c>
      <c r="H1549" s="11" t="s">
        <v>464</v>
      </c>
      <c r="I1549" s="11" t="s">
        <v>141</v>
      </c>
      <c r="J1549" s="11" t="s">
        <v>2315</v>
      </c>
      <c r="K1549" s="14">
        <v>36069</v>
      </c>
      <c r="L1549" s="11"/>
      <c r="M1549" s="11">
        <v>428753</v>
      </c>
      <c r="N1549" s="11">
        <v>403839</v>
      </c>
      <c r="O1549" s="11">
        <v>110</v>
      </c>
      <c r="P1549" s="11" t="s">
        <v>160</v>
      </c>
      <c r="Q1549" s="11" t="s">
        <v>2357</v>
      </c>
      <c r="R1549" s="11">
        <v>20</v>
      </c>
      <c r="S1549" s="11" t="s">
        <v>211</v>
      </c>
      <c r="T1549" s="11">
        <v>190</v>
      </c>
      <c r="U1549" s="11">
        <v>10</v>
      </c>
      <c r="V1549" s="11" t="s">
        <v>211</v>
      </c>
      <c r="W1549" s="11">
        <v>1</v>
      </c>
      <c r="X1549" s="11">
        <v>0</v>
      </c>
      <c r="Y1549" s="11">
        <v>0</v>
      </c>
      <c r="Z1549" s="11">
        <v>0</v>
      </c>
      <c r="AA1549" s="11">
        <v>0</v>
      </c>
      <c r="AB1549" s="11">
        <v>0</v>
      </c>
      <c r="AC1549" s="11">
        <v>0</v>
      </c>
      <c r="AD1549" s="11">
        <v>0</v>
      </c>
      <c r="AE1549" s="11">
        <v>0</v>
      </c>
      <c r="AF1549" s="11">
        <v>0</v>
      </c>
      <c r="AG1549" s="11">
        <v>0</v>
      </c>
      <c r="AH1549" s="11">
        <v>0</v>
      </c>
      <c r="AI1549" s="11">
        <v>0</v>
      </c>
      <c r="AJ1549" s="11">
        <v>0</v>
      </c>
      <c r="AK1549" s="11">
        <v>0</v>
      </c>
      <c r="AL1549" s="11">
        <v>1</v>
      </c>
      <c r="AM1549" s="11">
        <v>0</v>
      </c>
      <c r="AN1549" s="11" t="s">
        <v>2317</v>
      </c>
      <c r="AO1549" s="11">
        <v>0</v>
      </c>
      <c r="AP1549" s="11"/>
      <c r="AQ1549" s="11" t="s">
        <v>141</v>
      </c>
      <c r="AR1549" s="11" t="s">
        <v>152</v>
      </c>
      <c r="AS1549" s="11" t="s">
        <v>164</v>
      </c>
      <c r="AT1549" s="11">
        <v>4</v>
      </c>
      <c r="AU1549" s="11">
        <v>0</v>
      </c>
      <c r="AV1549" s="11"/>
      <c r="AW1549" s="11"/>
      <c r="AX1549" s="17"/>
      <c r="AY1549" s="11"/>
      <c r="AZ1549" s="11"/>
      <c r="BA1549" s="11"/>
      <c r="BB1549" s="11"/>
      <c r="BC1549" s="16"/>
      <c r="BD1549" s="11"/>
      <c r="BE1549" s="11"/>
      <c r="BF1549" s="11"/>
      <c r="BG1549" s="11"/>
      <c r="BH1549" s="11"/>
      <c r="BI1549" s="11"/>
      <c r="BJ1549" s="11"/>
      <c r="BK1549" s="11"/>
      <c r="BL1549" s="11"/>
      <c r="BM1549" s="11"/>
      <c r="BN1549" s="11"/>
      <c r="BO1549" s="11"/>
      <c r="BP1549" s="11"/>
      <c r="BQ1549" s="11"/>
      <c r="BR1549" s="11"/>
      <c r="BS1549" s="11"/>
      <c r="BT1549" s="11"/>
      <c r="BU1549" s="11"/>
      <c r="BV1549" s="11"/>
      <c r="BW1549" s="11"/>
      <c r="BX1549" s="11"/>
      <c r="BY1549" s="11"/>
      <c r="BZ1549" s="11"/>
      <c r="CA1549" s="11"/>
      <c r="CB1549" s="11"/>
      <c r="CC1549" s="11"/>
      <c r="CD1549" s="11"/>
      <c r="CE1549" s="11"/>
      <c r="CF1549" s="14">
        <v>41411</v>
      </c>
      <c r="CG1549" s="14"/>
    </row>
    <row r="1550" spans="1:85" s="18" customFormat="1" ht="45" x14ac:dyDescent="0.25">
      <c r="A1550" s="11">
        <v>282</v>
      </c>
      <c r="B1550" s="11" t="s">
        <v>2313</v>
      </c>
      <c r="C1550" s="11"/>
      <c r="D1550" s="13">
        <v>282.22000000000003</v>
      </c>
      <c r="E1550" s="11" t="s">
        <v>2358</v>
      </c>
      <c r="F1550" s="11" t="s">
        <v>141</v>
      </c>
      <c r="G1550" s="11" t="s">
        <v>157</v>
      </c>
      <c r="H1550" s="11" t="s">
        <v>464</v>
      </c>
      <c r="I1550" s="11" t="s">
        <v>141</v>
      </c>
      <c r="J1550" s="11" t="s">
        <v>2315</v>
      </c>
      <c r="K1550" s="14">
        <v>36069</v>
      </c>
      <c r="L1550" s="11"/>
      <c r="M1550" s="11">
        <v>428796</v>
      </c>
      <c r="N1550" s="11">
        <v>403976</v>
      </c>
      <c r="O1550" s="11">
        <v>110</v>
      </c>
      <c r="P1550" s="11" t="s">
        <v>160</v>
      </c>
      <c r="Q1550" s="11" t="s">
        <v>2359</v>
      </c>
      <c r="R1550" s="11">
        <v>20</v>
      </c>
      <c r="S1550" s="11" t="s">
        <v>211</v>
      </c>
      <c r="T1550" s="11">
        <v>180</v>
      </c>
      <c r="U1550" s="11">
        <v>10</v>
      </c>
      <c r="V1550" s="11" t="s">
        <v>211</v>
      </c>
      <c r="W1550" s="11">
        <v>1</v>
      </c>
      <c r="X1550" s="11">
        <v>0</v>
      </c>
      <c r="Y1550" s="11">
        <v>0</v>
      </c>
      <c r="Z1550" s="11">
        <v>0</v>
      </c>
      <c r="AA1550" s="11">
        <v>0</v>
      </c>
      <c r="AB1550" s="11">
        <v>0</v>
      </c>
      <c r="AC1550" s="11">
        <v>0</v>
      </c>
      <c r="AD1550" s="11">
        <v>0</v>
      </c>
      <c r="AE1550" s="11">
        <v>0</v>
      </c>
      <c r="AF1550" s="11">
        <v>0</v>
      </c>
      <c r="AG1550" s="11">
        <v>0</v>
      </c>
      <c r="AH1550" s="11">
        <v>0</v>
      </c>
      <c r="AI1550" s="11">
        <v>0</v>
      </c>
      <c r="AJ1550" s="11">
        <v>0</v>
      </c>
      <c r="AK1550" s="11">
        <v>0</v>
      </c>
      <c r="AL1550" s="11">
        <v>1</v>
      </c>
      <c r="AM1550" s="11">
        <v>0</v>
      </c>
      <c r="AN1550" s="11" t="s">
        <v>2317</v>
      </c>
      <c r="AO1550" s="11">
        <v>0</v>
      </c>
      <c r="AP1550" s="11"/>
      <c r="AQ1550" s="11" t="s">
        <v>141</v>
      </c>
      <c r="AR1550" s="11" t="s">
        <v>152</v>
      </c>
      <c r="AS1550" s="11" t="s">
        <v>164</v>
      </c>
      <c r="AT1550" s="11">
        <v>4</v>
      </c>
      <c r="AU1550" s="11">
        <v>0</v>
      </c>
      <c r="AV1550" s="11"/>
      <c r="AW1550" s="11"/>
      <c r="AX1550" s="17"/>
      <c r="AY1550" s="11"/>
      <c r="AZ1550" s="11"/>
      <c r="BA1550" s="11"/>
      <c r="BB1550" s="11"/>
      <c r="BC1550" s="16"/>
      <c r="BD1550" s="11"/>
      <c r="BE1550" s="11"/>
      <c r="BF1550" s="11"/>
      <c r="BG1550" s="11"/>
      <c r="BH1550" s="11"/>
      <c r="BI1550" s="11"/>
      <c r="BJ1550" s="11"/>
      <c r="BK1550" s="11"/>
      <c r="BL1550" s="11"/>
      <c r="BM1550" s="11"/>
      <c r="BN1550" s="11"/>
      <c r="BO1550" s="11"/>
      <c r="BP1550" s="11"/>
      <c r="BQ1550" s="11"/>
      <c r="BR1550" s="11"/>
      <c r="BS1550" s="11"/>
      <c r="BT1550" s="11"/>
      <c r="BU1550" s="11"/>
      <c r="BV1550" s="11"/>
      <c r="BW1550" s="11"/>
      <c r="BX1550" s="11"/>
      <c r="BY1550" s="11"/>
      <c r="BZ1550" s="11"/>
      <c r="CA1550" s="11"/>
      <c r="CB1550" s="11"/>
      <c r="CC1550" s="11"/>
      <c r="CD1550" s="11"/>
      <c r="CE1550" s="11"/>
      <c r="CF1550" s="14">
        <v>41411</v>
      </c>
      <c r="CG1550" s="14"/>
    </row>
    <row r="1551" spans="1:85" s="18" customFormat="1" ht="45" x14ac:dyDescent="0.25">
      <c r="A1551" s="11">
        <v>282</v>
      </c>
      <c r="B1551" s="11" t="s">
        <v>2313</v>
      </c>
      <c r="C1551" s="11"/>
      <c r="D1551" s="13">
        <v>282.23</v>
      </c>
      <c r="E1551" s="11" t="s">
        <v>2360</v>
      </c>
      <c r="F1551" s="11" t="s">
        <v>141</v>
      </c>
      <c r="G1551" s="11" t="s">
        <v>157</v>
      </c>
      <c r="H1551" s="11" t="s">
        <v>464</v>
      </c>
      <c r="I1551" s="11" t="s">
        <v>141</v>
      </c>
      <c r="J1551" s="11" t="s">
        <v>2315</v>
      </c>
      <c r="K1551" s="14">
        <v>36069</v>
      </c>
      <c r="L1551" s="11"/>
      <c r="M1551" s="11">
        <v>428834</v>
      </c>
      <c r="N1551" s="11">
        <v>403849</v>
      </c>
      <c r="O1551" s="11">
        <v>110</v>
      </c>
      <c r="P1551" s="11" t="s">
        <v>160</v>
      </c>
      <c r="Q1551" s="11" t="s">
        <v>2361</v>
      </c>
      <c r="R1551" s="11">
        <v>20</v>
      </c>
      <c r="S1551" s="11" t="s">
        <v>211</v>
      </c>
      <c r="T1551" s="11">
        <v>187</v>
      </c>
      <c r="U1551" s="11">
        <v>10</v>
      </c>
      <c r="V1551" s="11" t="s">
        <v>211</v>
      </c>
      <c r="W1551" s="11">
        <v>1</v>
      </c>
      <c r="X1551" s="11">
        <v>0</v>
      </c>
      <c r="Y1551" s="11">
        <v>0</v>
      </c>
      <c r="Z1551" s="11">
        <v>0</v>
      </c>
      <c r="AA1551" s="11">
        <v>0</v>
      </c>
      <c r="AB1551" s="11">
        <v>0</v>
      </c>
      <c r="AC1551" s="11">
        <v>0</v>
      </c>
      <c r="AD1551" s="11">
        <v>0</v>
      </c>
      <c r="AE1551" s="11">
        <v>0</v>
      </c>
      <c r="AF1551" s="11">
        <v>0</v>
      </c>
      <c r="AG1551" s="11">
        <v>0</v>
      </c>
      <c r="AH1551" s="11">
        <v>0</v>
      </c>
      <c r="AI1551" s="11">
        <v>0</v>
      </c>
      <c r="AJ1551" s="11">
        <v>0</v>
      </c>
      <c r="AK1551" s="11">
        <v>0</v>
      </c>
      <c r="AL1551" s="11">
        <v>1</v>
      </c>
      <c r="AM1551" s="11">
        <v>0</v>
      </c>
      <c r="AN1551" s="11" t="s">
        <v>2317</v>
      </c>
      <c r="AO1551" s="11">
        <v>0</v>
      </c>
      <c r="AP1551" s="11"/>
      <c r="AQ1551" s="11" t="s">
        <v>141</v>
      </c>
      <c r="AR1551" s="11" t="s">
        <v>152</v>
      </c>
      <c r="AS1551" s="11" t="s">
        <v>164</v>
      </c>
      <c r="AT1551" s="11">
        <v>4</v>
      </c>
      <c r="AU1551" s="11">
        <v>0</v>
      </c>
      <c r="AV1551" s="11"/>
      <c r="AW1551" s="11"/>
      <c r="AX1551" s="17"/>
      <c r="AY1551" s="11"/>
      <c r="AZ1551" s="11"/>
      <c r="BA1551" s="11"/>
      <c r="BB1551" s="11"/>
      <c r="BC1551" s="16"/>
      <c r="BD1551" s="11"/>
      <c r="BE1551" s="11"/>
      <c r="BF1551" s="11"/>
      <c r="BG1551" s="11"/>
      <c r="BH1551" s="11"/>
      <c r="BI1551" s="11"/>
      <c r="BJ1551" s="11"/>
      <c r="BK1551" s="11"/>
      <c r="BL1551" s="11"/>
      <c r="BM1551" s="11"/>
      <c r="BN1551" s="11"/>
      <c r="BO1551" s="11"/>
      <c r="BP1551" s="11"/>
      <c r="BQ1551" s="11"/>
      <c r="BR1551" s="11"/>
      <c r="BS1551" s="11"/>
      <c r="BT1551" s="11"/>
      <c r="BU1551" s="11"/>
      <c r="BV1551" s="11"/>
      <c r="BW1551" s="11"/>
      <c r="BX1551" s="11"/>
      <c r="BY1551" s="11"/>
      <c r="BZ1551" s="11"/>
      <c r="CA1551" s="11"/>
      <c r="CB1551" s="11"/>
      <c r="CC1551" s="11"/>
      <c r="CD1551" s="11"/>
      <c r="CE1551" s="11"/>
      <c r="CF1551" s="14">
        <v>41411</v>
      </c>
      <c r="CG1551" s="14"/>
    </row>
    <row r="1552" spans="1:85" ht="45" x14ac:dyDescent="0.25">
      <c r="A1552" s="11">
        <v>282</v>
      </c>
      <c r="B1552" s="11" t="s">
        <v>2313</v>
      </c>
      <c r="D1552" s="13">
        <v>282.24</v>
      </c>
      <c r="E1552" s="11" t="s">
        <v>2362</v>
      </c>
      <c r="F1552" s="11" t="s">
        <v>141</v>
      </c>
      <c r="G1552" s="11" t="s">
        <v>157</v>
      </c>
      <c r="H1552" s="11" t="s">
        <v>464</v>
      </c>
      <c r="I1552" s="11" t="s">
        <v>141</v>
      </c>
      <c r="J1552" s="11" t="s">
        <v>2315</v>
      </c>
      <c r="K1552" s="14">
        <v>36069</v>
      </c>
      <c r="M1552" s="11">
        <v>428785</v>
      </c>
      <c r="N1552" s="11">
        <v>403975</v>
      </c>
      <c r="O1552" s="11">
        <v>110</v>
      </c>
      <c r="P1552" s="11" t="s">
        <v>160</v>
      </c>
      <c r="Q1552" s="11" t="s">
        <v>2363</v>
      </c>
      <c r="R1552" s="11">
        <v>20</v>
      </c>
      <c r="S1552" s="11" t="s">
        <v>211</v>
      </c>
      <c r="T1552" s="11">
        <v>182</v>
      </c>
      <c r="U1552" s="11">
        <v>10</v>
      </c>
      <c r="V1552" s="11" t="s">
        <v>211</v>
      </c>
      <c r="W1552" s="11">
        <v>1</v>
      </c>
      <c r="X1552" s="11">
        <v>0</v>
      </c>
      <c r="Y1552" s="11">
        <v>0</v>
      </c>
      <c r="Z1552" s="11">
        <v>0</v>
      </c>
      <c r="AA1552" s="11">
        <v>0</v>
      </c>
      <c r="AB1552" s="11">
        <v>0</v>
      </c>
      <c r="AC1552" s="11">
        <v>0</v>
      </c>
      <c r="AD1552" s="11">
        <v>0</v>
      </c>
      <c r="AE1552" s="11">
        <v>0</v>
      </c>
      <c r="AF1552" s="11">
        <v>0</v>
      </c>
      <c r="AG1552" s="11">
        <v>0</v>
      </c>
      <c r="AH1552" s="11">
        <v>0</v>
      </c>
      <c r="AI1552" s="11">
        <v>0</v>
      </c>
      <c r="AJ1552" s="11">
        <v>0</v>
      </c>
      <c r="AK1552" s="11">
        <v>0</v>
      </c>
      <c r="AL1552" s="11">
        <v>1</v>
      </c>
      <c r="AM1552" s="11">
        <v>0</v>
      </c>
      <c r="AN1552" s="11" t="s">
        <v>2317</v>
      </c>
      <c r="AO1552" s="11">
        <v>0</v>
      </c>
      <c r="AQ1552" s="11" t="s">
        <v>141</v>
      </c>
      <c r="AR1552" s="11" t="s">
        <v>152</v>
      </c>
      <c r="AS1552" s="11" t="s">
        <v>164</v>
      </c>
      <c r="AT1552" s="11">
        <v>4</v>
      </c>
      <c r="AU1552" s="11">
        <v>0</v>
      </c>
      <c r="AX1552" s="17"/>
      <c r="CF1552" s="14">
        <v>41411</v>
      </c>
    </row>
    <row r="1553" spans="1:85" ht="45" x14ac:dyDescent="0.25">
      <c r="A1553" s="11">
        <v>282</v>
      </c>
      <c r="B1553" s="11" t="s">
        <v>2313</v>
      </c>
      <c r="D1553" s="13">
        <v>282.25</v>
      </c>
      <c r="E1553" s="11" t="s">
        <v>2364</v>
      </c>
      <c r="F1553" s="11" t="s">
        <v>141</v>
      </c>
      <c r="G1553" s="11" t="s">
        <v>157</v>
      </c>
      <c r="H1553" s="11" t="s">
        <v>464</v>
      </c>
      <c r="I1553" s="11" t="s">
        <v>141</v>
      </c>
      <c r="J1553" s="11" t="s">
        <v>2315</v>
      </c>
      <c r="K1553" s="14">
        <v>36069</v>
      </c>
      <c r="M1553" s="11">
        <v>428754</v>
      </c>
      <c r="N1553" s="11">
        <v>403898</v>
      </c>
      <c r="O1553" s="11">
        <v>110</v>
      </c>
      <c r="P1553" s="11" t="s">
        <v>160</v>
      </c>
      <c r="Q1553" s="11" t="s">
        <v>2365</v>
      </c>
      <c r="R1553" s="11">
        <v>20</v>
      </c>
      <c r="S1553" s="11" t="s">
        <v>211</v>
      </c>
      <c r="T1553" s="11">
        <v>189</v>
      </c>
      <c r="U1553" s="11">
        <v>10</v>
      </c>
      <c r="V1553" s="11" t="s">
        <v>211</v>
      </c>
      <c r="W1553" s="11">
        <v>1</v>
      </c>
      <c r="X1553" s="11">
        <v>0</v>
      </c>
      <c r="Y1553" s="11">
        <v>0</v>
      </c>
      <c r="Z1553" s="11">
        <v>0</v>
      </c>
      <c r="AA1553" s="11">
        <v>0</v>
      </c>
      <c r="AB1553" s="11">
        <v>0</v>
      </c>
      <c r="AC1553" s="11">
        <v>0</v>
      </c>
      <c r="AD1553" s="11">
        <v>0</v>
      </c>
      <c r="AE1553" s="11">
        <v>0</v>
      </c>
      <c r="AF1553" s="11">
        <v>0</v>
      </c>
      <c r="AG1553" s="11">
        <v>0</v>
      </c>
      <c r="AH1553" s="11">
        <v>0</v>
      </c>
      <c r="AI1553" s="11">
        <v>0</v>
      </c>
      <c r="AJ1553" s="11">
        <v>0</v>
      </c>
      <c r="AK1553" s="11">
        <v>0</v>
      </c>
      <c r="AL1553" s="11">
        <v>1</v>
      </c>
      <c r="AM1553" s="11">
        <v>0</v>
      </c>
      <c r="AN1553" s="11" t="s">
        <v>2317</v>
      </c>
      <c r="AO1553" s="11">
        <v>0</v>
      </c>
      <c r="AQ1553" s="11" t="s">
        <v>141</v>
      </c>
      <c r="AR1553" s="11" t="s">
        <v>152</v>
      </c>
      <c r="AS1553" s="11" t="s">
        <v>164</v>
      </c>
      <c r="AT1553" s="11">
        <v>4</v>
      </c>
      <c r="AU1553" s="11">
        <v>0</v>
      </c>
      <c r="AX1553" s="17"/>
      <c r="CF1553" s="14">
        <v>41411</v>
      </c>
    </row>
    <row r="1554" spans="1:85" ht="45" x14ac:dyDescent="0.25">
      <c r="A1554" s="11">
        <v>282</v>
      </c>
      <c r="B1554" s="11" t="s">
        <v>2313</v>
      </c>
      <c r="D1554" s="13">
        <v>282.26</v>
      </c>
      <c r="E1554" s="11" t="s">
        <v>2366</v>
      </c>
      <c r="F1554" s="11" t="s">
        <v>141</v>
      </c>
      <c r="G1554" s="11" t="s">
        <v>157</v>
      </c>
      <c r="H1554" s="11" t="s">
        <v>464</v>
      </c>
      <c r="I1554" s="11" t="s">
        <v>141</v>
      </c>
      <c r="J1554" s="11" t="s">
        <v>2315</v>
      </c>
      <c r="K1554" s="14">
        <v>36069</v>
      </c>
      <c r="M1554" s="11">
        <v>428752</v>
      </c>
      <c r="N1554" s="11">
        <v>403892</v>
      </c>
      <c r="O1554" s="11">
        <v>110</v>
      </c>
      <c r="P1554" s="11" t="s">
        <v>160</v>
      </c>
      <c r="Q1554" s="11" t="s">
        <v>2367</v>
      </c>
      <c r="R1554" s="11">
        <v>20</v>
      </c>
      <c r="S1554" s="11" t="s">
        <v>211</v>
      </c>
      <c r="T1554" s="11">
        <v>189</v>
      </c>
      <c r="U1554" s="11">
        <v>10</v>
      </c>
      <c r="V1554" s="11" t="s">
        <v>211</v>
      </c>
      <c r="W1554" s="11">
        <v>1</v>
      </c>
      <c r="X1554" s="11">
        <v>0</v>
      </c>
      <c r="Y1554" s="11">
        <v>0</v>
      </c>
      <c r="Z1554" s="11">
        <v>0</v>
      </c>
      <c r="AA1554" s="11">
        <v>0</v>
      </c>
      <c r="AB1554" s="11">
        <v>0</v>
      </c>
      <c r="AC1554" s="11">
        <v>0</v>
      </c>
      <c r="AD1554" s="11">
        <v>0</v>
      </c>
      <c r="AE1554" s="11">
        <v>0</v>
      </c>
      <c r="AF1554" s="11">
        <v>0</v>
      </c>
      <c r="AG1554" s="11">
        <v>0</v>
      </c>
      <c r="AH1554" s="11">
        <v>0</v>
      </c>
      <c r="AI1554" s="11">
        <v>0</v>
      </c>
      <c r="AJ1554" s="11">
        <v>0</v>
      </c>
      <c r="AK1554" s="11">
        <v>0</v>
      </c>
      <c r="AL1554" s="11">
        <v>1</v>
      </c>
      <c r="AM1554" s="11">
        <v>0</v>
      </c>
      <c r="AN1554" s="11" t="s">
        <v>2317</v>
      </c>
      <c r="AO1554" s="11">
        <v>0</v>
      </c>
      <c r="AQ1554" s="11" t="s">
        <v>141</v>
      </c>
      <c r="AR1554" s="11" t="s">
        <v>152</v>
      </c>
      <c r="AS1554" s="11" t="s">
        <v>164</v>
      </c>
      <c r="AT1554" s="11">
        <v>4</v>
      </c>
      <c r="AU1554" s="11">
        <v>0</v>
      </c>
      <c r="AX1554" s="17"/>
      <c r="CF1554" s="14">
        <v>41411</v>
      </c>
    </row>
    <row r="1555" spans="1:85" ht="45" x14ac:dyDescent="0.25">
      <c r="A1555" s="11">
        <v>282</v>
      </c>
      <c r="B1555" s="11" t="s">
        <v>2313</v>
      </c>
      <c r="D1555" s="13">
        <v>282.27</v>
      </c>
      <c r="E1555" s="11" t="s">
        <v>2368</v>
      </c>
      <c r="F1555" s="11" t="s">
        <v>141</v>
      </c>
      <c r="G1555" s="11" t="s">
        <v>157</v>
      </c>
      <c r="H1555" s="11" t="s">
        <v>464</v>
      </c>
      <c r="I1555" s="11" t="s">
        <v>141</v>
      </c>
      <c r="J1555" s="11" t="s">
        <v>2315</v>
      </c>
      <c r="K1555" s="14">
        <v>36069</v>
      </c>
      <c r="M1555" s="11">
        <v>428785</v>
      </c>
      <c r="N1555" s="11">
        <v>403872</v>
      </c>
      <c r="O1555" s="11">
        <v>110</v>
      </c>
      <c r="P1555" s="11" t="s">
        <v>160</v>
      </c>
      <c r="Q1555" s="11" t="s">
        <v>2369</v>
      </c>
      <c r="R1555" s="11">
        <v>20</v>
      </c>
      <c r="S1555" s="11" t="s">
        <v>211</v>
      </c>
      <c r="T1555" s="11">
        <v>185</v>
      </c>
      <c r="U1555" s="11">
        <v>10</v>
      </c>
      <c r="V1555" s="11" t="s">
        <v>211</v>
      </c>
      <c r="W1555" s="11">
        <v>1</v>
      </c>
      <c r="X1555" s="11">
        <v>0</v>
      </c>
      <c r="Y1555" s="11">
        <v>0</v>
      </c>
      <c r="Z1555" s="11">
        <v>0</v>
      </c>
      <c r="AA1555" s="11">
        <v>0</v>
      </c>
      <c r="AB1555" s="11">
        <v>0</v>
      </c>
      <c r="AC1555" s="11">
        <v>0</v>
      </c>
      <c r="AD1555" s="11">
        <v>0</v>
      </c>
      <c r="AE1555" s="11">
        <v>0</v>
      </c>
      <c r="AF1555" s="11">
        <v>0</v>
      </c>
      <c r="AG1555" s="11">
        <v>0</v>
      </c>
      <c r="AH1555" s="11">
        <v>0</v>
      </c>
      <c r="AI1555" s="11">
        <v>0</v>
      </c>
      <c r="AJ1555" s="11">
        <v>0</v>
      </c>
      <c r="AK1555" s="11">
        <v>0</v>
      </c>
      <c r="AL1555" s="11">
        <v>1</v>
      </c>
      <c r="AM1555" s="11">
        <v>0</v>
      </c>
      <c r="AN1555" s="11" t="s">
        <v>2317</v>
      </c>
      <c r="AO1555" s="11">
        <v>0</v>
      </c>
      <c r="AQ1555" s="11" t="s">
        <v>141</v>
      </c>
      <c r="AR1555" s="11" t="s">
        <v>152</v>
      </c>
      <c r="AS1555" s="11" t="s">
        <v>164</v>
      </c>
      <c r="AT1555" s="11">
        <v>4</v>
      </c>
      <c r="AU1555" s="11">
        <v>0</v>
      </c>
      <c r="AX1555" s="17"/>
      <c r="CF1555" s="14">
        <v>41411</v>
      </c>
    </row>
    <row r="1556" spans="1:85" ht="45" x14ac:dyDescent="0.25">
      <c r="A1556" s="11">
        <v>282</v>
      </c>
      <c r="B1556" s="11" t="s">
        <v>2313</v>
      </c>
      <c r="D1556" s="13">
        <v>282.27999999999997</v>
      </c>
      <c r="E1556" s="11" t="s">
        <v>2370</v>
      </c>
      <c r="F1556" s="11" t="s">
        <v>141</v>
      </c>
      <c r="G1556" s="11" t="s">
        <v>157</v>
      </c>
      <c r="H1556" s="11" t="s">
        <v>464</v>
      </c>
      <c r="I1556" s="11" t="s">
        <v>141</v>
      </c>
      <c r="J1556" s="11" t="s">
        <v>2315</v>
      </c>
      <c r="K1556" s="14">
        <v>36069</v>
      </c>
      <c r="M1556" s="11">
        <v>428792</v>
      </c>
      <c r="N1556" s="11">
        <v>403896</v>
      </c>
      <c r="O1556" s="11">
        <v>110</v>
      </c>
      <c r="P1556" s="11" t="s">
        <v>160</v>
      </c>
      <c r="Q1556" s="11" t="s">
        <v>2371</v>
      </c>
      <c r="R1556" s="11">
        <v>20</v>
      </c>
      <c r="S1556" s="11" t="s">
        <v>211</v>
      </c>
      <c r="T1556" s="11">
        <v>183</v>
      </c>
      <c r="U1556" s="11">
        <v>10</v>
      </c>
      <c r="V1556" s="11" t="s">
        <v>211</v>
      </c>
      <c r="W1556" s="11">
        <v>1</v>
      </c>
      <c r="X1556" s="11">
        <v>0</v>
      </c>
      <c r="Y1556" s="11">
        <v>0</v>
      </c>
      <c r="Z1556" s="11">
        <v>0</v>
      </c>
      <c r="AA1556" s="11">
        <v>0</v>
      </c>
      <c r="AB1556" s="11">
        <v>0</v>
      </c>
      <c r="AC1556" s="11">
        <v>0</v>
      </c>
      <c r="AD1556" s="11">
        <v>0</v>
      </c>
      <c r="AE1556" s="11">
        <v>0</v>
      </c>
      <c r="AF1556" s="11">
        <v>0</v>
      </c>
      <c r="AG1556" s="11">
        <v>0</v>
      </c>
      <c r="AH1556" s="11">
        <v>0</v>
      </c>
      <c r="AI1556" s="11">
        <v>0</v>
      </c>
      <c r="AJ1556" s="11">
        <v>0</v>
      </c>
      <c r="AK1556" s="11">
        <v>0</v>
      </c>
      <c r="AL1556" s="11">
        <v>1</v>
      </c>
      <c r="AM1556" s="11">
        <v>0</v>
      </c>
      <c r="AN1556" s="11" t="s">
        <v>2317</v>
      </c>
      <c r="AO1556" s="11">
        <v>0</v>
      </c>
      <c r="AQ1556" s="11" t="s">
        <v>141</v>
      </c>
      <c r="AR1556" s="11" t="s">
        <v>152</v>
      </c>
      <c r="AS1556" s="11" t="s">
        <v>164</v>
      </c>
      <c r="AT1556" s="11">
        <v>4</v>
      </c>
      <c r="AU1556" s="11">
        <v>0</v>
      </c>
      <c r="AX1556" s="17"/>
      <c r="CF1556" s="14">
        <v>41411</v>
      </c>
    </row>
    <row r="1557" spans="1:85" ht="45" x14ac:dyDescent="0.25">
      <c r="A1557" s="11">
        <v>282</v>
      </c>
      <c r="B1557" s="11" t="s">
        <v>2313</v>
      </c>
      <c r="D1557" s="13">
        <v>282.29000000000002</v>
      </c>
      <c r="E1557" s="11" t="s">
        <v>2372</v>
      </c>
      <c r="F1557" s="11" t="s">
        <v>141</v>
      </c>
      <c r="G1557" s="11" t="s">
        <v>157</v>
      </c>
      <c r="H1557" s="11" t="s">
        <v>464</v>
      </c>
      <c r="I1557" s="11" t="s">
        <v>141</v>
      </c>
      <c r="J1557" s="11" t="s">
        <v>2315</v>
      </c>
      <c r="K1557" s="14">
        <v>36069</v>
      </c>
      <c r="M1557" s="11">
        <v>428773</v>
      </c>
      <c r="N1557" s="11">
        <v>403809</v>
      </c>
      <c r="O1557" s="11">
        <v>110</v>
      </c>
      <c r="P1557" s="11" t="s">
        <v>160</v>
      </c>
      <c r="Q1557" s="11" t="s">
        <v>2373</v>
      </c>
      <c r="R1557" s="11">
        <v>20</v>
      </c>
      <c r="S1557" s="11" t="s">
        <v>211</v>
      </c>
      <c r="T1557" s="11">
        <v>189</v>
      </c>
      <c r="U1557" s="11">
        <v>10</v>
      </c>
      <c r="V1557" s="11" t="s">
        <v>211</v>
      </c>
      <c r="W1557" s="11">
        <v>1</v>
      </c>
      <c r="X1557" s="11">
        <v>0</v>
      </c>
      <c r="Y1557" s="11">
        <v>0</v>
      </c>
      <c r="Z1557" s="11">
        <v>0</v>
      </c>
      <c r="AA1557" s="11">
        <v>0</v>
      </c>
      <c r="AB1557" s="11">
        <v>0</v>
      </c>
      <c r="AC1557" s="11">
        <v>0</v>
      </c>
      <c r="AD1557" s="11">
        <v>0</v>
      </c>
      <c r="AE1557" s="11">
        <v>0</v>
      </c>
      <c r="AF1557" s="11">
        <v>0</v>
      </c>
      <c r="AG1557" s="11">
        <v>0</v>
      </c>
      <c r="AH1557" s="11">
        <v>0</v>
      </c>
      <c r="AI1557" s="11">
        <v>0</v>
      </c>
      <c r="AJ1557" s="11">
        <v>0</v>
      </c>
      <c r="AK1557" s="11">
        <v>0</v>
      </c>
      <c r="AL1557" s="11">
        <v>1</v>
      </c>
      <c r="AM1557" s="11">
        <v>0</v>
      </c>
      <c r="AN1557" s="11" t="s">
        <v>2317</v>
      </c>
      <c r="AO1557" s="11">
        <v>0</v>
      </c>
      <c r="AQ1557" s="11" t="s">
        <v>141</v>
      </c>
      <c r="AR1557" s="11" t="s">
        <v>152</v>
      </c>
      <c r="AS1557" s="11" t="s">
        <v>164</v>
      </c>
      <c r="AT1557" s="11">
        <v>4</v>
      </c>
      <c r="AU1557" s="11">
        <v>0</v>
      </c>
      <c r="AX1557" s="17"/>
      <c r="CF1557" s="14">
        <v>41411</v>
      </c>
    </row>
    <row r="1558" spans="1:85" ht="45" x14ac:dyDescent="0.25">
      <c r="A1558" s="11">
        <v>282</v>
      </c>
      <c r="B1558" s="11" t="s">
        <v>2313</v>
      </c>
      <c r="D1558" s="13">
        <v>282.3</v>
      </c>
      <c r="E1558" s="11" t="s">
        <v>2374</v>
      </c>
      <c r="F1558" s="11" t="s">
        <v>141</v>
      </c>
      <c r="G1558" s="11" t="s">
        <v>157</v>
      </c>
      <c r="H1558" s="11" t="s">
        <v>464</v>
      </c>
      <c r="I1558" s="11" t="s">
        <v>141</v>
      </c>
      <c r="J1558" s="11" t="s">
        <v>2315</v>
      </c>
      <c r="K1558" s="14">
        <v>36069</v>
      </c>
      <c r="M1558" s="11">
        <v>428810</v>
      </c>
      <c r="N1558" s="11">
        <v>403806</v>
      </c>
      <c r="O1558" s="11">
        <v>110</v>
      </c>
      <c r="P1558" s="11" t="s">
        <v>160</v>
      </c>
      <c r="Q1558" s="11" t="s">
        <v>2375</v>
      </c>
      <c r="R1558" s="11">
        <v>20</v>
      </c>
      <c r="S1558" s="11" t="s">
        <v>211</v>
      </c>
      <c r="T1558" s="11">
        <v>186</v>
      </c>
      <c r="U1558" s="11">
        <v>10</v>
      </c>
      <c r="V1558" s="11" t="s">
        <v>211</v>
      </c>
      <c r="W1558" s="11">
        <v>1</v>
      </c>
      <c r="X1558" s="11">
        <v>0</v>
      </c>
      <c r="Y1558" s="11">
        <v>0</v>
      </c>
      <c r="Z1558" s="11">
        <v>0</v>
      </c>
      <c r="AA1558" s="11">
        <v>0</v>
      </c>
      <c r="AB1558" s="11">
        <v>0</v>
      </c>
      <c r="AC1558" s="11">
        <v>0</v>
      </c>
      <c r="AD1558" s="11">
        <v>0</v>
      </c>
      <c r="AE1558" s="11">
        <v>0</v>
      </c>
      <c r="AF1558" s="11">
        <v>0</v>
      </c>
      <c r="AG1558" s="11">
        <v>0</v>
      </c>
      <c r="AH1558" s="11">
        <v>0</v>
      </c>
      <c r="AI1558" s="11">
        <v>0</v>
      </c>
      <c r="AJ1558" s="11">
        <v>0</v>
      </c>
      <c r="AK1558" s="11">
        <v>0</v>
      </c>
      <c r="AL1558" s="11">
        <v>1</v>
      </c>
      <c r="AM1558" s="11">
        <v>0</v>
      </c>
      <c r="AN1558" s="11" t="s">
        <v>2317</v>
      </c>
      <c r="AO1558" s="11">
        <v>0</v>
      </c>
      <c r="AQ1558" s="11" t="s">
        <v>141</v>
      </c>
      <c r="AR1558" s="11" t="s">
        <v>152</v>
      </c>
      <c r="AS1558" s="11" t="s">
        <v>164</v>
      </c>
      <c r="AT1558" s="11">
        <v>4</v>
      </c>
      <c r="AU1558" s="11">
        <v>0</v>
      </c>
      <c r="AX1558" s="17"/>
      <c r="CF1558" s="14">
        <v>41411</v>
      </c>
    </row>
    <row r="1559" spans="1:85" ht="60" x14ac:dyDescent="0.25">
      <c r="A1559" s="11">
        <v>245</v>
      </c>
      <c r="B1559" s="11" t="s">
        <v>2020</v>
      </c>
      <c r="D1559" s="13">
        <v>245.1</v>
      </c>
      <c r="E1559" s="11" t="s">
        <v>234</v>
      </c>
      <c r="F1559" s="11" t="s">
        <v>141</v>
      </c>
      <c r="G1559" s="11" t="s">
        <v>157</v>
      </c>
      <c r="H1559" s="11" t="s">
        <v>535</v>
      </c>
      <c r="I1559" s="11" t="s">
        <v>141</v>
      </c>
      <c r="J1559" s="11" t="s">
        <v>1326</v>
      </c>
      <c r="K1559" s="14">
        <v>35796</v>
      </c>
      <c r="L1559" s="11" t="s">
        <v>2021</v>
      </c>
      <c r="M1559" s="11">
        <v>430141</v>
      </c>
      <c r="N1559" s="11">
        <v>405272</v>
      </c>
      <c r="O1559" s="11">
        <v>110</v>
      </c>
      <c r="P1559" s="11" t="s">
        <v>160</v>
      </c>
      <c r="Q1559" s="11" t="s">
        <v>2022</v>
      </c>
      <c r="R1559" s="11">
        <v>5</v>
      </c>
      <c r="S1559" s="11" t="s">
        <v>162</v>
      </c>
      <c r="T1559" s="11">
        <v>160</v>
      </c>
      <c r="U1559" s="11">
        <v>5</v>
      </c>
      <c r="V1559" s="11" t="s">
        <v>150</v>
      </c>
      <c r="W1559" s="11">
        <v>1</v>
      </c>
      <c r="X1559" s="11">
        <v>0</v>
      </c>
      <c r="Y1559" s="11">
        <v>0</v>
      </c>
      <c r="Z1559" s="11">
        <v>1</v>
      </c>
      <c r="AA1559" s="11">
        <v>0</v>
      </c>
      <c r="AB1559" s="11">
        <v>0</v>
      </c>
      <c r="AC1559" s="11">
        <v>0</v>
      </c>
      <c r="AD1559" s="11">
        <v>0</v>
      </c>
      <c r="AE1559" s="11">
        <v>0</v>
      </c>
      <c r="AF1559" s="11">
        <v>0</v>
      </c>
      <c r="AG1559" s="11">
        <v>0</v>
      </c>
      <c r="AH1559" s="11">
        <v>1</v>
      </c>
      <c r="AI1559" s="11">
        <v>0</v>
      </c>
      <c r="AJ1559" s="11">
        <v>0</v>
      </c>
      <c r="AK1559" s="11">
        <v>0</v>
      </c>
      <c r="AL1559" s="11">
        <v>0</v>
      </c>
      <c r="AM1559" s="11">
        <v>0</v>
      </c>
      <c r="AN1559" s="11" t="s">
        <v>195</v>
      </c>
      <c r="AO1559" s="11">
        <v>0</v>
      </c>
      <c r="AQ1559" s="11" t="s">
        <v>141</v>
      </c>
      <c r="AR1559" s="11" t="s">
        <v>152</v>
      </c>
      <c r="AS1559" s="11" t="s">
        <v>153</v>
      </c>
      <c r="AT1559" s="11">
        <v>2</v>
      </c>
      <c r="AU1559" s="11">
        <v>2</v>
      </c>
      <c r="AV1559" s="11" t="s">
        <v>2023</v>
      </c>
      <c r="AX1559" s="17"/>
      <c r="CF1559" s="14">
        <v>41411</v>
      </c>
      <c r="CG1559" s="14">
        <v>39881</v>
      </c>
    </row>
    <row r="1560" spans="1:85" s="18" customFormat="1" ht="60" x14ac:dyDescent="0.25">
      <c r="A1560" s="11">
        <v>245</v>
      </c>
      <c r="B1560" s="11" t="s">
        <v>2020</v>
      </c>
      <c r="C1560" s="11"/>
      <c r="D1560" s="13">
        <v>245.2</v>
      </c>
      <c r="E1560" s="11" t="s">
        <v>225</v>
      </c>
      <c r="F1560" s="11" t="s">
        <v>141</v>
      </c>
      <c r="G1560" s="11" t="s">
        <v>157</v>
      </c>
      <c r="H1560" s="11" t="s">
        <v>535</v>
      </c>
      <c r="I1560" s="11" t="s">
        <v>141</v>
      </c>
      <c r="J1560" s="11" t="s">
        <v>1326</v>
      </c>
      <c r="K1560" s="14">
        <v>35796</v>
      </c>
      <c r="L1560" s="11" t="s">
        <v>2024</v>
      </c>
      <c r="M1560" s="11">
        <v>430121</v>
      </c>
      <c r="N1560" s="11">
        <v>405275</v>
      </c>
      <c r="O1560" s="11">
        <v>110</v>
      </c>
      <c r="P1560" s="11" t="s">
        <v>160</v>
      </c>
      <c r="Q1560" s="11" t="s">
        <v>2025</v>
      </c>
      <c r="R1560" s="11">
        <v>5</v>
      </c>
      <c r="S1560" s="11" t="s">
        <v>162</v>
      </c>
      <c r="T1560" s="11">
        <v>160</v>
      </c>
      <c r="U1560" s="11">
        <v>5</v>
      </c>
      <c r="V1560" s="11" t="s">
        <v>150</v>
      </c>
      <c r="W1560" s="11">
        <v>1</v>
      </c>
      <c r="X1560" s="11">
        <v>0</v>
      </c>
      <c r="Y1560" s="11">
        <v>0</v>
      </c>
      <c r="Z1560" s="11">
        <v>0</v>
      </c>
      <c r="AA1560" s="11">
        <v>0</v>
      </c>
      <c r="AB1560" s="11">
        <v>0</v>
      </c>
      <c r="AC1560" s="11">
        <v>0</v>
      </c>
      <c r="AD1560" s="11">
        <v>0</v>
      </c>
      <c r="AE1560" s="11">
        <v>0</v>
      </c>
      <c r="AF1560" s="11">
        <v>0</v>
      </c>
      <c r="AG1560" s="11">
        <v>0</v>
      </c>
      <c r="AH1560" s="11">
        <v>1</v>
      </c>
      <c r="AI1560" s="11">
        <v>1</v>
      </c>
      <c r="AJ1560" s="11">
        <v>0</v>
      </c>
      <c r="AK1560" s="11">
        <v>0</v>
      </c>
      <c r="AL1560" s="11">
        <v>0</v>
      </c>
      <c r="AM1560" s="11">
        <v>0</v>
      </c>
      <c r="AN1560" s="11" t="s">
        <v>1122</v>
      </c>
      <c r="AO1560" s="11">
        <v>0</v>
      </c>
      <c r="AP1560" s="11"/>
      <c r="AQ1560" s="11" t="s">
        <v>141</v>
      </c>
      <c r="AR1560" s="11" t="s">
        <v>152</v>
      </c>
      <c r="AS1560" s="11" t="s">
        <v>153</v>
      </c>
      <c r="AT1560" s="11">
        <v>2</v>
      </c>
      <c r="AU1560" s="11">
        <v>0</v>
      </c>
      <c r="AV1560" s="11"/>
      <c r="AW1560" s="11"/>
      <c r="AX1560" s="17"/>
      <c r="AY1560" s="11"/>
      <c r="AZ1560" s="11"/>
      <c r="BA1560" s="11"/>
      <c r="BB1560" s="11"/>
      <c r="BC1560" s="16"/>
      <c r="BD1560" s="11"/>
      <c r="BE1560" s="11"/>
      <c r="BF1560" s="11"/>
      <c r="BG1560" s="11"/>
      <c r="BH1560" s="11"/>
      <c r="BI1560" s="11"/>
      <c r="BJ1560" s="11"/>
      <c r="BK1560" s="11"/>
      <c r="BL1560" s="11"/>
      <c r="BM1560" s="11"/>
      <c r="BN1560" s="11"/>
      <c r="BO1560" s="11"/>
      <c r="BP1560" s="11"/>
      <c r="BQ1560" s="11"/>
      <c r="BR1560" s="11"/>
      <c r="BS1560" s="11"/>
      <c r="BT1560" s="11"/>
      <c r="BU1560" s="11"/>
      <c r="BV1560" s="11"/>
      <c r="BW1560" s="11"/>
      <c r="BX1560" s="11"/>
      <c r="BY1560" s="11"/>
      <c r="BZ1560" s="11"/>
      <c r="CA1560" s="11"/>
      <c r="CB1560" s="11"/>
      <c r="CC1560" s="11"/>
      <c r="CD1560" s="11"/>
      <c r="CE1560" s="11"/>
      <c r="CF1560" s="14">
        <v>41411</v>
      </c>
      <c r="CG1560" s="14">
        <v>39881</v>
      </c>
    </row>
    <row r="1561" spans="1:85" s="18" customFormat="1" ht="60" x14ac:dyDescent="0.25">
      <c r="A1561" s="11">
        <v>312</v>
      </c>
      <c r="B1561" s="11" t="s">
        <v>2578</v>
      </c>
      <c r="C1561" s="11" t="s">
        <v>2579</v>
      </c>
      <c r="D1561" s="13">
        <v>312.10000000000002</v>
      </c>
      <c r="E1561" s="11" t="s">
        <v>2580</v>
      </c>
      <c r="F1561" s="11" t="s">
        <v>1140</v>
      </c>
      <c r="G1561" s="11" t="s">
        <v>157</v>
      </c>
      <c r="H1561" s="11" t="s">
        <v>464</v>
      </c>
      <c r="I1561" s="11" t="s">
        <v>253</v>
      </c>
      <c r="J1561" s="11" t="s">
        <v>2157</v>
      </c>
      <c r="K1561" s="14">
        <v>36100</v>
      </c>
      <c r="L1561" s="11" t="s">
        <v>2581</v>
      </c>
      <c r="M1561" s="11">
        <v>429075</v>
      </c>
      <c r="N1561" s="11">
        <v>405595</v>
      </c>
      <c r="O1561" s="11">
        <v>110</v>
      </c>
      <c r="P1561" s="11" t="s">
        <v>160</v>
      </c>
      <c r="Q1561" s="11" t="s">
        <v>2582</v>
      </c>
      <c r="R1561" s="11">
        <v>20</v>
      </c>
      <c r="S1561" s="11" t="s">
        <v>149</v>
      </c>
      <c r="T1561" s="11">
        <v>95</v>
      </c>
      <c r="U1561" s="11">
        <v>2</v>
      </c>
      <c r="V1561" s="11" t="s">
        <v>150</v>
      </c>
      <c r="W1561" s="11">
        <v>1</v>
      </c>
      <c r="X1561" s="11">
        <v>1</v>
      </c>
      <c r="Y1561" s="11">
        <v>0</v>
      </c>
      <c r="Z1561" s="11">
        <v>0</v>
      </c>
      <c r="AA1561" s="11">
        <v>0</v>
      </c>
      <c r="AB1561" s="11">
        <v>0</v>
      </c>
      <c r="AC1561" s="11">
        <v>0</v>
      </c>
      <c r="AD1561" s="11">
        <v>0</v>
      </c>
      <c r="AE1561" s="11">
        <v>0</v>
      </c>
      <c r="AF1561" s="11">
        <v>1</v>
      </c>
      <c r="AG1561" s="11">
        <v>0</v>
      </c>
      <c r="AH1561" s="11">
        <v>0</v>
      </c>
      <c r="AI1561" s="11">
        <v>0</v>
      </c>
      <c r="AJ1561" s="11">
        <v>0</v>
      </c>
      <c r="AK1561" s="11">
        <v>0</v>
      </c>
      <c r="AL1561" s="11">
        <v>0</v>
      </c>
      <c r="AM1561" s="11">
        <v>0</v>
      </c>
      <c r="AN1561" s="11" t="s">
        <v>972</v>
      </c>
      <c r="AO1561" s="11">
        <v>0</v>
      </c>
      <c r="AP1561" s="11"/>
      <c r="AQ1561" s="11" t="s">
        <v>256</v>
      </c>
      <c r="AR1561" s="11" t="s">
        <v>152</v>
      </c>
      <c r="AS1561" s="11" t="s">
        <v>209</v>
      </c>
      <c r="AT1561" s="11">
        <v>12</v>
      </c>
      <c r="AU1561" s="11">
        <v>12</v>
      </c>
      <c r="AV1561" s="11"/>
      <c r="AW1561" s="11" t="s">
        <v>165</v>
      </c>
      <c r="AX1561" s="17"/>
      <c r="AY1561" s="11" t="s">
        <v>435</v>
      </c>
      <c r="AZ1561" s="11"/>
      <c r="BA1561" s="11" t="s">
        <v>2579</v>
      </c>
      <c r="BB1561" s="11" t="s">
        <v>259</v>
      </c>
      <c r="BC1561" s="16">
        <v>12</v>
      </c>
      <c r="BD1561" s="11" t="s">
        <v>1648</v>
      </c>
      <c r="BE1561" s="11" t="s">
        <v>168</v>
      </c>
      <c r="BF1561" s="11" t="s">
        <v>169</v>
      </c>
      <c r="BG1561" s="11" t="s">
        <v>262</v>
      </c>
      <c r="BH1561" s="11" t="s">
        <v>263</v>
      </c>
      <c r="BI1561" s="11" t="s">
        <v>172</v>
      </c>
      <c r="BJ1561" s="11" t="s">
        <v>173</v>
      </c>
      <c r="BK1561" s="11">
        <v>1</v>
      </c>
      <c r="BL1561" s="11"/>
      <c r="BM1561" s="11"/>
      <c r="BN1561" s="11"/>
      <c r="BO1561" s="11"/>
      <c r="BP1561" s="11" t="s">
        <v>174</v>
      </c>
      <c r="BQ1561" s="11"/>
      <c r="BR1561" s="11" t="s">
        <v>265</v>
      </c>
      <c r="BS1561" s="11" t="s">
        <v>1713</v>
      </c>
      <c r="BT1561" s="11" t="s">
        <v>1714</v>
      </c>
      <c r="BU1561" s="11" t="s">
        <v>2583</v>
      </c>
      <c r="BV1561" s="11" t="s">
        <v>2583</v>
      </c>
      <c r="BW1561" s="11" t="s">
        <v>2583</v>
      </c>
      <c r="BX1561" s="11" t="s">
        <v>2583</v>
      </c>
      <c r="BY1561" s="11" t="s">
        <v>2583</v>
      </c>
      <c r="BZ1561" s="11" t="s">
        <v>1714</v>
      </c>
      <c r="CA1561" s="11" t="s">
        <v>2583</v>
      </c>
      <c r="CB1561" s="11" t="s">
        <v>2583</v>
      </c>
      <c r="CC1561" s="11" t="s">
        <v>2583</v>
      </c>
      <c r="CD1561" s="11" t="s">
        <v>2583</v>
      </c>
      <c r="CE1561" s="11" t="s">
        <v>2583</v>
      </c>
      <c r="CF1561" s="14">
        <v>41411</v>
      </c>
      <c r="CG1561" s="14">
        <v>40938</v>
      </c>
    </row>
    <row r="1562" spans="1:85" s="18" customFormat="1" ht="60" x14ac:dyDescent="0.25">
      <c r="A1562" s="11">
        <v>312</v>
      </c>
      <c r="B1562" s="11" t="s">
        <v>2578</v>
      </c>
      <c r="C1562" s="11" t="s">
        <v>2579</v>
      </c>
      <c r="D1562" s="13">
        <v>312.2</v>
      </c>
      <c r="E1562" s="23" t="s">
        <v>845</v>
      </c>
      <c r="F1562" s="23" t="s">
        <v>1140</v>
      </c>
      <c r="G1562" s="11" t="s">
        <v>157</v>
      </c>
      <c r="H1562" s="11" t="s">
        <v>464</v>
      </c>
      <c r="I1562" s="11" t="s">
        <v>253</v>
      </c>
      <c r="J1562" s="11" t="s">
        <v>2157</v>
      </c>
      <c r="K1562" s="14">
        <v>36100</v>
      </c>
      <c r="L1562" s="11"/>
      <c r="M1562" s="11">
        <v>429065</v>
      </c>
      <c r="N1562" s="11">
        <v>405605</v>
      </c>
      <c r="O1562" s="11">
        <v>110</v>
      </c>
      <c r="P1562" s="11" t="s">
        <v>160</v>
      </c>
      <c r="Q1562" s="11" t="s">
        <v>2584</v>
      </c>
      <c r="R1562" s="11">
        <v>20</v>
      </c>
      <c r="S1562" s="11" t="s">
        <v>149</v>
      </c>
      <c r="T1562" s="11">
        <v>95</v>
      </c>
      <c r="U1562" s="11">
        <v>5</v>
      </c>
      <c r="V1562" s="11" t="s">
        <v>150</v>
      </c>
      <c r="W1562" s="11">
        <v>1</v>
      </c>
      <c r="X1562" s="11">
        <v>0</v>
      </c>
      <c r="Y1562" s="11">
        <v>0</v>
      </c>
      <c r="Z1562" s="11">
        <v>0</v>
      </c>
      <c r="AA1562" s="11">
        <v>1</v>
      </c>
      <c r="AB1562" s="11">
        <v>0</v>
      </c>
      <c r="AC1562" s="11">
        <v>0</v>
      </c>
      <c r="AD1562" s="11">
        <v>0</v>
      </c>
      <c r="AE1562" s="11">
        <v>0</v>
      </c>
      <c r="AF1562" s="11">
        <v>1</v>
      </c>
      <c r="AG1562" s="11">
        <v>0</v>
      </c>
      <c r="AH1562" s="11">
        <v>0</v>
      </c>
      <c r="AI1562" s="11">
        <v>0</v>
      </c>
      <c r="AJ1562" s="11">
        <v>0</v>
      </c>
      <c r="AK1562" s="11">
        <v>0</v>
      </c>
      <c r="AL1562" s="11">
        <v>0</v>
      </c>
      <c r="AM1562" s="11">
        <v>0</v>
      </c>
      <c r="AN1562" s="11" t="s">
        <v>274</v>
      </c>
      <c r="AO1562" s="11">
        <v>0</v>
      </c>
      <c r="AP1562" s="11"/>
      <c r="AQ1562" s="11" t="s">
        <v>256</v>
      </c>
      <c r="AR1562" s="11" t="s">
        <v>152</v>
      </c>
      <c r="AS1562" s="11" t="s">
        <v>209</v>
      </c>
      <c r="AT1562" s="11">
        <v>12</v>
      </c>
      <c r="AU1562" s="11">
        <v>0</v>
      </c>
      <c r="AV1562" s="11"/>
      <c r="AW1562" s="11" t="s">
        <v>165</v>
      </c>
      <c r="AX1562" s="17"/>
      <c r="AY1562" s="11" t="s">
        <v>2585</v>
      </c>
      <c r="AZ1562" s="11"/>
      <c r="BA1562" s="11" t="s">
        <v>2579</v>
      </c>
      <c r="BB1562" s="11" t="s">
        <v>259</v>
      </c>
      <c r="BC1562" s="16">
        <v>12</v>
      </c>
      <c r="BD1562" s="11" t="s">
        <v>1648</v>
      </c>
      <c r="BE1562" s="11" t="s">
        <v>168</v>
      </c>
      <c r="BF1562" s="11" t="s">
        <v>169</v>
      </c>
      <c r="BG1562" s="11" t="s">
        <v>262</v>
      </c>
      <c r="BH1562" s="11" t="s">
        <v>263</v>
      </c>
      <c r="BI1562" s="11" t="s">
        <v>172</v>
      </c>
      <c r="BJ1562" s="11" t="s">
        <v>173</v>
      </c>
      <c r="BK1562" s="11">
        <v>1</v>
      </c>
      <c r="BL1562" s="11"/>
      <c r="BM1562" s="11"/>
      <c r="BN1562" s="11"/>
      <c r="BO1562" s="11"/>
      <c r="BP1562" s="11" t="s">
        <v>286</v>
      </c>
      <c r="BQ1562" s="11"/>
      <c r="BR1562" s="11"/>
      <c r="BS1562" s="11"/>
      <c r="BT1562" s="11" t="s">
        <v>286</v>
      </c>
      <c r="BU1562" s="11" t="s">
        <v>286</v>
      </c>
      <c r="BV1562" s="11" t="s">
        <v>286</v>
      </c>
      <c r="BW1562" s="11" t="s">
        <v>286</v>
      </c>
      <c r="BX1562" s="11" t="s">
        <v>286</v>
      </c>
      <c r="BY1562" s="11" t="s">
        <v>286</v>
      </c>
      <c r="BZ1562" s="11" t="s">
        <v>286</v>
      </c>
      <c r="CA1562" s="11" t="s">
        <v>286</v>
      </c>
      <c r="CB1562" s="11" t="s">
        <v>286</v>
      </c>
      <c r="CC1562" s="11" t="s">
        <v>286</v>
      </c>
      <c r="CD1562" s="11" t="s">
        <v>286</v>
      </c>
      <c r="CE1562" s="11" t="s">
        <v>286</v>
      </c>
      <c r="CF1562" s="14">
        <v>41411</v>
      </c>
      <c r="CG1562" s="14">
        <v>40155</v>
      </c>
    </row>
    <row r="1563" spans="1:85" ht="60" x14ac:dyDescent="0.25">
      <c r="A1563" s="11">
        <v>312</v>
      </c>
      <c r="B1563" s="11" t="s">
        <v>2578</v>
      </c>
      <c r="C1563" s="11" t="s">
        <v>2579</v>
      </c>
      <c r="D1563" s="13">
        <v>312.3</v>
      </c>
      <c r="E1563" s="11" t="s">
        <v>2586</v>
      </c>
      <c r="F1563" s="11" t="s">
        <v>1140</v>
      </c>
      <c r="G1563" s="11" t="s">
        <v>157</v>
      </c>
      <c r="H1563" s="11" t="s">
        <v>464</v>
      </c>
      <c r="I1563" s="11" t="s">
        <v>253</v>
      </c>
      <c r="J1563" s="11" t="s">
        <v>2157</v>
      </c>
      <c r="K1563" s="14">
        <v>36100</v>
      </c>
      <c r="M1563" s="11">
        <v>429075</v>
      </c>
      <c r="N1563" s="11">
        <v>405605</v>
      </c>
      <c r="O1563" s="11">
        <v>110</v>
      </c>
      <c r="P1563" s="11" t="s">
        <v>160</v>
      </c>
      <c r="Q1563" s="11" t="s">
        <v>2587</v>
      </c>
      <c r="R1563" s="11">
        <v>20</v>
      </c>
      <c r="S1563" s="11" t="s">
        <v>149</v>
      </c>
      <c r="T1563" s="11">
        <v>95</v>
      </c>
      <c r="U1563" s="11">
        <v>5</v>
      </c>
      <c r="V1563" s="11" t="s">
        <v>150</v>
      </c>
      <c r="W1563" s="11">
        <v>1</v>
      </c>
      <c r="X1563" s="11">
        <v>1</v>
      </c>
      <c r="Y1563" s="11">
        <v>0</v>
      </c>
      <c r="Z1563" s="11">
        <v>0</v>
      </c>
      <c r="AA1563" s="11">
        <v>0</v>
      </c>
      <c r="AB1563" s="11">
        <v>0</v>
      </c>
      <c r="AC1563" s="11">
        <v>0</v>
      </c>
      <c r="AD1563" s="11">
        <v>0</v>
      </c>
      <c r="AE1563" s="11">
        <v>0</v>
      </c>
      <c r="AF1563" s="11">
        <v>0</v>
      </c>
      <c r="AG1563" s="11">
        <v>0</v>
      </c>
      <c r="AH1563" s="11">
        <v>0</v>
      </c>
      <c r="AI1563" s="11">
        <v>0</v>
      </c>
      <c r="AJ1563" s="11">
        <v>0</v>
      </c>
      <c r="AK1563" s="11">
        <v>0</v>
      </c>
      <c r="AL1563" s="11">
        <v>0</v>
      </c>
      <c r="AM1563" s="11">
        <v>0</v>
      </c>
      <c r="AN1563" s="11" t="s">
        <v>472</v>
      </c>
      <c r="AO1563" s="11">
        <v>0</v>
      </c>
      <c r="AQ1563" s="11" t="s">
        <v>256</v>
      </c>
      <c r="AR1563" s="11" t="s">
        <v>152</v>
      </c>
      <c r="AS1563" s="11" t="s">
        <v>209</v>
      </c>
      <c r="AT1563" s="11">
        <v>12</v>
      </c>
      <c r="AU1563" s="11">
        <v>0</v>
      </c>
      <c r="AX1563" s="17"/>
      <c r="CF1563" s="14">
        <v>41411</v>
      </c>
    </row>
    <row r="1564" spans="1:85" ht="60" x14ac:dyDescent="0.25">
      <c r="A1564" s="11">
        <v>312</v>
      </c>
      <c r="B1564" s="11" t="s">
        <v>2578</v>
      </c>
      <c r="C1564" s="11" t="s">
        <v>2579</v>
      </c>
      <c r="D1564" s="13">
        <v>312.39999999999998</v>
      </c>
      <c r="E1564" s="23" t="s">
        <v>277</v>
      </c>
      <c r="F1564" s="23" t="s">
        <v>1140</v>
      </c>
      <c r="G1564" s="11" t="s">
        <v>157</v>
      </c>
      <c r="H1564" s="11" t="s">
        <v>464</v>
      </c>
      <c r="I1564" s="11" t="s">
        <v>253</v>
      </c>
      <c r="J1564" s="11" t="s">
        <v>2157</v>
      </c>
      <c r="K1564" s="14">
        <v>36100</v>
      </c>
      <c r="M1564" s="11">
        <v>429090</v>
      </c>
      <c r="N1564" s="11">
        <v>405670</v>
      </c>
      <c r="O1564" s="11">
        <v>110</v>
      </c>
      <c r="P1564" s="11" t="s">
        <v>160</v>
      </c>
      <c r="Q1564" s="11" t="s">
        <v>2588</v>
      </c>
      <c r="R1564" s="11">
        <v>50</v>
      </c>
      <c r="S1564" s="11" t="s">
        <v>149</v>
      </c>
      <c r="T1564" s="11">
        <v>95</v>
      </c>
      <c r="U1564" s="11">
        <v>5</v>
      </c>
      <c r="V1564" s="11" t="s">
        <v>150</v>
      </c>
      <c r="W1564" s="11">
        <v>1</v>
      </c>
      <c r="X1564" s="11">
        <v>0</v>
      </c>
      <c r="Y1564" s="11">
        <v>0</v>
      </c>
      <c r="Z1564" s="11">
        <v>0</v>
      </c>
      <c r="AA1564" s="11">
        <v>1</v>
      </c>
      <c r="AB1564" s="11">
        <v>0</v>
      </c>
      <c r="AC1564" s="11">
        <v>0</v>
      </c>
      <c r="AD1564" s="11">
        <v>0</v>
      </c>
      <c r="AE1564" s="11">
        <v>0</v>
      </c>
      <c r="AF1564" s="11">
        <v>1</v>
      </c>
      <c r="AG1564" s="11">
        <v>0</v>
      </c>
      <c r="AH1564" s="11">
        <v>0</v>
      </c>
      <c r="AI1564" s="11">
        <v>0</v>
      </c>
      <c r="AJ1564" s="11">
        <v>0</v>
      </c>
      <c r="AK1564" s="11">
        <v>0</v>
      </c>
      <c r="AL1564" s="11">
        <v>0</v>
      </c>
      <c r="AM1564" s="11">
        <v>0</v>
      </c>
      <c r="AN1564" s="11" t="s">
        <v>274</v>
      </c>
      <c r="AO1564" s="11">
        <v>0</v>
      </c>
      <c r="AQ1564" s="11" t="s">
        <v>256</v>
      </c>
      <c r="AR1564" s="11" t="s">
        <v>152</v>
      </c>
      <c r="AS1564" s="11" t="s">
        <v>209</v>
      </c>
      <c r="AT1564" s="11">
        <v>12</v>
      </c>
      <c r="AU1564" s="11">
        <v>0</v>
      </c>
      <c r="AX1564" s="17"/>
      <c r="CF1564" s="14">
        <v>41411</v>
      </c>
    </row>
    <row r="1565" spans="1:85" ht="60" x14ac:dyDescent="0.25">
      <c r="A1565" s="11">
        <v>312</v>
      </c>
      <c r="B1565" s="11" t="s">
        <v>2578</v>
      </c>
      <c r="C1565" s="11" t="s">
        <v>2579</v>
      </c>
      <c r="D1565" s="13">
        <v>312.5</v>
      </c>
      <c r="E1565" s="23" t="s">
        <v>279</v>
      </c>
      <c r="F1565" s="23" t="s">
        <v>1140</v>
      </c>
      <c r="G1565" s="11" t="s">
        <v>157</v>
      </c>
      <c r="H1565" s="11" t="s">
        <v>464</v>
      </c>
      <c r="I1565" s="11" t="s">
        <v>253</v>
      </c>
      <c r="J1565" s="11" t="s">
        <v>2157</v>
      </c>
      <c r="K1565" s="14">
        <v>36100</v>
      </c>
      <c r="M1565" s="11">
        <v>429110</v>
      </c>
      <c r="N1565" s="11">
        <v>405690</v>
      </c>
      <c r="O1565" s="11">
        <v>110</v>
      </c>
      <c r="P1565" s="11" t="s">
        <v>160</v>
      </c>
      <c r="Q1565" s="11" t="s">
        <v>2589</v>
      </c>
      <c r="R1565" s="11">
        <v>20</v>
      </c>
      <c r="S1565" s="11" t="s">
        <v>149</v>
      </c>
      <c r="T1565" s="11">
        <v>95</v>
      </c>
      <c r="U1565" s="11">
        <v>5</v>
      </c>
      <c r="V1565" s="11" t="s">
        <v>150</v>
      </c>
      <c r="W1565" s="11">
        <v>1</v>
      </c>
      <c r="X1565" s="11">
        <v>0</v>
      </c>
      <c r="Y1565" s="11">
        <v>0</v>
      </c>
      <c r="Z1565" s="11">
        <v>0</v>
      </c>
      <c r="AA1565" s="11">
        <v>0</v>
      </c>
      <c r="AB1565" s="11">
        <v>0</v>
      </c>
      <c r="AC1565" s="11">
        <v>0</v>
      </c>
      <c r="AD1565" s="11">
        <v>1</v>
      </c>
      <c r="AE1565" s="11">
        <v>0</v>
      </c>
      <c r="AF1565" s="11">
        <v>1</v>
      </c>
      <c r="AG1565" s="11">
        <v>0</v>
      </c>
      <c r="AH1565" s="11">
        <v>0</v>
      </c>
      <c r="AI1565" s="11">
        <v>0</v>
      </c>
      <c r="AJ1565" s="11">
        <v>0</v>
      </c>
      <c r="AK1565" s="11">
        <v>0</v>
      </c>
      <c r="AL1565" s="11">
        <v>0</v>
      </c>
      <c r="AM1565" s="11">
        <v>0</v>
      </c>
      <c r="AN1565" s="11" t="s">
        <v>281</v>
      </c>
      <c r="AO1565" s="11">
        <v>0</v>
      </c>
      <c r="AQ1565" s="11" t="s">
        <v>256</v>
      </c>
      <c r="AR1565" s="11" t="s">
        <v>152</v>
      </c>
      <c r="AS1565" s="11" t="s">
        <v>209</v>
      </c>
      <c r="AT1565" s="11">
        <v>12</v>
      </c>
      <c r="AU1565" s="11">
        <v>0</v>
      </c>
      <c r="AW1565" s="11" t="s">
        <v>165</v>
      </c>
      <c r="AX1565" s="17"/>
      <c r="AY1565" s="11" t="s">
        <v>2590</v>
      </c>
      <c r="BA1565" s="11" t="s">
        <v>2579</v>
      </c>
      <c r="BB1565" s="11" t="s">
        <v>259</v>
      </c>
      <c r="BC1565" s="16">
        <v>12</v>
      </c>
      <c r="BD1565" s="11" t="s">
        <v>1648</v>
      </c>
      <c r="BE1565" s="11" t="s">
        <v>168</v>
      </c>
      <c r="BF1565" s="11" t="s">
        <v>169</v>
      </c>
      <c r="BG1565" s="11" t="s">
        <v>262</v>
      </c>
      <c r="BH1565" s="11" t="s">
        <v>263</v>
      </c>
      <c r="BI1565" s="11" t="s">
        <v>172</v>
      </c>
      <c r="BJ1565" s="11" t="s">
        <v>173</v>
      </c>
      <c r="BK1565" s="11">
        <v>1</v>
      </c>
      <c r="BP1565" s="11" t="s">
        <v>174</v>
      </c>
      <c r="BR1565" s="11" t="s">
        <v>265</v>
      </c>
      <c r="BT1565" s="11" t="s">
        <v>265</v>
      </c>
      <c r="BU1565" s="11" t="s">
        <v>174</v>
      </c>
      <c r="BV1565" s="11" t="s">
        <v>174</v>
      </c>
      <c r="BW1565" s="11" t="s">
        <v>174</v>
      </c>
      <c r="BX1565" s="11" t="s">
        <v>174</v>
      </c>
      <c r="BY1565" s="11" t="s">
        <v>174</v>
      </c>
      <c r="BZ1565" s="11" t="s">
        <v>265</v>
      </c>
      <c r="CA1565" s="11" t="s">
        <v>174</v>
      </c>
      <c r="CB1565" s="11" t="s">
        <v>174</v>
      </c>
      <c r="CC1565" s="11" t="s">
        <v>174</v>
      </c>
      <c r="CD1565" s="11" t="s">
        <v>174</v>
      </c>
      <c r="CE1565" s="11" t="s">
        <v>174</v>
      </c>
      <c r="CF1565" s="14">
        <v>41411</v>
      </c>
      <c r="CG1565" s="14">
        <v>40155</v>
      </c>
    </row>
    <row r="1566" spans="1:85" ht="30" x14ac:dyDescent="0.25">
      <c r="A1566" s="11">
        <v>687</v>
      </c>
      <c r="B1566" s="11" t="s">
        <v>5156</v>
      </c>
      <c r="D1566" s="13">
        <v>687.1</v>
      </c>
      <c r="E1566" s="11" t="s">
        <v>1439</v>
      </c>
      <c r="F1566" s="11" t="s">
        <v>141</v>
      </c>
      <c r="G1566" s="11" t="s">
        <v>58</v>
      </c>
      <c r="H1566" s="11" t="s">
        <v>5156</v>
      </c>
      <c r="I1566" s="11" t="s">
        <v>141</v>
      </c>
      <c r="J1566" s="11" t="s">
        <v>1232</v>
      </c>
      <c r="K1566" s="14">
        <v>38526</v>
      </c>
      <c r="M1566" s="11">
        <v>436020</v>
      </c>
      <c r="N1566" s="11">
        <v>551430</v>
      </c>
      <c r="O1566" s="11">
        <v>88</v>
      </c>
      <c r="P1566" s="11" t="s">
        <v>216</v>
      </c>
      <c r="Q1566" s="11" t="s">
        <v>5157</v>
      </c>
      <c r="R1566" s="11">
        <v>20</v>
      </c>
      <c r="S1566" s="11" t="s">
        <v>218</v>
      </c>
      <c r="T1566" s="11">
        <v>126.38</v>
      </c>
      <c r="U1566" s="11">
        <v>0.01</v>
      </c>
      <c r="V1566" s="11" t="s">
        <v>231</v>
      </c>
      <c r="W1566" s="11">
        <v>1</v>
      </c>
      <c r="X1566" s="11">
        <v>0</v>
      </c>
      <c r="Y1566" s="11">
        <v>0</v>
      </c>
      <c r="Z1566" s="11">
        <v>1</v>
      </c>
      <c r="AA1566" s="11">
        <v>0</v>
      </c>
      <c r="AB1566" s="11">
        <v>0</v>
      </c>
      <c r="AC1566" s="11">
        <v>0</v>
      </c>
      <c r="AD1566" s="11">
        <v>0</v>
      </c>
      <c r="AE1566" s="11">
        <v>0</v>
      </c>
      <c r="AF1566" s="11">
        <v>0</v>
      </c>
      <c r="AG1566" s="11">
        <v>0</v>
      </c>
      <c r="AH1566" s="11">
        <v>1</v>
      </c>
      <c r="AI1566" s="11">
        <v>0</v>
      </c>
      <c r="AJ1566" s="11">
        <v>0</v>
      </c>
      <c r="AK1566" s="11">
        <v>0</v>
      </c>
      <c r="AL1566" s="11">
        <v>0</v>
      </c>
      <c r="AM1566" s="11">
        <v>0</v>
      </c>
      <c r="AN1566" s="11" t="s">
        <v>195</v>
      </c>
      <c r="AO1566" s="11">
        <v>0</v>
      </c>
      <c r="AQ1566" s="11" t="s">
        <v>141</v>
      </c>
      <c r="AR1566" s="11" t="s">
        <v>152</v>
      </c>
      <c r="AS1566" s="11" t="s">
        <v>209</v>
      </c>
      <c r="AT1566" s="11">
        <v>12</v>
      </c>
      <c r="AU1566" s="11">
        <v>12</v>
      </c>
      <c r="AX1566" s="17"/>
      <c r="CF1566" s="14">
        <v>41411</v>
      </c>
    </row>
    <row r="1567" spans="1:85" s="18" customFormat="1" ht="30" x14ac:dyDescent="0.25">
      <c r="A1567" s="11">
        <v>174</v>
      </c>
      <c r="B1567" s="11" t="s">
        <v>1455</v>
      </c>
      <c r="C1567" s="11"/>
      <c r="D1567" s="13">
        <v>174.1</v>
      </c>
      <c r="E1567" s="11" t="s">
        <v>1456</v>
      </c>
      <c r="F1567" s="11" t="s">
        <v>141</v>
      </c>
      <c r="G1567" s="11" t="s">
        <v>429</v>
      </c>
      <c r="H1567" s="11" t="s">
        <v>1457</v>
      </c>
      <c r="I1567" s="11" t="s">
        <v>144</v>
      </c>
      <c r="J1567" s="11" t="s">
        <v>145</v>
      </c>
      <c r="K1567" s="14">
        <v>35462</v>
      </c>
      <c r="L1567" s="11" t="s">
        <v>1458</v>
      </c>
      <c r="M1567" s="11">
        <v>247590</v>
      </c>
      <c r="N1567" s="11">
        <v>606371</v>
      </c>
      <c r="O1567" s="11">
        <v>77</v>
      </c>
      <c r="P1567" s="11" t="s">
        <v>432</v>
      </c>
      <c r="Q1567" s="11" t="s">
        <v>1459</v>
      </c>
      <c r="R1567" s="11">
        <v>5</v>
      </c>
      <c r="S1567" s="11" t="s">
        <v>149</v>
      </c>
      <c r="T1567" s="11">
        <v>170</v>
      </c>
      <c r="U1567" s="11">
        <v>5</v>
      </c>
      <c r="V1567" s="11" t="s">
        <v>150</v>
      </c>
      <c r="W1567" s="11">
        <v>1</v>
      </c>
      <c r="X1567" s="11">
        <v>0</v>
      </c>
      <c r="Y1567" s="11">
        <v>0</v>
      </c>
      <c r="Z1567" s="11">
        <v>0</v>
      </c>
      <c r="AA1567" s="11">
        <v>0</v>
      </c>
      <c r="AB1567" s="11">
        <v>0</v>
      </c>
      <c r="AC1567" s="11">
        <v>0</v>
      </c>
      <c r="AD1567" s="11">
        <v>0</v>
      </c>
      <c r="AE1567" s="11">
        <v>0</v>
      </c>
      <c r="AF1567" s="11">
        <v>0</v>
      </c>
      <c r="AG1567" s="11">
        <v>0</v>
      </c>
      <c r="AH1567" s="11">
        <v>0</v>
      </c>
      <c r="AI1567" s="11">
        <v>0</v>
      </c>
      <c r="AJ1567" s="11">
        <v>1</v>
      </c>
      <c r="AK1567" s="11">
        <v>0</v>
      </c>
      <c r="AL1567" s="11">
        <v>0</v>
      </c>
      <c r="AM1567" s="11">
        <v>0</v>
      </c>
      <c r="AN1567" s="11" t="s">
        <v>151</v>
      </c>
      <c r="AO1567" s="11">
        <v>0</v>
      </c>
      <c r="AP1567" s="11"/>
      <c r="AQ1567" s="11" t="s">
        <v>141</v>
      </c>
      <c r="AR1567" s="11" t="s">
        <v>220</v>
      </c>
      <c r="AS1567" s="11" t="s">
        <v>153</v>
      </c>
      <c r="AT1567" s="11">
        <v>2</v>
      </c>
      <c r="AU1567" s="11">
        <v>2</v>
      </c>
      <c r="AV1567" s="11"/>
      <c r="AW1567" s="11"/>
      <c r="AX1567" s="17"/>
      <c r="AY1567" s="11"/>
      <c r="AZ1567" s="11"/>
      <c r="BA1567" s="11"/>
      <c r="BB1567" s="11"/>
      <c r="BC1567" s="16"/>
      <c r="BD1567" s="11"/>
      <c r="BE1567" s="11"/>
      <c r="BF1567" s="11"/>
      <c r="BG1567" s="11"/>
      <c r="BH1567" s="11"/>
      <c r="BI1567" s="11"/>
      <c r="BJ1567" s="11"/>
      <c r="BK1567" s="11"/>
      <c r="BL1567" s="11"/>
      <c r="BM1567" s="11"/>
      <c r="BN1567" s="11"/>
      <c r="BO1567" s="11"/>
      <c r="BP1567" s="11"/>
      <c r="BQ1567" s="11"/>
      <c r="BR1567" s="11"/>
      <c r="BS1567" s="11"/>
      <c r="BT1567" s="11"/>
      <c r="BU1567" s="11"/>
      <c r="BV1567" s="11"/>
      <c r="BW1567" s="11"/>
      <c r="BX1567" s="11"/>
      <c r="BY1567" s="11"/>
      <c r="BZ1567" s="11"/>
      <c r="CA1567" s="11"/>
      <c r="CB1567" s="11"/>
      <c r="CC1567" s="11"/>
      <c r="CD1567" s="11"/>
      <c r="CE1567" s="11"/>
      <c r="CF1567" s="14">
        <v>41411</v>
      </c>
      <c r="CG1567" s="14"/>
    </row>
    <row r="1568" spans="1:85" s="18" customFormat="1" ht="30" x14ac:dyDescent="0.25">
      <c r="A1568" s="11">
        <v>457</v>
      </c>
      <c r="B1568" s="11" t="s">
        <v>3687</v>
      </c>
      <c r="C1568" s="11"/>
      <c r="D1568" s="13">
        <v>457.1</v>
      </c>
      <c r="E1568" s="11" t="s">
        <v>3688</v>
      </c>
      <c r="F1568" s="11" t="s">
        <v>251</v>
      </c>
      <c r="G1568" s="11" t="s">
        <v>369</v>
      </c>
      <c r="H1568" s="11" t="s">
        <v>370</v>
      </c>
      <c r="I1568" s="11" t="s">
        <v>253</v>
      </c>
      <c r="J1568" s="11" t="s">
        <v>145</v>
      </c>
      <c r="K1568" s="14">
        <v>36770</v>
      </c>
      <c r="L1568" s="11" t="s">
        <v>3689</v>
      </c>
      <c r="M1568" s="11">
        <v>381491</v>
      </c>
      <c r="N1568" s="11">
        <v>346788</v>
      </c>
      <c r="O1568" s="11">
        <v>118</v>
      </c>
      <c r="P1568" s="11" t="s">
        <v>372</v>
      </c>
      <c r="Q1568" s="11" t="s">
        <v>3690</v>
      </c>
      <c r="R1568" s="11">
        <v>5</v>
      </c>
      <c r="S1568" s="11" t="s">
        <v>162</v>
      </c>
      <c r="T1568" s="11">
        <v>154</v>
      </c>
      <c r="U1568" s="11">
        <v>1</v>
      </c>
      <c r="V1568" s="11" t="s">
        <v>162</v>
      </c>
      <c r="W1568" s="11">
        <v>1</v>
      </c>
      <c r="X1568" s="11">
        <v>0</v>
      </c>
      <c r="Y1568" s="11">
        <v>1</v>
      </c>
      <c r="Z1568" s="11">
        <v>1</v>
      </c>
      <c r="AA1568" s="11">
        <v>0</v>
      </c>
      <c r="AB1568" s="11">
        <v>0</v>
      </c>
      <c r="AC1568" s="11">
        <v>0</v>
      </c>
      <c r="AD1568" s="11">
        <v>0</v>
      </c>
      <c r="AE1568" s="11">
        <v>0</v>
      </c>
      <c r="AF1568" s="11">
        <v>0</v>
      </c>
      <c r="AG1568" s="11">
        <v>0</v>
      </c>
      <c r="AH1568" s="11">
        <v>0</v>
      </c>
      <c r="AI1568" s="11">
        <v>0</v>
      </c>
      <c r="AJ1568" s="11">
        <v>0</v>
      </c>
      <c r="AK1568" s="11">
        <v>0</v>
      </c>
      <c r="AL1568" s="11">
        <v>0</v>
      </c>
      <c r="AM1568" s="11">
        <v>0</v>
      </c>
      <c r="AN1568" s="11" t="s">
        <v>2450</v>
      </c>
      <c r="AO1568" s="11">
        <v>0</v>
      </c>
      <c r="AP1568" s="11"/>
      <c r="AQ1568" s="11" t="s">
        <v>256</v>
      </c>
      <c r="AR1568" s="11" t="s">
        <v>152</v>
      </c>
      <c r="AS1568" s="11" t="s">
        <v>257</v>
      </c>
      <c r="AT1568" s="11">
        <v>52</v>
      </c>
      <c r="AU1568" s="11">
        <v>52</v>
      </c>
      <c r="AV1568" s="11"/>
      <c r="AW1568" s="11" t="s">
        <v>165</v>
      </c>
      <c r="AX1568" s="17"/>
      <c r="AY1568" s="11" t="s">
        <v>383</v>
      </c>
      <c r="AZ1568" s="11" t="s">
        <v>3691</v>
      </c>
      <c r="BA1568" s="11" t="s">
        <v>3687</v>
      </c>
      <c r="BB1568" s="11" t="s">
        <v>259</v>
      </c>
      <c r="BC1568" s="16">
        <v>12</v>
      </c>
      <c r="BD1568" s="11" t="s">
        <v>2004</v>
      </c>
      <c r="BE1568" s="11" t="s">
        <v>168</v>
      </c>
      <c r="BF1568" s="11" t="s">
        <v>261</v>
      </c>
      <c r="BG1568" s="11" t="s">
        <v>262</v>
      </c>
      <c r="BH1568" s="11" t="s">
        <v>263</v>
      </c>
      <c r="BI1568" s="11" t="s">
        <v>172</v>
      </c>
      <c r="BJ1568" s="11" t="s">
        <v>173</v>
      </c>
      <c r="BK1568" s="11">
        <v>1</v>
      </c>
      <c r="BL1568" s="11" t="s">
        <v>3692</v>
      </c>
      <c r="BM1568" s="11"/>
      <c r="BN1568" s="11"/>
      <c r="BO1568" s="11"/>
      <c r="BP1568" s="11" t="s">
        <v>174</v>
      </c>
      <c r="BQ1568" s="11"/>
      <c r="BR1568" s="11" t="s">
        <v>265</v>
      </c>
      <c r="BS1568" s="11"/>
      <c r="BT1568" s="11" t="s">
        <v>265</v>
      </c>
      <c r="BU1568" s="11" t="s">
        <v>174</v>
      </c>
      <c r="BV1568" s="11" t="s">
        <v>174</v>
      </c>
      <c r="BW1568" s="11" t="s">
        <v>174</v>
      </c>
      <c r="BX1568" s="11" t="s">
        <v>174</v>
      </c>
      <c r="BY1568" s="11" t="s">
        <v>174</v>
      </c>
      <c r="BZ1568" s="11" t="s">
        <v>265</v>
      </c>
      <c r="CA1568" s="11" t="s">
        <v>174</v>
      </c>
      <c r="CB1568" s="11" t="s">
        <v>174</v>
      </c>
      <c r="CC1568" s="11" t="s">
        <v>174</v>
      </c>
      <c r="CD1568" s="11" t="s">
        <v>174</v>
      </c>
      <c r="CE1568" s="11" t="s">
        <v>174</v>
      </c>
      <c r="CF1568" s="14">
        <v>41411</v>
      </c>
      <c r="CG1568" s="14">
        <v>40155</v>
      </c>
    </row>
    <row r="1569" spans="1:85" s="18" customFormat="1" ht="30" x14ac:dyDescent="0.25">
      <c r="A1569" s="11">
        <v>457</v>
      </c>
      <c r="B1569" s="11" t="s">
        <v>3687</v>
      </c>
      <c r="C1569" s="11"/>
      <c r="D1569" s="13">
        <v>457.2</v>
      </c>
      <c r="E1569" s="11" t="s">
        <v>3693</v>
      </c>
      <c r="F1569" s="11" t="s">
        <v>251</v>
      </c>
      <c r="G1569" s="11" t="s">
        <v>369</v>
      </c>
      <c r="H1569" s="11" t="s">
        <v>370</v>
      </c>
      <c r="I1569" s="11" t="s">
        <v>253</v>
      </c>
      <c r="J1569" s="11" t="s">
        <v>145</v>
      </c>
      <c r="K1569" s="14">
        <v>36770</v>
      </c>
      <c r="L1569" s="11"/>
      <c r="M1569" s="11">
        <v>381520</v>
      </c>
      <c r="N1569" s="11">
        <v>346780</v>
      </c>
      <c r="O1569" s="11">
        <v>118</v>
      </c>
      <c r="P1569" s="11" t="s">
        <v>372</v>
      </c>
      <c r="Q1569" s="11" t="s">
        <v>3694</v>
      </c>
      <c r="R1569" s="11">
        <v>20</v>
      </c>
      <c r="S1569" s="11" t="s">
        <v>149</v>
      </c>
      <c r="T1569" s="11">
        <v>0</v>
      </c>
      <c r="U1569" s="11">
        <v>20</v>
      </c>
      <c r="V1569" s="11"/>
      <c r="W1569" s="11">
        <v>1</v>
      </c>
      <c r="X1569" s="11">
        <v>0</v>
      </c>
      <c r="Y1569" s="11">
        <v>0</v>
      </c>
      <c r="Z1569" s="11">
        <v>0</v>
      </c>
      <c r="AA1569" s="11">
        <v>1</v>
      </c>
      <c r="AB1569" s="11">
        <v>0</v>
      </c>
      <c r="AC1569" s="11">
        <v>0</v>
      </c>
      <c r="AD1569" s="11">
        <v>0</v>
      </c>
      <c r="AE1569" s="11">
        <v>0</v>
      </c>
      <c r="AF1569" s="11">
        <v>0</v>
      </c>
      <c r="AG1569" s="11">
        <v>0</v>
      </c>
      <c r="AH1569" s="11">
        <v>0</v>
      </c>
      <c r="AI1569" s="11">
        <v>0</v>
      </c>
      <c r="AJ1569" s="11">
        <v>0</v>
      </c>
      <c r="AK1569" s="11">
        <v>0</v>
      </c>
      <c r="AL1569" s="11">
        <v>0</v>
      </c>
      <c r="AM1569" s="11">
        <v>0</v>
      </c>
      <c r="AN1569" s="11" t="s">
        <v>557</v>
      </c>
      <c r="AO1569" s="11">
        <v>0</v>
      </c>
      <c r="AP1569" s="11"/>
      <c r="AQ1569" s="11" t="s">
        <v>256</v>
      </c>
      <c r="AR1569" s="11" t="s">
        <v>152</v>
      </c>
      <c r="AS1569" s="11" t="s">
        <v>257</v>
      </c>
      <c r="AT1569" s="11">
        <v>52</v>
      </c>
      <c r="AU1569" s="11">
        <v>0</v>
      </c>
      <c r="AV1569" s="11"/>
      <c r="AW1569" s="11"/>
      <c r="AX1569" s="17"/>
      <c r="AY1569" s="11"/>
      <c r="AZ1569" s="11"/>
      <c r="BA1569" s="11"/>
      <c r="BB1569" s="11"/>
      <c r="BC1569" s="16"/>
      <c r="BD1569" s="11"/>
      <c r="BE1569" s="11"/>
      <c r="BF1569" s="11"/>
      <c r="BG1569" s="11"/>
      <c r="BH1569" s="11"/>
      <c r="BI1569" s="11"/>
      <c r="BJ1569" s="11"/>
      <c r="BK1569" s="11"/>
      <c r="BL1569" s="11"/>
      <c r="BM1569" s="11"/>
      <c r="BN1569" s="11"/>
      <c r="BO1569" s="11"/>
      <c r="BP1569" s="11"/>
      <c r="BQ1569" s="11"/>
      <c r="BR1569" s="11"/>
      <c r="BS1569" s="11"/>
      <c r="BT1569" s="11"/>
      <c r="BU1569" s="11"/>
      <c r="BV1569" s="11"/>
      <c r="BW1569" s="11"/>
      <c r="BX1569" s="11"/>
      <c r="BY1569" s="11"/>
      <c r="BZ1569" s="11"/>
      <c r="CA1569" s="11"/>
      <c r="CB1569" s="11"/>
      <c r="CC1569" s="11"/>
      <c r="CD1569" s="11"/>
      <c r="CE1569" s="11"/>
      <c r="CF1569" s="14">
        <v>41411</v>
      </c>
      <c r="CG1569" s="14"/>
    </row>
    <row r="1570" spans="1:85" s="18" customFormat="1" ht="30" x14ac:dyDescent="0.25">
      <c r="A1570" s="11">
        <v>457</v>
      </c>
      <c r="B1570" s="11" t="s">
        <v>3687</v>
      </c>
      <c r="C1570" s="11"/>
      <c r="D1570" s="13">
        <v>457.3</v>
      </c>
      <c r="E1570" s="11" t="s">
        <v>3695</v>
      </c>
      <c r="F1570" s="11" t="s">
        <v>251</v>
      </c>
      <c r="G1570" s="11" t="s">
        <v>369</v>
      </c>
      <c r="H1570" s="11" t="s">
        <v>370</v>
      </c>
      <c r="I1570" s="11" t="s">
        <v>253</v>
      </c>
      <c r="J1570" s="11" t="s">
        <v>145</v>
      </c>
      <c r="K1570" s="14">
        <v>36770</v>
      </c>
      <c r="L1570" s="11"/>
      <c r="M1570" s="11">
        <v>382000</v>
      </c>
      <c r="N1570" s="11">
        <v>346770</v>
      </c>
      <c r="O1570" s="11">
        <v>118</v>
      </c>
      <c r="P1570" s="11" t="s">
        <v>372</v>
      </c>
      <c r="Q1570" s="11" t="s">
        <v>3696</v>
      </c>
      <c r="R1570" s="11">
        <v>30</v>
      </c>
      <c r="S1570" s="11" t="s">
        <v>149</v>
      </c>
      <c r="T1570" s="11">
        <v>0</v>
      </c>
      <c r="U1570" s="11">
        <v>20</v>
      </c>
      <c r="V1570" s="11"/>
      <c r="W1570" s="11">
        <v>1</v>
      </c>
      <c r="X1570" s="11">
        <v>0</v>
      </c>
      <c r="Y1570" s="11">
        <v>0</v>
      </c>
      <c r="Z1570" s="11">
        <v>0</v>
      </c>
      <c r="AA1570" s="11">
        <v>1</v>
      </c>
      <c r="AB1570" s="11">
        <v>0</v>
      </c>
      <c r="AC1570" s="11">
        <v>0</v>
      </c>
      <c r="AD1570" s="11">
        <v>0</v>
      </c>
      <c r="AE1570" s="11">
        <v>0</v>
      </c>
      <c r="AF1570" s="11">
        <v>0</v>
      </c>
      <c r="AG1570" s="11">
        <v>0</v>
      </c>
      <c r="AH1570" s="11">
        <v>0</v>
      </c>
      <c r="AI1570" s="11">
        <v>0</v>
      </c>
      <c r="AJ1570" s="11">
        <v>0</v>
      </c>
      <c r="AK1570" s="11">
        <v>0</v>
      </c>
      <c r="AL1570" s="11">
        <v>0</v>
      </c>
      <c r="AM1570" s="11">
        <v>0</v>
      </c>
      <c r="AN1570" s="11" t="s">
        <v>557</v>
      </c>
      <c r="AO1570" s="11">
        <v>0</v>
      </c>
      <c r="AP1570" s="11"/>
      <c r="AQ1570" s="11" t="s">
        <v>256</v>
      </c>
      <c r="AR1570" s="11" t="s">
        <v>152</v>
      </c>
      <c r="AS1570" s="11" t="s">
        <v>257</v>
      </c>
      <c r="AT1570" s="11">
        <v>52</v>
      </c>
      <c r="AU1570" s="11">
        <v>0</v>
      </c>
      <c r="AV1570" s="11"/>
      <c r="AW1570" s="11"/>
      <c r="AX1570" s="17"/>
      <c r="AY1570" s="11"/>
      <c r="AZ1570" s="11"/>
      <c r="BA1570" s="11"/>
      <c r="BB1570" s="11"/>
      <c r="BC1570" s="16"/>
      <c r="BD1570" s="11"/>
      <c r="BE1570" s="11"/>
      <c r="BF1570" s="11"/>
      <c r="BG1570" s="11"/>
      <c r="BH1570" s="11"/>
      <c r="BI1570" s="11"/>
      <c r="BJ1570" s="11"/>
      <c r="BK1570" s="11"/>
      <c r="BL1570" s="11"/>
      <c r="BM1570" s="11"/>
      <c r="BN1570" s="11"/>
      <c r="BO1570" s="11"/>
      <c r="BP1570" s="11"/>
      <c r="BQ1570" s="11"/>
      <c r="BR1570" s="11"/>
      <c r="BS1570" s="11"/>
      <c r="BT1570" s="11"/>
      <c r="BU1570" s="11"/>
      <c r="BV1570" s="11"/>
      <c r="BW1570" s="11"/>
      <c r="BX1570" s="11"/>
      <c r="BY1570" s="11"/>
      <c r="BZ1570" s="11"/>
      <c r="CA1570" s="11"/>
      <c r="CB1570" s="11"/>
      <c r="CC1570" s="11"/>
      <c r="CD1570" s="11"/>
      <c r="CE1570" s="11"/>
      <c r="CF1570" s="14">
        <v>41411</v>
      </c>
      <c r="CG1570" s="14"/>
    </row>
    <row r="1571" spans="1:85" s="18" customFormat="1" ht="30" x14ac:dyDescent="0.25">
      <c r="A1571" s="18">
        <v>457</v>
      </c>
      <c r="B1571" s="18" t="s">
        <v>3687</v>
      </c>
      <c r="C1571" s="11"/>
      <c r="D1571" s="19">
        <v>457.4</v>
      </c>
      <c r="E1571" s="18" t="s">
        <v>279</v>
      </c>
      <c r="F1571" s="11" t="s">
        <v>251</v>
      </c>
      <c r="G1571" s="18" t="s">
        <v>369</v>
      </c>
      <c r="H1571" s="18" t="s">
        <v>370</v>
      </c>
      <c r="I1571" s="18" t="s">
        <v>253</v>
      </c>
      <c r="J1571" s="18" t="s">
        <v>145</v>
      </c>
      <c r="K1571" s="20">
        <v>36770</v>
      </c>
      <c r="M1571" s="18">
        <v>382040</v>
      </c>
      <c r="N1571" s="18">
        <v>346730</v>
      </c>
      <c r="O1571" s="18">
        <v>118</v>
      </c>
      <c r="P1571" s="18" t="s">
        <v>372</v>
      </c>
      <c r="Q1571" s="18" t="s">
        <v>3697</v>
      </c>
      <c r="R1571" s="18">
        <v>10</v>
      </c>
      <c r="T1571" s="18">
        <v>0</v>
      </c>
      <c r="U1571" s="18">
        <v>20</v>
      </c>
      <c r="W1571" s="18">
        <v>1</v>
      </c>
      <c r="X1571" s="18">
        <v>0</v>
      </c>
      <c r="Y1571" s="18">
        <v>0</v>
      </c>
      <c r="Z1571" s="18">
        <v>0</v>
      </c>
      <c r="AA1571" s="18">
        <v>0</v>
      </c>
      <c r="AB1571" s="18">
        <v>0</v>
      </c>
      <c r="AC1571" s="18">
        <v>0</v>
      </c>
      <c r="AD1571" s="18">
        <v>1</v>
      </c>
      <c r="AE1571" s="18">
        <v>0</v>
      </c>
      <c r="AF1571" s="18">
        <v>1</v>
      </c>
      <c r="AG1571" s="18">
        <v>0</v>
      </c>
      <c r="AH1571" s="18">
        <v>0</v>
      </c>
      <c r="AI1571" s="18">
        <v>0</v>
      </c>
      <c r="AJ1571" s="18">
        <v>0</v>
      </c>
      <c r="AK1571" s="18">
        <v>0</v>
      </c>
      <c r="AL1571" s="18">
        <v>0</v>
      </c>
      <c r="AM1571" s="18">
        <v>0</v>
      </c>
      <c r="AN1571" s="18" t="s">
        <v>281</v>
      </c>
      <c r="AO1571" s="18">
        <v>0</v>
      </c>
      <c r="AQ1571" s="18" t="s">
        <v>256</v>
      </c>
      <c r="AR1571" s="18" t="s">
        <v>152</v>
      </c>
      <c r="AS1571" s="11" t="s">
        <v>257</v>
      </c>
      <c r="AT1571" s="18">
        <v>52</v>
      </c>
      <c r="AU1571" s="11">
        <v>0</v>
      </c>
      <c r="AW1571" s="11" t="s">
        <v>165</v>
      </c>
      <c r="AX1571" s="17"/>
      <c r="AY1571" s="11" t="s">
        <v>564</v>
      </c>
      <c r="AZ1571" s="11"/>
      <c r="BA1571" s="11" t="s">
        <v>3687</v>
      </c>
      <c r="BB1571" s="11" t="s">
        <v>259</v>
      </c>
      <c r="BC1571" s="16">
        <v>12</v>
      </c>
      <c r="BD1571" s="11" t="s">
        <v>2004</v>
      </c>
      <c r="BE1571" s="11" t="s">
        <v>168</v>
      </c>
      <c r="BF1571" s="11" t="s">
        <v>261</v>
      </c>
      <c r="BG1571" s="11" t="s">
        <v>262</v>
      </c>
      <c r="BH1571" s="11" t="s">
        <v>263</v>
      </c>
      <c r="BI1571" s="11" t="s">
        <v>172</v>
      </c>
      <c r="BJ1571" s="11" t="s">
        <v>173</v>
      </c>
      <c r="BK1571" s="11">
        <v>1</v>
      </c>
      <c r="BL1571" s="11"/>
      <c r="BM1571" s="11"/>
      <c r="BN1571" s="11"/>
      <c r="BO1571" s="11"/>
      <c r="BP1571" s="11" t="s">
        <v>174</v>
      </c>
      <c r="BQ1571" s="11"/>
      <c r="BR1571" s="11" t="s">
        <v>265</v>
      </c>
      <c r="BS1571" s="11"/>
      <c r="BT1571" s="11" t="s">
        <v>265</v>
      </c>
      <c r="BU1571" s="11" t="s">
        <v>174</v>
      </c>
      <c r="BV1571" s="11" t="s">
        <v>174</v>
      </c>
      <c r="BW1571" s="11" t="s">
        <v>174</v>
      </c>
      <c r="BX1571" s="11" t="s">
        <v>174</v>
      </c>
      <c r="BY1571" s="11" t="s">
        <v>174</v>
      </c>
      <c r="BZ1571" s="11" t="s">
        <v>265</v>
      </c>
      <c r="CA1571" s="11" t="s">
        <v>174</v>
      </c>
      <c r="CB1571" s="11" t="s">
        <v>174</v>
      </c>
      <c r="CC1571" s="11" t="s">
        <v>174</v>
      </c>
      <c r="CD1571" s="11" t="s">
        <v>174</v>
      </c>
      <c r="CE1571" s="11" t="s">
        <v>174</v>
      </c>
      <c r="CF1571" s="14">
        <v>41411</v>
      </c>
      <c r="CG1571" s="14">
        <v>40155</v>
      </c>
    </row>
    <row r="1572" spans="1:85" ht="30" x14ac:dyDescent="0.25">
      <c r="A1572" s="11">
        <v>457</v>
      </c>
      <c r="B1572" s="11" t="s">
        <v>3687</v>
      </c>
      <c r="D1572" s="13">
        <v>457.5</v>
      </c>
      <c r="E1572" s="11" t="s">
        <v>3698</v>
      </c>
      <c r="F1572" s="11" t="s">
        <v>251</v>
      </c>
      <c r="G1572" s="11" t="s">
        <v>369</v>
      </c>
      <c r="H1572" s="11" t="s">
        <v>370</v>
      </c>
      <c r="J1572" s="11" t="s">
        <v>3699</v>
      </c>
      <c r="L1572" s="11" t="s">
        <v>3700</v>
      </c>
      <c r="M1572" s="11">
        <v>381668</v>
      </c>
      <c r="N1572" s="11">
        <v>346875</v>
      </c>
      <c r="O1572" s="11">
        <v>118</v>
      </c>
      <c r="P1572" s="11" t="s">
        <v>372</v>
      </c>
      <c r="Q1572" s="11" t="s">
        <v>3701</v>
      </c>
      <c r="R1572" s="11">
        <v>5</v>
      </c>
      <c r="S1572" s="11" t="s">
        <v>162</v>
      </c>
      <c r="T1572" s="11">
        <v>155</v>
      </c>
      <c r="U1572" s="11">
        <v>5</v>
      </c>
      <c r="V1572" s="11" t="s">
        <v>150</v>
      </c>
      <c r="W1572" s="11">
        <v>1</v>
      </c>
      <c r="X1572" s="11">
        <v>0</v>
      </c>
      <c r="Y1572" s="11">
        <v>0</v>
      </c>
      <c r="Z1572" s="11">
        <v>0</v>
      </c>
      <c r="AA1572" s="11">
        <v>0</v>
      </c>
      <c r="AB1572" s="11">
        <v>0</v>
      </c>
      <c r="AC1572" s="11">
        <v>0</v>
      </c>
      <c r="AD1572" s="11">
        <v>0</v>
      </c>
      <c r="AE1572" s="11">
        <v>0</v>
      </c>
      <c r="AF1572" s="11">
        <v>0</v>
      </c>
      <c r="AG1572" s="11">
        <v>0</v>
      </c>
      <c r="AH1572" s="11">
        <v>1</v>
      </c>
      <c r="AI1572" s="11">
        <v>0</v>
      </c>
      <c r="AJ1572" s="11">
        <v>0</v>
      </c>
      <c r="AK1572" s="11">
        <v>0</v>
      </c>
      <c r="AL1572" s="11">
        <v>0</v>
      </c>
      <c r="AM1572" s="11">
        <v>0</v>
      </c>
      <c r="AN1572" s="11" t="s">
        <v>154</v>
      </c>
      <c r="AO1572" s="11">
        <v>0</v>
      </c>
      <c r="AQ1572" s="11" t="s">
        <v>256</v>
      </c>
      <c r="AS1572" s="11" t="s">
        <v>407</v>
      </c>
      <c r="AT1572" s="11">
        <v>0</v>
      </c>
      <c r="AU1572" s="11">
        <v>0</v>
      </c>
      <c r="AX1572" s="17"/>
      <c r="CF1572" s="14">
        <v>41411</v>
      </c>
    </row>
    <row r="1573" spans="1:85" ht="30" x14ac:dyDescent="0.25">
      <c r="A1573" s="11">
        <v>457</v>
      </c>
      <c r="B1573" s="11" t="s">
        <v>3687</v>
      </c>
      <c r="D1573" s="13">
        <v>457.6</v>
      </c>
      <c r="E1573" s="11" t="s">
        <v>3702</v>
      </c>
      <c r="F1573" s="11" t="s">
        <v>251</v>
      </c>
      <c r="G1573" s="11" t="s">
        <v>369</v>
      </c>
      <c r="H1573" s="11" t="s">
        <v>370</v>
      </c>
      <c r="J1573" s="11" t="s">
        <v>3699</v>
      </c>
      <c r="L1573" s="11" t="s">
        <v>3703</v>
      </c>
      <c r="M1573" s="11">
        <v>381653</v>
      </c>
      <c r="N1573" s="11">
        <v>346908</v>
      </c>
      <c r="O1573" s="11">
        <v>118</v>
      </c>
      <c r="P1573" s="11" t="s">
        <v>372</v>
      </c>
      <c r="Q1573" s="11" t="s">
        <v>3704</v>
      </c>
      <c r="R1573" s="11">
        <v>5</v>
      </c>
      <c r="S1573" s="11" t="s">
        <v>162</v>
      </c>
      <c r="T1573" s="11">
        <v>155</v>
      </c>
      <c r="U1573" s="11">
        <v>5</v>
      </c>
      <c r="V1573" s="11" t="s">
        <v>150</v>
      </c>
      <c r="W1573" s="11">
        <v>1</v>
      </c>
      <c r="X1573" s="11">
        <v>0</v>
      </c>
      <c r="Y1573" s="11">
        <v>0</v>
      </c>
      <c r="Z1573" s="11">
        <v>0</v>
      </c>
      <c r="AA1573" s="11">
        <v>0</v>
      </c>
      <c r="AB1573" s="11">
        <v>0</v>
      </c>
      <c r="AC1573" s="11">
        <v>0</v>
      </c>
      <c r="AD1573" s="11">
        <v>0</v>
      </c>
      <c r="AE1573" s="11">
        <v>0</v>
      </c>
      <c r="AF1573" s="11">
        <v>0</v>
      </c>
      <c r="AG1573" s="11">
        <v>0</v>
      </c>
      <c r="AH1573" s="11">
        <v>1</v>
      </c>
      <c r="AI1573" s="11">
        <v>0</v>
      </c>
      <c r="AJ1573" s="11">
        <v>0</v>
      </c>
      <c r="AK1573" s="11">
        <v>0</v>
      </c>
      <c r="AL1573" s="11">
        <v>0</v>
      </c>
      <c r="AM1573" s="11">
        <v>0</v>
      </c>
      <c r="AN1573" s="11" t="s">
        <v>154</v>
      </c>
      <c r="AO1573" s="11">
        <v>0</v>
      </c>
      <c r="AQ1573" s="11" t="s">
        <v>256</v>
      </c>
      <c r="AS1573" s="11" t="s">
        <v>407</v>
      </c>
      <c r="AT1573" s="11">
        <v>0</v>
      </c>
      <c r="AU1573" s="11">
        <v>0</v>
      </c>
      <c r="AX1573" s="17"/>
      <c r="CF1573" s="14">
        <v>41411</v>
      </c>
    </row>
    <row r="1574" spans="1:85" ht="30" x14ac:dyDescent="0.25">
      <c r="A1574" s="11">
        <v>457</v>
      </c>
      <c r="B1574" s="11" t="s">
        <v>3687</v>
      </c>
      <c r="D1574" s="13">
        <v>457.7</v>
      </c>
      <c r="E1574" s="11" t="s">
        <v>3705</v>
      </c>
      <c r="F1574" s="11" t="s">
        <v>251</v>
      </c>
      <c r="G1574" s="11" t="s">
        <v>369</v>
      </c>
      <c r="H1574" s="11" t="s">
        <v>370</v>
      </c>
      <c r="J1574" s="11" t="s">
        <v>3699</v>
      </c>
      <c r="L1574" s="11" t="s">
        <v>3706</v>
      </c>
      <c r="M1574" s="11">
        <v>381712</v>
      </c>
      <c r="N1574" s="11">
        <v>346848</v>
      </c>
      <c r="O1574" s="11">
        <v>118</v>
      </c>
      <c r="P1574" s="11" t="s">
        <v>372</v>
      </c>
      <c r="Q1574" s="11" t="s">
        <v>3707</v>
      </c>
      <c r="R1574" s="11">
        <v>5</v>
      </c>
      <c r="S1574" s="11" t="s">
        <v>162</v>
      </c>
      <c r="T1574" s="11">
        <v>155</v>
      </c>
      <c r="U1574" s="11">
        <v>5</v>
      </c>
      <c r="V1574" s="11" t="s">
        <v>150</v>
      </c>
      <c r="W1574" s="11">
        <v>1</v>
      </c>
      <c r="X1574" s="11">
        <v>0</v>
      </c>
      <c r="Y1574" s="11">
        <v>0</v>
      </c>
      <c r="Z1574" s="11">
        <v>0</v>
      </c>
      <c r="AA1574" s="11">
        <v>0</v>
      </c>
      <c r="AB1574" s="11">
        <v>0</v>
      </c>
      <c r="AC1574" s="11">
        <v>0</v>
      </c>
      <c r="AD1574" s="11">
        <v>0</v>
      </c>
      <c r="AE1574" s="11">
        <v>0</v>
      </c>
      <c r="AF1574" s="11">
        <v>0</v>
      </c>
      <c r="AG1574" s="11">
        <v>0</v>
      </c>
      <c r="AH1574" s="11">
        <v>1</v>
      </c>
      <c r="AI1574" s="11">
        <v>0</v>
      </c>
      <c r="AJ1574" s="11">
        <v>0</v>
      </c>
      <c r="AK1574" s="11">
        <v>0</v>
      </c>
      <c r="AL1574" s="11">
        <v>0</v>
      </c>
      <c r="AM1574" s="11">
        <v>0</v>
      </c>
      <c r="AN1574" s="11" t="s">
        <v>154</v>
      </c>
      <c r="AO1574" s="11">
        <v>0</v>
      </c>
      <c r="AQ1574" s="11" t="s">
        <v>256</v>
      </c>
      <c r="AS1574" s="11" t="s">
        <v>407</v>
      </c>
      <c r="AT1574" s="11">
        <v>0</v>
      </c>
      <c r="AU1574" s="11">
        <v>0</v>
      </c>
      <c r="AX1574" s="17"/>
      <c r="CF1574" s="14">
        <v>41411</v>
      </c>
    </row>
    <row r="1575" spans="1:85" ht="30" x14ac:dyDescent="0.25">
      <c r="A1575" s="18">
        <v>457</v>
      </c>
      <c r="B1575" s="18" t="s">
        <v>3687</v>
      </c>
      <c r="D1575" s="19">
        <v>457.8</v>
      </c>
      <c r="E1575" s="18" t="s">
        <v>3708</v>
      </c>
      <c r="F1575" s="11" t="s">
        <v>251</v>
      </c>
      <c r="G1575" s="18" t="s">
        <v>369</v>
      </c>
      <c r="H1575" s="18" t="s">
        <v>370</v>
      </c>
      <c r="I1575" s="18" t="s">
        <v>253</v>
      </c>
      <c r="J1575" s="18" t="s">
        <v>145</v>
      </c>
      <c r="K1575" s="20">
        <v>36770</v>
      </c>
      <c r="L1575" s="18"/>
      <c r="M1575" s="18">
        <v>382060</v>
      </c>
      <c r="N1575" s="18">
        <v>346770</v>
      </c>
      <c r="O1575" s="18">
        <v>118</v>
      </c>
      <c r="P1575" s="18" t="s">
        <v>372</v>
      </c>
      <c r="Q1575" s="24" t="s">
        <v>3709</v>
      </c>
      <c r="R1575" s="18">
        <v>10</v>
      </c>
      <c r="S1575" s="18"/>
      <c r="T1575" s="18"/>
      <c r="U1575" s="18"/>
      <c r="V1575" s="18"/>
      <c r="W1575" s="18">
        <v>1</v>
      </c>
      <c r="X1575" s="18">
        <v>0</v>
      </c>
      <c r="Y1575" s="18">
        <v>0</v>
      </c>
      <c r="Z1575" s="18">
        <v>0</v>
      </c>
      <c r="AA1575" s="18">
        <v>0</v>
      </c>
      <c r="AB1575" s="18">
        <v>0</v>
      </c>
      <c r="AC1575" s="18">
        <v>0</v>
      </c>
      <c r="AD1575" s="18">
        <v>0</v>
      </c>
      <c r="AE1575" s="18">
        <v>0</v>
      </c>
      <c r="AF1575" s="18">
        <v>1</v>
      </c>
      <c r="AG1575" s="18">
        <v>0</v>
      </c>
      <c r="AH1575" s="18">
        <v>0</v>
      </c>
      <c r="AI1575" s="18">
        <v>0</v>
      </c>
      <c r="AJ1575" s="18">
        <v>0</v>
      </c>
      <c r="AK1575" s="18">
        <v>0</v>
      </c>
      <c r="AL1575" s="18">
        <v>0</v>
      </c>
      <c r="AM1575" s="18">
        <v>0</v>
      </c>
      <c r="AN1575" s="18" t="s">
        <v>185</v>
      </c>
      <c r="AO1575" s="18">
        <v>0</v>
      </c>
      <c r="AP1575" s="18"/>
      <c r="AQ1575" s="18" t="s">
        <v>256</v>
      </c>
      <c r="AR1575" s="18" t="s">
        <v>152</v>
      </c>
      <c r="AS1575" s="11" t="s">
        <v>257</v>
      </c>
      <c r="AT1575" s="18">
        <v>52</v>
      </c>
      <c r="AU1575" s="11">
        <v>0</v>
      </c>
      <c r="AV1575" s="18"/>
      <c r="AW1575" s="11" t="s">
        <v>165</v>
      </c>
      <c r="AX1575" s="17"/>
      <c r="AY1575" s="11" t="s">
        <v>3710</v>
      </c>
      <c r="BA1575" s="11" t="s">
        <v>3687</v>
      </c>
      <c r="BB1575" s="11" t="s">
        <v>259</v>
      </c>
      <c r="BC1575" s="16">
        <v>12</v>
      </c>
      <c r="BD1575" s="11" t="s">
        <v>2004</v>
      </c>
      <c r="BE1575" s="11" t="s">
        <v>168</v>
      </c>
      <c r="BF1575" s="11" t="s">
        <v>261</v>
      </c>
      <c r="BG1575" s="11" t="s">
        <v>262</v>
      </c>
      <c r="BH1575" s="11" t="s">
        <v>263</v>
      </c>
      <c r="BI1575" s="11" t="s">
        <v>172</v>
      </c>
      <c r="BJ1575" s="11" t="s">
        <v>173</v>
      </c>
      <c r="BK1575" s="11">
        <v>1</v>
      </c>
      <c r="BP1575" s="11" t="s">
        <v>286</v>
      </c>
      <c r="BT1575" s="11" t="s">
        <v>286</v>
      </c>
      <c r="BU1575" s="11" t="s">
        <v>286</v>
      </c>
      <c r="BV1575" s="11" t="s">
        <v>286</v>
      </c>
      <c r="BW1575" s="11" t="s">
        <v>286</v>
      </c>
      <c r="BX1575" s="11" t="s">
        <v>286</v>
      </c>
      <c r="BY1575" s="11" t="s">
        <v>286</v>
      </c>
      <c r="BZ1575" s="11" t="s">
        <v>286</v>
      </c>
      <c r="CA1575" s="11" t="s">
        <v>286</v>
      </c>
      <c r="CB1575" s="11" t="s">
        <v>286</v>
      </c>
      <c r="CC1575" s="11" t="s">
        <v>286</v>
      </c>
      <c r="CD1575" s="11" t="s">
        <v>286</v>
      </c>
      <c r="CE1575" s="11" t="s">
        <v>286</v>
      </c>
      <c r="CF1575" s="14">
        <v>41411</v>
      </c>
      <c r="CG1575" s="14">
        <v>40155</v>
      </c>
    </row>
    <row r="1576" spans="1:85" ht="30" x14ac:dyDescent="0.25">
      <c r="A1576" s="18">
        <v>457</v>
      </c>
      <c r="B1576" s="18" t="s">
        <v>3687</v>
      </c>
      <c r="D1576" s="19">
        <v>457.9</v>
      </c>
      <c r="E1576" s="18" t="s">
        <v>3711</v>
      </c>
      <c r="F1576" s="11" t="s">
        <v>251</v>
      </c>
      <c r="G1576" s="18" t="s">
        <v>369</v>
      </c>
      <c r="H1576" s="18" t="s">
        <v>370</v>
      </c>
      <c r="I1576" s="18" t="s">
        <v>253</v>
      </c>
      <c r="J1576" s="18" t="s">
        <v>145</v>
      </c>
      <c r="K1576" s="20">
        <v>36770</v>
      </c>
      <c r="L1576" s="18"/>
      <c r="M1576" s="18">
        <v>381980</v>
      </c>
      <c r="N1576" s="18">
        <v>346780</v>
      </c>
      <c r="O1576" s="18">
        <v>118</v>
      </c>
      <c r="P1576" s="18" t="s">
        <v>372</v>
      </c>
      <c r="Q1576" s="24" t="s">
        <v>3712</v>
      </c>
      <c r="R1576" s="18">
        <v>20</v>
      </c>
      <c r="S1576" s="18"/>
      <c r="T1576" s="18"/>
      <c r="U1576" s="18"/>
      <c r="V1576" s="18"/>
      <c r="W1576" s="18">
        <v>1</v>
      </c>
      <c r="X1576" s="18">
        <v>0</v>
      </c>
      <c r="Y1576" s="18">
        <v>0</v>
      </c>
      <c r="Z1576" s="18">
        <v>0</v>
      </c>
      <c r="AA1576" s="18">
        <v>0</v>
      </c>
      <c r="AB1576" s="18">
        <v>0</v>
      </c>
      <c r="AC1576" s="18">
        <v>0</v>
      </c>
      <c r="AD1576" s="18">
        <v>0</v>
      </c>
      <c r="AE1576" s="18">
        <v>0</v>
      </c>
      <c r="AF1576" s="18">
        <v>1</v>
      </c>
      <c r="AG1576" s="18">
        <v>0</v>
      </c>
      <c r="AH1576" s="18">
        <v>0</v>
      </c>
      <c r="AI1576" s="18">
        <v>0</v>
      </c>
      <c r="AJ1576" s="18">
        <v>0</v>
      </c>
      <c r="AK1576" s="18">
        <v>0</v>
      </c>
      <c r="AL1576" s="18">
        <v>0</v>
      </c>
      <c r="AM1576" s="18">
        <v>0</v>
      </c>
      <c r="AN1576" s="18" t="s">
        <v>185</v>
      </c>
      <c r="AO1576" s="18">
        <v>0</v>
      </c>
      <c r="AP1576" s="18"/>
      <c r="AQ1576" s="18" t="s">
        <v>256</v>
      </c>
      <c r="AR1576" s="18" t="s">
        <v>152</v>
      </c>
      <c r="AS1576" s="11" t="s">
        <v>257</v>
      </c>
      <c r="AT1576" s="18">
        <v>52</v>
      </c>
      <c r="AU1576" s="11">
        <v>0</v>
      </c>
      <c r="AV1576" s="18"/>
      <c r="AW1576" s="11" t="s">
        <v>165</v>
      </c>
      <c r="AX1576" s="17"/>
      <c r="AY1576" s="11" t="s">
        <v>3713</v>
      </c>
      <c r="AZ1576" s="11" t="s">
        <v>277</v>
      </c>
      <c r="BA1576" s="11" t="s">
        <v>3687</v>
      </c>
      <c r="BB1576" s="11" t="s">
        <v>259</v>
      </c>
      <c r="BC1576" s="16">
        <v>12</v>
      </c>
      <c r="BD1576" s="11" t="s">
        <v>2004</v>
      </c>
      <c r="BE1576" s="11" t="s">
        <v>168</v>
      </c>
      <c r="BF1576" s="11" t="s">
        <v>261</v>
      </c>
      <c r="BG1576" s="11" t="s">
        <v>262</v>
      </c>
      <c r="BH1576" s="11" t="s">
        <v>263</v>
      </c>
      <c r="BI1576" s="11" t="s">
        <v>172</v>
      </c>
      <c r="BJ1576" s="11" t="s">
        <v>173</v>
      </c>
      <c r="BK1576" s="11">
        <v>1</v>
      </c>
      <c r="BP1576" s="11" t="s">
        <v>286</v>
      </c>
      <c r="BT1576" s="11" t="s">
        <v>286</v>
      </c>
      <c r="BU1576" s="11" t="s">
        <v>286</v>
      </c>
      <c r="BV1576" s="11" t="s">
        <v>286</v>
      </c>
      <c r="BW1576" s="11" t="s">
        <v>286</v>
      </c>
      <c r="BX1576" s="11" t="s">
        <v>286</v>
      </c>
      <c r="BY1576" s="11" t="s">
        <v>286</v>
      </c>
      <c r="BZ1576" s="11" t="s">
        <v>286</v>
      </c>
      <c r="CA1576" s="11" t="s">
        <v>286</v>
      </c>
      <c r="CB1576" s="11" t="s">
        <v>286</v>
      </c>
      <c r="CC1576" s="11" t="s">
        <v>286</v>
      </c>
      <c r="CD1576" s="11" t="s">
        <v>286</v>
      </c>
      <c r="CE1576" s="11" t="s">
        <v>286</v>
      </c>
      <c r="CF1576" s="14">
        <v>41411</v>
      </c>
      <c r="CG1576" s="14">
        <v>40155</v>
      </c>
    </row>
    <row r="1577" spans="1:85" ht="45" x14ac:dyDescent="0.25">
      <c r="A1577" s="11">
        <v>162</v>
      </c>
      <c r="B1577" s="11" t="s">
        <v>1380</v>
      </c>
      <c r="D1577" s="13">
        <v>162.1</v>
      </c>
      <c r="E1577" s="11" t="s">
        <v>234</v>
      </c>
      <c r="F1577" s="11" t="s">
        <v>141</v>
      </c>
      <c r="G1577" s="11" t="s">
        <v>205</v>
      </c>
      <c r="H1577" s="11" t="s">
        <v>1381</v>
      </c>
      <c r="I1577" s="11" t="s">
        <v>141</v>
      </c>
      <c r="J1577" s="11" t="s">
        <v>145</v>
      </c>
      <c r="K1577" s="14">
        <v>35339</v>
      </c>
      <c r="L1577" s="11" t="s">
        <v>1382</v>
      </c>
      <c r="M1577" s="11">
        <v>447172</v>
      </c>
      <c r="N1577" s="11">
        <v>361664</v>
      </c>
      <c r="O1577" s="11">
        <v>120</v>
      </c>
      <c r="P1577" s="11" t="s">
        <v>207</v>
      </c>
      <c r="Q1577" s="11" t="s">
        <v>1383</v>
      </c>
      <c r="R1577" s="11">
        <v>20</v>
      </c>
      <c r="S1577" s="11" t="s">
        <v>162</v>
      </c>
      <c r="T1577" s="11">
        <v>0</v>
      </c>
      <c r="U1577" s="11">
        <v>20</v>
      </c>
      <c r="W1577" s="11">
        <v>1</v>
      </c>
      <c r="X1577" s="11">
        <v>0</v>
      </c>
      <c r="Y1577" s="11">
        <v>0</v>
      </c>
      <c r="Z1577" s="11">
        <v>0</v>
      </c>
      <c r="AA1577" s="11">
        <v>0</v>
      </c>
      <c r="AB1577" s="11">
        <v>0</v>
      </c>
      <c r="AC1577" s="11">
        <v>0</v>
      </c>
      <c r="AD1577" s="11">
        <v>0</v>
      </c>
      <c r="AE1577" s="11">
        <v>0</v>
      </c>
      <c r="AF1577" s="11">
        <v>0</v>
      </c>
      <c r="AG1577" s="11">
        <v>0</v>
      </c>
      <c r="AH1577" s="11">
        <v>1</v>
      </c>
      <c r="AI1577" s="11">
        <v>1</v>
      </c>
      <c r="AJ1577" s="11">
        <v>0</v>
      </c>
      <c r="AK1577" s="11">
        <v>0</v>
      </c>
      <c r="AL1577" s="11">
        <v>0</v>
      </c>
      <c r="AM1577" s="11">
        <v>0</v>
      </c>
      <c r="AN1577" s="11" t="s">
        <v>1122</v>
      </c>
      <c r="AO1577" s="11">
        <v>0</v>
      </c>
      <c r="AQ1577" s="11" t="s">
        <v>141</v>
      </c>
      <c r="AR1577" s="11" t="s">
        <v>152</v>
      </c>
      <c r="AS1577" s="11" t="s">
        <v>153</v>
      </c>
      <c r="AT1577" s="11">
        <v>2</v>
      </c>
      <c r="AU1577" s="11">
        <v>2</v>
      </c>
      <c r="AX1577" s="17"/>
      <c r="CF1577" s="14">
        <v>41411</v>
      </c>
      <c r="CG1577" s="14">
        <v>39377</v>
      </c>
    </row>
    <row r="1578" spans="1:85" ht="45" x14ac:dyDescent="0.25">
      <c r="A1578" s="11">
        <v>162</v>
      </c>
      <c r="B1578" s="11" t="s">
        <v>1380</v>
      </c>
      <c r="D1578" s="13">
        <v>162.19999999999999</v>
      </c>
      <c r="E1578" s="11" t="s">
        <v>225</v>
      </c>
      <c r="F1578" s="11" t="s">
        <v>141</v>
      </c>
      <c r="G1578" s="11" t="s">
        <v>205</v>
      </c>
      <c r="H1578" s="11" t="s">
        <v>1381</v>
      </c>
      <c r="I1578" s="11" t="s">
        <v>141</v>
      </c>
      <c r="J1578" s="11" t="s">
        <v>145</v>
      </c>
      <c r="K1578" s="14">
        <v>35339</v>
      </c>
      <c r="L1578" s="11" t="s">
        <v>1384</v>
      </c>
      <c r="M1578" s="11">
        <v>447133</v>
      </c>
      <c r="N1578" s="11">
        <v>361620</v>
      </c>
      <c r="O1578" s="11">
        <v>120</v>
      </c>
      <c r="P1578" s="11" t="s">
        <v>207</v>
      </c>
      <c r="Q1578" s="11" t="s">
        <v>1385</v>
      </c>
      <c r="R1578" s="11">
        <v>20</v>
      </c>
      <c r="S1578" s="11" t="s">
        <v>162</v>
      </c>
      <c r="T1578" s="11">
        <v>0</v>
      </c>
      <c r="U1578" s="11">
        <v>20</v>
      </c>
      <c r="W1578" s="11">
        <v>1</v>
      </c>
      <c r="X1578" s="11">
        <v>0</v>
      </c>
      <c r="Y1578" s="11">
        <v>0</v>
      </c>
      <c r="Z1578" s="11">
        <v>0</v>
      </c>
      <c r="AA1578" s="11">
        <v>0</v>
      </c>
      <c r="AB1578" s="11">
        <v>0</v>
      </c>
      <c r="AC1578" s="11">
        <v>0</v>
      </c>
      <c r="AD1578" s="11">
        <v>0</v>
      </c>
      <c r="AE1578" s="11">
        <v>0</v>
      </c>
      <c r="AF1578" s="11">
        <v>0</v>
      </c>
      <c r="AG1578" s="11">
        <v>0</v>
      </c>
      <c r="AH1578" s="11">
        <v>1</v>
      </c>
      <c r="AI1578" s="11">
        <v>1</v>
      </c>
      <c r="AJ1578" s="11">
        <v>0</v>
      </c>
      <c r="AK1578" s="11">
        <v>0</v>
      </c>
      <c r="AL1578" s="11">
        <v>0</v>
      </c>
      <c r="AM1578" s="11">
        <v>0</v>
      </c>
      <c r="AN1578" s="11" t="s">
        <v>1122</v>
      </c>
      <c r="AO1578" s="11">
        <v>0</v>
      </c>
      <c r="AQ1578" s="11" t="s">
        <v>141</v>
      </c>
      <c r="AR1578" s="11" t="s">
        <v>152</v>
      </c>
      <c r="AS1578" s="11" t="s">
        <v>153</v>
      </c>
      <c r="AT1578" s="11">
        <v>2</v>
      </c>
      <c r="AU1578" s="11">
        <v>0</v>
      </c>
      <c r="AX1578" s="17"/>
      <c r="CF1578" s="14">
        <v>41411</v>
      </c>
      <c r="CG1578" s="14">
        <v>39377</v>
      </c>
    </row>
    <row r="1579" spans="1:85" ht="45" x14ac:dyDescent="0.25">
      <c r="A1579" s="11">
        <v>162</v>
      </c>
      <c r="B1579" s="11" t="s">
        <v>1380</v>
      </c>
      <c r="D1579" s="13">
        <v>162.30000000000001</v>
      </c>
      <c r="E1579" s="11" t="s">
        <v>1386</v>
      </c>
      <c r="F1579" s="11" t="s">
        <v>141</v>
      </c>
      <c r="G1579" s="11" t="s">
        <v>205</v>
      </c>
      <c r="H1579" s="11" t="s">
        <v>1381</v>
      </c>
      <c r="I1579" s="11" t="s">
        <v>141</v>
      </c>
      <c r="J1579" s="11" t="s">
        <v>145</v>
      </c>
      <c r="K1579" s="14">
        <v>35339</v>
      </c>
      <c r="L1579" s="11" t="s">
        <v>1387</v>
      </c>
      <c r="M1579" s="11">
        <v>447290</v>
      </c>
      <c r="N1579" s="11">
        <v>361744</v>
      </c>
      <c r="O1579" s="11">
        <v>120</v>
      </c>
      <c r="P1579" s="11" t="s">
        <v>207</v>
      </c>
      <c r="Q1579" s="11" t="s">
        <v>1388</v>
      </c>
      <c r="R1579" s="11">
        <v>10</v>
      </c>
      <c r="S1579" s="11" t="s">
        <v>162</v>
      </c>
      <c r="T1579" s="11">
        <v>0</v>
      </c>
      <c r="U1579" s="11">
        <v>20</v>
      </c>
      <c r="W1579" s="11">
        <v>1</v>
      </c>
      <c r="X1579" s="11">
        <v>0</v>
      </c>
      <c r="Y1579" s="11">
        <v>0</v>
      </c>
      <c r="Z1579" s="11">
        <v>0</v>
      </c>
      <c r="AA1579" s="11">
        <v>0</v>
      </c>
      <c r="AB1579" s="11">
        <v>0</v>
      </c>
      <c r="AC1579" s="11">
        <v>0</v>
      </c>
      <c r="AD1579" s="11">
        <v>0</v>
      </c>
      <c r="AE1579" s="11">
        <v>0</v>
      </c>
      <c r="AF1579" s="11">
        <v>0</v>
      </c>
      <c r="AG1579" s="11">
        <v>0</v>
      </c>
      <c r="AH1579" s="11">
        <v>0</v>
      </c>
      <c r="AI1579" s="11">
        <v>0</v>
      </c>
      <c r="AJ1579" s="11">
        <v>1</v>
      </c>
      <c r="AK1579" s="11">
        <v>0</v>
      </c>
      <c r="AL1579" s="11">
        <v>0</v>
      </c>
      <c r="AM1579" s="11">
        <v>0</v>
      </c>
      <c r="AN1579" s="11" t="s">
        <v>151</v>
      </c>
      <c r="AO1579" s="11">
        <v>0</v>
      </c>
      <c r="AQ1579" s="11" t="s">
        <v>141</v>
      </c>
      <c r="AR1579" s="11" t="s">
        <v>152</v>
      </c>
      <c r="AS1579" s="11" t="s">
        <v>153</v>
      </c>
      <c r="AT1579" s="11">
        <v>2</v>
      </c>
      <c r="AU1579" s="11">
        <v>0</v>
      </c>
      <c r="AX1579" s="17"/>
      <c r="CF1579" s="14">
        <v>41411</v>
      </c>
      <c r="CG1579" s="14">
        <v>39377</v>
      </c>
    </row>
    <row r="1580" spans="1:85" ht="75" x14ac:dyDescent="0.25">
      <c r="A1580" s="11">
        <v>306</v>
      </c>
      <c r="B1580" s="11" t="s">
        <v>2539</v>
      </c>
      <c r="D1580" s="13">
        <v>306.10000000000002</v>
      </c>
      <c r="E1580" s="11" t="s">
        <v>800</v>
      </c>
      <c r="F1580" s="11" t="s">
        <v>141</v>
      </c>
      <c r="G1580" s="11" t="s">
        <v>157</v>
      </c>
      <c r="H1580" s="11" t="s">
        <v>535</v>
      </c>
      <c r="I1580" s="11" t="s">
        <v>141</v>
      </c>
      <c r="J1580" s="11" t="s">
        <v>2447</v>
      </c>
      <c r="K1580" s="14">
        <v>36069</v>
      </c>
      <c r="L1580" s="11" t="s">
        <v>2540</v>
      </c>
      <c r="M1580" s="11">
        <v>447787</v>
      </c>
      <c r="N1580" s="11">
        <v>393986</v>
      </c>
      <c r="O1580" s="11">
        <v>111</v>
      </c>
      <c r="P1580" s="11" t="s">
        <v>207</v>
      </c>
      <c r="Q1580" s="11" t="s">
        <v>2541</v>
      </c>
      <c r="R1580" s="11">
        <v>20</v>
      </c>
      <c r="S1580" s="11" t="s">
        <v>162</v>
      </c>
      <c r="T1580" s="11">
        <v>0</v>
      </c>
      <c r="U1580" s="11">
        <v>20</v>
      </c>
      <c r="W1580" s="11">
        <v>1</v>
      </c>
      <c r="X1580" s="11">
        <v>0</v>
      </c>
      <c r="Y1580" s="11">
        <v>0</v>
      </c>
      <c r="Z1580" s="11">
        <v>0</v>
      </c>
      <c r="AA1580" s="11">
        <v>0</v>
      </c>
      <c r="AB1580" s="11">
        <v>0</v>
      </c>
      <c r="AC1580" s="11">
        <v>0</v>
      </c>
      <c r="AD1580" s="11">
        <v>0</v>
      </c>
      <c r="AE1580" s="11">
        <v>0</v>
      </c>
      <c r="AF1580" s="11">
        <v>0</v>
      </c>
      <c r="AG1580" s="11">
        <v>0</v>
      </c>
      <c r="AH1580" s="11">
        <v>1</v>
      </c>
      <c r="AI1580" s="11">
        <v>0</v>
      </c>
      <c r="AJ1580" s="11">
        <v>0</v>
      </c>
      <c r="AK1580" s="11">
        <v>0</v>
      </c>
      <c r="AL1580" s="11">
        <v>0</v>
      </c>
      <c r="AM1580" s="11">
        <v>0</v>
      </c>
      <c r="AN1580" s="11" t="s">
        <v>154</v>
      </c>
      <c r="AO1580" s="11">
        <v>1</v>
      </c>
      <c r="AP1580" s="11" t="s">
        <v>1638</v>
      </c>
      <c r="AQ1580" s="11" t="s">
        <v>141</v>
      </c>
      <c r="AR1580" s="11" t="s">
        <v>1638</v>
      </c>
      <c r="AS1580" s="11" t="s">
        <v>407</v>
      </c>
      <c r="AT1580" s="11">
        <v>0</v>
      </c>
      <c r="AU1580" s="11">
        <v>0</v>
      </c>
      <c r="AX1580" s="17"/>
      <c r="CF1580" s="14">
        <v>41411</v>
      </c>
    </row>
    <row r="1581" spans="1:85" ht="45" x14ac:dyDescent="0.25">
      <c r="A1581" s="11">
        <v>229</v>
      </c>
      <c r="B1581" s="11" t="s">
        <v>1866</v>
      </c>
      <c r="D1581" s="13">
        <v>229.1</v>
      </c>
      <c r="E1581" s="11" t="s">
        <v>1867</v>
      </c>
      <c r="F1581" s="11" t="s">
        <v>141</v>
      </c>
      <c r="G1581" s="11" t="s">
        <v>142</v>
      </c>
      <c r="H1581" s="11" t="s">
        <v>1149</v>
      </c>
      <c r="I1581" s="11" t="s">
        <v>141</v>
      </c>
      <c r="J1581" s="11" t="s">
        <v>1868</v>
      </c>
      <c r="K1581" s="14">
        <v>35674</v>
      </c>
      <c r="L1581" s="11" t="s">
        <v>1869</v>
      </c>
      <c r="M1581" s="11">
        <v>314578</v>
      </c>
      <c r="N1581" s="11">
        <v>210014</v>
      </c>
      <c r="O1581" s="11">
        <v>161</v>
      </c>
      <c r="P1581" s="11" t="s">
        <v>991</v>
      </c>
      <c r="Q1581" s="11" t="s">
        <v>1870</v>
      </c>
      <c r="R1581" s="11">
        <v>10</v>
      </c>
      <c r="S1581" s="11" t="s">
        <v>211</v>
      </c>
      <c r="T1581" s="11">
        <v>0</v>
      </c>
      <c r="U1581" s="11">
        <v>20</v>
      </c>
      <c r="W1581" s="11">
        <v>1</v>
      </c>
      <c r="X1581" s="11">
        <v>0</v>
      </c>
      <c r="Y1581" s="11">
        <v>0</v>
      </c>
      <c r="Z1581" s="11">
        <v>0</v>
      </c>
      <c r="AA1581" s="11">
        <v>0</v>
      </c>
      <c r="AB1581" s="11">
        <v>0</v>
      </c>
      <c r="AC1581" s="11">
        <v>0</v>
      </c>
      <c r="AD1581" s="11">
        <v>0</v>
      </c>
      <c r="AE1581" s="11">
        <v>0</v>
      </c>
      <c r="AF1581" s="11">
        <v>0</v>
      </c>
      <c r="AG1581" s="11">
        <v>0</v>
      </c>
      <c r="AH1581" s="11">
        <v>1</v>
      </c>
      <c r="AI1581" s="11">
        <v>0</v>
      </c>
      <c r="AJ1581" s="11">
        <v>0</v>
      </c>
      <c r="AK1581" s="11">
        <v>0</v>
      </c>
      <c r="AL1581" s="11">
        <v>0</v>
      </c>
      <c r="AM1581" s="11">
        <v>0</v>
      </c>
      <c r="AN1581" s="11" t="s">
        <v>154</v>
      </c>
      <c r="AO1581" s="11">
        <v>0</v>
      </c>
      <c r="AQ1581" s="11" t="s">
        <v>141</v>
      </c>
      <c r="AR1581" s="11" t="s">
        <v>152</v>
      </c>
      <c r="AS1581" s="11" t="s">
        <v>153</v>
      </c>
      <c r="AT1581" s="11">
        <v>2</v>
      </c>
      <c r="AU1581" s="11">
        <v>2</v>
      </c>
      <c r="AX1581" s="17"/>
      <c r="CF1581" s="14">
        <v>41411</v>
      </c>
    </row>
    <row r="1582" spans="1:85" ht="30" x14ac:dyDescent="0.25">
      <c r="A1582" s="11">
        <v>459</v>
      </c>
      <c r="B1582" s="11" t="s">
        <v>3572</v>
      </c>
      <c r="C1582" s="11" t="s">
        <v>3726</v>
      </c>
      <c r="D1582" s="13">
        <v>459.1</v>
      </c>
      <c r="E1582" s="11" t="s">
        <v>3727</v>
      </c>
      <c r="F1582" s="11" t="s">
        <v>141</v>
      </c>
      <c r="G1582" s="11" t="s">
        <v>142</v>
      </c>
      <c r="H1582" s="11" t="s">
        <v>1829</v>
      </c>
      <c r="I1582" s="11" t="s">
        <v>141</v>
      </c>
      <c r="J1582" s="11" t="s">
        <v>3456</v>
      </c>
      <c r="K1582" s="14">
        <v>36783</v>
      </c>
      <c r="L1582" s="11" t="s">
        <v>3728</v>
      </c>
      <c r="M1582" s="11">
        <v>321885</v>
      </c>
      <c r="N1582" s="11">
        <v>202828</v>
      </c>
      <c r="O1582" s="11">
        <v>171</v>
      </c>
      <c r="P1582" s="11" t="s">
        <v>991</v>
      </c>
      <c r="Q1582" s="11" t="s">
        <v>3729</v>
      </c>
      <c r="R1582" s="11">
        <v>20</v>
      </c>
      <c r="S1582" s="11" t="s">
        <v>162</v>
      </c>
      <c r="T1582" s="11">
        <v>150</v>
      </c>
      <c r="U1582" s="11">
        <v>5</v>
      </c>
      <c r="V1582" s="11" t="s">
        <v>150</v>
      </c>
      <c r="W1582" s="11">
        <v>1</v>
      </c>
      <c r="X1582" s="11">
        <v>0</v>
      </c>
      <c r="Y1582" s="11">
        <v>0</v>
      </c>
      <c r="Z1582" s="11">
        <v>0</v>
      </c>
      <c r="AA1582" s="11">
        <v>0</v>
      </c>
      <c r="AB1582" s="11">
        <v>0</v>
      </c>
      <c r="AC1582" s="11">
        <v>0</v>
      </c>
      <c r="AD1582" s="11">
        <v>0</v>
      </c>
      <c r="AE1582" s="11">
        <v>0</v>
      </c>
      <c r="AF1582" s="11">
        <v>0</v>
      </c>
      <c r="AG1582" s="11">
        <v>0</v>
      </c>
      <c r="AH1582" s="11">
        <v>0</v>
      </c>
      <c r="AI1582" s="11">
        <v>1</v>
      </c>
      <c r="AJ1582" s="11">
        <v>0</v>
      </c>
      <c r="AK1582" s="11">
        <v>0</v>
      </c>
      <c r="AL1582" s="11">
        <v>0</v>
      </c>
      <c r="AM1582" s="11">
        <v>0</v>
      </c>
      <c r="AN1582" s="11" t="s">
        <v>412</v>
      </c>
      <c r="AO1582" s="11">
        <v>0</v>
      </c>
      <c r="AQ1582" s="11" t="s">
        <v>141</v>
      </c>
      <c r="AR1582" s="11" t="s">
        <v>152</v>
      </c>
      <c r="AS1582" s="11" t="s">
        <v>164</v>
      </c>
      <c r="AT1582" s="11">
        <v>4</v>
      </c>
      <c r="AU1582" s="11">
        <v>4</v>
      </c>
      <c r="AX1582" s="17"/>
      <c r="CF1582" s="14">
        <v>41411</v>
      </c>
    </row>
    <row r="1583" spans="1:85" ht="30" x14ac:dyDescent="0.25">
      <c r="A1583" s="11">
        <v>459</v>
      </c>
      <c r="B1583" s="11" t="s">
        <v>3572</v>
      </c>
      <c r="C1583" s="11" t="s">
        <v>3726</v>
      </c>
      <c r="D1583" s="13">
        <v>459.2</v>
      </c>
      <c r="E1583" s="11" t="s">
        <v>3730</v>
      </c>
      <c r="F1583" s="11" t="s">
        <v>141</v>
      </c>
      <c r="G1583" s="11" t="s">
        <v>142</v>
      </c>
      <c r="H1583" s="11" t="s">
        <v>1829</v>
      </c>
      <c r="I1583" s="11" t="s">
        <v>141</v>
      </c>
      <c r="J1583" s="11" t="s">
        <v>3456</v>
      </c>
      <c r="K1583" s="14">
        <v>36783</v>
      </c>
      <c r="L1583" s="11" t="s">
        <v>3731</v>
      </c>
      <c r="M1583" s="11">
        <v>321912</v>
      </c>
      <c r="N1583" s="11">
        <v>202849</v>
      </c>
      <c r="O1583" s="11">
        <v>171</v>
      </c>
      <c r="P1583" s="11" t="s">
        <v>991</v>
      </c>
      <c r="Q1583" s="11" t="s">
        <v>3732</v>
      </c>
      <c r="R1583" s="11">
        <v>20</v>
      </c>
      <c r="S1583" s="11" t="s">
        <v>149</v>
      </c>
      <c r="T1583" s="11">
        <v>150</v>
      </c>
      <c r="U1583" s="11">
        <v>5</v>
      </c>
      <c r="V1583" s="11" t="s">
        <v>150</v>
      </c>
      <c r="W1583" s="11">
        <v>1</v>
      </c>
      <c r="X1583" s="11">
        <v>0</v>
      </c>
      <c r="Y1583" s="11">
        <v>0</v>
      </c>
      <c r="Z1583" s="11">
        <v>1</v>
      </c>
      <c r="AA1583" s="11">
        <v>0</v>
      </c>
      <c r="AB1583" s="11">
        <v>0</v>
      </c>
      <c r="AC1583" s="11">
        <v>0</v>
      </c>
      <c r="AD1583" s="11">
        <v>0</v>
      </c>
      <c r="AE1583" s="11">
        <v>0</v>
      </c>
      <c r="AF1583" s="11">
        <v>0</v>
      </c>
      <c r="AG1583" s="11">
        <v>0</v>
      </c>
      <c r="AH1583" s="11">
        <v>1</v>
      </c>
      <c r="AI1583" s="11">
        <v>0</v>
      </c>
      <c r="AJ1583" s="11">
        <v>0</v>
      </c>
      <c r="AK1583" s="11">
        <v>0</v>
      </c>
      <c r="AL1583" s="11">
        <v>0</v>
      </c>
      <c r="AM1583" s="11">
        <v>0</v>
      </c>
      <c r="AN1583" s="11" t="s">
        <v>195</v>
      </c>
      <c r="AO1583" s="11">
        <v>0</v>
      </c>
      <c r="AQ1583" s="11" t="s">
        <v>141</v>
      </c>
      <c r="AR1583" s="11" t="s">
        <v>152</v>
      </c>
      <c r="AS1583" s="11" t="s">
        <v>164</v>
      </c>
      <c r="AT1583" s="11">
        <v>4</v>
      </c>
      <c r="AU1583" s="11">
        <v>0</v>
      </c>
      <c r="AX1583" s="17"/>
      <c r="CF1583" s="14">
        <v>41411</v>
      </c>
    </row>
    <row r="1584" spans="1:85" ht="30" x14ac:dyDescent="0.25">
      <c r="A1584" s="11">
        <v>459</v>
      </c>
      <c r="B1584" s="11" t="s">
        <v>3572</v>
      </c>
      <c r="C1584" s="11" t="s">
        <v>3726</v>
      </c>
      <c r="D1584" s="13">
        <v>459.3</v>
      </c>
      <c r="E1584" s="11" t="s">
        <v>3733</v>
      </c>
      <c r="F1584" s="11" t="s">
        <v>141</v>
      </c>
      <c r="G1584" s="11" t="s">
        <v>142</v>
      </c>
      <c r="H1584" s="11" t="s">
        <v>1829</v>
      </c>
      <c r="I1584" s="11" t="s">
        <v>141</v>
      </c>
      <c r="J1584" s="11" t="s">
        <v>3456</v>
      </c>
      <c r="K1584" s="14">
        <v>36783</v>
      </c>
      <c r="L1584" s="11" t="s">
        <v>3734</v>
      </c>
      <c r="M1584" s="11">
        <v>321937</v>
      </c>
      <c r="N1584" s="11">
        <v>202788</v>
      </c>
      <c r="O1584" s="11">
        <v>171</v>
      </c>
      <c r="P1584" s="11" t="s">
        <v>991</v>
      </c>
      <c r="Q1584" s="11" t="s">
        <v>3735</v>
      </c>
      <c r="R1584" s="11">
        <v>20</v>
      </c>
      <c r="S1584" s="11" t="s">
        <v>162</v>
      </c>
      <c r="T1584" s="11">
        <v>0</v>
      </c>
      <c r="U1584" s="11">
        <v>20</v>
      </c>
      <c r="W1584" s="11">
        <v>1</v>
      </c>
      <c r="X1584" s="11">
        <v>1</v>
      </c>
      <c r="Y1584" s="11">
        <v>0</v>
      </c>
      <c r="Z1584" s="11">
        <v>0</v>
      </c>
      <c r="AA1584" s="11">
        <v>0</v>
      </c>
      <c r="AB1584" s="11">
        <v>0</v>
      </c>
      <c r="AC1584" s="11">
        <v>0</v>
      </c>
      <c r="AD1584" s="11">
        <v>0</v>
      </c>
      <c r="AE1584" s="11">
        <v>1</v>
      </c>
      <c r="AF1584" s="11">
        <v>1</v>
      </c>
      <c r="AG1584" s="11">
        <v>0</v>
      </c>
      <c r="AH1584" s="11">
        <v>0</v>
      </c>
      <c r="AI1584" s="11">
        <v>0</v>
      </c>
      <c r="AJ1584" s="11">
        <v>0</v>
      </c>
      <c r="AK1584" s="11">
        <v>0</v>
      </c>
      <c r="AL1584" s="11">
        <v>0</v>
      </c>
      <c r="AM1584" s="11">
        <v>0</v>
      </c>
      <c r="AN1584" s="11" t="s">
        <v>1194</v>
      </c>
      <c r="AO1584" s="11">
        <v>0</v>
      </c>
      <c r="AQ1584" s="11" t="s">
        <v>141</v>
      </c>
      <c r="AR1584" s="11" t="s">
        <v>152</v>
      </c>
      <c r="AS1584" s="11" t="s">
        <v>164</v>
      </c>
      <c r="AT1584" s="11">
        <v>4</v>
      </c>
      <c r="AU1584" s="11">
        <v>0</v>
      </c>
      <c r="AW1584" s="11" t="s">
        <v>165</v>
      </c>
      <c r="AX1584" s="17"/>
      <c r="AY1584" s="11" t="s">
        <v>2086</v>
      </c>
      <c r="BA1584" s="11" t="s">
        <v>996</v>
      </c>
      <c r="BB1584" s="11" t="s">
        <v>164</v>
      </c>
      <c r="BC1584" s="16">
        <v>4</v>
      </c>
      <c r="BD1584" s="11" t="s">
        <v>997</v>
      </c>
      <c r="BE1584" s="11" t="s">
        <v>316</v>
      </c>
      <c r="BF1584" s="11" t="s">
        <v>169</v>
      </c>
      <c r="BG1584" s="11" t="s">
        <v>170</v>
      </c>
      <c r="BH1584" s="11" t="s">
        <v>171</v>
      </c>
      <c r="BI1584" s="11" t="s">
        <v>172</v>
      </c>
      <c r="BJ1584" s="11" t="s">
        <v>173</v>
      </c>
      <c r="BK1584" s="11">
        <v>1</v>
      </c>
      <c r="BQ1584" s="11" t="s">
        <v>174</v>
      </c>
      <c r="BT1584" s="11" t="s">
        <v>174</v>
      </c>
      <c r="BU1584" s="11" t="s">
        <v>175</v>
      </c>
      <c r="BV1584" s="11" t="s">
        <v>175</v>
      </c>
      <c r="BW1584" s="11" t="s">
        <v>174</v>
      </c>
      <c r="BX1584" s="11" t="s">
        <v>175</v>
      </c>
      <c r="BY1584" s="11" t="s">
        <v>175</v>
      </c>
      <c r="BZ1584" s="11" t="s">
        <v>174</v>
      </c>
      <c r="CA1584" s="11" t="s">
        <v>175</v>
      </c>
      <c r="CB1584" s="11" t="s">
        <v>175</v>
      </c>
      <c r="CC1584" s="11" t="s">
        <v>175</v>
      </c>
      <c r="CD1584" s="11" t="s">
        <v>175</v>
      </c>
      <c r="CE1584" s="11" t="s">
        <v>175</v>
      </c>
      <c r="CF1584" s="14">
        <v>41411</v>
      </c>
      <c r="CG1584" s="14">
        <v>38718</v>
      </c>
    </row>
    <row r="1585" spans="1:85" s="18" customFormat="1" ht="30" x14ac:dyDescent="0.25">
      <c r="A1585" s="11">
        <v>91</v>
      </c>
      <c r="B1585" s="11" t="s">
        <v>937</v>
      </c>
      <c r="C1585" s="11"/>
      <c r="D1585" s="13">
        <v>91.1</v>
      </c>
      <c r="E1585" s="11" t="s">
        <v>225</v>
      </c>
      <c r="F1585" s="11" t="s">
        <v>141</v>
      </c>
      <c r="G1585" s="11" t="s">
        <v>157</v>
      </c>
      <c r="H1585" s="11" t="s">
        <v>245</v>
      </c>
      <c r="I1585" s="11" t="s">
        <v>141</v>
      </c>
      <c r="J1585" s="11" t="s">
        <v>145</v>
      </c>
      <c r="K1585" s="14">
        <v>34700</v>
      </c>
      <c r="L1585" s="11" t="s">
        <v>938</v>
      </c>
      <c r="M1585" s="11">
        <v>436731</v>
      </c>
      <c r="N1585" s="11">
        <v>399189</v>
      </c>
      <c r="O1585" s="11">
        <v>110</v>
      </c>
      <c r="P1585" s="11" t="s">
        <v>207</v>
      </c>
      <c r="Q1585" s="11" t="s">
        <v>939</v>
      </c>
      <c r="R1585" s="11">
        <v>20</v>
      </c>
      <c r="S1585" s="11" t="s">
        <v>162</v>
      </c>
      <c r="T1585" s="11">
        <v>105.75</v>
      </c>
      <c r="U1585" s="11">
        <v>0.01</v>
      </c>
      <c r="V1585" s="11" t="s">
        <v>162</v>
      </c>
      <c r="W1585" s="11">
        <v>1</v>
      </c>
      <c r="X1585" s="11">
        <v>0</v>
      </c>
      <c r="Y1585" s="11">
        <v>0</v>
      </c>
      <c r="Z1585" s="11">
        <v>1</v>
      </c>
      <c r="AA1585" s="11">
        <v>0</v>
      </c>
      <c r="AB1585" s="11">
        <v>0</v>
      </c>
      <c r="AC1585" s="11">
        <v>0</v>
      </c>
      <c r="AD1585" s="11">
        <v>0</v>
      </c>
      <c r="AE1585" s="11">
        <v>0</v>
      </c>
      <c r="AF1585" s="11">
        <v>0</v>
      </c>
      <c r="AG1585" s="11">
        <v>0</v>
      </c>
      <c r="AH1585" s="11">
        <v>1</v>
      </c>
      <c r="AI1585" s="11">
        <v>0</v>
      </c>
      <c r="AJ1585" s="11">
        <v>0</v>
      </c>
      <c r="AK1585" s="11">
        <v>0</v>
      </c>
      <c r="AL1585" s="11">
        <v>0</v>
      </c>
      <c r="AM1585" s="11">
        <v>0</v>
      </c>
      <c r="AN1585" s="11" t="s">
        <v>195</v>
      </c>
      <c r="AO1585" s="11">
        <v>0</v>
      </c>
      <c r="AP1585" s="11"/>
      <c r="AQ1585" s="11" t="s">
        <v>141</v>
      </c>
      <c r="AR1585" s="11" t="s">
        <v>152</v>
      </c>
      <c r="AS1585" s="11" t="s">
        <v>164</v>
      </c>
      <c r="AT1585" s="11">
        <v>4</v>
      </c>
      <c r="AU1585" s="11">
        <v>4</v>
      </c>
      <c r="AV1585" s="11" t="s">
        <v>940</v>
      </c>
      <c r="AW1585" s="11"/>
      <c r="AX1585" s="17"/>
      <c r="AY1585" s="11"/>
      <c r="AZ1585" s="11"/>
      <c r="BA1585" s="11"/>
      <c r="BB1585" s="11"/>
      <c r="BC1585" s="16"/>
      <c r="BD1585" s="11"/>
      <c r="BE1585" s="11"/>
      <c r="BF1585" s="11"/>
      <c r="BG1585" s="11"/>
      <c r="BH1585" s="11"/>
      <c r="BI1585" s="11"/>
      <c r="BJ1585" s="11"/>
      <c r="BK1585" s="11"/>
      <c r="BL1585" s="11"/>
      <c r="BM1585" s="11"/>
      <c r="BN1585" s="11"/>
      <c r="BO1585" s="11"/>
      <c r="BP1585" s="11"/>
      <c r="BQ1585" s="11"/>
      <c r="BR1585" s="11"/>
      <c r="BS1585" s="11"/>
      <c r="BT1585" s="11"/>
      <c r="BU1585" s="11"/>
      <c r="BV1585" s="11"/>
      <c r="BW1585" s="11"/>
      <c r="BX1585" s="11"/>
      <c r="BY1585" s="11"/>
      <c r="BZ1585" s="11"/>
      <c r="CA1585" s="11"/>
      <c r="CB1585" s="11"/>
      <c r="CC1585" s="11"/>
      <c r="CD1585" s="11"/>
      <c r="CE1585" s="11"/>
      <c r="CF1585" s="14">
        <v>41411</v>
      </c>
      <c r="CG1585" s="14"/>
    </row>
    <row r="1586" spans="1:85" s="18" customFormat="1" ht="30" x14ac:dyDescent="0.25">
      <c r="A1586" s="11">
        <v>91</v>
      </c>
      <c r="B1586" s="11" t="s">
        <v>937</v>
      </c>
      <c r="C1586" s="11"/>
      <c r="D1586" s="13">
        <v>91.2</v>
      </c>
      <c r="E1586" s="11" t="s">
        <v>941</v>
      </c>
      <c r="F1586" s="11" t="s">
        <v>141</v>
      </c>
      <c r="G1586" s="11" t="s">
        <v>157</v>
      </c>
      <c r="H1586" s="11" t="s">
        <v>245</v>
      </c>
      <c r="I1586" s="11" t="s">
        <v>141</v>
      </c>
      <c r="J1586" s="11" t="s">
        <v>145</v>
      </c>
      <c r="K1586" s="14">
        <v>34700</v>
      </c>
      <c r="L1586" s="11" t="s">
        <v>942</v>
      </c>
      <c r="M1586" s="11">
        <v>436774</v>
      </c>
      <c r="N1586" s="11">
        <v>399286</v>
      </c>
      <c r="O1586" s="11">
        <v>110</v>
      </c>
      <c r="P1586" s="11" t="s">
        <v>207</v>
      </c>
      <c r="Q1586" s="11" t="s">
        <v>943</v>
      </c>
      <c r="R1586" s="11">
        <v>20</v>
      </c>
      <c r="S1586" s="11" t="s">
        <v>162</v>
      </c>
      <c r="T1586" s="11">
        <v>100</v>
      </c>
      <c r="U1586" s="11">
        <v>5</v>
      </c>
      <c r="V1586" s="11" t="s">
        <v>150</v>
      </c>
      <c r="W1586" s="11">
        <v>1</v>
      </c>
      <c r="X1586" s="11">
        <v>0</v>
      </c>
      <c r="Y1586" s="11">
        <v>0</v>
      </c>
      <c r="Z1586" s="11">
        <v>1</v>
      </c>
      <c r="AA1586" s="11">
        <v>0</v>
      </c>
      <c r="AB1586" s="11">
        <v>0</v>
      </c>
      <c r="AC1586" s="11">
        <v>0</v>
      </c>
      <c r="AD1586" s="11">
        <v>0</v>
      </c>
      <c r="AE1586" s="11">
        <v>0</v>
      </c>
      <c r="AF1586" s="11">
        <v>0</v>
      </c>
      <c r="AG1586" s="11">
        <v>0</v>
      </c>
      <c r="AH1586" s="11">
        <v>0</v>
      </c>
      <c r="AI1586" s="11">
        <v>0</v>
      </c>
      <c r="AJ1586" s="11">
        <v>0</v>
      </c>
      <c r="AK1586" s="11">
        <v>0</v>
      </c>
      <c r="AL1586" s="11">
        <v>0</v>
      </c>
      <c r="AM1586" s="11">
        <v>0</v>
      </c>
      <c r="AN1586" s="11" t="s">
        <v>308</v>
      </c>
      <c r="AO1586" s="11">
        <v>0</v>
      </c>
      <c r="AP1586" s="11"/>
      <c r="AQ1586" s="11" t="s">
        <v>141</v>
      </c>
      <c r="AR1586" s="11" t="s">
        <v>152</v>
      </c>
      <c r="AS1586" s="11" t="s">
        <v>164</v>
      </c>
      <c r="AT1586" s="11">
        <v>4</v>
      </c>
      <c r="AU1586" s="11">
        <v>0</v>
      </c>
      <c r="AV1586" s="11"/>
      <c r="AW1586" s="11"/>
      <c r="AX1586" s="17"/>
      <c r="AY1586" s="11"/>
      <c r="AZ1586" s="11"/>
      <c r="BA1586" s="11"/>
      <c r="BB1586" s="11"/>
      <c r="BC1586" s="16"/>
      <c r="BD1586" s="11"/>
      <c r="BE1586" s="11"/>
      <c r="BF1586" s="11"/>
      <c r="BG1586" s="11"/>
      <c r="BH1586" s="11"/>
      <c r="BI1586" s="11"/>
      <c r="BJ1586" s="11"/>
      <c r="BK1586" s="11"/>
      <c r="BL1586" s="11"/>
      <c r="BM1586" s="11"/>
      <c r="BN1586" s="11"/>
      <c r="BO1586" s="11"/>
      <c r="BP1586" s="11"/>
      <c r="BQ1586" s="11"/>
      <c r="BR1586" s="11"/>
      <c r="BS1586" s="11"/>
      <c r="BT1586" s="11"/>
      <c r="BU1586" s="11"/>
      <c r="BV1586" s="11"/>
      <c r="BW1586" s="11"/>
      <c r="BX1586" s="11"/>
      <c r="BY1586" s="11"/>
      <c r="BZ1586" s="11"/>
      <c r="CA1586" s="11"/>
      <c r="CB1586" s="11"/>
      <c r="CC1586" s="11"/>
      <c r="CD1586" s="11"/>
      <c r="CE1586" s="11"/>
      <c r="CF1586" s="14">
        <v>41411</v>
      </c>
      <c r="CG1586" s="14">
        <v>39881</v>
      </c>
    </row>
    <row r="1587" spans="1:85" s="18" customFormat="1" ht="30" x14ac:dyDescent="0.25">
      <c r="A1587" s="11">
        <v>355</v>
      </c>
      <c r="B1587" s="11" t="s">
        <v>2869</v>
      </c>
      <c r="C1587" s="11"/>
      <c r="D1587" s="13">
        <v>355.1</v>
      </c>
      <c r="E1587" s="11" t="s">
        <v>24</v>
      </c>
      <c r="F1587" s="11" t="s">
        <v>141</v>
      </c>
      <c r="G1587" s="11" t="s">
        <v>157</v>
      </c>
      <c r="H1587" s="11" t="s">
        <v>245</v>
      </c>
      <c r="I1587" s="11" t="s">
        <v>141</v>
      </c>
      <c r="J1587" s="11" t="s">
        <v>1270</v>
      </c>
      <c r="K1587" s="14">
        <v>36220</v>
      </c>
      <c r="L1587" s="11" t="s">
        <v>2870</v>
      </c>
      <c r="M1587" s="11">
        <v>434094</v>
      </c>
      <c r="N1587" s="11">
        <v>400986</v>
      </c>
      <c r="O1587" s="11">
        <v>111</v>
      </c>
      <c r="P1587" s="11" t="s">
        <v>160</v>
      </c>
      <c r="Q1587" s="11" t="s">
        <v>2871</v>
      </c>
      <c r="R1587" s="11">
        <v>20</v>
      </c>
      <c r="S1587" s="11" t="s">
        <v>162</v>
      </c>
      <c r="T1587" s="11">
        <v>0</v>
      </c>
      <c r="U1587" s="11">
        <v>20</v>
      </c>
      <c r="V1587" s="11"/>
      <c r="W1587" s="11">
        <v>1</v>
      </c>
      <c r="X1587" s="11">
        <v>0</v>
      </c>
      <c r="Y1587" s="11">
        <v>0</v>
      </c>
      <c r="Z1587" s="11">
        <v>1</v>
      </c>
      <c r="AA1587" s="11">
        <v>0</v>
      </c>
      <c r="AB1587" s="11">
        <v>0</v>
      </c>
      <c r="AC1587" s="11">
        <v>0</v>
      </c>
      <c r="AD1587" s="11">
        <v>0</v>
      </c>
      <c r="AE1587" s="11">
        <v>0</v>
      </c>
      <c r="AF1587" s="11">
        <v>0</v>
      </c>
      <c r="AG1587" s="11">
        <v>0</v>
      </c>
      <c r="AH1587" s="11">
        <v>1</v>
      </c>
      <c r="AI1587" s="11">
        <v>0</v>
      </c>
      <c r="AJ1587" s="11">
        <v>0</v>
      </c>
      <c r="AK1587" s="11">
        <v>0</v>
      </c>
      <c r="AL1587" s="11">
        <v>0</v>
      </c>
      <c r="AM1587" s="11">
        <v>0</v>
      </c>
      <c r="AN1587" s="11" t="s">
        <v>195</v>
      </c>
      <c r="AO1587" s="11">
        <v>0</v>
      </c>
      <c r="AP1587" s="11"/>
      <c r="AQ1587" s="11" t="s">
        <v>141</v>
      </c>
      <c r="AR1587" s="11" t="s">
        <v>152</v>
      </c>
      <c r="AS1587" s="11" t="s">
        <v>164</v>
      </c>
      <c r="AT1587" s="11">
        <v>4</v>
      </c>
      <c r="AU1587" s="11">
        <v>4</v>
      </c>
      <c r="AV1587" s="11"/>
      <c r="AW1587" s="11"/>
      <c r="AX1587" s="17"/>
      <c r="AY1587" s="11"/>
      <c r="AZ1587" s="11"/>
      <c r="BA1587" s="11"/>
      <c r="BB1587" s="11"/>
      <c r="BC1587" s="16"/>
      <c r="BD1587" s="11"/>
      <c r="BE1587" s="11"/>
      <c r="BF1587" s="11"/>
      <c r="BG1587" s="11"/>
      <c r="BH1587" s="11"/>
      <c r="BI1587" s="11"/>
      <c r="BJ1587" s="11"/>
      <c r="BK1587" s="11"/>
      <c r="BL1587" s="11"/>
      <c r="BM1587" s="11"/>
      <c r="BN1587" s="11"/>
      <c r="BO1587" s="11"/>
      <c r="BP1587" s="11"/>
      <c r="BQ1587" s="11"/>
      <c r="BR1587" s="11"/>
      <c r="BS1587" s="11"/>
      <c r="BT1587" s="11"/>
      <c r="BU1587" s="11"/>
      <c r="BV1587" s="11"/>
      <c r="BW1587" s="11"/>
      <c r="BX1587" s="11"/>
      <c r="BY1587" s="11"/>
      <c r="BZ1587" s="11"/>
      <c r="CA1587" s="11"/>
      <c r="CB1587" s="11"/>
      <c r="CC1587" s="11"/>
      <c r="CD1587" s="11"/>
      <c r="CE1587" s="11"/>
      <c r="CF1587" s="14">
        <v>41411</v>
      </c>
      <c r="CG1587" s="14"/>
    </row>
    <row r="1588" spans="1:85" s="18" customFormat="1" ht="45" x14ac:dyDescent="0.25">
      <c r="A1588" s="11">
        <v>387</v>
      </c>
      <c r="B1588" s="11" t="s">
        <v>3140</v>
      </c>
      <c r="C1588" s="11"/>
      <c r="D1588" s="13">
        <v>387.1</v>
      </c>
      <c r="E1588" s="11" t="s">
        <v>2054</v>
      </c>
      <c r="F1588" s="11" t="s">
        <v>141</v>
      </c>
      <c r="G1588" s="11" t="s">
        <v>157</v>
      </c>
      <c r="H1588" s="11" t="s">
        <v>245</v>
      </c>
      <c r="I1588" s="11" t="s">
        <v>141</v>
      </c>
      <c r="J1588" s="11" t="s">
        <v>1468</v>
      </c>
      <c r="K1588" s="14">
        <v>36251</v>
      </c>
      <c r="L1588" s="11"/>
      <c r="M1588" s="11">
        <v>435565</v>
      </c>
      <c r="N1588" s="11">
        <v>408295</v>
      </c>
      <c r="O1588" s="11">
        <v>111</v>
      </c>
      <c r="P1588" s="11" t="s">
        <v>160</v>
      </c>
      <c r="Q1588" s="11" t="s">
        <v>3141</v>
      </c>
      <c r="R1588" s="11">
        <v>20</v>
      </c>
      <c r="S1588" s="11" t="s">
        <v>162</v>
      </c>
      <c r="T1588" s="11">
        <v>0</v>
      </c>
      <c r="U1588" s="11">
        <v>20</v>
      </c>
      <c r="V1588" s="11"/>
      <c r="W1588" s="11">
        <v>1</v>
      </c>
      <c r="X1588" s="11">
        <v>0</v>
      </c>
      <c r="Y1588" s="11">
        <v>0</v>
      </c>
      <c r="Z1588" s="11">
        <v>0</v>
      </c>
      <c r="AA1588" s="11">
        <v>0</v>
      </c>
      <c r="AB1588" s="11">
        <v>0</v>
      </c>
      <c r="AC1588" s="11">
        <v>0</v>
      </c>
      <c r="AD1588" s="11">
        <v>0</v>
      </c>
      <c r="AE1588" s="11">
        <v>0</v>
      </c>
      <c r="AF1588" s="11">
        <v>0</v>
      </c>
      <c r="AG1588" s="11">
        <v>0</v>
      </c>
      <c r="AH1588" s="11">
        <v>1</v>
      </c>
      <c r="AI1588" s="11">
        <v>0</v>
      </c>
      <c r="AJ1588" s="11">
        <v>0</v>
      </c>
      <c r="AK1588" s="11">
        <v>0</v>
      </c>
      <c r="AL1588" s="11">
        <v>0</v>
      </c>
      <c r="AM1588" s="11">
        <v>0</v>
      </c>
      <c r="AN1588" s="11" t="s">
        <v>154</v>
      </c>
      <c r="AO1588" s="11">
        <v>0</v>
      </c>
      <c r="AP1588" s="11"/>
      <c r="AQ1588" s="11" t="s">
        <v>141</v>
      </c>
      <c r="AR1588" s="11" t="s">
        <v>220</v>
      </c>
      <c r="AS1588" s="11" t="s">
        <v>209</v>
      </c>
      <c r="AT1588" s="11">
        <v>12</v>
      </c>
      <c r="AU1588" s="11">
        <v>12</v>
      </c>
      <c r="AV1588" s="11"/>
      <c r="AW1588" s="11"/>
      <c r="AX1588" s="17"/>
      <c r="AY1588" s="11"/>
      <c r="AZ1588" s="11"/>
      <c r="BA1588" s="11"/>
      <c r="BB1588" s="11"/>
      <c r="BC1588" s="16"/>
      <c r="BD1588" s="11"/>
      <c r="BE1588" s="11"/>
      <c r="BF1588" s="11"/>
      <c r="BG1588" s="11"/>
      <c r="BH1588" s="11"/>
      <c r="BI1588" s="11"/>
      <c r="BJ1588" s="11"/>
      <c r="BK1588" s="11"/>
      <c r="BL1588" s="11"/>
      <c r="BM1588" s="11"/>
      <c r="BN1588" s="11"/>
      <c r="BO1588" s="11"/>
      <c r="BP1588" s="11"/>
      <c r="BQ1588" s="11"/>
      <c r="BR1588" s="11"/>
      <c r="BS1588" s="11"/>
      <c r="BT1588" s="11"/>
      <c r="BU1588" s="11"/>
      <c r="BV1588" s="11"/>
      <c r="BW1588" s="11"/>
      <c r="BX1588" s="11"/>
      <c r="BY1588" s="11"/>
      <c r="BZ1588" s="11"/>
      <c r="CA1588" s="11"/>
      <c r="CB1588" s="11"/>
      <c r="CC1588" s="11"/>
      <c r="CD1588" s="11"/>
      <c r="CE1588" s="11"/>
      <c r="CF1588" s="14">
        <v>41411</v>
      </c>
      <c r="CG1588" s="14"/>
    </row>
    <row r="1589" spans="1:85" ht="30" x14ac:dyDescent="0.25">
      <c r="A1589" s="11">
        <v>437</v>
      </c>
      <c r="B1589" s="11" t="s">
        <v>3546</v>
      </c>
      <c r="D1589" s="13">
        <v>437.1</v>
      </c>
      <c r="E1589" s="11" t="s">
        <v>3487</v>
      </c>
      <c r="F1589" s="11" t="s">
        <v>141</v>
      </c>
      <c r="G1589" s="11" t="s">
        <v>205</v>
      </c>
      <c r="H1589" s="11" t="s">
        <v>719</v>
      </c>
      <c r="I1589" s="11" t="s">
        <v>141</v>
      </c>
      <c r="J1589" s="11" t="s">
        <v>1232</v>
      </c>
      <c r="K1589" s="14">
        <v>36651</v>
      </c>
      <c r="M1589" s="11">
        <v>441659</v>
      </c>
      <c r="N1589" s="11">
        <v>314921</v>
      </c>
      <c r="O1589" s="11">
        <v>129</v>
      </c>
      <c r="P1589" s="11" t="s">
        <v>207</v>
      </c>
      <c r="Q1589" s="11" t="s">
        <v>3547</v>
      </c>
      <c r="R1589" s="11">
        <v>10</v>
      </c>
      <c r="S1589" s="11" t="s">
        <v>149</v>
      </c>
      <c r="T1589" s="11">
        <v>154</v>
      </c>
      <c r="U1589" s="11">
        <v>1</v>
      </c>
      <c r="V1589" s="11" t="s">
        <v>231</v>
      </c>
      <c r="W1589" s="11">
        <v>1</v>
      </c>
      <c r="X1589" s="11">
        <v>0</v>
      </c>
      <c r="Y1589" s="11">
        <v>0</v>
      </c>
      <c r="Z1589" s="11">
        <v>1</v>
      </c>
      <c r="AA1589" s="11">
        <v>0</v>
      </c>
      <c r="AB1589" s="11">
        <v>0</v>
      </c>
      <c r="AC1589" s="11">
        <v>0</v>
      </c>
      <c r="AD1589" s="11">
        <v>0</v>
      </c>
      <c r="AE1589" s="11">
        <v>0</v>
      </c>
      <c r="AF1589" s="11">
        <v>0</v>
      </c>
      <c r="AG1589" s="11">
        <v>0</v>
      </c>
      <c r="AH1589" s="11">
        <v>0</v>
      </c>
      <c r="AI1589" s="11">
        <v>0</v>
      </c>
      <c r="AJ1589" s="11">
        <v>0</v>
      </c>
      <c r="AK1589" s="11">
        <v>0</v>
      </c>
      <c r="AL1589" s="11">
        <v>0</v>
      </c>
      <c r="AM1589" s="11">
        <v>0</v>
      </c>
      <c r="AN1589" s="11" t="s">
        <v>308</v>
      </c>
      <c r="AO1589" s="11">
        <v>0</v>
      </c>
      <c r="AQ1589" s="11" t="s">
        <v>141</v>
      </c>
      <c r="AR1589" s="11" t="s">
        <v>152</v>
      </c>
      <c r="AS1589" s="11" t="s">
        <v>164</v>
      </c>
      <c r="AT1589" s="11">
        <v>4</v>
      </c>
      <c r="AU1589" s="11">
        <v>4</v>
      </c>
      <c r="AX1589" s="17"/>
      <c r="CF1589" s="14">
        <v>41411</v>
      </c>
    </row>
    <row r="1590" spans="1:85" ht="30" x14ac:dyDescent="0.25">
      <c r="A1590" s="11">
        <v>586</v>
      </c>
      <c r="B1590" s="11" t="s">
        <v>4465</v>
      </c>
      <c r="D1590" s="13">
        <v>586.1</v>
      </c>
      <c r="E1590" s="11" t="s">
        <v>4466</v>
      </c>
      <c r="F1590" s="11" t="s">
        <v>141</v>
      </c>
      <c r="G1590" s="11" t="s">
        <v>429</v>
      </c>
      <c r="H1590" s="11" t="s">
        <v>4422</v>
      </c>
      <c r="I1590" s="11" t="s">
        <v>141</v>
      </c>
      <c r="J1590" s="11" t="s">
        <v>1232</v>
      </c>
      <c r="K1590" s="14">
        <v>37522</v>
      </c>
      <c r="L1590" s="11" t="s">
        <v>4467</v>
      </c>
      <c r="M1590" s="11">
        <v>298326</v>
      </c>
      <c r="N1590" s="11">
        <v>694583</v>
      </c>
      <c r="O1590" s="11">
        <v>58</v>
      </c>
      <c r="P1590" s="11" t="s">
        <v>432</v>
      </c>
      <c r="Q1590" s="11" t="s">
        <v>4468</v>
      </c>
      <c r="R1590" s="11">
        <v>20</v>
      </c>
      <c r="S1590" s="11" t="s">
        <v>162</v>
      </c>
      <c r="T1590" s="11">
        <v>0</v>
      </c>
      <c r="U1590" s="11">
        <v>20</v>
      </c>
      <c r="W1590" s="11">
        <v>1</v>
      </c>
      <c r="X1590" s="11">
        <v>0</v>
      </c>
      <c r="Y1590" s="11">
        <v>0</v>
      </c>
      <c r="Z1590" s="11">
        <v>0</v>
      </c>
      <c r="AA1590" s="11">
        <v>0</v>
      </c>
      <c r="AB1590" s="11">
        <v>0</v>
      </c>
      <c r="AC1590" s="11">
        <v>0</v>
      </c>
      <c r="AD1590" s="11">
        <v>0</v>
      </c>
      <c r="AE1590" s="11">
        <v>0</v>
      </c>
      <c r="AF1590" s="11">
        <v>0</v>
      </c>
      <c r="AG1590" s="11">
        <v>0</v>
      </c>
      <c r="AH1590" s="11">
        <v>1</v>
      </c>
      <c r="AI1590" s="11">
        <v>0</v>
      </c>
      <c r="AJ1590" s="11">
        <v>0</v>
      </c>
      <c r="AK1590" s="11">
        <v>0</v>
      </c>
      <c r="AL1590" s="11">
        <v>0</v>
      </c>
      <c r="AM1590" s="11">
        <v>0</v>
      </c>
      <c r="AN1590" s="11" t="s">
        <v>154</v>
      </c>
      <c r="AO1590" s="11">
        <v>0</v>
      </c>
      <c r="AQ1590" s="11" t="s">
        <v>505</v>
      </c>
      <c r="AR1590" s="11" t="s">
        <v>220</v>
      </c>
      <c r="AS1590" s="11" t="s">
        <v>407</v>
      </c>
      <c r="AT1590" s="11">
        <v>0</v>
      </c>
      <c r="AU1590" s="11">
        <v>0</v>
      </c>
      <c r="AV1590" s="11" t="s">
        <v>4380</v>
      </c>
      <c r="AX1590" s="17"/>
      <c r="CF1590" s="14">
        <v>41411</v>
      </c>
      <c r="CG1590" s="14">
        <v>39881</v>
      </c>
    </row>
    <row r="1591" spans="1:85" ht="30" x14ac:dyDescent="0.25">
      <c r="A1591" s="11">
        <v>586</v>
      </c>
      <c r="B1591" s="11" t="s">
        <v>4465</v>
      </c>
      <c r="D1591" s="13">
        <v>586.20000000000005</v>
      </c>
      <c r="E1591" s="11" t="s">
        <v>4469</v>
      </c>
      <c r="F1591" s="11" t="s">
        <v>141</v>
      </c>
      <c r="G1591" s="11" t="s">
        <v>429</v>
      </c>
      <c r="H1591" s="11" t="s">
        <v>4422</v>
      </c>
      <c r="I1591" s="11" t="s">
        <v>141</v>
      </c>
      <c r="J1591" s="11" t="s">
        <v>1232</v>
      </c>
      <c r="K1591" s="14">
        <v>37522</v>
      </c>
      <c r="L1591" s="11" t="s">
        <v>4470</v>
      </c>
      <c r="M1591" s="11">
        <v>298360</v>
      </c>
      <c r="N1591" s="11">
        <v>694568</v>
      </c>
      <c r="O1591" s="11">
        <v>58</v>
      </c>
      <c r="P1591" s="11" t="s">
        <v>432</v>
      </c>
      <c r="Q1591" s="11" t="s">
        <v>4471</v>
      </c>
      <c r="R1591" s="11">
        <v>20</v>
      </c>
      <c r="S1591" s="11" t="s">
        <v>162</v>
      </c>
      <c r="T1591" s="11">
        <v>0</v>
      </c>
      <c r="U1591" s="11">
        <v>20</v>
      </c>
      <c r="W1591" s="11">
        <v>1</v>
      </c>
      <c r="X1591" s="11">
        <v>0</v>
      </c>
      <c r="Y1591" s="11">
        <v>0</v>
      </c>
      <c r="Z1591" s="11">
        <v>0</v>
      </c>
      <c r="AA1591" s="11">
        <v>0</v>
      </c>
      <c r="AB1591" s="11">
        <v>0</v>
      </c>
      <c r="AC1591" s="11">
        <v>0</v>
      </c>
      <c r="AD1591" s="11">
        <v>0</v>
      </c>
      <c r="AE1591" s="11">
        <v>0</v>
      </c>
      <c r="AF1591" s="11">
        <v>0</v>
      </c>
      <c r="AG1591" s="11">
        <v>0</v>
      </c>
      <c r="AH1591" s="11">
        <v>1</v>
      </c>
      <c r="AI1591" s="11">
        <v>0</v>
      </c>
      <c r="AJ1591" s="11">
        <v>0</v>
      </c>
      <c r="AK1591" s="11">
        <v>0</v>
      </c>
      <c r="AL1591" s="11">
        <v>0</v>
      </c>
      <c r="AM1591" s="11">
        <v>0</v>
      </c>
      <c r="AN1591" s="11" t="s">
        <v>154</v>
      </c>
      <c r="AO1591" s="11">
        <v>0</v>
      </c>
      <c r="AQ1591" s="11" t="s">
        <v>505</v>
      </c>
      <c r="AR1591" s="11" t="s">
        <v>220</v>
      </c>
      <c r="AS1591" s="11" t="s">
        <v>407</v>
      </c>
      <c r="AT1591" s="11">
        <v>0</v>
      </c>
      <c r="AU1591" s="11">
        <v>0</v>
      </c>
      <c r="AV1591" s="11" t="s">
        <v>4380</v>
      </c>
      <c r="AX1591" s="17"/>
      <c r="CF1591" s="14">
        <v>41411</v>
      </c>
      <c r="CG1591" s="14">
        <v>39881</v>
      </c>
    </row>
    <row r="1592" spans="1:85" ht="30" x14ac:dyDescent="0.25">
      <c r="A1592" s="11">
        <v>59</v>
      </c>
      <c r="B1592" s="11" t="s">
        <v>720</v>
      </c>
      <c r="C1592" s="11" t="s">
        <v>721</v>
      </c>
      <c r="D1592" s="13">
        <v>59.1</v>
      </c>
      <c r="E1592" s="11" t="s">
        <v>722</v>
      </c>
      <c r="F1592" s="11" t="s">
        <v>354</v>
      </c>
      <c r="G1592" s="11" t="s">
        <v>58</v>
      </c>
      <c r="H1592" s="11" t="s">
        <v>338</v>
      </c>
      <c r="I1592" s="11" t="s">
        <v>141</v>
      </c>
      <c r="J1592" s="11" t="s">
        <v>145</v>
      </c>
      <c r="K1592" s="14">
        <v>34608</v>
      </c>
      <c r="L1592" s="11" t="s">
        <v>723</v>
      </c>
      <c r="M1592" s="11">
        <v>423221</v>
      </c>
      <c r="N1592" s="11">
        <v>535738</v>
      </c>
      <c r="O1592" s="11">
        <v>93</v>
      </c>
      <c r="P1592" s="11" t="s">
        <v>216</v>
      </c>
      <c r="Q1592" s="11" t="s">
        <v>724</v>
      </c>
      <c r="R1592" s="11">
        <v>5</v>
      </c>
      <c r="S1592" s="11" t="s">
        <v>162</v>
      </c>
      <c r="T1592" s="11">
        <v>52.83</v>
      </c>
      <c r="U1592" s="11">
        <v>0.01</v>
      </c>
      <c r="V1592" s="11" t="s">
        <v>231</v>
      </c>
      <c r="W1592" s="11">
        <v>1</v>
      </c>
      <c r="X1592" s="11">
        <v>0</v>
      </c>
      <c r="Y1592" s="11">
        <v>0</v>
      </c>
      <c r="Z1592" s="11">
        <v>1</v>
      </c>
      <c r="AA1592" s="11">
        <v>0</v>
      </c>
      <c r="AB1592" s="11">
        <v>0</v>
      </c>
      <c r="AC1592" s="11">
        <v>0</v>
      </c>
      <c r="AD1592" s="11">
        <v>0</v>
      </c>
      <c r="AE1592" s="11">
        <v>0</v>
      </c>
      <c r="AF1592" s="11">
        <v>0</v>
      </c>
      <c r="AG1592" s="11">
        <v>0</v>
      </c>
      <c r="AH1592" s="11">
        <v>0</v>
      </c>
      <c r="AI1592" s="11">
        <v>0</v>
      </c>
      <c r="AJ1592" s="11">
        <v>0</v>
      </c>
      <c r="AK1592" s="11">
        <v>0</v>
      </c>
      <c r="AL1592" s="11">
        <v>0</v>
      </c>
      <c r="AM1592" s="11">
        <v>1</v>
      </c>
      <c r="AN1592" s="11" t="s">
        <v>639</v>
      </c>
      <c r="AO1592" s="11">
        <v>0</v>
      </c>
      <c r="AQ1592" s="11" t="s">
        <v>256</v>
      </c>
      <c r="AR1592" s="11" t="s">
        <v>220</v>
      </c>
      <c r="AS1592" s="11" t="s">
        <v>209</v>
      </c>
      <c r="AT1592" s="11">
        <v>12</v>
      </c>
      <c r="AU1592" s="11">
        <v>12</v>
      </c>
      <c r="AX1592" s="17"/>
      <c r="CF1592" s="14">
        <v>41411</v>
      </c>
    </row>
    <row r="1593" spans="1:85" ht="30" x14ac:dyDescent="0.25">
      <c r="A1593" s="11">
        <v>59</v>
      </c>
      <c r="B1593" s="11" t="s">
        <v>720</v>
      </c>
      <c r="C1593" s="11" t="s">
        <v>721</v>
      </c>
      <c r="D1593" s="13">
        <v>59.2</v>
      </c>
      <c r="E1593" s="11" t="s">
        <v>725</v>
      </c>
      <c r="F1593" s="11" t="s">
        <v>354</v>
      </c>
      <c r="G1593" s="11" t="s">
        <v>58</v>
      </c>
      <c r="H1593" s="11" t="s">
        <v>338</v>
      </c>
      <c r="I1593" s="11" t="s">
        <v>141</v>
      </c>
      <c r="J1593" s="11" t="s">
        <v>145</v>
      </c>
      <c r="K1593" s="14">
        <v>38456</v>
      </c>
      <c r="M1593" s="11">
        <v>423440</v>
      </c>
      <c r="N1593" s="11">
        <v>535445</v>
      </c>
      <c r="O1593" s="11">
        <v>93</v>
      </c>
      <c r="P1593" s="11" t="s">
        <v>216</v>
      </c>
      <c r="Q1593" s="11" t="s">
        <v>726</v>
      </c>
      <c r="R1593" s="11">
        <v>10</v>
      </c>
      <c r="S1593" s="11" t="s">
        <v>149</v>
      </c>
      <c r="T1593" s="11">
        <v>48</v>
      </c>
      <c r="U1593" s="11">
        <v>5</v>
      </c>
      <c r="V1593" s="11" t="s">
        <v>150</v>
      </c>
      <c r="W1593" s="11">
        <v>1</v>
      </c>
      <c r="X1593" s="11">
        <v>0</v>
      </c>
      <c r="Y1593" s="11">
        <v>0</v>
      </c>
      <c r="Z1593" s="11">
        <v>0</v>
      </c>
      <c r="AA1593" s="11">
        <v>0</v>
      </c>
      <c r="AB1593" s="11">
        <v>0</v>
      </c>
      <c r="AC1593" s="11">
        <v>0</v>
      </c>
      <c r="AD1593" s="11">
        <v>1</v>
      </c>
      <c r="AE1593" s="11">
        <v>0</v>
      </c>
      <c r="AF1593" s="11">
        <v>0</v>
      </c>
      <c r="AG1593" s="11">
        <v>0</v>
      </c>
      <c r="AH1593" s="11">
        <v>0</v>
      </c>
      <c r="AI1593" s="11">
        <v>0</v>
      </c>
      <c r="AJ1593" s="11">
        <v>0</v>
      </c>
      <c r="AK1593" s="11">
        <v>0</v>
      </c>
      <c r="AL1593" s="11">
        <v>0</v>
      </c>
      <c r="AM1593" s="11">
        <v>0</v>
      </c>
      <c r="AN1593" s="11" t="s">
        <v>434</v>
      </c>
      <c r="AO1593" s="11">
        <v>0</v>
      </c>
      <c r="AQ1593" s="11" t="s">
        <v>256</v>
      </c>
      <c r="AR1593" s="11" t="s">
        <v>220</v>
      </c>
      <c r="AS1593" s="11" t="s">
        <v>209</v>
      </c>
      <c r="AT1593" s="11">
        <v>12</v>
      </c>
      <c r="AU1593" s="11">
        <v>0</v>
      </c>
      <c r="AV1593" s="11" t="s">
        <v>727</v>
      </c>
      <c r="AX1593" s="17"/>
      <c r="CF1593" s="14">
        <v>41411</v>
      </c>
    </row>
    <row r="1594" spans="1:85" ht="30" x14ac:dyDescent="0.25">
      <c r="A1594" s="11">
        <v>59</v>
      </c>
      <c r="B1594" s="11" t="s">
        <v>720</v>
      </c>
      <c r="C1594" s="11" t="s">
        <v>721</v>
      </c>
      <c r="D1594" s="13">
        <v>59.3</v>
      </c>
      <c r="E1594" s="11" t="s">
        <v>728</v>
      </c>
      <c r="F1594" s="11" t="s">
        <v>354</v>
      </c>
      <c r="G1594" s="11" t="s">
        <v>58</v>
      </c>
      <c r="H1594" s="11" t="s">
        <v>338</v>
      </c>
      <c r="I1594" s="11" t="s">
        <v>141</v>
      </c>
      <c r="J1594" s="11" t="s">
        <v>145</v>
      </c>
      <c r="K1594" s="14">
        <v>38456</v>
      </c>
      <c r="M1594" s="11">
        <v>423353</v>
      </c>
      <c r="N1594" s="11">
        <v>535467</v>
      </c>
      <c r="O1594" s="11">
        <v>93</v>
      </c>
      <c r="P1594" s="11" t="s">
        <v>216</v>
      </c>
      <c r="Q1594" s="11" t="s">
        <v>729</v>
      </c>
      <c r="R1594" s="11">
        <v>5</v>
      </c>
      <c r="S1594" s="11" t="s">
        <v>149</v>
      </c>
      <c r="T1594" s="11">
        <v>48</v>
      </c>
      <c r="U1594" s="11">
        <v>5</v>
      </c>
      <c r="V1594" s="11" t="s">
        <v>150</v>
      </c>
      <c r="W1594" s="11">
        <v>1</v>
      </c>
      <c r="X1594" s="11">
        <v>0</v>
      </c>
      <c r="Y1594" s="11">
        <v>0</v>
      </c>
      <c r="Z1594" s="11">
        <v>0</v>
      </c>
      <c r="AA1594" s="11">
        <v>0</v>
      </c>
      <c r="AB1594" s="11">
        <v>0</v>
      </c>
      <c r="AC1594" s="11">
        <v>0</v>
      </c>
      <c r="AD1594" s="11">
        <v>1</v>
      </c>
      <c r="AE1594" s="11">
        <v>0</v>
      </c>
      <c r="AF1594" s="11">
        <v>1</v>
      </c>
      <c r="AG1594" s="11">
        <v>0</v>
      </c>
      <c r="AH1594" s="11">
        <v>0</v>
      </c>
      <c r="AI1594" s="11">
        <v>0</v>
      </c>
      <c r="AJ1594" s="11">
        <v>0</v>
      </c>
      <c r="AK1594" s="11">
        <v>0</v>
      </c>
      <c r="AL1594" s="11">
        <v>0</v>
      </c>
      <c r="AM1594" s="11">
        <v>0</v>
      </c>
      <c r="AN1594" s="11" t="s">
        <v>281</v>
      </c>
      <c r="AO1594" s="11">
        <v>0</v>
      </c>
      <c r="AQ1594" s="11" t="s">
        <v>256</v>
      </c>
      <c r="AR1594" s="11" t="s">
        <v>220</v>
      </c>
      <c r="AS1594" s="11" t="s">
        <v>209</v>
      </c>
      <c r="AT1594" s="11">
        <v>12</v>
      </c>
      <c r="AU1594" s="11">
        <v>0</v>
      </c>
      <c r="AW1594" s="11" t="s">
        <v>165</v>
      </c>
      <c r="AX1594" s="17"/>
      <c r="AY1594" s="11" t="s">
        <v>730</v>
      </c>
      <c r="BA1594" s="11" t="s">
        <v>614</v>
      </c>
      <c r="BB1594" s="11" t="s">
        <v>259</v>
      </c>
      <c r="BC1594" s="16">
        <v>12</v>
      </c>
      <c r="BD1594" s="11" t="s">
        <v>731</v>
      </c>
      <c r="BE1594" s="11" t="s">
        <v>168</v>
      </c>
      <c r="BF1594" s="11" t="s">
        <v>732</v>
      </c>
      <c r="BG1594" s="11" t="s">
        <v>261</v>
      </c>
      <c r="BH1594" s="11" t="s">
        <v>263</v>
      </c>
      <c r="BI1594" s="11" t="s">
        <v>172</v>
      </c>
      <c r="BJ1594" s="11" t="s">
        <v>173</v>
      </c>
      <c r="BK1594" s="11">
        <v>1</v>
      </c>
      <c r="BL1594" s="11" t="s">
        <v>733</v>
      </c>
      <c r="BP1594" s="11" t="s">
        <v>174</v>
      </c>
      <c r="BR1594" s="11" t="s">
        <v>265</v>
      </c>
      <c r="BT1594" s="11" t="s">
        <v>265</v>
      </c>
      <c r="BU1594" s="11" t="s">
        <v>174</v>
      </c>
      <c r="BV1594" s="11" t="s">
        <v>174</v>
      </c>
      <c r="BW1594" s="11" t="s">
        <v>174</v>
      </c>
      <c r="BX1594" s="11" t="s">
        <v>174</v>
      </c>
      <c r="BY1594" s="11" t="s">
        <v>174</v>
      </c>
      <c r="BZ1594" s="11" t="s">
        <v>265</v>
      </c>
      <c r="CA1594" s="11" t="s">
        <v>174</v>
      </c>
      <c r="CB1594" s="11" t="s">
        <v>174</v>
      </c>
      <c r="CC1594" s="11" t="s">
        <v>174</v>
      </c>
      <c r="CD1594" s="11" t="s">
        <v>174</v>
      </c>
      <c r="CE1594" s="11" t="s">
        <v>174</v>
      </c>
      <c r="CF1594" s="14">
        <v>41411</v>
      </c>
      <c r="CG1594" s="14">
        <v>38718</v>
      </c>
    </row>
    <row r="1595" spans="1:85" ht="30" x14ac:dyDescent="0.25">
      <c r="A1595" s="11">
        <v>300</v>
      </c>
      <c r="B1595" s="11" t="s">
        <v>2517</v>
      </c>
      <c r="D1595" s="13">
        <v>300.10000000000002</v>
      </c>
      <c r="E1595" s="11" t="s">
        <v>80</v>
      </c>
      <c r="F1595" s="11" t="s">
        <v>141</v>
      </c>
      <c r="G1595" s="11" t="s">
        <v>142</v>
      </c>
      <c r="H1595" s="11" t="s">
        <v>2421</v>
      </c>
      <c r="I1595" s="11" t="s">
        <v>144</v>
      </c>
      <c r="J1595" s="11" t="s">
        <v>1232</v>
      </c>
      <c r="K1595" s="14">
        <v>36069</v>
      </c>
      <c r="M1595" s="11">
        <v>306905</v>
      </c>
      <c r="N1595" s="11">
        <v>202360</v>
      </c>
      <c r="O1595" s="11">
        <v>170</v>
      </c>
      <c r="P1595" s="11" t="s">
        <v>991</v>
      </c>
      <c r="Q1595" s="11" t="s">
        <v>2518</v>
      </c>
      <c r="R1595" s="11">
        <v>20</v>
      </c>
      <c r="S1595" s="11" t="s">
        <v>211</v>
      </c>
      <c r="T1595" s="11">
        <v>0</v>
      </c>
      <c r="U1595" s="11">
        <v>20</v>
      </c>
      <c r="W1595" s="11">
        <v>1</v>
      </c>
      <c r="X1595" s="11">
        <v>1</v>
      </c>
      <c r="Y1595" s="11">
        <v>0</v>
      </c>
      <c r="Z1595" s="11">
        <v>0</v>
      </c>
      <c r="AA1595" s="11">
        <v>0</v>
      </c>
      <c r="AB1595" s="11">
        <v>0</v>
      </c>
      <c r="AC1595" s="11">
        <v>0</v>
      </c>
      <c r="AD1595" s="11">
        <v>0</v>
      </c>
      <c r="AE1595" s="11">
        <v>0</v>
      </c>
      <c r="AF1595" s="11">
        <v>1</v>
      </c>
      <c r="AG1595" s="11">
        <v>0</v>
      </c>
      <c r="AH1595" s="11">
        <v>0</v>
      </c>
      <c r="AI1595" s="11">
        <v>0</v>
      </c>
      <c r="AJ1595" s="11">
        <v>0</v>
      </c>
      <c r="AK1595" s="11">
        <v>0</v>
      </c>
      <c r="AL1595" s="11">
        <v>0</v>
      </c>
      <c r="AM1595" s="11">
        <v>0</v>
      </c>
      <c r="AN1595" s="11" t="s">
        <v>972</v>
      </c>
      <c r="AO1595" s="11">
        <v>0</v>
      </c>
      <c r="AQ1595" s="11" t="s">
        <v>141</v>
      </c>
      <c r="AR1595" s="11" t="s">
        <v>152</v>
      </c>
      <c r="AS1595" s="11" t="s">
        <v>153</v>
      </c>
      <c r="AT1595" s="11">
        <v>2</v>
      </c>
      <c r="AU1595" s="11">
        <v>2</v>
      </c>
      <c r="AW1595" s="11" t="s">
        <v>165</v>
      </c>
      <c r="AX1595" s="17"/>
      <c r="AY1595" s="11" t="s">
        <v>166</v>
      </c>
      <c r="BA1595" s="11" t="s">
        <v>2256</v>
      </c>
      <c r="BB1595" s="11" t="s">
        <v>153</v>
      </c>
      <c r="BC1595" s="16">
        <v>2</v>
      </c>
      <c r="BD1595" s="11" t="s">
        <v>2257</v>
      </c>
      <c r="BE1595" s="11" t="s">
        <v>316</v>
      </c>
      <c r="BF1595" s="11" t="s">
        <v>169</v>
      </c>
      <c r="BG1595" s="11" t="s">
        <v>170</v>
      </c>
      <c r="BH1595" s="11" t="s">
        <v>171</v>
      </c>
      <c r="BI1595" s="11" t="s">
        <v>172</v>
      </c>
      <c r="BJ1595" s="11" t="s">
        <v>173</v>
      </c>
      <c r="BK1595" s="11">
        <v>1</v>
      </c>
      <c r="BQ1595" s="11" t="s">
        <v>174</v>
      </c>
      <c r="BT1595" s="11" t="s">
        <v>174</v>
      </c>
      <c r="BU1595" s="11" t="s">
        <v>175</v>
      </c>
      <c r="BV1595" s="11" t="s">
        <v>175</v>
      </c>
      <c r="BW1595" s="11" t="s">
        <v>174</v>
      </c>
      <c r="BX1595" s="11" t="s">
        <v>175</v>
      </c>
      <c r="BY1595" s="11" t="s">
        <v>175</v>
      </c>
      <c r="BZ1595" s="11" t="s">
        <v>174</v>
      </c>
      <c r="CA1595" s="11" t="s">
        <v>175</v>
      </c>
      <c r="CB1595" s="11" t="s">
        <v>175</v>
      </c>
      <c r="CC1595" s="11" t="s">
        <v>175</v>
      </c>
      <c r="CD1595" s="11" t="s">
        <v>175</v>
      </c>
      <c r="CE1595" s="11" t="s">
        <v>175</v>
      </c>
      <c r="CF1595" s="14">
        <v>41411</v>
      </c>
      <c r="CG1595" s="14">
        <v>41411</v>
      </c>
    </row>
    <row r="1596" spans="1:85" ht="45" x14ac:dyDescent="0.25">
      <c r="A1596" s="11">
        <v>499</v>
      </c>
      <c r="B1596" s="11" t="s">
        <v>3959</v>
      </c>
      <c r="D1596" s="13">
        <v>499.1</v>
      </c>
      <c r="E1596" s="11" t="s">
        <v>3518</v>
      </c>
      <c r="F1596" s="11" t="s">
        <v>141</v>
      </c>
      <c r="G1596" s="11" t="s">
        <v>205</v>
      </c>
      <c r="H1596" s="11" t="s">
        <v>1381</v>
      </c>
      <c r="I1596" s="11" t="s">
        <v>141</v>
      </c>
      <c r="J1596" s="11" t="s">
        <v>1232</v>
      </c>
      <c r="K1596" s="14">
        <v>36944</v>
      </c>
      <c r="L1596" s="11" t="s">
        <v>3960</v>
      </c>
      <c r="M1596" s="11">
        <v>446156</v>
      </c>
      <c r="N1596" s="11">
        <v>356932</v>
      </c>
      <c r="O1596" s="11">
        <v>120</v>
      </c>
      <c r="P1596" s="11" t="s">
        <v>207</v>
      </c>
      <c r="Q1596" s="11" t="s">
        <v>3961</v>
      </c>
      <c r="R1596" s="11">
        <v>20</v>
      </c>
      <c r="S1596" s="11" t="s">
        <v>162</v>
      </c>
      <c r="T1596" s="11">
        <v>0</v>
      </c>
      <c r="U1596" s="11">
        <v>20</v>
      </c>
      <c r="W1596" s="11">
        <v>1</v>
      </c>
      <c r="X1596" s="11">
        <v>0</v>
      </c>
      <c r="Y1596" s="11">
        <v>0</v>
      </c>
      <c r="Z1596" s="11">
        <v>0</v>
      </c>
      <c r="AA1596" s="11">
        <v>0</v>
      </c>
      <c r="AB1596" s="11">
        <v>0</v>
      </c>
      <c r="AC1596" s="11">
        <v>0</v>
      </c>
      <c r="AD1596" s="11">
        <v>0</v>
      </c>
      <c r="AE1596" s="11">
        <v>0</v>
      </c>
      <c r="AF1596" s="11">
        <v>0</v>
      </c>
      <c r="AG1596" s="11">
        <v>0</v>
      </c>
      <c r="AH1596" s="11">
        <v>1</v>
      </c>
      <c r="AI1596" s="11">
        <v>0</v>
      </c>
      <c r="AJ1596" s="11">
        <v>0</v>
      </c>
      <c r="AK1596" s="11">
        <v>0</v>
      </c>
      <c r="AL1596" s="11">
        <v>0</v>
      </c>
      <c r="AM1596" s="11">
        <v>0</v>
      </c>
      <c r="AN1596" s="11" t="s">
        <v>154</v>
      </c>
      <c r="AO1596" s="11">
        <v>0</v>
      </c>
      <c r="AQ1596" s="11" t="s">
        <v>141</v>
      </c>
      <c r="AR1596" s="11" t="s">
        <v>152</v>
      </c>
      <c r="AS1596" s="11" t="s">
        <v>153</v>
      </c>
      <c r="AT1596" s="11">
        <v>2</v>
      </c>
      <c r="AU1596" s="11">
        <v>2</v>
      </c>
      <c r="AX1596" s="17"/>
      <c r="CF1596" s="14">
        <v>41411</v>
      </c>
    </row>
    <row r="1597" spans="1:85" ht="30" x14ac:dyDescent="0.25">
      <c r="A1597" s="11">
        <v>456</v>
      </c>
      <c r="B1597" s="11" t="s">
        <v>3681</v>
      </c>
      <c r="D1597" s="13">
        <v>456.1</v>
      </c>
      <c r="E1597" s="11" t="s">
        <v>3682</v>
      </c>
      <c r="F1597" s="11" t="s">
        <v>141</v>
      </c>
      <c r="G1597" s="11" t="s">
        <v>58</v>
      </c>
      <c r="H1597" s="11" t="s">
        <v>343</v>
      </c>
      <c r="I1597" s="11" t="s">
        <v>141</v>
      </c>
      <c r="J1597" s="11" t="s">
        <v>3683</v>
      </c>
      <c r="K1597" s="14">
        <v>36774</v>
      </c>
      <c r="M1597" s="11">
        <v>436809</v>
      </c>
      <c r="N1597" s="11">
        <v>566773</v>
      </c>
      <c r="O1597" s="11">
        <v>88</v>
      </c>
      <c r="P1597" s="11" t="s">
        <v>216</v>
      </c>
      <c r="Q1597" s="11" t="s">
        <v>3684</v>
      </c>
      <c r="R1597" s="11">
        <v>20</v>
      </c>
      <c r="S1597" s="11" t="s">
        <v>211</v>
      </c>
      <c r="T1597" s="11">
        <v>0</v>
      </c>
      <c r="U1597" s="11">
        <v>20</v>
      </c>
      <c r="W1597" s="11">
        <v>1</v>
      </c>
      <c r="X1597" s="11">
        <v>0</v>
      </c>
      <c r="Y1597" s="11">
        <v>0</v>
      </c>
      <c r="Z1597" s="11">
        <v>0</v>
      </c>
      <c r="AA1597" s="11">
        <v>0</v>
      </c>
      <c r="AB1597" s="11">
        <v>0</v>
      </c>
      <c r="AC1597" s="11">
        <v>0</v>
      </c>
      <c r="AD1597" s="11">
        <v>0</v>
      </c>
      <c r="AE1597" s="11">
        <v>0</v>
      </c>
      <c r="AF1597" s="11">
        <v>0</v>
      </c>
      <c r="AG1597" s="11">
        <v>0</v>
      </c>
      <c r="AH1597" s="11">
        <v>1</v>
      </c>
      <c r="AI1597" s="11">
        <v>0</v>
      </c>
      <c r="AJ1597" s="11">
        <v>0</v>
      </c>
      <c r="AK1597" s="11">
        <v>0</v>
      </c>
      <c r="AL1597" s="11">
        <v>0</v>
      </c>
      <c r="AM1597" s="11">
        <v>0</v>
      </c>
      <c r="AN1597" s="11" t="s">
        <v>154</v>
      </c>
      <c r="AO1597" s="11">
        <v>0</v>
      </c>
      <c r="AQ1597" s="11" t="s">
        <v>141</v>
      </c>
      <c r="AR1597" s="11" t="s">
        <v>220</v>
      </c>
      <c r="AS1597" s="11" t="s">
        <v>153</v>
      </c>
      <c r="AT1597" s="11">
        <v>2</v>
      </c>
      <c r="AU1597" s="11">
        <v>2</v>
      </c>
      <c r="AX1597" s="17"/>
      <c r="CF1597" s="14">
        <v>41411</v>
      </c>
    </row>
    <row r="1598" spans="1:85" ht="30" x14ac:dyDescent="0.25">
      <c r="A1598" s="11">
        <v>456</v>
      </c>
      <c r="B1598" s="11" t="s">
        <v>3681</v>
      </c>
      <c r="D1598" s="13">
        <v>456.2</v>
      </c>
      <c r="E1598" s="11" t="s">
        <v>3685</v>
      </c>
      <c r="F1598" s="11" t="s">
        <v>141</v>
      </c>
      <c r="G1598" s="11" t="s">
        <v>58</v>
      </c>
      <c r="H1598" s="11" t="s">
        <v>343</v>
      </c>
      <c r="I1598" s="11" t="s">
        <v>141</v>
      </c>
      <c r="J1598" s="11" t="s">
        <v>3683</v>
      </c>
      <c r="K1598" s="14">
        <v>36774</v>
      </c>
      <c r="M1598" s="11">
        <v>436809</v>
      </c>
      <c r="N1598" s="11">
        <v>566773</v>
      </c>
      <c r="O1598" s="11">
        <v>88</v>
      </c>
      <c r="P1598" s="11" t="s">
        <v>216</v>
      </c>
      <c r="Q1598" s="11" t="s">
        <v>3684</v>
      </c>
      <c r="R1598" s="11">
        <v>20</v>
      </c>
      <c r="S1598" s="11" t="s">
        <v>211</v>
      </c>
      <c r="T1598" s="11">
        <v>0</v>
      </c>
      <c r="U1598" s="11">
        <v>20</v>
      </c>
      <c r="W1598" s="11">
        <v>1</v>
      </c>
      <c r="X1598" s="11">
        <v>0</v>
      </c>
      <c r="Y1598" s="11">
        <v>0</v>
      </c>
      <c r="Z1598" s="11">
        <v>0</v>
      </c>
      <c r="AA1598" s="11">
        <v>0</v>
      </c>
      <c r="AB1598" s="11">
        <v>0</v>
      </c>
      <c r="AC1598" s="11">
        <v>0</v>
      </c>
      <c r="AD1598" s="11">
        <v>0</v>
      </c>
      <c r="AE1598" s="11">
        <v>0</v>
      </c>
      <c r="AF1598" s="11">
        <v>0</v>
      </c>
      <c r="AG1598" s="11">
        <v>0</v>
      </c>
      <c r="AH1598" s="11">
        <v>1</v>
      </c>
      <c r="AI1598" s="11">
        <v>0</v>
      </c>
      <c r="AJ1598" s="11">
        <v>0</v>
      </c>
      <c r="AK1598" s="11">
        <v>0</v>
      </c>
      <c r="AL1598" s="11">
        <v>0</v>
      </c>
      <c r="AM1598" s="11">
        <v>0</v>
      </c>
      <c r="AN1598" s="11" t="s">
        <v>154</v>
      </c>
      <c r="AO1598" s="11">
        <v>0</v>
      </c>
      <c r="AQ1598" s="11" t="s">
        <v>141</v>
      </c>
      <c r="AR1598" s="11" t="s">
        <v>220</v>
      </c>
      <c r="AS1598" s="11" t="s">
        <v>153</v>
      </c>
      <c r="AT1598" s="11">
        <v>2</v>
      </c>
      <c r="AU1598" s="11">
        <v>0</v>
      </c>
      <c r="AX1598" s="17"/>
      <c r="CF1598" s="14">
        <v>41411</v>
      </c>
    </row>
    <row r="1599" spans="1:85" ht="30" x14ac:dyDescent="0.25">
      <c r="A1599" s="11">
        <v>456</v>
      </c>
      <c r="B1599" s="11" t="s">
        <v>3681</v>
      </c>
      <c r="D1599" s="13">
        <v>456.3</v>
      </c>
      <c r="E1599" s="11" t="s">
        <v>3686</v>
      </c>
      <c r="F1599" s="11" t="s">
        <v>141</v>
      </c>
      <c r="G1599" s="11" t="s">
        <v>58</v>
      </c>
      <c r="H1599" s="11" t="s">
        <v>343</v>
      </c>
      <c r="I1599" s="11" t="s">
        <v>141</v>
      </c>
      <c r="J1599" s="11" t="s">
        <v>3683</v>
      </c>
      <c r="K1599" s="14">
        <v>36774</v>
      </c>
      <c r="M1599" s="11">
        <v>436809</v>
      </c>
      <c r="N1599" s="11">
        <v>566773</v>
      </c>
      <c r="O1599" s="11">
        <v>88</v>
      </c>
      <c r="P1599" s="11" t="s">
        <v>216</v>
      </c>
      <c r="Q1599" s="11" t="s">
        <v>3684</v>
      </c>
      <c r="R1599" s="11">
        <v>20</v>
      </c>
      <c r="S1599" s="11" t="s">
        <v>211</v>
      </c>
      <c r="T1599" s="11">
        <v>0</v>
      </c>
      <c r="U1599" s="11">
        <v>20</v>
      </c>
      <c r="W1599" s="11">
        <v>1</v>
      </c>
      <c r="X1599" s="11">
        <v>0</v>
      </c>
      <c r="Y1599" s="11">
        <v>0</v>
      </c>
      <c r="Z1599" s="11">
        <v>0</v>
      </c>
      <c r="AA1599" s="11">
        <v>0</v>
      </c>
      <c r="AB1599" s="11">
        <v>0</v>
      </c>
      <c r="AC1599" s="11">
        <v>0</v>
      </c>
      <c r="AD1599" s="11">
        <v>0</v>
      </c>
      <c r="AE1599" s="11">
        <v>0</v>
      </c>
      <c r="AF1599" s="11">
        <v>0</v>
      </c>
      <c r="AG1599" s="11">
        <v>0</v>
      </c>
      <c r="AH1599" s="11">
        <v>1</v>
      </c>
      <c r="AI1599" s="11">
        <v>0</v>
      </c>
      <c r="AJ1599" s="11">
        <v>0</v>
      </c>
      <c r="AK1599" s="11">
        <v>0</v>
      </c>
      <c r="AL1599" s="11">
        <v>0</v>
      </c>
      <c r="AM1599" s="11">
        <v>0</v>
      </c>
      <c r="AN1599" s="11" t="s">
        <v>154</v>
      </c>
      <c r="AO1599" s="11">
        <v>0</v>
      </c>
      <c r="AQ1599" s="11" t="s">
        <v>141</v>
      </c>
      <c r="AR1599" s="11" t="s">
        <v>220</v>
      </c>
      <c r="AS1599" s="11" t="s">
        <v>153</v>
      </c>
      <c r="AT1599" s="11">
        <v>2</v>
      </c>
      <c r="AU1599" s="11">
        <v>0</v>
      </c>
      <c r="AX1599" s="17"/>
      <c r="CF1599" s="14">
        <v>41411</v>
      </c>
    </row>
    <row r="1600" spans="1:85" ht="45" x14ac:dyDescent="0.25">
      <c r="A1600" s="11">
        <v>131</v>
      </c>
      <c r="B1600" s="11" t="s">
        <v>1163</v>
      </c>
      <c r="D1600" s="13">
        <v>131.1</v>
      </c>
      <c r="E1600" s="11" t="s">
        <v>24</v>
      </c>
      <c r="F1600" s="11" t="s">
        <v>141</v>
      </c>
      <c r="G1600" s="11" t="s">
        <v>369</v>
      </c>
      <c r="H1600" s="11" t="s">
        <v>1164</v>
      </c>
      <c r="I1600" s="11" t="s">
        <v>141</v>
      </c>
      <c r="J1600" s="11" t="s">
        <v>1165</v>
      </c>
      <c r="K1600" s="14">
        <v>35034</v>
      </c>
      <c r="L1600" s="11" t="s">
        <v>1166</v>
      </c>
      <c r="M1600" s="11">
        <v>426618</v>
      </c>
      <c r="N1600" s="11">
        <v>298417</v>
      </c>
      <c r="O1600" s="11">
        <v>140</v>
      </c>
      <c r="P1600" s="11" t="s">
        <v>1167</v>
      </c>
      <c r="Q1600" s="11" t="s">
        <v>1168</v>
      </c>
      <c r="R1600" s="11">
        <v>5</v>
      </c>
      <c r="S1600" s="11" t="s">
        <v>162</v>
      </c>
      <c r="T1600" s="11">
        <v>105</v>
      </c>
      <c r="U1600" s="11">
        <v>5</v>
      </c>
      <c r="V1600" s="11" t="s">
        <v>150</v>
      </c>
      <c r="W1600" s="11">
        <v>1</v>
      </c>
      <c r="X1600" s="11">
        <v>0</v>
      </c>
      <c r="Y1600" s="11">
        <v>0</v>
      </c>
      <c r="Z1600" s="11">
        <v>0</v>
      </c>
      <c r="AA1600" s="11">
        <v>0</v>
      </c>
      <c r="AB1600" s="11">
        <v>0</v>
      </c>
      <c r="AC1600" s="11">
        <v>0</v>
      </c>
      <c r="AD1600" s="11">
        <v>0</v>
      </c>
      <c r="AE1600" s="11">
        <v>0</v>
      </c>
      <c r="AF1600" s="11">
        <v>0</v>
      </c>
      <c r="AG1600" s="11">
        <v>0</v>
      </c>
      <c r="AH1600" s="11">
        <v>1</v>
      </c>
      <c r="AI1600" s="11">
        <v>0</v>
      </c>
      <c r="AJ1600" s="11">
        <v>0</v>
      </c>
      <c r="AK1600" s="11">
        <v>0</v>
      </c>
      <c r="AL1600" s="11">
        <v>0</v>
      </c>
      <c r="AM1600" s="11">
        <v>0</v>
      </c>
      <c r="AN1600" s="11" t="s">
        <v>154</v>
      </c>
      <c r="AO1600" s="11">
        <v>0</v>
      </c>
      <c r="AQ1600" s="11" t="s">
        <v>141</v>
      </c>
      <c r="AR1600" s="11" t="s">
        <v>152</v>
      </c>
      <c r="AS1600" s="11" t="s">
        <v>209</v>
      </c>
      <c r="AT1600" s="11">
        <v>12</v>
      </c>
      <c r="AU1600" s="11">
        <v>12</v>
      </c>
      <c r="AV1600" s="11" t="s">
        <v>1169</v>
      </c>
      <c r="AX1600" s="17"/>
      <c r="CF1600" s="14">
        <v>41411</v>
      </c>
    </row>
    <row r="1601" spans="1:85" s="18" customFormat="1" ht="30" x14ac:dyDescent="0.25">
      <c r="A1601" s="11">
        <v>623</v>
      </c>
      <c r="B1601" s="11" t="s">
        <v>4688</v>
      </c>
      <c r="C1601" s="11"/>
      <c r="D1601" s="13">
        <v>623.1</v>
      </c>
      <c r="E1601" s="11" t="s">
        <v>4689</v>
      </c>
      <c r="F1601" s="11" t="s">
        <v>141</v>
      </c>
      <c r="G1601" s="11" t="s">
        <v>58</v>
      </c>
      <c r="H1601" s="11" t="s">
        <v>343</v>
      </c>
      <c r="I1601" s="11" t="s">
        <v>141</v>
      </c>
      <c r="J1601" s="11" t="s">
        <v>1232</v>
      </c>
      <c r="K1601" s="14">
        <v>37802</v>
      </c>
      <c r="L1601" s="11"/>
      <c r="M1601" s="11">
        <v>427910</v>
      </c>
      <c r="N1601" s="11">
        <v>558470</v>
      </c>
      <c r="O1601" s="11">
        <v>88</v>
      </c>
      <c r="P1601" s="11" t="s">
        <v>216</v>
      </c>
      <c r="Q1601" s="11" t="s">
        <v>4690</v>
      </c>
      <c r="R1601" s="11">
        <v>10</v>
      </c>
      <c r="S1601" s="11" t="s">
        <v>149</v>
      </c>
      <c r="T1601" s="11">
        <v>0</v>
      </c>
      <c r="U1601" s="11">
        <v>20</v>
      </c>
      <c r="V1601" s="11"/>
      <c r="W1601" s="11">
        <v>1</v>
      </c>
      <c r="X1601" s="11">
        <v>0</v>
      </c>
      <c r="Y1601" s="11">
        <v>0</v>
      </c>
      <c r="Z1601" s="11">
        <v>1</v>
      </c>
      <c r="AA1601" s="11">
        <v>0</v>
      </c>
      <c r="AB1601" s="11">
        <v>0</v>
      </c>
      <c r="AC1601" s="11">
        <v>0</v>
      </c>
      <c r="AD1601" s="11">
        <v>0</v>
      </c>
      <c r="AE1601" s="11">
        <v>0</v>
      </c>
      <c r="AF1601" s="11">
        <v>0</v>
      </c>
      <c r="AG1601" s="11">
        <v>0</v>
      </c>
      <c r="AH1601" s="11">
        <v>1</v>
      </c>
      <c r="AI1601" s="11">
        <v>0</v>
      </c>
      <c r="AJ1601" s="11">
        <v>0</v>
      </c>
      <c r="AK1601" s="11">
        <v>0</v>
      </c>
      <c r="AL1601" s="11">
        <v>0</v>
      </c>
      <c r="AM1601" s="11">
        <v>0</v>
      </c>
      <c r="AN1601" s="11" t="s">
        <v>195</v>
      </c>
      <c r="AO1601" s="11">
        <v>0</v>
      </c>
      <c r="AP1601" s="11"/>
      <c r="AQ1601" s="11" t="s">
        <v>141</v>
      </c>
      <c r="AR1601" s="11" t="s">
        <v>220</v>
      </c>
      <c r="AS1601" s="11" t="s">
        <v>209</v>
      </c>
      <c r="AT1601" s="11">
        <v>12</v>
      </c>
      <c r="AU1601" s="11">
        <v>12</v>
      </c>
      <c r="AV1601" s="11"/>
      <c r="AW1601" s="11"/>
      <c r="AX1601" s="17"/>
      <c r="AY1601" s="11"/>
      <c r="AZ1601" s="11"/>
      <c r="BA1601" s="11"/>
      <c r="BB1601" s="11"/>
      <c r="BC1601" s="16"/>
      <c r="BD1601" s="11"/>
      <c r="BE1601" s="11"/>
      <c r="BF1601" s="11"/>
      <c r="BG1601" s="11"/>
      <c r="BH1601" s="11"/>
      <c r="BI1601" s="11"/>
      <c r="BJ1601" s="11"/>
      <c r="BK1601" s="11"/>
      <c r="BL1601" s="11"/>
      <c r="BM1601" s="11"/>
      <c r="BN1601" s="11"/>
      <c r="BO1601" s="11"/>
      <c r="BP1601" s="11"/>
      <c r="BQ1601" s="11"/>
      <c r="BR1601" s="11"/>
      <c r="BS1601" s="11"/>
      <c r="BT1601" s="11"/>
      <c r="BU1601" s="11"/>
      <c r="BV1601" s="11"/>
      <c r="BW1601" s="11"/>
      <c r="BX1601" s="11"/>
      <c r="BY1601" s="11"/>
      <c r="BZ1601" s="11"/>
      <c r="CA1601" s="11"/>
      <c r="CB1601" s="11"/>
      <c r="CC1601" s="11"/>
      <c r="CD1601" s="11"/>
      <c r="CE1601" s="11"/>
      <c r="CF1601" s="14">
        <v>41411</v>
      </c>
      <c r="CG1601" s="14"/>
    </row>
    <row r="1602" spans="1:85" s="18" customFormat="1" ht="30" x14ac:dyDescent="0.25">
      <c r="A1602" s="11">
        <v>72</v>
      </c>
      <c r="B1602" s="11" t="s">
        <v>810</v>
      </c>
      <c r="C1602" s="11"/>
      <c r="D1602" s="13">
        <v>72.099999999999994</v>
      </c>
      <c r="E1602" s="11" t="s">
        <v>24</v>
      </c>
      <c r="F1602" s="11" t="s">
        <v>141</v>
      </c>
      <c r="G1602" s="11" t="s">
        <v>157</v>
      </c>
      <c r="H1602" s="11" t="s">
        <v>158</v>
      </c>
      <c r="I1602" s="11" t="s">
        <v>141</v>
      </c>
      <c r="J1602" s="11" t="s">
        <v>145</v>
      </c>
      <c r="K1602" s="14">
        <v>34608</v>
      </c>
      <c r="L1602" s="11" t="s">
        <v>811</v>
      </c>
      <c r="M1602" s="11">
        <v>427012</v>
      </c>
      <c r="N1602" s="11">
        <v>412781</v>
      </c>
      <c r="O1602" s="11">
        <v>110</v>
      </c>
      <c r="P1602" s="11" t="s">
        <v>160</v>
      </c>
      <c r="Q1602" s="11" t="s">
        <v>812</v>
      </c>
      <c r="R1602" s="11">
        <v>20</v>
      </c>
      <c r="S1602" s="11" t="s">
        <v>162</v>
      </c>
      <c r="T1602" s="11">
        <v>0</v>
      </c>
      <c r="U1602" s="11">
        <v>20</v>
      </c>
      <c r="V1602" s="11"/>
      <c r="W1602" s="11">
        <v>1</v>
      </c>
      <c r="X1602" s="11">
        <v>0</v>
      </c>
      <c r="Y1602" s="11">
        <v>0</v>
      </c>
      <c r="Z1602" s="11">
        <v>1</v>
      </c>
      <c r="AA1602" s="11">
        <v>0</v>
      </c>
      <c r="AB1602" s="11">
        <v>0</v>
      </c>
      <c r="AC1602" s="11">
        <v>0</v>
      </c>
      <c r="AD1602" s="11">
        <v>0</v>
      </c>
      <c r="AE1602" s="11">
        <v>0</v>
      </c>
      <c r="AF1602" s="11">
        <v>0</v>
      </c>
      <c r="AG1602" s="11">
        <v>0</v>
      </c>
      <c r="AH1602" s="11">
        <v>1</v>
      </c>
      <c r="AI1602" s="11">
        <v>0</v>
      </c>
      <c r="AJ1602" s="11">
        <v>0</v>
      </c>
      <c r="AK1602" s="11">
        <v>0</v>
      </c>
      <c r="AL1602" s="11">
        <v>0</v>
      </c>
      <c r="AM1602" s="11">
        <v>0</v>
      </c>
      <c r="AN1602" s="11" t="s">
        <v>195</v>
      </c>
      <c r="AO1602" s="11">
        <v>0</v>
      </c>
      <c r="AP1602" s="11"/>
      <c r="AQ1602" s="11" t="s">
        <v>141</v>
      </c>
      <c r="AR1602" s="11" t="s">
        <v>152</v>
      </c>
      <c r="AS1602" s="11" t="s">
        <v>232</v>
      </c>
      <c r="AT1602" s="11">
        <v>6</v>
      </c>
      <c r="AU1602" s="11">
        <v>6</v>
      </c>
      <c r="AV1602" s="11"/>
      <c r="AW1602" s="11"/>
      <c r="AX1602" s="17"/>
      <c r="AY1602" s="11"/>
      <c r="AZ1602" s="11"/>
      <c r="BA1602" s="11"/>
      <c r="BB1602" s="11"/>
      <c r="BC1602" s="16"/>
      <c r="BD1602" s="11"/>
      <c r="BE1602" s="11"/>
      <c r="BF1602" s="11"/>
      <c r="BG1602" s="11"/>
      <c r="BH1602" s="11"/>
      <c r="BI1602" s="11"/>
      <c r="BJ1602" s="11"/>
      <c r="BK1602" s="11"/>
      <c r="BL1602" s="11"/>
      <c r="BM1602" s="11"/>
      <c r="BN1602" s="11"/>
      <c r="BO1602" s="11"/>
      <c r="BP1602" s="11"/>
      <c r="BQ1602" s="11"/>
      <c r="BR1602" s="11"/>
      <c r="BS1602" s="11"/>
      <c r="BT1602" s="11"/>
      <c r="BU1602" s="11"/>
      <c r="BV1602" s="11"/>
      <c r="BW1602" s="11"/>
      <c r="BX1602" s="11"/>
      <c r="BY1602" s="11"/>
      <c r="BZ1602" s="11"/>
      <c r="CA1602" s="11"/>
      <c r="CB1602" s="11"/>
      <c r="CC1602" s="11"/>
      <c r="CD1602" s="11"/>
      <c r="CE1602" s="11"/>
      <c r="CF1602" s="14">
        <v>41411</v>
      </c>
      <c r="CG1602" s="14"/>
    </row>
    <row r="1603" spans="1:85" ht="30" x14ac:dyDescent="0.25">
      <c r="A1603" s="11">
        <v>372</v>
      </c>
      <c r="B1603" s="11" t="s">
        <v>3048</v>
      </c>
      <c r="D1603" s="13">
        <v>372.1</v>
      </c>
      <c r="E1603" s="11" t="s">
        <v>2054</v>
      </c>
      <c r="F1603" s="11" t="s">
        <v>141</v>
      </c>
      <c r="G1603" s="11" t="s">
        <v>58</v>
      </c>
      <c r="H1603" s="11" t="s">
        <v>3049</v>
      </c>
      <c r="I1603" s="11" t="s">
        <v>141</v>
      </c>
      <c r="J1603" s="11" t="s">
        <v>1232</v>
      </c>
      <c r="K1603" s="14">
        <v>36251</v>
      </c>
      <c r="M1603" s="11">
        <v>421760</v>
      </c>
      <c r="N1603" s="11">
        <v>610330</v>
      </c>
      <c r="O1603" s="11">
        <v>81</v>
      </c>
      <c r="P1603" s="11" t="s">
        <v>3050</v>
      </c>
      <c r="Q1603" s="11" t="s">
        <v>3051</v>
      </c>
      <c r="R1603" s="11">
        <v>10</v>
      </c>
      <c r="S1603" s="11" t="s">
        <v>149</v>
      </c>
      <c r="T1603" s="11">
        <v>0</v>
      </c>
      <c r="U1603" s="11">
        <v>20</v>
      </c>
      <c r="W1603" s="11">
        <v>0</v>
      </c>
      <c r="X1603" s="11">
        <v>0</v>
      </c>
      <c r="Y1603" s="11">
        <v>0</v>
      </c>
      <c r="Z1603" s="11">
        <v>1</v>
      </c>
      <c r="AA1603" s="11">
        <v>0</v>
      </c>
      <c r="AB1603" s="11">
        <v>0</v>
      </c>
      <c r="AC1603" s="11">
        <v>0</v>
      </c>
      <c r="AD1603" s="11">
        <v>0</v>
      </c>
      <c r="AE1603" s="11">
        <v>0</v>
      </c>
      <c r="AF1603" s="11">
        <v>0</v>
      </c>
      <c r="AG1603" s="11">
        <v>0</v>
      </c>
      <c r="AH1603" s="11">
        <v>0</v>
      </c>
      <c r="AI1603" s="11">
        <v>0</v>
      </c>
      <c r="AJ1603" s="11">
        <v>0</v>
      </c>
      <c r="AK1603" s="11">
        <v>0</v>
      </c>
      <c r="AL1603" s="11">
        <v>0</v>
      </c>
      <c r="AM1603" s="11">
        <v>0</v>
      </c>
      <c r="AN1603" s="11" t="s">
        <v>308</v>
      </c>
      <c r="AO1603" s="11">
        <v>1</v>
      </c>
      <c r="AP1603" s="11" t="s">
        <v>3052</v>
      </c>
      <c r="AQ1603" s="11" t="s">
        <v>141</v>
      </c>
      <c r="AS1603" s="11" t="s">
        <v>407</v>
      </c>
      <c r="AT1603" s="11">
        <v>0</v>
      </c>
      <c r="AU1603" s="11">
        <v>0</v>
      </c>
      <c r="AX1603" s="17"/>
      <c r="CF1603" s="14">
        <v>41411</v>
      </c>
    </row>
    <row r="1604" spans="1:85" s="18" customFormat="1" ht="30" x14ac:dyDescent="0.25">
      <c r="A1604" s="11">
        <v>767</v>
      </c>
      <c r="B1604" s="11" t="s">
        <v>5810</v>
      </c>
      <c r="C1604" s="11"/>
      <c r="D1604" s="13">
        <v>767.1</v>
      </c>
      <c r="E1604" s="11" t="s">
        <v>5811</v>
      </c>
      <c r="F1604" s="11" t="s">
        <v>141</v>
      </c>
      <c r="G1604" s="11" t="s">
        <v>58</v>
      </c>
      <c r="H1604" s="11" t="s">
        <v>2287</v>
      </c>
      <c r="I1604" s="11" t="s">
        <v>141</v>
      </c>
      <c r="J1604" s="11" t="s">
        <v>5732</v>
      </c>
      <c r="K1604" s="14">
        <v>40567</v>
      </c>
      <c r="L1604" s="11"/>
      <c r="M1604" s="11">
        <v>427755</v>
      </c>
      <c r="N1604" s="11">
        <v>563886</v>
      </c>
      <c r="O1604" s="74">
        <v>88</v>
      </c>
      <c r="P1604" s="11" t="s">
        <v>216</v>
      </c>
      <c r="Q1604" s="11" t="s">
        <v>5812</v>
      </c>
      <c r="R1604" s="11">
        <v>10</v>
      </c>
      <c r="S1604" s="11" t="s">
        <v>149</v>
      </c>
      <c r="T1604" s="11">
        <v>49</v>
      </c>
      <c r="U1604" s="11">
        <v>5</v>
      </c>
      <c r="V1604" s="11" t="s">
        <v>150</v>
      </c>
      <c r="W1604" s="11">
        <v>1</v>
      </c>
      <c r="X1604" s="11">
        <v>0</v>
      </c>
      <c r="Y1604" s="11">
        <v>0</v>
      </c>
      <c r="Z1604" s="11">
        <v>1</v>
      </c>
      <c r="AA1604" s="11">
        <v>0</v>
      </c>
      <c r="AB1604" s="11">
        <v>0</v>
      </c>
      <c r="AC1604" s="11">
        <v>0</v>
      </c>
      <c r="AD1604" s="11">
        <v>0</v>
      </c>
      <c r="AE1604" s="11">
        <v>0</v>
      </c>
      <c r="AF1604" s="11">
        <v>0</v>
      </c>
      <c r="AG1604" s="11">
        <v>0</v>
      </c>
      <c r="AH1604" s="11">
        <v>0</v>
      </c>
      <c r="AI1604" s="11">
        <v>0</v>
      </c>
      <c r="AJ1604" s="11">
        <v>0</v>
      </c>
      <c r="AK1604" s="11">
        <v>0</v>
      </c>
      <c r="AL1604" s="11">
        <v>0</v>
      </c>
      <c r="AM1604" s="11">
        <v>0</v>
      </c>
      <c r="AN1604" s="11" t="s">
        <v>308</v>
      </c>
      <c r="AO1604" s="11">
        <v>1</v>
      </c>
      <c r="AP1604" s="11"/>
      <c r="AQ1604" s="11" t="s">
        <v>141</v>
      </c>
      <c r="AR1604" s="11" t="s">
        <v>220</v>
      </c>
      <c r="AS1604" s="11" t="s">
        <v>209</v>
      </c>
      <c r="AT1604" s="11">
        <v>12</v>
      </c>
      <c r="AU1604" s="11">
        <v>12</v>
      </c>
      <c r="AV1604" s="11" t="s">
        <v>5813</v>
      </c>
      <c r="AW1604" s="11"/>
      <c r="AX1604" s="17"/>
      <c r="AY1604" s="11"/>
      <c r="AZ1604" s="11"/>
      <c r="BA1604" s="11"/>
      <c r="BB1604" s="11"/>
      <c r="BC1604" s="16"/>
      <c r="BD1604" s="11"/>
      <c r="BE1604" s="11"/>
      <c r="BF1604" s="11"/>
      <c r="BG1604" s="11"/>
      <c r="BH1604" s="11"/>
      <c r="BI1604" s="11"/>
      <c r="BJ1604" s="11"/>
      <c r="BK1604" s="11"/>
      <c r="BL1604" s="11"/>
      <c r="BM1604" s="11"/>
      <c r="BN1604" s="11"/>
      <c r="BO1604" s="11"/>
      <c r="BP1604" s="11"/>
      <c r="BQ1604" s="11"/>
      <c r="BR1604" s="11"/>
      <c r="BS1604" s="11"/>
      <c r="BT1604" s="11"/>
      <c r="BU1604" s="11"/>
      <c r="BV1604" s="11"/>
      <c r="BW1604" s="11"/>
      <c r="BX1604" s="11"/>
      <c r="BY1604" s="11"/>
      <c r="BZ1604" s="11"/>
      <c r="CA1604" s="11"/>
      <c r="CB1604" s="11"/>
      <c r="CC1604" s="11"/>
      <c r="CD1604" s="11"/>
      <c r="CE1604" s="11"/>
      <c r="CF1604" s="14">
        <v>41411</v>
      </c>
      <c r="CG1604" s="14">
        <v>40567</v>
      </c>
    </row>
    <row r="1605" spans="1:85" s="18" customFormat="1" ht="30" x14ac:dyDescent="0.25">
      <c r="A1605" s="11">
        <v>278</v>
      </c>
      <c r="B1605" s="11" t="s">
        <v>2285</v>
      </c>
      <c r="C1605" s="11"/>
      <c r="D1605" s="13">
        <v>278.3</v>
      </c>
      <c r="E1605" s="11" t="s">
        <v>2286</v>
      </c>
      <c r="F1605" s="11" t="s">
        <v>141</v>
      </c>
      <c r="G1605" s="11" t="s">
        <v>58</v>
      </c>
      <c r="H1605" s="11" t="s">
        <v>2287</v>
      </c>
      <c r="I1605" s="11" t="s">
        <v>144</v>
      </c>
      <c r="J1605" s="11" t="s">
        <v>2288</v>
      </c>
      <c r="K1605" s="14">
        <v>35977</v>
      </c>
      <c r="L1605" s="11"/>
      <c r="M1605" s="11">
        <v>433323</v>
      </c>
      <c r="N1605" s="11">
        <v>569416</v>
      </c>
      <c r="O1605" s="11">
        <v>88</v>
      </c>
      <c r="P1605" s="11" t="s">
        <v>216</v>
      </c>
      <c r="Q1605" s="11" t="s">
        <v>2289</v>
      </c>
      <c r="R1605" s="11">
        <v>15</v>
      </c>
      <c r="S1605" s="11" t="s">
        <v>149</v>
      </c>
      <c r="T1605" s="11">
        <v>0</v>
      </c>
      <c r="U1605" s="11">
        <v>20</v>
      </c>
      <c r="V1605" s="11"/>
      <c r="W1605" s="11">
        <v>1</v>
      </c>
      <c r="X1605" s="11">
        <v>0</v>
      </c>
      <c r="Y1605" s="11">
        <v>0</v>
      </c>
      <c r="Z1605" s="11">
        <v>0</v>
      </c>
      <c r="AA1605" s="11">
        <v>0</v>
      </c>
      <c r="AB1605" s="11">
        <v>0</v>
      </c>
      <c r="AC1605" s="11">
        <v>0</v>
      </c>
      <c r="AD1605" s="11">
        <v>0</v>
      </c>
      <c r="AE1605" s="11">
        <v>0</v>
      </c>
      <c r="AF1605" s="11">
        <v>0</v>
      </c>
      <c r="AG1605" s="11">
        <v>0</v>
      </c>
      <c r="AH1605" s="11">
        <v>1</v>
      </c>
      <c r="AI1605" s="11">
        <v>0</v>
      </c>
      <c r="AJ1605" s="11">
        <v>0</v>
      </c>
      <c r="AK1605" s="11">
        <v>0</v>
      </c>
      <c r="AL1605" s="11">
        <v>0</v>
      </c>
      <c r="AM1605" s="11">
        <v>0</v>
      </c>
      <c r="AN1605" s="11" t="s">
        <v>154</v>
      </c>
      <c r="AO1605" s="11">
        <v>0</v>
      </c>
      <c r="AP1605" s="11"/>
      <c r="AQ1605" s="11" t="s">
        <v>141</v>
      </c>
      <c r="AR1605" s="11" t="s">
        <v>220</v>
      </c>
      <c r="AS1605" s="11" t="s">
        <v>209</v>
      </c>
      <c r="AT1605" s="11">
        <v>12</v>
      </c>
      <c r="AU1605" s="11">
        <v>12</v>
      </c>
      <c r="AV1605" s="11"/>
      <c r="AW1605" s="11"/>
      <c r="AX1605" s="17"/>
      <c r="AY1605" s="11"/>
      <c r="AZ1605" s="11"/>
      <c r="BA1605" s="11"/>
      <c r="BB1605" s="11"/>
      <c r="BC1605" s="16"/>
      <c r="BD1605" s="11"/>
      <c r="BE1605" s="11"/>
      <c r="BF1605" s="11"/>
      <c r="BG1605" s="11"/>
      <c r="BH1605" s="11"/>
      <c r="BI1605" s="11"/>
      <c r="BJ1605" s="11"/>
      <c r="BK1605" s="11"/>
      <c r="BL1605" s="11"/>
      <c r="BM1605" s="11"/>
      <c r="BN1605" s="11"/>
      <c r="BO1605" s="11"/>
      <c r="BP1605" s="11"/>
      <c r="BQ1605" s="11"/>
      <c r="BR1605" s="11"/>
      <c r="BS1605" s="11"/>
      <c r="BT1605" s="11"/>
      <c r="BU1605" s="11"/>
      <c r="BV1605" s="11"/>
      <c r="BW1605" s="11"/>
      <c r="BX1605" s="11"/>
      <c r="BY1605" s="11"/>
      <c r="BZ1605" s="11"/>
      <c r="CA1605" s="11"/>
      <c r="CB1605" s="11"/>
      <c r="CC1605" s="11"/>
      <c r="CD1605" s="11"/>
      <c r="CE1605" s="11"/>
      <c r="CF1605" s="14">
        <v>41411</v>
      </c>
      <c r="CG1605" s="14"/>
    </row>
    <row r="1606" spans="1:85" s="18" customFormat="1" ht="30" x14ac:dyDescent="0.25">
      <c r="A1606" s="11">
        <v>278</v>
      </c>
      <c r="B1606" s="11" t="s">
        <v>2285</v>
      </c>
      <c r="C1606" s="11"/>
      <c r="D1606" s="13">
        <v>278.39999999999998</v>
      </c>
      <c r="E1606" s="11" t="s">
        <v>2290</v>
      </c>
      <c r="F1606" s="11" t="s">
        <v>141</v>
      </c>
      <c r="G1606" s="11" t="s">
        <v>58</v>
      </c>
      <c r="H1606" s="11" t="s">
        <v>2287</v>
      </c>
      <c r="I1606" s="11" t="s">
        <v>144</v>
      </c>
      <c r="J1606" s="11" t="s">
        <v>2288</v>
      </c>
      <c r="K1606" s="14">
        <v>35977</v>
      </c>
      <c r="L1606" s="11"/>
      <c r="M1606" s="11">
        <v>433380</v>
      </c>
      <c r="N1606" s="11">
        <v>569414</v>
      </c>
      <c r="O1606" s="11">
        <v>88</v>
      </c>
      <c r="P1606" s="11" t="s">
        <v>216</v>
      </c>
      <c r="Q1606" s="11" t="s">
        <v>2291</v>
      </c>
      <c r="R1606" s="11">
        <v>15</v>
      </c>
      <c r="S1606" s="11" t="s">
        <v>149</v>
      </c>
      <c r="T1606" s="11">
        <v>0</v>
      </c>
      <c r="U1606" s="11">
        <v>20</v>
      </c>
      <c r="V1606" s="11"/>
      <c r="W1606" s="11">
        <v>1</v>
      </c>
      <c r="X1606" s="11">
        <v>0</v>
      </c>
      <c r="Y1606" s="11">
        <v>0</v>
      </c>
      <c r="Z1606" s="11">
        <v>0</v>
      </c>
      <c r="AA1606" s="11">
        <v>0</v>
      </c>
      <c r="AB1606" s="11">
        <v>0</v>
      </c>
      <c r="AC1606" s="11">
        <v>0</v>
      </c>
      <c r="AD1606" s="11">
        <v>0</v>
      </c>
      <c r="AE1606" s="11">
        <v>0</v>
      </c>
      <c r="AF1606" s="11">
        <v>0</v>
      </c>
      <c r="AG1606" s="11">
        <v>0</v>
      </c>
      <c r="AH1606" s="11">
        <v>1</v>
      </c>
      <c r="AI1606" s="11">
        <v>0</v>
      </c>
      <c r="AJ1606" s="11">
        <v>0</v>
      </c>
      <c r="AK1606" s="11">
        <v>0</v>
      </c>
      <c r="AL1606" s="11">
        <v>0</v>
      </c>
      <c r="AM1606" s="11">
        <v>0</v>
      </c>
      <c r="AN1606" s="11" t="s">
        <v>154</v>
      </c>
      <c r="AO1606" s="11">
        <v>0</v>
      </c>
      <c r="AP1606" s="11"/>
      <c r="AQ1606" s="11" t="s">
        <v>141</v>
      </c>
      <c r="AR1606" s="11" t="s">
        <v>220</v>
      </c>
      <c r="AS1606" s="11" t="s">
        <v>209</v>
      </c>
      <c r="AT1606" s="11">
        <v>12</v>
      </c>
      <c r="AU1606" s="11">
        <v>0</v>
      </c>
      <c r="AV1606" s="11"/>
      <c r="AW1606" s="11"/>
      <c r="AX1606" s="17"/>
      <c r="AY1606" s="11"/>
      <c r="AZ1606" s="11"/>
      <c r="BA1606" s="11"/>
      <c r="BB1606" s="11"/>
      <c r="BC1606" s="16"/>
      <c r="BD1606" s="11"/>
      <c r="BE1606" s="11"/>
      <c r="BF1606" s="11"/>
      <c r="BG1606" s="11"/>
      <c r="BH1606" s="11"/>
      <c r="BI1606" s="11"/>
      <c r="BJ1606" s="11"/>
      <c r="BK1606" s="11"/>
      <c r="BL1606" s="11"/>
      <c r="BM1606" s="11"/>
      <c r="BN1606" s="11"/>
      <c r="BO1606" s="11"/>
      <c r="BP1606" s="11"/>
      <c r="BQ1606" s="11"/>
      <c r="BR1606" s="11"/>
      <c r="BS1606" s="11"/>
      <c r="BT1606" s="11"/>
      <c r="BU1606" s="11"/>
      <c r="BV1606" s="11"/>
      <c r="BW1606" s="11"/>
      <c r="BX1606" s="11"/>
      <c r="BY1606" s="11"/>
      <c r="BZ1606" s="11"/>
      <c r="CA1606" s="11"/>
      <c r="CB1606" s="11"/>
      <c r="CC1606" s="11"/>
      <c r="CD1606" s="11"/>
      <c r="CE1606" s="11"/>
      <c r="CF1606" s="14">
        <v>41411</v>
      </c>
      <c r="CG1606" s="14"/>
    </row>
    <row r="1607" spans="1:85" s="18" customFormat="1" ht="30" x14ac:dyDescent="0.25">
      <c r="A1607" s="11">
        <v>278</v>
      </c>
      <c r="B1607" s="11" t="s">
        <v>2285</v>
      </c>
      <c r="C1607" s="11"/>
      <c r="D1607" s="13">
        <v>278.5</v>
      </c>
      <c r="E1607" s="11" t="s">
        <v>2292</v>
      </c>
      <c r="F1607" s="11" t="s">
        <v>141</v>
      </c>
      <c r="G1607" s="11" t="s">
        <v>58</v>
      </c>
      <c r="H1607" s="11" t="s">
        <v>2287</v>
      </c>
      <c r="I1607" s="11" t="s">
        <v>144</v>
      </c>
      <c r="J1607" s="11" t="s">
        <v>2288</v>
      </c>
      <c r="K1607" s="14">
        <v>35977</v>
      </c>
      <c r="L1607" s="11"/>
      <c r="M1607" s="11">
        <v>433441</v>
      </c>
      <c r="N1607" s="11">
        <v>569736</v>
      </c>
      <c r="O1607" s="11">
        <v>88</v>
      </c>
      <c r="P1607" s="11" t="s">
        <v>216</v>
      </c>
      <c r="Q1607" s="11" t="s">
        <v>2293</v>
      </c>
      <c r="R1607" s="11">
        <v>15</v>
      </c>
      <c r="S1607" s="11" t="s">
        <v>149</v>
      </c>
      <c r="T1607" s="11">
        <v>0</v>
      </c>
      <c r="U1607" s="11">
        <v>20</v>
      </c>
      <c r="V1607" s="11"/>
      <c r="W1607" s="11">
        <v>1</v>
      </c>
      <c r="X1607" s="11">
        <v>0</v>
      </c>
      <c r="Y1607" s="11">
        <v>0</v>
      </c>
      <c r="Z1607" s="11">
        <v>0</v>
      </c>
      <c r="AA1607" s="11">
        <v>0</v>
      </c>
      <c r="AB1607" s="11">
        <v>0</v>
      </c>
      <c r="AC1607" s="11">
        <v>0</v>
      </c>
      <c r="AD1607" s="11">
        <v>0</v>
      </c>
      <c r="AE1607" s="11">
        <v>0</v>
      </c>
      <c r="AF1607" s="11">
        <v>0</v>
      </c>
      <c r="AG1607" s="11">
        <v>0</v>
      </c>
      <c r="AH1607" s="11">
        <v>1</v>
      </c>
      <c r="AI1607" s="11">
        <v>0</v>
      </c>
      <c r="AJ1607" s="11">
        <v>0</v>
      </c>
      <c r="AK1607" s="11">
        <v>0</v>
      </c>
      <c r="AL1607" s="11">
        <v>0</v>
      </c>
      <c r="AM1607" s="11">
        <v>0</v>
      </c>
      <c r="AN1607" s="11" t="s">
        <v>154</v>
      </c>
      <c r="AO1607" s="11">
        <v>0</v>
      </c>
      <c r="AP1607" s="11"/>
      <c r="AQ1607" s="11" t="s">
        <v>141</v>
      </c>
      <c r="AR1607" s="11" t="s">
        <v>220</v>
      </c>
      <c r="AS1607" s="11" t="s">
        <v>209</v>
      </c>
      <c r="AT1607" s="11">
        <v>12</v>
      </c>
      <c r="AU1607" s="11">
        <v>0</v>
      </c>
      <c r="AV1607" s="11"/>
      <c r="AW1607" s="11"/>
      <c r="AX1607" s="17"/>
      <c r="AY1607" s="11"/>
      <c r="AZ1607" s="11"/>
      <c r="BA1607" s="11"/>
      <c r="BB1607" s="11"/>
      <c r="BC1607" s="16"/>
      <c r="BD1607" s="11"/>
      <c r="BE1607" s="11"/>
      <c r="BF1607" s="11"/>
      <c r="BG1607" s="11"/>
      <c r="BH1607" s="11"/>
      <c r="BI1607" s="11"/>
      <c r="BJ1607" s="11"/>
      <c r="BK1607" s="11"/>
      <c r="BL1607" s="11"/>
      <c r="BM1607" s="11"/>
      <c r="BN1607" s="11"/>
      <c r="BO1607" s="11"/>
      <c r="BP1607" s="11"/>
      <c r="BQ1607" s="11"/>
      <c r="BR1607" s="11"/>
      <c r="BS1607" s="11"/>
      <c r="BT1607" s="11"/>
      <c r="BU1607" s="11"/>
      <c r="BV1607" s="11"/>
      <c r="BW1607" s="11"/>
      <c r="BX1607" s="11"/>
      <c r="BY1607" s="11"/>
      <c r="BZ1607" s="11"/>
      <c r="CA1607" s="11"/>
      <c r="CB1607" s="11"/>
      <c r="CC1607" s="11"/>
      <c r="CD1607" s="11"/>
      <c r="CE1607" s="11"/>
      <c r="CF1607" s="14">
        <v>41411</v>
      </c>
      <c r="CG1607" s="14"/>
    </row>
    <row r="1608" spans="1:85" s="18" customFormat="1" ht="30" x14ac:dyDescent="0.25">
      <c r="A1608" s="11">
        <v>278</v>
      </c>
      <c r="B1608" s="11" t="s">
        <v>2285</v>
      </c>
      <c r="C1608" s="11"/>
      <c r="D1608" s="13">
        <v>278.60000000000002</v>
      </c>
      <c r="E1608" s="11" t="s">
        <v>2294</v>
      </c>
      <c r="F1608" s="11" t="s">
        <v>141</v>
      </c>
      <c r="G1608" s="11" t="s">
        <v>58</v>
      </c>
      <c r="H1608" s="11" t="s">
        <v>2287</v>
      </c>
      <c r="I1608" s="11" t="s">
        <v>144</v>
      </c>
      <c r="J1608" s="11" t="s">
        <v>2288</v>
      </c>
      <c r="K1608" s="14">
        <v>35977</v>
      </c>
      <c r="L1608" s="11"/>
      <c r="M1608" s="11">
        <v>433450</v>
      </c>
      <c r="N1608" s="11">
        <v>569727</v>
      </c>
      <c r="O1608" s="11">
        <v>88</v>
      </c>
      <c r="P1608" s="11" t="s">
        <v>216</v>
      </c>
      <c r="Q1608" s="11" t="s">
        <v>2295</v>
      </c>
      <c r="R1608" s="11">
        <v>15</v>
      </c>
      <c r="S1608" s="11" t="s">
        <v>149</v>
      </c>
      <c r="T1608" s="11">
        <v>0</v>
      </c>
      <c r="U1608" s="11">
        <v>20</v>
      </c>
      <c r="V1608" s="11"/>
      <c r="W1608" s="11">
        <v>1</v>
      </c>
      <c r="X1608" s="11">
        <v>0</v>
      </c>
      <c r="Y1608" s="11">
        <v>0</v>
      </c>
      <c r="Z1608" s="11">
        <v>0</v>
      </c>
      <c r="AA1608" s="11">
        <v>0</v>
      </c>
      <c r="AB1608" s="11">
        <v>0</v>
      </c>
      <c r="AC1608" s="11">
        <v>0</v>
      </c>
      <c r="AD1608" s="11">
        <v>0</v>
      </c>
      <c r="AE1608" s="11">
        <v>0</v>
      </c>
      <c r="AF1608" s="11">
        <v>0</v>
      </c>
      <c r="AG1608" s="11">
        <v>0</v>
      </c>
      <c r="AH1608" s="11">
        <v>1</v>
      </c>
      <c r="AI1608" s="11">
        <v>0</v>
      </c>
      <c r="AJ1608" s="11">
        <v>0</v>
      </c>
      <c r="AK1608" s="11">
        <v>0</v>
      </c>
      <c r="AL1608" s="11">
        <v>0</v>
      </c>
      <c r="AM1608" s="11">
        <v>0</v>
      </c>
      <c r="AN1608" s="11" t="s">
        <v>154</v>
      </c>
      <c r="AO1608" s="11">
        <v>0</v>
      </c>
      <c r="AP1608" s="11"/>
      <c r="AQ1608" s="11" t="s">
        <v>141</v>
      </c>
      <c r="AR1608" s="11" t="s">
        <v>220</v>
      </c>
      <c r="AS1608" s="11" t="s">
        <v>209</v>
      </c>
      <c r="AT1608" s="11">
        <v>12</v>
      </c>
      <c r="AU1608" s="11">
        <v>0</v>
      </c>
      <c r="AV1608" s="11"/>
      <c r="AW1608" s="11"/>
      <c r="AX1608" s="17"/>
      <c r="AY1608" s="11"/>
      <c r="AZ1608" s="11"/>
      <c r="BA1608" s="11"/>
      <c r="BB1608" s="11"/>
      <c r="BC1608" s="16"/>
      <c r="BD1608" s="11"/>
      <c r="BE1608" s="11"/>
      <c r="BF1608" s="11"/>
      <c r="BG1608" s="11"/>
      <c r="BH1608" s="11"/>
      <c r="BI1608" s="11"/>
      <c r="BJ1608" s="11"/>
      <c r="BK1608" s="11"/>
      <c r="BL1608" s="11"/>
      <c r="BM1608" s="11"/>
      <c r="BN1608" s="11"/>
      <c r="BO1608" s="11"/>
      <c r="BP1608" s="11"/>
      <c r="BQ1608" s="11"/>
      <c r="BR1608" s="11"/>
      <c r="BS1608" s="11"/>
      <c r="BT1608" s="11"/>
      <c r="BU1608" s="11"/>
      <c r="BV1608" s="11"/>
      <c r="BW1608" s="11"/>
      <c r="BX1608" s="11"/>
      <c r="BY1608" s="11"/>
      <c r="BZ1608" s="11"/>
      <c r="CA1608" s="11"/>
      <c r="CB1608" s="11"/>
      <c r="CC1608" s="11"/>
      <c r="CD1608" s="11"/>
      <c r="CE1608" s="11"/>
      <c r="CF1608" s="14">
        <v>41411</v>
      </c>
      <c r="CG1608" s="14"/>
    </row>
    <row r="1609" spans="1:85" ht="30" x14ac:dyDescent="0.25">
      <c r="A1609" s="11">
        <v>278</v>
      </c>
      <c r="B1609" s="11" t="s">
        <v>2285</v>
      </c>
      <c r="D1609" s="13">
        <v>278.7</v>
      </c>
      <c r="E1609" s="11" t="s">
        <v>2296</v>
      </c>
      <c r="F1609" s="11" t="s">
        <v>141</v>
      </c>
      <c r="G1609" s="11" t="s">
        <v>58</v>
      </c>
      <c r="H1609" s="11" t="s">
        <v>2287</v>
      </c>
      <c r="I1609" s="11" t="s">
        <v>144</v>
      </c>
      <c r="J1609" s="11" t="s">
        <v>2288</v>
      </c>
      <c r="K1609" s="14">
        <v>35977</v>
      </c>
      <c r="M1609" s="11">
        <v>433363</v>
      </c>
      <c r="N1609" s="11">
        <v>569454</v>
      </c>
      <c r="O1609" s="11">
        <v>88</v>
      </c>
      <c r="P1609" s="11" t="s">
        <v>216</v>
      </c>
      <c r="Q1609" s="11" t="s">
        <v>2297</v>
      </c>
      <c r="R1609" s="11">
        <v>15</v>
      </c>
      <c r="S1609" s="11" t="s">
        <v>149</v>
      </c>
      <c r="T1609" s="11">
        <v>0</v>
      </c>
      <c r="U1609" s="11">
        <v>20</v>
      </c>
      <c r="W1609" s="11">
        <v>1</v>
      </c>
      <c r="X1609" s="11">
        <v>0</v>
      </c>
      <c r="Y1609" s="11">
        <v>0</v>
      </c>
      <c r="Z1609" s="11">
        <v>0</v>
      </c>
      <c r="AA1609" s="11">
        <v>0</v>
      </c>
      <c r="AB1609" s="11">
        <v>0</v>
      </c>
      <c r="AC1609" s="11">
        <v>0</v>
      </c>
      <c r="AD1609" s="11">
        <v>0</v>
      </c>
      <c r="AE1609" s="11">
        <v>0</v>
      </c>
      <c r="AF1609" s="11">
        <v>0</v>
      </c>
      <c r="AG1609" s="11">
        <v>0</v>
      </c>
      <c r="AH1609" s="11">
        <v>1</v>
      </c>
      <c r="AI1609" s="11">
        <v>0</v>
      </c>
      <c r="AJ1609" s="11">
        <v>0</v>
      </c>
      <c r="AK1609" s="11">
        <v>0</v>
      </c>
      <c r="AL1609" s="11">
        <v>0</v>
      </c>
      <c r="AM1609" s="11">
        <v>0</v>
      </c>
      <c r="AN1609" s="11" t="s">
        <v>154</v>
      </c>
      <c r="AO1609" s="11">
        <v>0</v>
      </c>
      <c r="AQ1609" s="11" t="s">
        <v>141</v>
      </c>
      <c r="AR1609" s="11" t="s">
        <v>220</v>
      </c>
      <c r="AS1609" s="11" t="s">
        <v>209</v>
      </c>
      <c r="AT1609" s="11">
        <v>12</v>
      </c>
      <c r="AU1609" s="11">
        <v>0</v>
      </c>
      <c r="AX1609" s="17"/>
      <c r="CF1609" s="14">
        <v>41411</v>
      </c>
    </row>
    <row r="1610" spans="1:85" ht="30" x14ac:dyDescent="0.25">
      <c r="A1610" s="11">
        <v>385</v>
      </c>
      <c r="B1610" s="11" t="s">
        <v>3124</v>
      </c>
      <c r="D1610" s="13">
        <v>385.1</v>
      </c>
      <c r="E1610" s="11" t="s">
        <v>3125</v>
      </c>
      <c r="F1610" s="11" t="s">
        <v>141</v>
      </c>
      <c r="G1610" s="11" t="s">
        <v>58</v>
      </c>
      <c r="H1610" s="11" t="s">
        <v>636</v>
      </c>
      <c r="I1610" s="11" t="s">
        <v>141</v>
      </c>
      <c r="J1610" s="11" t="s">
        <v>1232</v>
      </c>
      <c r="K1610" s="14">
        <v>36251</v>
      </c>
      <c r="L1610" s="11" t="s">
        <v>3126</v>
      </c>
      <c r="M1610" s="11">
        <v>419697</v>
      </c>
      <c r="N1610" s="11">
        <v>527105</v>
      </c>
      <c r="O1610" s="11">
        <v>92</v>
      </c>
      <c r="P1610" s="11" t="s">
        <v>216</v>
      </c>
      <c r="Q1610" s="11" t="s">
        <v>3127</v>
      </c>
      <c r="R1610" s="11">
        <v>5</v>
      </c>
      <c r="S1610" s="11" t="s">
        <v>149</v>
      </c>
      <c r="T1610" s="11">
        <v>103</v>
      </c>
      <c r="U1610" s="11">
        <v>5</v>
      </c>
      <c r="V1610" s="11" t="s">
        <v>150</v>
      </c>
      <c r="W1610" s="11">
        <v>1</v>
      </c>
      <c r="X1610" s="11">
        <v>1</v>
      </c>
      <c r="Y1610" s="11">
        <v>0</v>
      </c>
      <c r="Z1610" s="11">
        <v>0</v>
      </c>
      <c r="AA1610" s="11">
        <v>0</v>
      </c>
      <c r="AB1610" s="11">
        <v>0</v>
      </c>
      <c r="AC1610" s="11">
        <v>0</v>
      </c>
      <c r="AD1610" s="11">
        <v>0</v>
      </c>
      <c r="AE1610" s="11">
        <v>0</v>
      </c>
      <c r="AF1610" s="11">
        <v>1</v>
      </c>
      <c r="AG1610" s="11">
        <v>0</v>
      </c>
      <c r="AH1610" s="11">
        <v>1</v>
      </c>
      <c r="AI1610" s="11">
        <v>0</v>
      </c>
      <c r="AJ1610" s="11">
        <v>0</v>
      </c>
      <c r="AK1610" s="11">
        <v>0</v>
      </c>
      <c r="AL1610" s="11">
        <v>0</v>
      </c>
      <c r="AM1610" s="11">
        <v>0</v>
      </c>
      <c r="AN1610" s="11" t="s">
        <v>2114</v>
      </c>
      <c r="AO1610" s="11">
        <v>0</v>
      </c>
      <c r="AQ1610" s="11" t="s">
        <v>1801</v>
      </c>
      <c r="AR1610" s="11" t="s">
        <v>220</v>
      </c>
      <c r="AS1610" s="11" t="s">
        <v>153</v>
      </c>
      <c r="AT1610" s="11">
        <v>2</v>
      </c>
      <c r="AU1610" s="11">
        <v>2</v>
      </c>
      <c r="AV1610" s="11" t="s">
        <v>3128</v>
      </c>
      <c r="AX1610" s="17"/>
      <c r="CF1610" s="14">
        <v>41411</v>
      </c>
    </row>
    <row r="1611" spans="1:85" ht="30" x14ac:dyDescent="0.25">
      <c r="A1611" s="11">
        <v>385</v>
      </c>
      <c r="B1611" s="11" t="s">
        <v>3124</v>
      </c>
      <c r="D1611" s="13">
        <v>385.2</v>
      </c>
      <c r="E1611" s="11" t="s">
        <v>3129</v>
      </c>
      <c r="F1611" s="11" t="s">
        <v>141</v>
      </c>
      <c r="G1611" s="11" t="s">
        <v>58</v>
      </c>
      <c r="H1611" s="11" t="s">
        <v>636</v>
      </c>
      <c r="I1611" s="11" t="s">
        <v>141</v>
      </c>
      <c r="J1611" s="11" t="s">
        <v>1232</v>
      </c>
      <c r="K1611" s="14">
        <v>36251</v>
      </c>
      <c r="M1611" s="11">
        <v>419872</v>
      </c>
      <c r="N1611" s="11">
        <v>526928</v>
      </c>
      <c r="O1611" s="11">
        <v>92</v>
      </c>
      <c r="P1611" s="11" t="s">
        <v>216</v>
      </c>
      <c r="Q1611" s="11" t="s">
        <v>3130</v>
      </c>
      <c r="R1611" s="11">
        <v>5</v>
      </c>
      <c r="S1611" s="11" t="s">
        <v>211</v>
      </c>
      <c r="T1611" s="11">
        <v>98</v>
      </c>
      <c r="U1611" s="11">
        <v>5</v>
      </c>
      <c r="V1611" s="11" t="s">
        <v>150</v>
      </c>
      <c r="W1611" s="11">
        <v>0</v>
      </c>
      <c r="X1611" s="11">
        <v>1</v>
      </c>
      <c r="Y1611" s="11">
        <v>0</v>
      </c>
      <c r="Z1611" s="11">
        <v>0</v>
      </c>
      <c r="AA1611" s="11">
        <v>0</v>
      </c>
      <c r="AB1611" s="11">
        <v>0</v>
      </c>
      <c r="AC1611" s="11">
        <v>0</v>
      </c>
      <c r="AD1611" s="11">
        <v>0</v>
      </c>
      <c r="AE1611" s="11">
        <v>0</v>
      </c>
      <c r="AF1611" s="11">
        <v>0</v>
      </c>
      <c r="AG1611" s="11">
        <v>0</v>
      </c>
      <c r="AH1611" s="11">
        <v>0</v>
      </c>
      <c r="AI1611" s="11">
        <v>0</v>
      </c>
      <c r="AJ1611" s="11">
        <v>0</v>
      </c>
      <c r="AK1611" s="11">
        <v>0</v>
      </c>
      <c r="AL1611" s="11">
        <v>0</v>
      </c>
      <c r="AM1611" s="11">
        <v>0</v>
      </c>
      <c r="AN1611" s="11" t="s">
        <v>472</v>
      </c>
      <c r="AO1611" s="11">
        <v>0</v>
      </c>
      <c r="AQ1611" s="11" t="s">
        <v>1801</v>
      </c>
      <c r="AS1611" s="11" t="s">
        <v>407</v>
      </c>
      <c r="AT1611" s="11">
        <v>0</v>
      </c>
      <c r="AU1611" s="11">
        <v>0</v>
      </c>
      <c r="AX1611" s="17"/>
      <c r="CF1611" s="14">
        <v>41411</v>
      </c>
    </row>
    <row r="1612" spans="1:85" ht="30" x14ac:dyDescent="0.25">
      <c r="A1612" s="11">
        <v>385</v>
      </c>
      <c r="B1612" s="11" t="s">
        <v>3124</v>
      </c>
      <c r="D1612" s="13">
        <v>385.3</v>
      </c>
      <c r="E1612" s="11" t="s">
        <v>3131</v>
      </c>
      <c r="F1612" s="11" t="s">
        <v>141</v>
      </c>
      <c r="G1612" s="11" t="s">
        <v>58</v>
      </c>
      <c r="H1612" s="11" t="s">
        <v>636</v>
      </c>
      <c r="I1612" s="11" t="s">
        <v>141</v>
      </c>
      <c r="J1612" s="11" t="s">
        <v>1232</v>
      </c>
      <c r="K1612" s="14">
        <v>36251</v>
      </c>
      <c r="L1612" s="11" t="s">
        <v>3132</v>
      </c>
      <c r="M1612" s="11">
        <v>419643</v>
      </c>
      <c r="N1612" s="11">
        <v>526982</v>
      </c>
      <c r="O1612" s="11">
        <v>92</v>
      </c>
      <c r="P1612" s="11" t="s">
        <v>216</v>
      </c>
      <c r="Q1612" s="11" t="s">
        <v>3133</v>
      </c>
      <c r="R1612" s="11">
        <v>5</v>
      </c>
      <c r="S1612" s="11" t="s">
        <v>149</v>
      </c>
      <c r="T1612" s="11">
        <v>105</v>
      </c>
      <c r="U1612" s="11">
        <v>10</v>
      </c>
      <c r="V1612" s="11" t="s">
        <v>150</v>
      </c>
      <c r="W1612" s="11">
        <v>0</v>
      </c>
      <c r="X1612" s="11">
        <v>0</v>
      </c>
      <c r="Y1612" s="11">
        <v>0</v>
      </c>
      <c r="Z1612" s="11">
        <v>0</v>
      </c>
      <c r="AA1612" s="11">
        <v>0</v>
      </c>
      <c r="AB1612" s="11">
        <v>0</v>
      </c>
      <c r="AC1612" s="11">
        <v>0</v>
      </c>
      <c r="AD1612" s="11">
        <v>0</v>
      </c>
      <c r="AE1612" s="11">
        <v>0</v>
      </c>
      <c r="AF1612" s="11">
        <v>0</v>
      </c>
      <c r="AG1612" s="11">
        <v>0</v>
      </c>
      <c r="AH1612" s="11">
        <v>0</v>
      </c>
      <c r="AI1612" s="11">
        <v>0</v>
      </c>
      <c r="AJ1612" s="11">
        <v>1</v>
      </c>
      <c r="AK1612" s="11">
        <v>0</v>
      </c>
      <c r="AL1612" s="11">
        <v>0</v>
      </c>
      <c r="AM1612" s="11">
        <v>0</v>
      </c>
      <c r="AN1612" s="11" t="s">
        <v>151</v>
      </c>
      <c r="AO1612" s="11">
        <v>0</v>
      </c>
      <c r="AQ1612" s="11" t="s">
        <v>1801</v>
      </c>
      <c r="AS1612" s="11" t="s">
        <v>407</v>
      </c>
      <c r="AT1612" s="11">
        <v>0</v>
      </c>
      <c r="AU1612" s="11">
        <v>0</v>
      </c>
      <c r="AX1612" s="17"/>
      <c r="CF1612" s="14">
        <v>41411</v>
      </c>
    </row>
    <row r="1613" spans="1:85" ht="30" x14ac:dyDescent="0.25">
      <c r="A1613" s="11">
        <v>385</v>
      </c>
      <c r="B1613" s="11" t="s">
        <v>3124</v>
      </c>
      <c r="D1613" s="13">
        <v>385.4</v>
      </c>
      <c r="E1613" s="11" t="s">
        <v>3134</v>
      </c>
      <c r="F1613" s="11" t="s">
        <v>141</v>
      </c>
      <c r="G1613" s="11" t="s">
        <v>58</v>
      </c>
      <c r="H1613" s="11" t="s">
        <v>636</v>
      </c>
      <c r="I1613" s="11" t="s">
        <v>141</v>
      </c>
      <c r="J1613" s="11" t="s">
        <v>1232</v>
      </c>
      <c r="K1613" s="14">
        <v>36251</v>
      </c>
      <c r="M1613" s="11">
        <v>419872</v>
      </c>
      <c r="N1613" s="11">
        <v>526928</v>
      </c>
      <c r="O1613" s="11">
        <v>92</v>
      </c>
      <c r="P1613" s="11" t="s">
        <v>216</v>
      </c>
      <c r="Q1613" s="11" t="s">
        <v>3130</v>
      </c>
      <c r="R1613" s="11">
        <v>50</v>
      </c>
      <c r="S1613" s="11" t="s">
        <v>149</v>
      </c>
      <c r="T1613" s="11">
        <v>98</v>
      </c>
      <c r="U1613" s="11">
        <v>5</v>
      </c>
      <c r="V1613" s="11" t="s">
        <v>150</v>
      </c>
      <c r="W1613" s="11">
        <v>0</v>
      </c>
      <c r="X1613" s="11">
        <v>1</v>
      </c>
      <c r="Y1613" s="11">
        <v>0</v>
      </c>
      <c r="Z1613" s="11">
        <v>0</v>
      </c>
      <c r="AA1613" s="11">
        <v>0</v>
      </c>
      <c r="AB1613" s="11">
        <v>0</v>
      </c>
      <c r="AC1613" s="11">
        <v>0</v>
      </c>
      <c r="AD1613" s="11">
        <v>0</v>
      </c>
      <c r="AE1613" s="11">
        <v>0</v>
      </c>
      <c r="AF1613" s="11">
        <v>0</v>
      </c>
      <c r="AG1613" s="11">
        <v>0</v>
      </c>
      <c r="AH1613" s="11">
        <v>0</v>
      </c>
      <c r="AI1613" s="11">
        <v>0</v>
      </c>
      <c r="AJ1613" s="11">
        <v>0</v>
      </c>
      <c r="AK1613" s="11">
        <v>0</v>
      </c>
      <c r="AL1613" s="11">
        <v>0</v>
      </c>
      <c r="AM1613" s="11">
        <v>0</v>
      </c>
      <c r="AN1613" s="11" t="s">
        <v>472</v>
      </c>
      <c r="AO1613" s="11">
        <v>0</v>
      </c>
      <c r="AQ1613" s="11" t="s">
        <v>1801</v>
      </c>
      <c r="AS1613" s="11" t="s">
        <v>407</v>
      </c>
      <c r="AT1613" s="11">
        <v>0</v>
      </c>
      <c r="AU1613" s="11">
        <v>0</v>
      </c>
      <c r="AX1613" s="17"/>
      <c r="CF1613" s="14">
        <v>41411</v>
      </c>
    </row>
    <row r="1614" spans="1:85" ht="30" x14ac:dyDescent="0.25">
      <c r="A1614" s="18">
        <v>385</v>
      </c>
      <c r="B1614" s="18" t="s">
        <v>3124</v>
      </c>
      <c r="D1614" s="19">
        <v>385.5</v>
      </c>
      <c r="E1614" s="18" t="s">
        <v>3135</v>
      </c>
      <c r="F1614" s="18" t="s">
        <v>141</v>
      </c>
      <c r="G1614" s="18" t="s">
        <v>58</v>
      </c>
      <c r="H1614" s="18" t="s">
        <v>636</v>
      </c>
      <c r="I1614" s="18" t="s">
        <v>141</v>
      </c>
      <c r="J1614" s="18" t="s">
        <v>1232</v>
      </c>
      <c r="K1614" s="20">
        <v>36251</v>
      </c>
      <c r="L1614" s="18"/>
      <c r="M1614" s="18">
        <v>419872</v>
      </c>
      <c r="N1614" s="18">
        <v>526928</v>
      </c>
      <c r="O1614" s="18">
        <v>92</v>
      </c>
      <c r="P1614" s="18" t="s">
        <v>216</v>
      </c>
      <c r="Q1614" s="18" t="s">
        <v>3130</v>
      </c>
      <c r="R1614" s="18">
        <v>20</v>
      </c>
      <c r="S1614" s="18" t="s">
        <v>149</v>
      </c>
      <c r="T1614" s="18"/>
      <c r="U1614" s="18"/>
      <c r="V1614" s="18"/>
      <c r="W1614" s="18">
        <v>1</v>
      </c>
      <c r="X1614" s="18">
        <v>0</v>
      </c>
      <c r="Y1614" s="18">
        <v>0</v>
      </c>
      <c r="Z1614" s="18">
        <v>0</v>
      </c>
      <c r="AA1614" s="18">
        <v>0</v>
      </c>
      <c r="AB1614" s="18">
        <v>0</v>
      </c>
      <c r="AC1614" s="18">
        <v>0</v>
      </c>
      <c r="AD1614" s="18">
        <v>0</v>
      </c>
      <c r="AE1614" s="18">
        <v>0</v>
      </c>
      <c r="AF1614" s="18">
        <v>1</v>
      </c>
      <c r="AG1614" s="18">
        <v>0</v>
      </c>
      <c r="AH1614" s="18">
        <v>0</v>
      </c>
      <c r="AI1614" s="18">
        <v>0</v>
      </c>
      <c r="AJ1614" s="18">
        <v>0</v>
      </c>
      <c r="AK1614" s="18">
        <v>0</v>
      </c>
      <c r="AL1614" s="18">
        <v>0</v>
      </c>
      <c r="AM1614" s="18">
        <v>0</v>
      </c>
      <c r="AN1614" s="18" t="s">
        <v>185</v>
      </c>
      <c r="AO1614" s="18">
        <v>0</v>
      </c>
      <c r="AP1614" s="18"/>
      <c r="AQ1614" s="18" t="s">
        <v>1801</v>
      </c>
      <c r="AR1614" s="18" t="s">
        <v>220</v>
      </c>
      <c r="AS1614" s="11" t="s">
        <v>153</v>
      </c>
      <c r="AT1614" s="18">
        <v>2</v>
      </c>
      <c r="AU1614" s="11">
        <v>0</v>
      </c>
      <c r="AV1614" s="18"/>
      <c r="AW1614" s="11" t="s">
        <v>165</v>
      </c>
      <c r="AX1614" s="17"/>
      <c r="AY1614" s="11" t="s">
        <v>3136</v>
      </c>
      <c r="BA1614" s="11" t="s">
        <v>614</v>
      </c>
      <c r="BB1614" s="11" t="s">
        <v>153</v>
      </c>
      <c r="BC1614" s="16">
        <v>2</v>
      </c>
      <c r="BD1614" s="11" t="s">
        <v>9</v>
      </c>
      <c r="BE1614" s="11" t="s">
        <v>168</v>
      </c>
      <c r="BF1614" s="11" t="s">
        <v>169</v>
      </c>
      <c r="BG1614" s="11" t="s">
        <v>170</v>
      </c>
      <c r="BH1614" s="11" t="s">
        <v>171</v>
      </c>
      <c r="BI1614" s="11" t="s">
        <v>172</v>
      </c>
      <c r="BJ1614" s="11" t="s">
        <v>173</v>
      </c>
      <c r="BK1614" s="11">
        <v>1</v>
      </c>
      <c r="BR1614" s="11" t="s">
        <v>174</v>
      </c>
      <c r="BT1614" s="11" t="s">
        <v>174</v>
      </c>
      <c r="BU1614" s="11" t="s">
        <v>175</v>
      </c>
      <c r="BV1614" s="11" t="s">
        <v>175</v>
      </c>
      <c r="BW1614" s="11" t="s">
        <v>175</v>
      </c>
      <c r="BX1614" s="11" t="s">
        <v>175</v>
      </c>
      <c r="BY1614" s="11" t="s">
        <v>175</v>
      </c>
      <c r="BZ1614" s="11" t="s">
        <v>174</v>
      </c>
      <c r="CA1614" s="11" t="s">
        <v>175</v>
      </c>
      <c r="CB1614" s="11" t="s">
        <v>175</v>
      </c>
      <c r="CC1614" s="11" t="s">
        <v>175</v>
      </c>
      <c r="CD1614" s="11" t="s">
        <v>175</v>
      </c>
      <c r="CE1614" s="11" t="s">
        <v>175</v>
      </c>
      <c r="CF1614" s="14">
        <v>41411</v>
      </c>
      <c r="CG1614" s="14">
        <v>39888</v>
      </c>
    </row>
    <row r="1615" spans="1:85" ht="30" x14ac:dyDescent="0.25">
      <c r="A1615" s="11">
        <v>509</v>
      </c>
      <c r="B1615" s="11" t="s">
        <v>4052</v>
      </c>
      <c r="D1615" s="13">
        <v>509.1</v>
      </c>
      <c r="E1615" s="11" t="s">
        <v>4046</v>
      </c>
      <c r="F1615" s="11" t="s">
        <v>141</v>
      </c>
      <c r="G1615" s="11" t="s">
        <v>142</v>
      </c>
      <c r="H1615" s="11" t="s">
        <v>1829</v>
      </c>
      <c r="I1615" s="11" t="s">
        <v>141</v>
      </c>
      <c r="J1615" s="11" t="s">
        <v>1232</v>
      </c>
      <c r="K1615" s="14">
        <v>37035</v>
      </c>
      <c r="M1615" s="11">
        <v>322609</v>
      </c>
      <c r="N1615" s="11">
        <v>202099</v>
      </c>
      <c r="O1615" s="11">
        <v>171</v>
      </c>
      <c r="P1615" s="11" t="s">
        <v>991</v>
      </c>
      <c r="Q1615" s="11" t="s">
        <v>4053</v>
      </c>
      <c r="R1615" s="11">
        <v>20</v>
      </c>
      <c r="S1615" s="11" t="s">
        <v>211</v>
      </c>
      <c r="T1615" s="11">
        <v>405</v>
      </c>
      <c r="U1615" s="11">
        <v>1</v>
      </c>
      <c r="V1615" s="11" t="s">
        <v>150</v>
      </c>
      <c r="W1615" s="11">
        <v>1</v>
      </c>
      <c r="X1615" s="11">
        <v>0</v>
      </c>
      <c r="Y1615" s="11">
        <v>0</v>
      </c>
      <c r="Z1615" s="11">
        <v>1</v>
      </c>
      <c r="AA1615" s="11">
        <v>0</v>
      </c>
      <c r="AB1615" s="11">
        <v>0</v>
      </c>
      <c r="AC1615" s="11">
        <v>0</v>
      </c>
      <c r="AD1615" s="11">
        <v>0</v>
      </c>
      <c r="AE1615" s="11">
        <v>0</v>
      </c>
      <c r="AF1615" s="11">
        <v>0</v>
      </c>
      <c r="AG1615" s="11">
        <v>0</v>
      </c>
      <c r="AH1615" s="11">
        <v>1</v>
      </c>
      <c r="AI1615" s="11">
        <v>0</v>
      </c>
      <c r="AJ1615" s="11">
        <v>0</v>
      </c>
      <c r="AK1615" s="11">
        <v>0</v>
      </c>
      <c r="AL1615" s="11">
        <v>0</v>
      </c>
      <c r="AM1615" s="11">
        <v>0</v>
      </c>
      <c r="AN1615" s="11" t="s">
        <v>195</v>
      </c>
      <c r="AO1615" s="11">
        <v>0</v>
      </c>
      <c r="AQ1615" s="11" t="s">
        <v>141</v>
      </c>
      <c r="AR1615" s="11" t="s">
        <v>152</v>
      </c>
      <c r="AS1615" s="11" t="s">
        <v>232</v>
      </c>
      <c r="AT1615" s="11">
        <v>6</v>
      </c>
      <c r="AU1615" s="11">
        <v>6</v>
      </c>
      <c r="AV1615" s="11" t="s">
        <v>4054</v>
      </c>
      <c r="AX1615" s="17"/>
      <c r="CF1615" s="14">
        <v>41411</v>
      </c>
    </row>
    <row r="1616" spans="1:85" s="18" customFormat="1" ht="45" x14ac:dyDescent="0.25">
      <c r="A1616" s="11">
        <v>411</v>
      </c>
      <c r="B1616" s="11" t="s">
        <v>3357</v>
      </c>
      <c r="C1616" s="11"/>
      <c r="D1616" s="13">
        <v>411.1</v>
      </c>
      <c r="E1616" s="11" t="s">
        <v>3358</v>
      </c>
      <c r="F1616" s="11" t="s">
        <v>141</v>
      </c>
      <c r="G1616" s="11" t="s">
        <v>205</v>
      </c>
      <c r="H1616" s="11" t="s">
        <v>716</v>
      </c>
      <c r="I1616" s="11" t="s">
        <v>141</v>
      </c>
      <c r="J1616" s="11" t="s">
        <v>1468</v>
      </c>
      <c r="K1616" s="14">
        <v>36373</v>
      </c>
      <c r="L1616" s="11"/>
      <c r="M1616" s="11">
        <v>428478</v>
      </c>
      <c r="N1616" s="11">
        <v>322070</v>
      </c>
      <c r="O1616" s="11">
        <v>128</v>
      </c>
      <c r="P1616" s="11" t="s">
        <v>207</v>
      </c>
      <c r="Q1616" s="11" t="s">
        <v>3359</v>
      </c>
      <c r="R1616" s="11">
        <v>5</v>
      </c>
      <c r="S1616" s="11" t="s">
        <v>149</v>
      </c>
      <c r="T1616" s="11">
        <v>125</v>
      </c>
      <c r="U1616" s="11">
        <v>5</v>
      </c>
      <c r="V1616" s="11" t="s">
        <v>150</v>
      </c>
      <c r="W1616" s="11">
        <v>1</v>
      </c>
      <c r="X1616" s="11">
        <v>0</v>
      </c>
      <c r="Y1616" s="11">
        <v>0</v>
      </c>
      <c r="Z1616" s="11">
        <v>0</v>
      </c>
      <c r="AA1616" s="11">
        <v>0</v>
      </c>
      <c r="AB1616" s="11">
        <v>0</v>
      </c>
      <c r="AC1616" s="11">
        <v>0</v>
      </c>
      <c r="AD1616" s="11">
        <v>0</v>
      </c>
      <c r="AE1616" s="11">
        <v>0</v>
      </c>
      <c r="AF1616" s="11">
        <v>0</v>
      </c>
      <c r="AG1616" s="11">
        <v>0</v>
      </c>
      <c r="AH1616" s="11">
        <v>1</v>
      </c>
      <c r="AI1616" s="11">
        <v>0</v>
      </c>
      <c r="AJ1616" s="11">
        <v>0</v>
      </c>
      <c r="AK1616" s="11">
        <v>0</v>
      </c>
      <c r="AL1616" s="11">
        <v>0</v>
      </c>
      <c r="AM1616" s="11">
        <v>0</v>
      </c>
      <c r="AN1616" s="11" t="s">
        <v>154</v>
      </c>
      <c r="AO1616" s="11">
        <v>0</v>
      </c>
      <c r="AP1616" s="11"/>
      <c r="AQ1616" s="11" t="s">
        <v>141</v>
      </c>
      <c r="AR1616" s="11" t="s">
        <v>152</v>
      </c>
      <c r="AS1616" s="11" t="s">
        <v>164</v>
      </c>
      <c r="AT1616" s="11">
        <v>4</v>
      </c>
      <c r="AU1616" s="11">
        <v>4</v>
      </c>
      <c r="AV1616" s="11"/>
      <c r="AW1616" s="11"/>
      <c r="AX1616" s="17"/>
      <c r="AY1616" s="11"/>
      <c r="AZ1616" s="11"/>
      <c r="BA1616" s="11"/>
      <c r="BB1616" s="11"/>
      <c r="BC1616" s="16"/>
      <c r="BD1616" s="11"/>
      <c r="BE1616" s="11"/>
      <c r="BF1616" s="11"/>
      <c r="BG1616" s="11"/>
      <c r="BH1616" s="11"/>
      <c r="BI1616" s="11"/>
      <c r="BJ1616" s="11"/>
      <c r="BK1616" s="11"/>
      <c r="BL1616" s="11"/>
      <c r="BM1616" s="11"/>
      <c r="BN1616" s="11"/>
      <c r="BO1616" s="11"/>
      <c r="BP1616" s="11"/>
      <c r="BQ1616" s="11"/>
      <c r="BR1616" s="11"/>
      <c r="BS1616" s="11"/>
      <c r="BT1616" s="11"/>
      <c r="BU1616" s="11"/>
      <c r="BV1616" s="11"/>
      <c r="BW1616" s="11"/>
      <c r="BX1616" s="11"/>
      <c r="BY1616" s="11"/>
      <c r="BZ1616" s="11"/>
      <c r="CA1616" s="11"/>
      <c r="CB1616" s="11"/>
      <c r="CC1616" s="11"/>
      <c r="CD1616" s="11"/>
      <c r="CE1616" s="11"/>
      <c r="CF1616" s="14">
        <v>41411</v>
      </c>
      <c r="CG1616" s="14"/>
    </row>
    <row r="1617" spans="1:85" s="18" customFormat="1" ht="45" x14ac:dyDescent="0.25">
      <c r="A1617" s="11">
        <v>516</v>
      </c>
      <c r="B1617" s="11" t="s">
        <v>4081</v>
      </c>
      <c r="C1617" s="11"/>
      <c r="D1617" s="13">
        <v>516.1</v>
      </c>
      <c r="E1617" s="11" t="s">
        <v>4079</v>
      </c>
      <c r="F1617" s="11" t="s">
        <v>141</v>
      </c>
      <c r="G1617" s="11" t="s">
        <v>205</v>
      </c>
      <c r="H1617" s="11" t="s">
        <v>1057</v>
      </c>
      <c r="I1617" s="11" t="s">
        <v>141</v>
      </c>
      <c r="J1617" s="11" t="s">
        <v>1232</v>
      </c>
      <c r="K1617" s="14">
        <v>37092</v>
      </c>
      <c r="L1617" s="11"/>
      <c r="M1617" s="11">
        <v>442603</v>
      </c>
      <c r="N1617" s="11">
        <v>342404</v>
      </c>
      <c r="O1617" s="11">
        <v>129</v>
      </c>
      <c r="P1617" s="11" t="s">
        <v>207</v>
      </c>
      <c r="Q1617" s="11" t="s">
        <v>4082</v>
      </c>
      <c r="R1617" s="11">
        <v>10</v>
      </c>
      <c r="S1617" s="11" t="s">
        <v>211</v>
      </c>
      <c r="T1617" s="11">
        <v>109.65</v>
      </c>
      <c r="U1617" s="11">
        <v>0.01</v>
      </c>
      <c r="V1617" s="11" t="s">
        <v>231</v>
      </c>
      <c r="W1617" s="11">
        <v>1</v>
      </c>
      <c r="X1617" s="11">
        <v>0</v>
      </c>
      <c r="Y1617" s="11">
        <v>0</v>
      </c>
      <c r="Z1617" s="11">
        <v>1</v>
      </c>
      <c r="AA1617" s="11">
        <v>0</v>
      </c>
      <c r="AB1617" s="11">
        <v>0</v>
      </c>
      <c r="AC1617" s="11">
        <v>0</v>
      </c>
      <c r="AD1617" s="11">
        <v>0</v>
      </c>
      <c r="AE1617" s="11">
        <v>0</v>
      </c>
      <c r="AF1617" s="11">
        <v>0</v>
      </c>
      <c r="AG1617" s="11">
        <v>0</v>
      </c>
      <c r="AH1617" s="11">
        <v>1</v>
      </c>
      <c r="AI1617" s="11">
        <v>0</v>
      </c>
      <c r="AJ1617" s="11">
        <v>0</v>
      </c>
      <c r="AK1617" s="11">
        <v>0</v>
      </c>
      <c r="AL1617" s="11">
        <v>0</v>
      </c>
      <c r="AM1617" s="11">
        <v>0</v>
      </c>
      <c r="AN1617" s="11" t="s">
        <v>195</v>
      </c>
      <c r="AO1617" s="11">
        <v>0</v>
      </c>
      <c r="AP1617" s="11"/>
      <c r="AQ1617" s="11" t="s">
        <v>141</v>
      </c>
      <c r="AR1617" s="11" t="s">
        <v>152</v>
      </c>
      <c r="AS1617" s="11" t="s">
        <v>164</v>
      </c>
      <c r="AT1617" s="11">
        <v>4</v>
      </c>
      <c r="AU1617" s="11">
        <v>4</v>
      </c>
      <c r="AV1617" s="11"/>
      <c r="AW1617" s="11"/>
      <c r="AX1617" s="17"/>
      <c r="AY1617" s="11"/>
      <c r="AZ1617" s="11"/>
      <c r="BA1617" s="11"/>
      <c r="BB1617" s="11"/>
      <c r="BC1617" s="16"/>
      <c r="BD1617" s="11"/>
      <c r="BE1617" s="11"/>
      <c r="BF1617" s="11"/>
      <c r="BG1617" s="11"/>
      <c r="BH1617" s="11"/>
      <c r="BI1617" s="11"/>
      <c r="BJ1617" s="11"/>
      <c r="BK1617" s="11"/>
      <c r="BL1617" s="11"/>
      <c r="BM1617" s="11"/>
      <c r="BN1617" s="11"/>
      <c r="BO1617" s="11"/>
      <c r="BP1617" s="11"/>
      <c r="BQ1617" s="11"/>
      <c r="BR1617" s="11"/>
      <c r="BS1617" s="11"/>
      <c r="BT1617" s="11"/>
      <c r="BU1617" s="11"/>
      <c r="BV1617" s="11"/>
      <c r="BW1617" s="11"/>
      <c r="BX1617" s="11"/>
      <c r="BY1617" s="11"/>
      <c r="BZ1617" s="11"/>
      <c r="CA1617" s="11"/>
      <c r="CB1617" s="11"/>
      <c r="CC1617" s="11"/>
      <c r="CD1617" s="11"/>
      <c r="CE1617" s="11"/>
      <c r="CF1617" s="14">
        <v>41411</v>
      </c>
      <c r="CG1617" s="14"/>
    </row>
    <row r="1618" spans="1:85" ht="30" x14ac:dyDescent="0.25">
      <c r="A1618" s="11">
        <v>440</v>
      </c>
      <c r="B1618" s="11" t="s">
        <v>3555</v>
      </c>
      <c r="C1618" s="11" t="s">
        <v>3556</v>
      </c>
      <c r="D1618" s="13">
        <v>440.1</v>
      </c>
      <c r="E1618" s="11" t="s">
        <v>3557</v>
      </c>
      <c r="F1618" s="11" t="s">
        <v>141</v>
      </c>
      <c r="G1618" s="11" t="s">
        <v>205</v>
      </c>
      <c r="H1618" s="11" t="s">
        <v>719</v>
      </c>
      <c r="I1618" s="11" t="s">
        <v>2726</v>
      </c>
      <c r="J1618" s="11" t="s">
        <v>1232</v>
      </c>
      <c r="K1618" s="14">
        <v>36651</v>
      </c>
      <c r="M1618" s="11">
        <v>438466</v>
      </c>
      <c r="N1618" s="11">
        <v>320481</v>
      </c>
      <c r="O1618" s="11">
        <v>128</v>
      </c>
      <c r="P1618" s="11" t="s">
        <v>207</v>
      </c>
      <c r="Q1618" s="11" t="s">
        <v>3558</v>
      </c>
      <c r="R1618" s="11">
        <v>20</v>
      </c>
      <c r="S1618" s="11" t="s">
        <v>211</v>
      </c>
      <c r="T1618" s="11">
        <v>88</v>
      </c>
      <c r="U1618" s="11">
        <v>20</v>
      </c>
      <c r="V1618" s="11" t="s">
        <v>211</v>
      </c>
      <c r="W1618" s="11">
        <v>1</v>
      </c>
      <c r="X1618" s="11">
        <v>1</v>
      </c>
      <c r="Y1618" s="11">
        <v>0</v>
      </c>
      <c r="Z1618" s="11">
        <v>0</v>
      </c>
      <c r="AA1618" s="11">
        <v>0</v>
      </c>
      <c r="AB1618" s="11">
        <v>0</v>
      </c>
      <c r="AC1618" s="11">
        <v>0</v>
      </c>
      <c r="AD1618" s="11">
        <v>0</v>
      </c>
      <c r="AE1618" s="11">
        <v>0</v>
      </c>
      <c r="AF1618" s="11">
        <v>1</v>
      </c>
      <c r="AG1618" s="11">
        <v>0</v>
      </c>
      <c r="AH1618" s="11">
        <v>0</v>
      </c>
      <c r="AI1618" s="11">
        <v>0</v>
      </c>
      <c r="AJ1618" s="11">
        <v>0</v>
      </c>
      <c r="AK1618" s="11">
        <v>0</v>
      </c>
      <c r="AL1618" s="11">
        <v>0</v>
      </c>
      <c r="AM1618" s="11">
        <v>0</v>
      </c>
      <c r="AN1618" s="11" t="s">
        <v>972</v>
      </c>
      <c r="AO1618" s="11">
        <v>0</v>
      </c>
      <c r="AQ1618" s="11" t="s">
        <v>141</v>
      </c>
      <c r="AR1618" s="11" t="s">
        <v>152</v>
      </c>
      <c r="AS1618" s="11" t="s">
        <v>164</v>
      </c>
      <c r="AT1618" s="11">
        <v>4</v>
      </c>
      <c r="AU1618" s="11">
        <v>4</v>
      </c>
      <c r="AW1618" s="11" t="s">
        <v>165</v>
      </c>
      <c r="AX1618" s="17"/>
      <c r="AY1618" s="11" t="s">
        <v>166</v>
      </c>
      <c r="BA1618" s="11" t="s">
        <v>719</v>
      </c>
      <c r="BB1618" s="11" t="s">
        <v>164</v>
      </c>
      <c r="BC1618" s="16">
        <v>4</v>
      </c>
      <c r="BD1618" s="11" t="s">
        <v>719</v>
      </c>
      <c r="BE1618" s="11" t="s">
        <v>168</v>
      </c>
      <c r="BF1618" s="11" t="s">
        <v>169</v>
      </c>
      <c r="BG1618" s="11" t="s">
        <v>170</v>
      </c>
      <c r="BH1618" s="11" t="s">
        <v>171</v>
      </c>
      <c r="BI1618" s="11" t="s">
        <v>172</v>
      </c>
      <c r="BJ1618" s="11" t="s">
        <v>173</v>
      </c>
      <c r="BK1618" s="11">
        <v>1</v>
      </c>
      <c r="BQ1618" s="11" t="s">
        <v>174</v>
      </c>
      <c r="BT1618" s="11" t="s">
        <v>174</v>
      </c>
      <c r="BU1618" s="11" t="s">
        <v>175</v>
      </c>
      <c r="BV1618" s="11" t="s">
        <v>175</v>
      </c>
      <c r="BW1618" s="11" t="s">
        <v>174</v>
      </c>
      <c r="BX1618" s="11" t="s">
        <v>175</v>
      </c>
      <c r="BY1618" s="11" t="s">
        <v>175</v>
      </c>
      <c r="BZ1618" s="11" t="s">
        <v>174</v>
      </c>
      <c r="CA1618" s="11" t="s">
        <v>175</v>
      </c>
      <c r="CB1618" s="11" t="s">
        <v>175</v>
      </c>
      <c r="CC1618" s="11" t="s">
        <v>175</v>
      </c>
      <c r="CD1618" s="11" t="s">
        <v>175</v>
      </c>
      <c r="CE1618" s="11" t="s">
        <v>175</v>
      </c>
      <c r="CF1618" s="14">
        <v>41411</v>
      </c>
      <c r="CG1618" s="14">
        <v>38718</v>
      </c>
    </row>
    <row r="1619" spans="1:85" ht="45" x14ac:dyDescent="0.25">
      <c r="A1619" s="11">
        <v>73</v>
      </c>
      <c r="B1619" s="11" t="s">
        <v>813</v>
      </c>
      <c r="D1619" s="13">
        <v>73.099999999999994</v>
      </c>
      <c r="E1619" s="11" t="s">
        <v>24</v>
      </c>
      <c r="F1619" s="11" t="s">
        <v>141</v>
      </c>
      <c r="G1619" s="11" t="s">
        <v>205</v>
      </c>
      <c r="H1619" s="11" t="s">
        <v>814</v>
      </c>
      <c r="I1619" s="11" t="s">
        <v>141</v>
      </c>
      <c r="J1619" s="11" t="s">
        <v>145</v>
      </c>
      <c r="K1619" s="14">
        <v>34608</v>
      </c>
      <c r="L1619" s="11" t="s">
        <v>815</v>
      </c>
      <c r="M1619" s="11">
        <v>455200</v>
      </c>
      <c r="N1619" s="11">
        <v>378477</v>
      </c>
      <c r="O1619" s="11">
        <v>120</v>
      </c>
      <c r="P1619" s="11" t="s">
        <v>207</v>
      </c>
      <c r="Q1619" s="11" t="s">
        <v>816</v>
      </c>
      <c r="R1619" s="11">
        <v>20</v>
      </c>
      <c r="S1619" s="11" t="s">
        <v>162</v>
      </c>
      <c r="T1619" s="11">
        <v>60</v>
      </c>
      <c r="U1619" s="11">
        <v>5</v>
      </c>
      <c r="V1619" s="11" t="s">
        <v>150</v>
      </c>
      <c r="W1619" s="11">
        <v>1</v>
      </c>
      <c r="X1619" s="11">
        <v>0</v>
      </c>
      <c r="Y1619" s="11">
        <v>0</v>
      </c>
      <c r="Z1619" s="11">
        <v>1</v>
      </c>
      <c r="AA1619" s="11">
        <v>0</v>
      </c>
      <c r="AB1619" s="11">
        <v>0</v>
      </c>
      <c r="AC1619" s="11">
        <v>0</v>
      </c>
      <c r="AD1619" s="11">
        <v>0</v>
      </c>
      <c r="AE1619" s="11">
        <v>0</v>
      </c>
      <c r="AF1619" s="11">
        <v>0</v>
      </c>
      <c r="AG1619" s="11">
        <v>0</v>
      </c>
      <c r="AH1619" s="11">
        <v>1</v>
      </c>
      <c r="AI1619" s="11">
        <v>0</v>
      </c>
      <c r="AJ1619" s="11">
        <v>0</v>
      </c>
      <c r="AK1619" s="11">
        <v>0</v>
      </c>
      <c r="AL1619" s="11">
        <v>0</v>
      </c>
      <c r="AM1619" s="11">
        <v>0</v>
      </c>
      <c r="AN1619" s="11" t="s">
        <v>195</v>
      </c>
      <c r="AO1619" s="11">
        <v>0</v>
      </c>
      <c r="AQ1619" s="11" t="s">
        <v>141</v>
      </c>
      <c r="AR1619" s="11" t="s">
        <v>152</v>
      </c>
      <c r="AS1619" s="11" t="s">
        <v>232</v>
      </c>
      <c r="AT1619" s="11">
        <v>6</v>
      </c>
      <c r="AU1619" s="11">
        <v>6</v>
      </c>
      <c r="AX1619" s="17"/>
      <c r="CF1619" s="14">
        <v>41411</v>
      </c>
    </row>
    <row r="1620" spans="1:85" ht="30" x14ac:dyDescent="0.25">
      <c r="A1620" s="11">
        <v>523</v>
      </c>
      <c r="B1620" s="11" t="s">
        <v>4106</v>
      </c>
      <c r="D1620" s="13">
        <v>523.1</v>
      </c>
      <c r="E1620" s="11" t="s">
        <v>4107</v>
      </c>
      <c r="F1620" s="11" t="s">
        <v>141</v>
      </c>
      <c r="G1620" s="11" t="s">
        <v>58</v>
      </c>
      <c r="H1620" s="11" t="s">
        <v>338</v>
      </c>
      <c r="I1620" s="11" t="s">
        <v>141</v>
      </c>
      <c r="J1620" s="11" t="s">
        <v>3456</v>
      </c>
      <c r="K1620" s="14">
        <v>37173</v>
      </c>
      <c r="L1620" s="11" t="s">
        <v>4108</v>
      </c>
      <c r="M1620" s="11">
        <v>418210</v>
      </c>
      <c r="N1620" s="11">
        <v>536360</v>
      </c>
      <c r="O1620" s="11">
        <v>92</v>
      </c>
      <c r="P1620" s="11" t="s">
        <v>216</v>
      </c>
      <c r="Q1620" s="11" t="s">
        <v>4109</v>
      </c>
      <c r="R1620" s="11">
        <v>50</v>
      </c>
      <c r="S1620" s="11" t="s">
        <v>149</v>
      </c>
      <c r="T1620" s="11">
        <v>190</v>
      </c>
      <c r="U1620" s="11">
        <v>20</v>
      </c>
      <c r="V1620" s="11" t="s">
        <v>150</v>
      </c>
      <c r="W1620" s="11">
        <v>1</v>
      </c>
      <c r="X1620" s="11">
        <v>0</v>
      </c>
      <c r="Y1620" s="11">
        <v>0</v>
      </c>
      <c r="Z1620" s="11">
        <v>0</v>
      </c>
      <c r="AA1620" s="11">
        <v>0</v>
      </c>
      <c r="AB1620" s="11">
        <v>0</v>
      </c>
      <c r="AC1620" s="11">
        <v>0</v>
      </c>
      <c r="AD1620" s="11">
        <v>0</v>
      </c>
      <c r="AE1620" s="11">
        <v>0</v>
      </c>
      <c r="AF1620" s="11">
        <v>0</v>
      </c>
      <c r="AG1620" s="11">
        <v>0</v>
      </c>
      <c r="AH1620" s="11">
        <v>1</v>
      </c>
      <c r="AI1620" s="11">
        <v>0</v>
      </c>
      <c r="AJ1620" s="11">
        <v>0</v>
      </c>
      <c r="AK1620" s="11">
        <v>0</v>
      </c>
      <c r="AL1620" s="11">
        <v>0</v>
      </c>
      <c r="AM1620" s="11">
        <v>0</v>
      </c>
      <c r="AN1620" s="11" t="s">
        <v>154</v>
      </c>
      <c r="AO1620" s="11">
        <v>0</v>
      </c>
      <c r="AQ1620" s="11" t="s">
        <v>141</v>
      </c>
      <c r="AR1620" s="11" t="s">
        <v>220</v>
      </c>
      <c r="AS1620" s="11" t="s">
        <v>164</v>
      </c>
      <c r="AT1620" s="11">
        <v>4</v>
      </c>
      <c r="AU1620" s="11">
        <v>4</v>
      </c>
      <c r="AX1620" s="17"/>
      <c r="CF1620" s="14">
        <v>41411</v>
      </c>
      <c r="CG1620" s="14">
        <v>39881</v>
      </c>
    </row>
    <row r="1621" spans="1:85" ht="45" x14ac:dyDescent="0.25">
      <c r="A1621" s="11">
        <v>382</v>
      </c>
      <c r="B1621" s="11" t="s">
        <v>3101</v>
      </c>
      <c r="D1621" s="13">
        <v>382.1</v>
      </c>
      <c r="E1621" s="63" t="s">
        <v>3102</v>
      </c>
      <c r="F1621" s="63" t="s">
        <v>1140</v>
      </c>
      <c r="G1621" s="11" t="s">
        <v>58</v>
      </c>
      <c r="H1621" s="11" t="s">
        <v>3039</v>
      </c>
      <c r="I1621" s="11" t="s">
        <v>141</v>
      </c>
      <c r="J1621" s="11" t="s">
        <v>1232</v>
      </c>
      <c r="K1621" s="14">
        <v>36251</v>
      </c>
      <c r="M1621" s="23">
        <v>414785</v>
      </c>
      <c r="N1621" s="23">
        <v>551565</v>
      </c>
      <c r="O1621" s="11">
        <v>88</v>
      </c>
      <c r="P1621" s="11" t="s">
        <v>216</v>
      </c>
      <c r="Q1621" s="24" t="s">
        <v>3103</v>
      </c>
      <c r="R1621" s="11">
        <v>20</v>
      </c>
      <c r="S1621" s="11" t="s">
        <v>149</v>
      </c>
      <c r="T1621" s="11">
        <v>0</v>
      </c>
      <c r="U1621" s="11">
        <v>20</v>
      </c>
      <c r="W1621" s="11">
        <v>1</v>
      </c>
      <c r="X1621" s="11">
        <v>1</v>
      </c>
      <c r="Y1621" s="11">
        <v>0</v>
      </c>
      <c r="Z1621" s="11">
        <v>0</v>
      </c>
      <c r="AA1621" s="11">
        <v>0</v>
      </c>
      <c r="AB1621" s="11">
        <v>0</v>
      </c>
      <c r="AC1621" s="11">
        <v>0</v>
      </c>
      <c r="AD1621" s="11">
        <v>0</v>
      </c>
      <c r="AE1621" s="11">
        <v>0</v>
      </c>
      <c r="AF1621" s="11">
        <v>1</v>
      </c>
      <c r="AG1621" s="11">
        <v>0</v>
      </c>
      <c r="AH1621" s="11">
        <v>0</v>
      </c>
      <c r="AI1621" s="11">
        <v>0</v>
      </c>
      <c r="AJ1621" s="11">
        <v>0</v>
      </c>
      <c r="AK1621" s="11">
        <v>0</v>
      </c>
      <c r="AL1621" s="11">
        <v>0</v>
      </c>
      <c r="AM1621" s="11">
        <v>0</v>
      </c>
      <c r="AN1621" s="11" t="s">
        <v>1194</v>
      </c>
      <c r="AO1621" s="11">
        <v>0</v>
      </c>
      <c r="AQ1621" s="11" t="s">
        <v>256</v>
      </c>
      <c r="AR1621" s="11" t="s">
        <v>220</v>
      </c>
      <c r="AS1621" s="11" t="s">
        <v>209</v>
      </c>
      <c r="AT1621" s="11">
        <v>12</v>
      </c>
      <c r="AU1621" s="11">
        <v>12</v>
      </c>
      <c r="AW1621" s="11" t="s">
        <v>165</v>
      </c>
      <c r="AX1621" s="17"/>
      <c r="AY1621" s="11" t="s">
        <v>3104</v>
      </c>
      <c r="BA1621" s="11" t="s">
        <v>614</v>
      </c>
      <c r="BB1621" s="11" t="s">
        <v>259</v>
      </c>
      <c r="BC1621" s="16">
        <v>12</v>
      </c>
      <c r="BD1621" s="11" t="s">
        <v>3105</v>
      </c>
      <c r="BE1621" s="11" t="s">
        <v>168</v>
      </c>
      <c r="BF1621" s="11" t="s">
        <v>169</v>
      </c>
      <c r="BG1621" s="11" t="s">
        <v>262</v>
      </c>
      <c r="BH1621" s="11" t="s">
        <v>263</v>
      </c>
      <c r="BI1621" s="11" t="s">
        <v>172</v>
      </c>
      <c r="BJ1621" s="11" t="s">
        <v>173</v>
      </c>
      <c r="BK1621" s="11">
        <v>1</v>
      </c>
      <c r="BL1621" s="11" t="s">
        <v>3106</v>
      </c>
      <c r="BP1621" s="11" t="s">
        <v>174</v>
      </c>
      <c r="BR1621" s="11" t="s">
        <v>265</v>
      </c>
      <c r="BT1621" s="11" t="s">
        <v>265</v>
      </c>
      <c r="BU1621" s="11" t="s">
        <v>174</v>
      </c>
      <c r="BV1621" s="11" t="s">
        <v>174</v>
      </c>
      <c r="BW1621" s="11" t="s">
        <v>174</v>
      </c>
      <c r="BX1621" s="11" t="s">
        <v>174</v>
      </c>
      <c r="BY1621" s="11" t="s">
        <v>174</v>
      </c>
      <c r="BZ1621" s="11" t="s">
        <v>265</v>
      </c>
      <c r="CA1621" s="11" t="s">
        <v>174</v>
      </c>
      <c r="CB1621" s="11" t="s">
        <v>174</v>
      </c>
      <c r="CC1621" s="11" t="s">
        <v>174</v>
      </c>
      <c r="CD1621" s="11" t="s">
        <v>174</v>
      </c>
      <c r="CE1621" s="11" t="s">
        <v>174</v>
      </c>
      <c r="CF1621" s="14">
        <v>41411</v>
      </c>
      <c r="CG1621" s="14">
        <v>41411</v>
      </c>
    </row>
    <row r="1622" spans="1:85" ht="45" x14ac:dyDescent="0.25">
      <c r="A1622" s="18">
        <v>382</v>
      </c>
      <c r="B1622" s="18" t="s">
        <v>3101</v>
      </c>
      <c r="D1622" s="19">
        <v>382.2</v>
      </c>
      <c r="E1622" s="18" t="s">
        <v>3107</v>
      </c>
      <c r="F1622" s="18" t="s">
        <v>1140</v>
      </c>
      <c r="G1622" s="18" t="s">
        <v>58</v>
      </c>
      <c r="H1622" s="18" t="s">
        <v>3039</v>
      </c>
      <c r="I1622" s="18" t="s">
        <v>141</v>
      </c>
      <c r="J1622" s="18" t="s">
        <v>1232</v>
      </c>
      <c r="K1622" s="20">
        <v>36251</v>
      </c>
      <c r="L1622" s="18"/>
      <c r="M1622" s="18">
        <v>414710</v>
      </c>
      <c r="N1622" s="18">
        <v>551450</v>
      </c>
      <c r="O1622" s="18">
        <v>88</v>
      </c>
      <c r="P1622" s="18" t="s">
        <v>216</v>
      </c>
      <c r="Q1622" s="24" t="s">
        <v>3108</v>
      </c>
      <c r="R1622" s="18">
        <v>10</v>
      </c>
      <c r="S1622" s="18" t="s">
        <v>149</v>
      </c>
      <c r="T1622" s="18"/>
      <c r="U1622" s="18"/>
      <c r="V1622" s="18"/>
      <c r="W1622" s="18">
        <v>1</v>
      </c>
      <c r="X1622" s="18">
        <v>0</v>
      </c>
      <c r="Y1622" s="18">
        <v>0</v>
      </c>
      <c r="Z1622" s="18">
        <v>0</v>
      </c>
      <c r="AA1622" s="18">
        <v>0</v>
      </c>
      <c r="AB1622" s="18">
        <v>0</v>
      </c>
      <c r="AC1622" s="18">
        <v>0</v>
      </c>
      <c r="AD1622" s="18">
        <v>0</v>
      </c>
      <c r="AE1622" s="18">
        <v>0</v>
      </c>
      <c r="AF1622" s="18">
        <v>1</v>
      </c>
      <c r="AG1622" s="18">
        <v>0</v>
      </c>
      <c r="AH1622" s="18">
        <v>0</v>
      </c>
      <c r="AI1622" s="18">
        <v>0</v>
      </c>
      <c r="AJ1622" s="18">
        <v>0</v>
      </c>
      <c r="AK1622" s="18">
        <v>0</v>
      </c>
      <c r="AL1622" s="18">
        <v>0</v>
      </c>
      <c r="AM1622" s="18">
        <v>0</v>
      </c>
      <c r="AN1622" s="18" t="s">
        <v>185</v>
      </c>
      <c r="AO1622" s="18">
        <v>0</v>
      </c>
      <c r="AP1622" s="18"/>
      <c r="AQ1622" s="18" t="s">
        <v>256</v>
      </c>
      <c r="AR1622" s="18" t="s">
        <v>220</v>
      </c>
      <c r="AS1622" s="11" t="s">
        <v>209</v>
      </c>
      <c r="AT1622" s="18">
        <v>12</v>
      </c>
      <c r="AU1622" s="11">
        <v>0</v>
      </c>
      <c r="AV1622" s="18"/>
      <c r="AW1622" s="11" t="s">
        <v>165</v>
      </c>
      <c r="AX1622" s="17"/>
      <c r="AY1622" s="11" t="s">
        <v>3109</v>
      </c>
      <c r="BA1622" s="11" t="s">
        <v>614</v>
      </c>
      <c r="BB1622" s="11" t="s">
        <v>259</v>
      </c>
      <c r="BC1622" s="16">
        <v>12</v>
      </c>
      <c r="BD1622" s="11" t="s">
        <v>3105</v>
      </c>
      <c r="BE1622" s="11" t="s">
        <v>168</v>
      </c>
      <c r="BF1622" s="11" t="s">
        <v>169</v>
      </c>
      <c r="BG1622" s="11" t="s">
        <v>262</v>
      </c>
      <c r="BH1622" s="11" t="s">
        <v>263</v>
      </c>
      <c r="BI1622" s="11" t="s">
        <v>172</v>
      </c>
      <c r="BJ1622" s="11" t="s">
        <v>173</v>
      </c>
      <c r="BK1622" s="11">
        <v>1</v>
      </c>
      <c r="BP1622" s="11" t="s">
        <v>286</v>
      </c>
      <c r="BT1622" s="11" t="s">
        <v>286</v>
      </c>
      <c r="BU1622" s="11" t="s">
        <v>286</v>
      </c>
      <c r="BV1622" s="11" t="s">
        <v>286</v>
      </c>
      <c r="BW1622" s="11" t="s">
        <v>286</v>
      </c>
      <c r="BX1622" s="11" t="s">
        <v>286</v>
      </c>
      <c r="BY1622" s="11" t="s">
        <v>286</v>
      </c>
      <c r="BZ1622" s="11" t="s">
        <v>286</v>
      </c>
      <c r="CA1622" s="11" t="s">
        <v>286</v>
      </c>
      <c r="CB1622" s="11" t="s">
        <v>286</v>
      </c>
      <c r="CC1622" s="11" t="s">
        <v>286</v>
      </c>
      <c r="CD1622" s="11" t="s">
        <v>286</v>
      </c>
      <c r="CE1622" s="11" t="s">
        <v>286</v>
      </c>
      <c r="CF1622" s="14">
        <v>41411</v>
      </c>
      <c r="CG1622" s="14">
        <v>41018</v>
      </c>
    </row>
    <row r="1623" spans="1:85" ht="45" x14ac:dyDescent="0.25">
      <c r="A1623" s="18">
        <v>382</v>
      </c>
      <c r="B1623" s="18" t="s">
        <v>3101</v>
      </c>
      <c r="D1623" s="19">
        <v>382.3</v>
      </c>
      <c r="E1623" s="18" t="s">
        <v>3110</v>
      </c>
      <c r="F1623" s="18" t="s">
        <v>1140</v>
      </c>
      <c r="G1623" s="18" t="s">
        <v>58</v>
      </c>
      <c r="H1623" s="18" t="s">
        <v>3039</v>
      </c>
      <c r="I1623" s="18" t="s">
        <v>141</v>
      </c>
      <c r="J1623" s="18" t="s">
        <v>1232</v>
      </c>
      <c r="K1623" s="20">
        <v>36251</v>
      </c>
      <c r="L1623" s="18"/>
      <c r="M1623" s="18">
        <v>414740</v>
      </c>
      <c r="N1623" s="18">
        <v>551435</v>
      </c>
      <c r="O1623" s="18">
        <v>88</v>
      </c>
      <c r="P1623" s="18" t="s">
        <v>216</v>
      </c>
      <c r="Q1623" s="24" t="s">
        <v>3111</v>
      </c>
      <c r="R1623" s="18">
        <v>10</v>
      </c>
      <c r="S1623" s="18" t="s">
        <v>149</v>
      </c>
      <c r="T1623" s="18"/>
      <c r="U1623" s="18"/>
      <c r="V1623" s="18"/>
      <c r="W1623" s="18">
        <v>1</v>
      </c>
      <c r="X1623" s="18">
        <v>0</v>
      </c>
      <c r="Y1623" s="18">
        <v>0</v>
      </c>
      <c r="Z1623" s="18">
        <v>0</v>
      </c>
      <c r="AA1623" s="18">
        <v>0</v>
      </c>
      <c r="AB1623" s="18">
        <v>0</v>
      </c>
      <c r="AC1623" s="18">
        <v>0</v>
      </c>
      <c r="AD1623" s="18">
        <v>0</v>
      </c>
      <c r="AE1623" s="18">
        <v>0</v>
      </c>
      <c r="AF1623" s="18">
        <v>1</v>
      </c>
      <c r="AG1623" s="18">
        <v>0</v>
      </c>
      <c r="AH1623" s="18">
        <v>0</v>
      </c>
      <c r="AI1623" s="18">
        <v>0</v>
      </c>
      <c r="AJ1623" s="18">
        <v>0</v>
      </c>
      <c r="AK1623" s="18">
        <v>0</v>
      </c>
      <c r="AL1623" s="18">
        <v>0</v>
      </c>
      <c r="AM1623" s="18">
        <v>0</v>
      </c>
      <c r="AN1623" s="18" t="s">
        <v>185</v>
      </c>
      <c r="AO1623" s="18">
        <v>0</v>
      </c>
      <c r="AP1623" s="18"/>
      <c r="AQ1623" s="18" t="s">
        <v>256</v>
      </c>
      <c r="AR1623" s="18" t="s">
        <v>220</v>
      </c>
      <c r="AS1623" s="11" t="s">
        <v>209</v>
      </c>
      <c r="AT1623" s="18">
        <v>12</v>
      </c>
      <c r="AU1623" s="11">
        <v>0</v>
      </c>
      <c r="AV1623" s="18"/>
      <c r="AW1623" s="11" t="s">
        <v>165</v>
      </c>
      <c r="AX1623" s="17"/>
      <c r="AY1623" s="11" t="s">
        <v>3112</v>
      </c>
      <c r="BA1623" s="11" t="s">
        <v>614</v>
      </c>
      <c r="BB1623" s="11" t="s">
        <v>259</v>
      </c>
      <c r="BC1623" s="16">
        <v>12</v>
      </c>
      <c r="BD1623" s="11" t="s">
        <v>3105</v>
      </c>
      <c r="BE1623" s="11" t="s">
        <v>168</v>
      </c>
      <c r="BF1623" s="11" t="s">
        <v>169</v>
      </c>
      <c r="BG1623" s="11" t="s">
        <v>262</v>
      </c>
      <c r="BH1623" s="11" t="s">
        <v>263</v>
      </c>
      <c r="BI1623" s="11" t="s">
        <v>172</v>
      </c>
      <c r="BJ1623" s="11" t="s">
        <v>173</v>
      </c>
      <c r="BK1623" s="11">
        <v>1</v>
      </c>
      <c r="BP1623" s="11" t="s">
        <v>286</v>
      </c>
      <c r="BT1623" s="11" t="s">
        <v>286</v>
      </c>
      <c r="BU1623" s="11" t="s">
        <v>286</v>
      </c>
      <c r="BV1623" s="11" t="s">
        <v>286</v>
      </c>
      <c r="BW1623" s="11" t="s">
        <v>286</v>
      </c>
      <c r="BX1623" s="11" t="s">
        <v>286</v>
      </c>
      <c r="BY1623" s="11" t="s">
        <v>286</v>
      </c>
      <c r="BZ1623" s="11" t="s">
        <v>286</v>
      </c>
      <c r="CA1623" s="11" t="s">
        <v>286</v>
      </c>
      <c r="CB1623" s="11" t="s">
        <v>286</v>
      </c>
      <c r="CC1623" s="11" t="s">
        <v>286</v>
      </c>
      <c r="CD1623" s="11" t="s">
        <v>286</v>
      </c>
      <c r="CE1623" s="11" t="s">
        <v>286</v>
      </c>
      <c r="CF1623" s="14">
        <v>41411</v>
      </c>
      <c r="CG1623" s="14">
        <v>41018</v>
      </c>
    </row>
    <row r="1624" spans="1:85" ht="45" x14ac:dyDescent="0.25">
      <c r="A1624" s="18">
        <v>382</v>
      </c>
      <c r="B1624" s="18" t="s">
        <v>3101</v>
      </c>
      <c r="D1624" s="19">
        <v>382.4</v>
      </c>
      <c r="E1624" s="18" t="s">
        <v>279</v>
      </c>
      <c r="F1624" s="18" t="s">
        <v>1140</v>
      </c>
      <c r="G1624" s="18" t="s">
        <v>58</v>
      </c>
      <c r="H1624" s="18" t="s">
        <v>3039</v>
      </c>
      <c r="I1624" s="18" t="s">
        <v>141</v>
      </c>
      <c r="J1624" s="18" t="s">
        <v>1232</v>
      </c>
      <c r="K1624" s="20">
        <v>36251</v>
      </c>
      <c r="L1624" s="18"/>
      <c r="M1624" s="18">
        <v>414695</v>
      </c>
      <c r="N1624" s="18">
        <v>551375</v>
      </c>
      <c r="O1624" s="18">
        <v>88</v>
      </c>
      <c r="P1624" s="18" t="s">
        <v>216</v>
      </c>
      <c r="Q1624" s="24" t="s">
        <v>3113</v>
      </c>
      <c r="R1624" s="18">
        <v>10</v>
      </c>
      <c r="S1624" s="18" t="s">
        <v>149</v>
      </c>
      <c r="T1624" s="18"/>
      <c r="U1624" s="18"/>
      <c r="V1624" s="18"/>
      <c r="W1624" s="18">
        <v>1</v>
      </c>
      <c r="X1624" s="18">
        <v>0</v>
      </c>
      <c r="Y1624" s="18">
        <v>0</v>
      </c>
      <c r="Z1624" s="18">
        <v>0</v>
      </c>
      <c r="AA1624" s="18">
        <v>0</v>
      </c>
      <c r="AB1624" s="18">
        <v>0</v>
      </c>
      <c r="AC1624" s="18">
        <v>0</v>
      </c>
      <c r="AD1624" s="18">
        <v>1</v>
      </c>
      <c r="AE1624" s="18">
        <v>1</v>
      </c>
      <c r="AF1624" s="18">
        <v>1</v>
      </c>
      <c r="AG1624" s="18">
        <v>0</v>
      </c>
      <c r="AH1624" s="18">
        <v>0</v>
      </c>
      <c r="AI1624" s="18">
        <v>0</v>
      </c>
      <c r="AJ1624" s="18">
        <v>0</v>
      </c>
      <c r="AK1624" s="18">
        <v>0</v>
      </c>
      <c r="AL1624" s="18">
        <v>0</v>
      </c>
      <c r="AM1624" s="18">
        <v>0</v>
      </c>
      <c r="AN1624" s="18" t="s">
        <v>852</v>
      </c>
      <c r="AO1624" s="18">
        <v>0</v>
      </c>
      <c r="AP1624" s="18"/>
      <c r="AQ1624" s="18" t="s">
        <v>256</v>
      </c>
      <c r="AR1624" s="18" t="s">
        <v>220</v>
      </c>
      <c r="AS1624" s="11" t="s">
        <v>209</v>
      </c>
      <c r="AT1624" s="18">
        <v>12</v>
      </c>
      <c r="AU1624" s="11">
        <v>0</v>
      </c>
      <c r="AV1624" s="18"/>
      <c r="AW1624" s="11" t="s">
        <v>165</v>
      </c>
      <c r="AX1624" s="17"/>
      <c r="AY1624" s="11" t="s">
        <v>3114</v>
      </c>
      <c r="BA1624" s="11" t="s">
        <v>614</v>
      </c>
      <c r="BB1624" s="11" t="s">
        <v>259</v>
      </c>
      <c r="BC1624" s="16">
        <v>12</v>
      </c>
      <c r="BD1624" s="11" t="s">
        <v>3105</v>
      </c>
      <c r="BE1624" s="11" t="s">
        <v>168</v>
      </c>
      <c r="BF1624" s="11" t="s">
        <v>169</v>
      </c>
      <c r="BG1624" s="11" t="s">
        <v>262</v>
      </c>
      <c r="BH1624" s="11" t="s">
        <v>263</v>
      </c>
      <c r="BI1624" s="11" t="s">
        <v>172</v>
      </c>
      <c r="BJ1624" s="11" t="s">
        <v>173</v>
      </c>
      <c r="BK1624" s="11">
        <v>1</v>
      </c>
      <c r="BP1624" s="11" t="s">
        <v>174</v>
      </c>
      <c r="BR1624" s="11" t="s">
        <v>265</v>
      </c>
      <c r="BT1624" s="11" t="s">
        <v>265</v>
      </c>
      <c r="BU1624" s="11" t="s">
        <v>174</v>
      </c>
      <c r="BV1624" s="11" t="s">
        <v>174</v>
      </c>
      <c r="BW1624" s="11" t="s">
        <v>174</v>
      </c>
      <c r="BX1624" s="11" t="s">
        <v>174</v>
      </c>
      <c r="BY1624" s="11" t="s">
        <v>174</v>
      </c>
      <c r="BZ1624" s="11" t="s">
        <v>265</v>
      </c>
      <c r="CA1624" s="11" t="s">
        <v>174</v>
      </c>
      <c r="CB1624" s="11" t="s">
        <v>174</v>
      </c>
      <c r="CC1624" s="11" t="s">
        <v>174</v>
      </c>
      <c r="CD1624" s="11" t="s">
        <v>174</v>
      </c>
      <c r="CE1624" s="11" t="s">
        <v>174</v>
      </c>
      <c r="CF1624" s="14">
        <v>41411</v>
      </c>
      <c r="CG1624" s="14">
        <v>41018</v>
      </c>
    </row>
    <row r="1625" spans="1:85" ht="45" x14ac:dyDescent="0.25">
      <c r="A1625" s="21">
        <v>382</v>
      </c>
      <c r="B1625" s="21" t="s">
        <v>3101</v>
      </c>
      <c r="C1625" s="17"/>
      <c r="D1625" s="68">
        <v>382.5</v>
      </c>
      <c r="E1625" s="21" t="s">
        <v>2819</v>
      </c>
      <c r="F1625" s="21" t="s">
        <v>1140</v>
      </c>
      <c r="G1625" s="21" t="s">
        <v>58</v>
      </c>
      <c r="H1625" s="21" t="s">
        <v>3039</v>
      </c>
      <c r="I1625" s="21" t="s">
        <v>141</v>
      </c>
      <c r="J1625" s="21" t="s">
        <v>1232</v>
      </c>
      <c r="K1625" s="69">
        <v>36251</v>
      </c>
      <c r="L1625" s="21"/>
      <c r="M1625" s="21"/>
      <c r="N1625" s="21"/>
      <c r="O1625" s="21">
        <v>88</v>
      </c>
      <c r="P1625" s="21" t="s">
        <v>216</v>
      </c>
      <c r="Q1625" s="53"/>
      <c r="R1625" s="21"/>
      <c r="S1625" s="21"/>
      <c r="T1625" s="21"/>
      <c r="U1625" s="21"/>
      <c r="V1625" s="21"/>
      <c r="W1625" s="21">
        <v>1</v>
      </c>
      <c r="X1625" s="21">
        <v>0</v>
      </c>
      <c r="Y1625" s="21">
        <v>0</v>
      </c>
      <c r="Z1625" s="21">
        <v>0</v>
      </c>
      <c r="AA1625" s="21">
        <v>0</v>
      </c>
      <c r="AB1625" s="21">
        <v>0</v>
      </c>
      <c r="AC1625" s="21">
        <v>0</v>
      </c>
      <c r="AD1625" s="21">
        <v>0</v>
      </c>
      <c r="AE1625" s="21">
        <v>0</v>
      </c>
      <c r="AF1625" s="21">
        <v>1</v>
      </c>
      <c r="AG1625" s="21">
        <v>0</v>
      </c>
      <c r="AH1625" s="21">
        <v>0</v>
      </c>
      <c r="AI1625" s="21">
        <v>0</v>
      </c>
      <c r="AJ1625" s="21">
        <v>0</v>
      </c>
      <c r="AK1625" s="21">
        <v>0</v>
      </c>
      <c r="AL1625" s="21">
        <v>0</v>
      </c>
      <c r="AM1625" s="21">
        <v>0</v>
      </c>
      <c r="AN1625" s="21" t="s">
        <v>185</v>
      </c>
      <c r="AO1625" s="21">
        <v>0</v>
      </c>
      <c r="AP1625" s="21"/>
      <c r="AQ1625" s="21" t="s">
        <v>256</v>
      </c>
      <c r="AR1625" s="21" t="s">
        <v>220</v>
      </c>
      <c r="AS1625" s="17" t="s">
        <v>209</v>
      </c>
      <c r="AT1625" s="21">
        <v>12</v>
      </c>
      <c r="AU1625" s="17">
        <v>0</v>
      </c>
      <c r="AV1625" s="21"/>
      <c r="AW1625" s="17" t="s">
        <v>165</v>
      </c>
      <c r="AX1625" s="17"/>
      <c r="AY1625" s="17" t="s">
        <v>3114</v>
      </c>
      <c r="AZ1625" s="17"/>
      <c r="BA1625" s="17" t="s">
        <v>614</v>
      </c>
      <c r="BB1625" s="17" t="s">
        <v>259</v>
      </c>
      <c r="BC1625" s="67">
        <v>12</v>
      </c>
      <c r="BD1625" s="17" t="s">
        <v>3105</v>
      </c>
      <c r="BE1625" s="17" t="s">
        <v>168</v>
      </c>
      <c r="BF1625" s="17" t="s">
        <v>169</v>
      </c>
      <c r="BG1625" s="17" t="s">
        <v>262</v>
      </c>
      <c r="BH1625" s="17" t="s">
        <v>263</v>
      </c>
      <c r="BI1625" s="17" t="s">
        <v>172</v>
      </c>
      <c r="BJ1625" s="17" t="s">
        <v>173</v>
      </c>
      <c r="BK1625" s="17">
        <v>1</v>
      </c>
      <c r="BL1625" s="17"/>
      <c r="BM1625" s="17"/>
      <c r="BN1625" s="17"/>
      <c r="BO1625" s="17"/>
      <c r="BP1625" s="17" t="s">
        <v>174</v>
      </c>
      <c r="BQ1625" s="17"/>
      <c r="BR1625" s="17" t="s">
        <v>265</v>
      </c>
      <c r="BS1625" s="17"/>
      <c r="BT1625" s="17" t="s">
        <v>265</v>
      </c>
      <c r="BU1625" s="17" t="s">
        <v>174</v>
      </c>
      <c r="BV1625" s="17" t="s">
        <v>174</v>
      </c>
      <c r="BW1625" s="17" t="s">
        <v>174</v>
      </c>
      <c r="BX1625" s="17" t="s">
        <v>174</v>
      </c>
      <c r="BY1625" s="17" t="s">
        <v>174</v>
      </c>
      <c r="BZ1625" s="17" t="s">
        <v>265</v>
      </c>
      <c r="CA1625" s="17" t="s">
        <v>174</v>
      </c>
      <c r="CB1625" s="17" t="s">
        <v>174</v>
      </c>
      <c r="CC1625" s="17" t="s">
        <v>174</v>
      </c>
      <c r="CD1625" s="17" t="s">
        <v>174</v>
      </c>
      <c r="CE1625" s="17" t="s">
        <v>174</v>
      </c>
      <c r="CF1625" s="66">
        <v>41411</v>
      </c>
      <c r="CG1625" s="66">
        <v>41018</v>
      </c>
    </row>
    <row r="1626" spans="1:85" ht="45" x14ac:dyDescent="0.25">
      <c r="A1626" s="21">
        <v>382</v>
      </c>
      <c r="B1626" s="21" t="s">
        <v>3101</v>
      </c>
      <c r="C1626" s="17"/>
      <c r="D1626" s="68">
        <v>382.6</v>
      </c>
      <c r="E1626" s="21" t="s">
        <v>3115</v>
      </c>
      <c r="F1626" s="21" t="s">
        <v>1140</v>
      </c>
      <c r="G1626" s="21" t="s">
        <v>58</v>
      </c>
      <c r="H1626" s="21" t="s">
        <v>3039</v>
      </c>
      <c r="I1626" s="21" t="s">
        <v>141</v>
      </c>
      <c r="J1626" s="21" t="s">
        <v>1232</v>
      </c>
      <c r="K1626" s="69">
        <v>36251</v>
      </c>
      <c r="L1626" s="21"/>
      <c r="M1626" s="21"/>
      <c r="N1626" s="21"/>
      <c r="O1626" s="21">
        <v>88</v>
      </c>
      <c r="P1626" s="21" t="s">
        <v>216</v>
      </c>
      <c r="Q1626" s="53"/>
      <c r="R1626" s="21"/>
      <c r="S1626" s="21"/>
      <c r="T1626" s="21"/>
      <c r="U1626" s="21"/>
      <c r="V1626" s="21"/>
      <c r="W1626" s="21">
        <v>1</v>
      </c>
      <c r="X1626" s="21">
        <v>0</v>
      </c>
      <c r="Y1626" s="21">
        <v>0</v>
      </c>
      <c r="Z1626" s="21">
        <v>0</v>
      </c>
      <c r="AA1626" s="21">
        <v>0</v>
      </c>
      <c r="AB1626" s="21">
        <v>0</v>
      </c>
      <c r="AC1626" s="21">
        <v>0</v>
      </c>
      <c r="AD1626" s="21">
        <v>0</v>
      </c>
      <c r="AE1626" s="21">
        <v>0</v>
      </c>
      <c r="AF1626" s="21">
        <v>1</v>
      </c>
      <c r="AG1626" s="21">
        <v>0</v>
      </c>
      <c r="AH1626" s="21">
        <v>0</v>
      </c>
      <c r="AI1626" s="21">
        <v>0</v>
      </c>
      <c r="AJ1626" s="21">
        <v>0</v>
      </c>
      <c r="AK1626" s="21">
        <v>0</v>
      </c>
      <c r="AL1626" s="21">
        <v>0</v>
      </c>
      <c r="AM1626" s="21">
        <v>0</v>
      </c>
      <c r="AN1626" s="21" t="s">
        <v>185</v>
      </c>
      <c r="AO1626" s="21">
        <v>0</v>
      </c>
      <c r="AP1626" s="21"/>
      <c r="AQ1626" s="21" t="s">
        <v>256</v>
      </c>
      <c r="AR1626" s="21" t="s">
        <v>220</v>
      </c>
      <c r="AS1626" s="17" t="s">
        <v>209</v>
      </c>
      <c r="AT1626" s="21">
        <v>12</v>
      </c>
      <c r="AU1626" s="17">
        <v>0</v>
      </c>
      <c r="AV1626" s="21"/>
      <c r="AW1626" s="17" t="s">
        <v>165</v>
      </c>
      <c r="AX1626" s="17"/>
      <c r="AY1626" s="17" t="s">
        <v>3114</v>
      </c>
      <c r="AZ1626" s="17"/>
      <c r="BA1626" s="17" t="s">
        <v>614</v>
      </c>
      <c r="BB1626" s="17" t="s">
        <v>259</v>
      </c>
      <c r="BC1626" s="67">
        <v>12</v>
      </c>
      <c r="BD1626" s="17" t="s">
        <v>3105</v>
      </c>
      <c r="BE1626" s="17" t="s">
        <v>168</v>
      </c>
      <c r="BF1626" s="17" t="s">
        <v>169</v>
      </c>
      <c r="BG1626" s="17" t="s">
        <v>262</v>
      </c>
      <c r="BH1626" s="17" t="s">
        <v>263</v>
      </c>
      <c r="BI1626" s="17" t="s">
        <v>172</v>
      </c>
      <c r="BJ1626" s="17" t="s">
        <v>173</v>
      </c>
      <c r="BK1626" s="17">
        <v>1</v>
      </c>
      <c r="BL1626" s="17"/>
      <c r="BM1626" s="17"/>
      <c r="BN1626" s="17"/>
      <c r="BO1626" s="17"/>
      <c r="BP1626" s="17" t="s">
        <v>174</v>
      </c>
      <c r="BQ1626" s="17"/>
      <c r="BR1626" s="17" t="s">
        <v>265</v>
      </c>
      <c r="BS1626" s="17"/>
      <c r="BT1626" s="17" t="s">
        <v>265</v>
      </c>
      <c r="BU1626" s="17" t="s">
        <v>174</v>
      </c>
      <c r="BV1626" s="17" t="s">
        <v>174</v>
      </c>
      <c r="BW1626" s="17" t="s">
        <v>174</v>
      </c>
      <c r="BX1626" s="17" t="s">
        <v>174</v>
      </c>
      <c r="BY1626" s="17" t="s">
        <v>174</v>
      </c>
      <c r="BZ1626" s="17" t="s">
        <v>265</v>
      </c>
      <c r="CA1626" s="17" t="s">
        <v>174</v>
      </c>
      <c r="CB1626" s="17" t="s">
        <v>174</v>
      </c>
      <c r="CC1626" s="17" t="s">
        <v>174</v>
      </c>
      <c r="CD1626" s="17" t="s">
        <v>174</v>
      </c>
      <c r="CE1626" s="17" t="s">
        <v>174</v>
      </c>
      <c r="CF1626" s="66">
        <v>41411</v>
      </c>
      <c r="CG1626" s="66">
        <v>41018</v>
      </c>
    </row>
    <row r="1627" spans="1:85" s="18" customFormat="1" ht="30" x14ac:dyDescent="0.25">
      <c r="A1627" s="11">
        <v>461</v>
      </c>
      <c r="B1627" s="11" t="s">
        <v>3741</v>
      </c>
      <c r="C1627" s="11"/>
      <c r="D1627" s="13">
        <v>461.1</v>
      </c>
      <c r="E1627" s="11" t="s">
        <v>3742</v>
      </c>
      <c r="F1627" s="11" t="s">
        <v>141</v>
      </c>
      <c r="G1627" s="11" t="s">
        <v>157</v>
      </c>
      <c r="H1627" s="11" t="s">
        <v>686</v>
      </c>
      <c r="I1627" s="11" t="s">
        <v>141</v>
      </c>
      <c r="J1627" s="11" t="s">
        <v>3743</v>
      </c>
      <c r="K1627" s="14">
        <v>36773</v>
      </c>
      <c r="L1627" s="11" t="s">
        <v>3744</v>
      </c>
      <c r="M1627" s="11">
        <v>433208</v>
      </c>
      <c r="N1627" s="11">
        <v>430017</v>
      </c>
      <c r="O1627" s="11">
        <v>104</v>
      </c>
      <c r="P1627" s="11" t="s">
        <v>160</v>
      </c>
      <c r="Q1627" s="11" t="s">
        <v>3745</v>
      </c>
      <c r="R1627" s="11">
        <v>20</v>
      </c>
      <c r="S1627" s="11" t="s">
        <v>162</v>
      </c>
      <c r="T1627" s="11">
        <v>0</v>
      </c>
      <c r="U1627" s="11">
        <v>20</v>
      </c>
      <c r="V1627" s="11"/>
      <c r="W1627" s="11">
        <v>1</v>
      </c>
      <c r="X1627" s="11">
        <v>0</v>
      </c>
      <c r="Y1627" s="11">
        <v>0</v>
      </c>
      <c r="Z1627" s="11">
        <v>1</v>
      </c>
      <c r="AA1627" s="11">
        <v>0</v>
      </c>
      <c r="AB1627" s="11">
        <v>0</v>
      </c>
      <c r="AC1627" s="11">
        <v>0</v>
      </c>
      <c r="AD1627" s="11">
        <v>0</v>
      </c>
      <c r="AE1627" s="11">
        <v>0</v>
      </c>
      <c r="AF1627" s="11">
        <v>0</v>
      </c>
      <c r="AG1627" s="11">
        <v>0</v>
      </c>
      <c r="AH1627" s="11">
        <v>1</v>
      </c>
      <c r="AI1627" s="11">
        <v>0</v>
      </c>
      <c r="AJ1627" s="11">
        <v>0</v>
      </c>
      <c r="AK1627" s="11">
        <v>0</v>
      </c>
      <c r="AL1627" s="11">
        <v>0</v>
      </c>
      <c r="AM1627" s="11">
        <v>0</v>
      </c>
      <c r="AN1627" s="11" t="s">
        <v>195</v>
      </c>
      <c r="AO1627" s="11">
        <v>0</v>
      </c>
      <c r="AP1627" s="11"/>
      <c r="AQ1627" s="11" t="s">
        <v>141</v>
      </c>
      <c r="AR1627" s="11" t="s">
        <v>152</v>
      </c>
      <c r="AS1627" s="11" t="s">
        <v>153</v>
      </c>
      <c r="AT1627" s="11">
        <v>2</v>
      </c>
      <c r="AU1627" s="11">
        <v>2</v>
      </c>
      <c r="AV1627" s="11"/>
      <c r="AW1627" s="11"/>
      <c r="AX1627" s="17"/>
      <c r="AY1627" s="11"/>
      <c r="AZ1627" s="11"/>
      <c r="BA1627" s="11"/>
      <c r="BB1627" s="11"/>
      <c r="BC1627" s="16"/>
      <c r="BD1627" s="11"/>
      <c r="BE1627" s="11"/>
      <c r="BF1627" s="11"/>
      <c r="BG1627" s="11"/>
      <c r="BH1627" s="11"/>
      <c r="BI1627" s="11"/>
      <c r="BJ1627" s="11"/>
      <c r="BK1627" s="11"/>
      <c r="BL1627" s="11"/>
      <c r="BM1627" s="11"/>
      <c r="BN1627" s="11"/>
      <c r="BO1627" s="11"/>
      <c r="BP1627" s="11"/>
      <c r="BQ1627" s="11"/>
      <c r="BR1627" s="11"/>
      <c r="BS1627" s="11"/>
      <c r="BT1627" s="11"/>
      <c r="BU1627" s="11"/>
      <c r="BV1627" s="11"/>
      <c r="BW1627" s="11"/>
      <c r="BX1627" s="11"/>
      <c r="BY1627" s="11"/>
      <c r="BZ1627" s="11"/>
      <c r="CA1627" s="11"/>
      <c r="CB1627" s="11"/>
      <c r="CC1627" s="11"/>
      <c r="CD1627" s="11"/>
      <c r="CE1627" s="11"/>
      <c r="CF1627" s="14">
        <v>41411</v>
      </c>
      <c r="CG1627" s="14">
        <v>39881</v>
      </c>
    </row>
    <row r="1628" spans="1:85" s="18" customFormat="1" ht="30" x14ac:dyDescent="0.25">
      <c r="A1628" s="11">
        <v>461</v>
      </c>
      <c r="B1628" s="11" t="s">
        <v>3741</v>
      </c>
      <c r="C1628" s="11"/>
      <c r="D1628" s="13">
        <v>461.2</v>
      </c>
      <c r="E1628" s="11" t="s">
        <v>3746</v>
      </c>
      <c r="F1628" s="11" t="s">
        <v>141</v>
      </c>
      <c r="G1628" s="11" t="s">
        <v>157</v>
      </c>
      <c r="H1628" s="11" t="s">
        <v>686</v>
      </c>
      <c r="I1628" s="11" t="s">
        <v>141</v>
      </c>
      <c r="J1628" s="11" t="s">
        <v>3743</v>
      </c>
      <c r="K1628" s="14">
        <v>36773</v>
      </c>
      <c r="L1628" s="11" t="s">
        <v>3747</v>
      </c>
      <c r="M1628" s="11">
        <v>433208</v>
      </c>
      <c r="N1628" s="11">
        <v>430001</v>
      </c>
      <c r="O1628" s="11">
        <v>104</v>
      </c>
      <c r="P1628" s="11" t="s">
        <v>160</v>
      </c>
      <c r="Q1628" s="11" t="s">
        <v>3748</v>
      </c>
      <c r="R1628" s="11">
        <v>20</v>
      </c>
      <c r="S1628" s="11" t="s">
        <v>162</v>
      </c>
      <c r="T1628" s="11">
        <v>0</v>
      </c>
      <c r="U1628" s="11">
        <v>20</v>
      </c>
      <c r="V1628" s="11"/>
      <c r="W1628" s="11">
        <v>1</v>
      </c>
      <c r="X1628" s="11">
        <v>0</v>
      </c>
      <c r="Y1628" s="11">
        <v>0</v>
      </c>
      <c r="Z1628" s="11">
        <v>1</v>
      </c>
      <c r="AA1628" s="11">
        <v>0</v>
      </c>
      <c r="AB1628" s="11">
        <v>0</v>
      </c>
      <c r="AC1628" s="11">
        <v>0</v>
      </c>
      <c r="AD1628" s="11">
        <v>0</v>
      </c>
      <c r="AE1628" s="11">
        <v>0</v>
      </c>
      <c r="AF1628" s="11">
        <v>0</v>
      </c>
      <c r="AG1628" s="11">
        <v>0</v>
      </c>
      <c r="AH1628" s="11">
        <v>1</v>
      </c>
      <c r="AI1628" s="11">
        <v>0</v>
      </c>
      <c r="AJ1628" s="11">
        <v>0</v>
      </c>
      <c r="AK1628" s="11">
        <v>0</v>
      </c>
      <c r="AL1628" s="11">
        <v>0</v>
      </c>
      <c r="AM1628" s="11">
        <v>0</v>
      </c>
      <c r="AN1628" s="11" t="s">
        <v>195</v>
      </c>
      <c r="AO1628" s="11">
        <v>0</v>
      </c>
      <c r="AP1628" s="11"/>
      <c r="AQ1628" s="11" t="s">
        <v>141</v>
      </c>
      <c r="AR1628" s="11" t="s">
        <v>152</v>
      </c>
      <c r="AS1628" s="11" t="s">
        <v>153</v>
      </c>
      <c r="AT1628" s="11">
        <v>2</v>
      </c>
      <c r="AU1628" s="11">
        <v>0</v>
      </c>
      <c r="AV1628" s="11"/>
      <c r="AW1628" s="11"/>
      <c r="AX1628" s="17"/>
      <c r="AY1628" s="11"/>
      <c r="AZ1628" s="11"/>
      <c r="BA1628" s="11"/>
      <c r="BB1628" s="11"/>
      <c r="BC1628" s="16"/>
      <c r="BD1628" s="11"/>
      <c r="BE1628" s="11"/>
      <c r="BF1628" s="11"/>
      <c r="BG1628" s="11"/>
      <c r="BH1628" s="11"/>
      <c r="BI1628" s="11"/>
      <c r="BJ1628" s="11"/>
      <c r="BK1628" s="11"/>
      <c r="BL1628" s="11"/>
      <c r="BM1628" s="11"/>
      <c r="BN1628" s="11"/>
      <c r="BO1628" s="11"/>
      <c r="BP1628" s="11"/>
      <c r="BQ1628" s="11"/>
      <c r="BR1628" s="11"/>
      <c r="BS1628" s="11"/>
      <c r="BT1628" s="11"/>
      <c r="BU1628" s="11"/>
      <c r="BV1628" s="11"/>
      <c r="BW1628" s="11"/>
      <c r="BX1628" s="11"/>
      <c r="BY1628" s="11"/>
      <c r="BZ1628" s="11"/>
      <c r="CA1628" s="11"/>
      <c r="CB1628" s="11"/>
      <c r="CC1628" s="11"/>
      <c r="CD1628" s="11"/>
      <c r="CE1628" s="11"/>
      <c r="CF1628" s="14">
        <v>41411</v>
      </c>
      <c r="CG1628" s="14">
        <v>39881</v>
      </c>
    </row>
    <row r="1629" spans="1:85" s="18" customFormat="1" ht="30" x14ac:dyDescent="0.25">
      <c r="A1629" s="11">
        <v>461</v>
      </c>
      <c r="B1629" s="11" t="s">
        <v>3741</v>
      </c>
      <c r="C1629" s="11"/>
      <c r="D1629" s="13">
        <v>461.3</v>
      </c>
      <c r="E1629" s="11" t="s">
        <v>3749</v>
      </c>
      <c r="F1629" s="11" t="s">
        <v>141</v>
      </c>
      <c r="G1629" s="11" t="s">
        <v>157</v>
      </c>
      <c r="H1629" s="11" t="s">
        <v>686</v>
      </c>
      <c r="I1629" s="11" t="s">
        <v>141</v>
      </c>
      <c r="J1629" s="11" t="s">
        <v>3743</v>
      </c>
      <c r="K1629" s="14">
        <v>36773</v>
      </c>
      <c r="L1629" s="11" t="s">
        <v>3750</v>
      </c>
      <c r="M1629" s="11">
        <v>433222</v>
      </c>
      <c r="N1629" s="11">
        <v>430041</v>
      </c>
      <c r="O1629" s="11">
        <v>104</v>
      </c>
      <c r="P1629" s="11" t="s">
        <v>160</v>
      </c>
      <c r="Q1629" s="11" t="s">
        <v>3751</v>
      </c>
      <c r="R1629" s="11">
        <v>20</v>
      </c>
      <c r="S1629" s="11" t="s">
        <v>162</v>
      </c>
      <c r="T1629" s="11">
        <v>0</v>
      </c>
      <c r="U1629" s="11">
        <v>20</v>
      </c>
      <c r="V1629" s="11"/>
      <c r="W1629" s="11">
        <v>1</v>
      </c>
      <c r="X1629" s="11">
        <v>0</v>
      </c>
      <c r="Y1629" s="11">
        <v>0</v>
      </c>
      <c r="Z1629" s="11">
        <v>1</v>
      </c>
      <c r="AA1629" s="11">
        <v>0</v>
      </c>
      <c r="AB1629" s="11">
        <v>0</v>
      </c>
      <c r="AC1629" s="11">
        <v>0</v>
      </c>
      <c r="AD1629" s="11">
        <v>0</v>
      </c>
      <c r="AE1629" s="11">
        <v>0</v>
      </c>
      <c r="AF1629" s="11">
        <v>0</v>
      </c>
      <c r="AG1629" s="11">
        <v>0</v>
      </c>
      <c r="AH1629" s="11">
        <v>1</v>
      </c>
      <c r="AI1629" s="11">
        <v>0</v>
      </c>
      <c r="AJ1629" s="11">
        <v>0</v>
      </c>
      <c r="AK1629" s="11">
        <v>0</v>
      </c>
      <c r="AL1629" s="11">
        <v>0</v>
      </c>
      <c r="AM1629" s="11">
        <v>0</v>
      </c>
      <c r="AN1629" s="11" t="s">
        <v>195</v>
      </c>
      <c r="AO1629" s="11">
        <v>0</v>
      </c>
      <c r="AP1629" s="11"/>
      <c r="AQ1629" s="11" t="s">
        <v>141</v>
      </c>
      <c r="AR1629" s="11" t="s">
        <v>152</v>
      </c>
      <c r="AS1629" s="11" t="s">
        <v>153</v>
      </c>
      <c r="AT1629" s="11">
        <v>2</v>
      </c>
      <c r="AU1629" s="11">
        <v>0</v>
      </c>
      <c r="AV1629" s="11"/>
      <c r="AW1629" s="11"/>
      <c r="AX1629" s="17"/>
      <c r="AY1629" s="11"/>
      <c r="AZ1629" s="11"/>
      <c r="BA1629" s="11"/>
      <c r="BB1629" s="11"/>
      <c r="BC1629" s="16"/>
      <c r="BD1629" s="11"/>
      <c r="BE1629" s="11"/>
      <c r="BF1629" s="11"/>
      <c r="BG1629" s="11"/>
      <c r="BH1629" s="11"/>
      <c r="BI1629" s="11"/>
      <c r="BJ1629" s="11"/>
      <c r="BK1629" s="11"/>
      <c r="BL1629" s="11"/>
      <c r="BM1629" s="11"/>
      <c r="BN1629" s="11"/>
      <c r="BO1629" s="11"/>
      <c r="BP1629" s="11"/>
      <c r="BQ1629" s="11"/>
      <c r="BR1629" s="11"/>
      <c r="BS1629" s="11"/>
      <c r="BT1629" s="11"/>
      <c r="BU1629" s="11"/>
      <c r="BV1629" s="11"/>
      <c r="BW1629" s="11"/>
      <c r="BX1629" s="11"/>
      <c r="BY1629" s="11"/>
      <c r="BZ1629" s="11"/>
      <c r="CA1629" s="11"/>
      <c r="CB1629" s="11"/>
      <c r="CC1629" s="11"/>
      <c r="CD1629" s="11"/>
      <c r="CE1629" s="11"/>
      <c r="CF1629" s="14">
        <v>41411</v>
      </c>
      <c r="CG1629" s="14">
        <v>39881</v>
      </c>
    </row>
    <row r="1630" spans="1:85" s="18" customFormat="1" ht="30" x14ac:dyDescent="0.25">
      <c r="A1630" s="11">
        <v>461</v>
      </c>
      <c r="B1630" s="11" t="s">
        <v>3741</v>
      </c>
      <c r="C1630" s="11"/>
      <c r="D1630" s="13">
        <v>461.4</v>
      </c>
      <c r="E1630" s="11" t="s">
        <v>3752</v>
      </c>
      <c r="F1630" s="11" t="s">
        <v>141</v>
      </c>
      <c r="G1630" s="11" t="s">
        <v>157</v>
      </c>
      <c r="H1630" s="11" t="s">
        <v>686</v>
      </c>
      <c r="I1630" s="11" t="s">
        <v>141</v>
      </c>
      <c r="J1630" s="11" t="s">
        <v>3743</v>
      </c>
      <c r="K1630" s="14">
        <v>36773</v>
      </c>
      <c r="L1630" s="11" t="s">
        <v>3753</v>
      </c>
      <c r="M1630" s="11">
        <v>433231</v>
      </c>
      <c r="N1630" s="11">
        <v>430063</v>
      </c>
      <c r="O1630" s="11">
        <v>104</v>
      </c>
      <c r="P1630" s="11" t="s">
        <v>160</v>
      </c>
      <c r="Q1630" s="11" t="s">
        <v>3754</v>
      </c>
      <c r="R1630" s="11">
        <v>20</v>
      </c>
      <c r="S1630" s="11" t="s">
        <v>162</v>
      </c>
      <c r="T1630" s="11">
        <v>0</v>
      </c>
      <c r="U1630" s="11">
        <v>20</v>
      </c>
      <c r="V1630" s="11"/>
      <c r="W1630" s="11">
        <v>1</v>
      </c>
      <c r="X1630" s="11">
        <v>0</v>
      </c>
      <c r="Y1630" s="11">
        <v>0</v>
      </c>
      <c r="Z1630" s="11">
        <v>1</v>
      </c>
      <c r="AA1630" s="11">
        <v>0</v>
      </c>
      <c r="AB1630" s="11">
        <v>0</v>
      </c>
      <c r="AC1630" s="11">
        <v>0</v>
      </c>
      <c r="AD1630" s="11">
        <v>0</v>
      </c>
      <c r="AE1630" s="11">
        <v>0</v>
      </c>
      <c r="AF1630" s="11">
        <v>0</v>
      </c>
      <c r="AG1630" s="11">
        <v>0</v>
      </c>
      <c r="AH1630" s="11">
        <v>1</v>
      </c>
      <c r="AI1630" s="11">
        <v>0</v>
      </c>
      <c r="AJ1630" s="11">
        <v>0</v>
      </c>
      <c r="AK1630" s="11">
        <v>0</v>
      </c>
      <c r="AL1630" s="11">
        <v>0</v>
      </c>
      <c r="AM1630" s="11">
        <v>0</v>
      </c>
      <c r="AN1630" s="11" t="s">
        <v>195</v>
      </c>
      <c r="AO1630" s="11">
        <v>0</v>
      </c>
      <c r="AP1630" s="11"/>
      <c r="AQ1630" s="11" t="s">
        <v>141</v>
      </c>
      <c r="AR1630" s="11" t="s">
        <v>152</v>
      </c>
      <c r="AS1630" s="11" t="s">
        <v>153</v>
      </c>
      <c r="AT1630" s="11">
        <v>2</v>
      </c>
      <c r="AU1630" s="11">
        <v>0</v>
      </c>
      <c r="AV1630" s="11"/>
      <c r="AW1630" s="11"/>
      <c r="AX1630" s="17"/>
      <c r="AY1630" s="11"/>
      <c r="AZ1630" s="11"/>
      <c r="BA1630" s="11"/>
      <c r="BB1630" s="11"/>
      <c r="BC1630" s="16"/>
      <c r="BD1630" s="11"/>
      <c r="BE1630" s="11"/>
      <c r="BF1630" s="11"/>
      <c r="BG1630" s="11"/>
      <c r="BH1630" s="11"/>
      <c r="BI1630" s="11"/>
      <c r="BJ1630" s="11"/>
      <c r="BK1630" s="11"/>
      <c r="BL1630" s="11"/>
      <c r="BM1630" s="11"/>
      <c r="BN1630" s="11"/>
      <c r="BO1630" s="11"/>
      <c r="BP1630" s="11"/>
      <c r="BQ1630" s="11"/>
      <c r="BR1630" s="11"/>
      <c r="BS1630" s="11"/>
      <c r="BT1630" s="11"/>
      <c r="BU1630" s="11"/>
      <c r="BV1630" s="11"/>
      <c r="BW1630" s="11"/>
      <c r="BX1630" s="11"/>
      <c r="BY1630" s="11"/>
      <c r="BZ1630" s="11"/>
      <c r="CA1630" s="11"/>
      <c r="CB1630" s="11"/>
      <c r="CC1630" s="11"/>
      <c r="CD1630" s="11"/>
      <c r="CE1630" s="11"/>
      <c r="CF1630" s="14">
        <v>41411</v>
      </c>
      <c r="CG1630" s="14">
        <v>39881</v>
      </c>
    </row>
    <row r="1631" spans="1:85" ht="30" x14ac:dyDescent="0.25">
      <c r="A1631" s="11">
        <v>460</v>
      </c>
      <c r="B1631" s="11" t="s">
        <v>3736</v>
      </c>
      <c r="D1631" s="13">
        <v>460.1</v>
      </c>
      <c r="E1631" s="11" t="s">
        <v>3737</v>
      </c>
      <c r="F1631" s="11" t="s">
        <v>141</v>
      </c>
      <c r="G1631" s="11" t="s">
        <v>157</v>
      </c>
      <c r="H1631" s="11" t="s">
        <v>686</v>
      </c>
      <c r="I1631" s="11" t="s">
        <v>141</v>
      </c>
      <c r="J1631" s="11" t="s">
        <v>3738</v>
      </c>
      <c r="K1631" s="14">
        <v>36563</v>
      </c>
      <c r="L1631" s="11" t="s">
        <v>3739</v>
      </c>
      <c r="M1631" s="11">
        <v>433256</v>
      </c>
      <c r="N1631" s="11">
        <v>430156</v>
      </c>
      <c r="O1631" s="11">
        <v>104</v>
      </c>
      <c r="P1631" s="11" t="s">
        <v>160</v>
      </c>
      <c r="Q1631" s="11" t="s">
        <v>3740</v>
      </c>
      <c r="R1631" s="11">
        <v>20</v>
      </c>
      <c r="S1631" s="11" t="s">
        <v>162</v>
      </c>
      <c r="T1631" s="11">
        <v>0</v>
      </c>
      <c r="U1631" s="11">
        <v>20</v>
      </c>
      <c r="W1631" s="11">
        <v>1</v>
      </c>
      <c r="X1631" s="11">
        <v>1</v>
      </c>
      <c r="Y1631" s="11">
        <v>0</v>
      </c>
      <c r="Z1631" s="11">
        <v>0</v>
      </c>
      <c r="AA1631" s="11">
        <v>0</v>
      </c>
      <c r="AB1631" s="11">
        <v>0</v>
      </c>
      <c r="AC1631" s="11">
        <v>0</v>
      </c>
      <c r="AD1631" s="11">
        <v>0</v>
      </c>
      <c r="AE1631" s="11">
        <v>0</v>
      </c>
      <c r="AF1631" s="11">
        <v>1</v>
      </c>
      <c r="AG1631" s="11">
        <v>0</v>
      </c>
      <c r="AH1631" s="11">
        <v>0</v>
      </c>
      <c r="AI1631" s="11">
        <v>0</v>
      </c>
      <c r="AJ1631" s="11">
        <v>0</v>
      </c>
      <c r="AK1631" s="11">
        <v>0</v>
      </c>
      <c r="AL1631" s="11">
        <v>0</v>
      </c>
      <c r="AM1631" s="11">
        <v>0</v>
      </c>
      <c r="AN1631" s="11" t="s">
        <v>972</v>
      </c>
      <c r="AO1631" s="11">
        <v>0</v>
      </c>
      <c r="AQ1631" s="11" t="s">
        <v>141</v>
      </c>
      <c r="AR1631" s="11" t="s">
        <v>152</v>
      </c>
      <c r="AS1631" s="11" t="s">
        <v>153</v>
      </c>
      <c r="AT1631" s="11">
        <v>2</v>
      </c>
      <c r="AU1631" s="11">
        <v>2</v>
      </c>
      <c r="AW1631" s="11" t="s">
        <v>165</v>
      </c>
      <c r="AX1631" s="17"/>
      <c r="AY1631" s="11" t="s">
        <v>166</v>
      </c>
      <c r="BA1631" s="11" t="s">
        <v>167</v>
      </c>
      <c r="BB1631" s="11" t="s">
        <v>153</v>
      </c>
      <c r="BC1631" s="16">
        <v>2</v>
      </c>
      <c r="BD1631" s="11" t="s">
        <v>167</v>
      </c>
      <c r="BE1631" s="11" t="s">
        <v>168</v>
      </c>
      <c r="BF1631" s="11" t="s">
        <v>169</v>
      </c>
      <c r="BG1631" s="11" t="s">
        <v>170</v>
      </c>
      <c r="BH1631" s="11" t="s">
        <v>171</v>
      </c>
      <c r="BI1631" s="11" t="s">
        <v>172</v>
      </c>
      <c r="BJ1631" s="11" t="s">
        <v>173</v>
      </c>
      <c r="BK1631" s="11">
        <v>1</v>
      </c>
      <c r="BQ1631" s="11" t="s">
        <v>174</v>
      </c>
      <c r="BT1631" s="11" t="s">
        <v>174</v>
      </c>
      <c r="BU1631" s="11" t="s">
        <v>175</v>
      </c>
      <c r="BV1631" s="11" t="s">
        <v>175</v>
      </c>
      <c r="BW1631" s="11" t="s">
        <v>174</v>
      </c>
      <c r="BX1631" s="11" t="s">
        <v>175</v>
      </c>
      <c r="BY1631" s="11" t="s">
        <v>175</v>
      </c>
      <c r="BZ1631" s="11" t="s">
        <v>174</v>
      </c>
      <c r="CA1631" s="11" t="s">
        <v>175</v>
      </c>
      <c r="CB1631" s="11" t="s">
        <v>175</v>
      </c>
      <c r="CC1631" s="11" t="s">
        <v>175</v>
      </c>
      <c r="CD1631" s="11" t="s">
        <v>175</v>
      </c>
      <c r="CE1631" s="11" t="s">
        <v>175</v>
      </c>
      <c r="CF1631" s="14">
        <v>41411</v>
      </c>
      <c r="CG1631" s="14">
        <v>41411</v>
      </c>
    </row>
    <row r="1632" spans="1:85" s="18" customFormat="1" ht="60" x14ac:dyDescent="0.25">
      <c r="A1632" s="11">
        <v>74</v>
      </c>
      <c r="B1632" s="11" t="s">
        <v>817</v>
      </c>
      <c r="C1632" s="11"/>
      <c r="D1632" s="13">
        <v>74.099999999999994</v>
      </c>
      <c r="E1632" s="11" t="s">
        <v>818</v>
      </c>
      <c r="F1632" s="11" t="s">
        <v>141</v>
      </c>
      <c r="G1632" s="11" t="s">
        <v>157</v>
      </c>
      <c r="H1632" s="11" t="s">
        <v>245</v>
      </c>
      <c r="I1632" s="11" t="s">
        <v>141</v>
      </c>
      <c r="J1632" s="11" t="s">
        <v>145</v>
      </c>
      <c r="K1632" s="14">
        <v>34608</v>
      </c>
      <c r="L1632" s="11" t="s">
        <v>819</v>
      </c>
      <c r="M1632" s="11">
        <v>432242</v>
      </c>
      <c r="N1632" s="11">
        <v>404138</v>
      </c>
      <c r="O1632" s="11">
        <v>110</v>
      </c>
      <c r="P1632" s="11" t="s">
        <v>160</v>
      </c>
      <c r="Q1632" s="11" t="s">
        <v>820</v>
      </c>
      <c r="R1632" s="11">
        <v>5</v>
      </c>
      <c r="S1632" s="11" t="s">
        <v>162</v>
      </c>
      <c r="T1632" s="11">
        <v>87.35</v>
      </c>
      <c r="U1632" s="11">
        <v>0.01</v>
      </c>
      <c r="V1632" s="11" t="s">
        <v>231</v>
      </c>
      <c r="W1632" s="11">
        <v>1</v>
      </c>
      <c r="X1632" s="11">
        <v>0</v>
      </c>
      <c r="Y1632" s="11">
        <v>0</v>
      </c>
      <c r="Z1632" s="11">
        <v>1</v>
      </c>
      <c r="AA1632" s="11">
        <v>0</v>
      </c>
      <c r="AB1632" s="11">
        <v>0</v>
      </c>
      <c r="AC1632" s="11">
        <v>0</v>
      </c>
      <c r="AD1632" s="11">
        <v>0</v>
      </c>
      <c r="AE1632" s="11">
        <v>0</v>
      </c>
      <c r="AF1632" s="11">
        <v>0</v>
      </c>
      <c r="AG1632" s="11">
        <v>0</v>
      </c>
      <c r="AH1632" s="11">
        <v>0</v>
      </c>
      <c r="AI1632" s="11">
        <v>0</v>
      </c>
      <c r="AJ1632" s="11">
        <v>0</v>
      </c>
      <c r="AK1632" s="11">
        <v>0</v>
      </c>
      <c r="AL1632" s="11">
        <v>0</v>
      </c>
      <c r="AM1632" s="11">
        <v>0</v>
      </c>
      <c r="AN1632" s="11" t="s">
        <v>308</v>
      </c>
      <c r="AO1632" s="11">
        <v>0</v>
      </c>
      <c r="AP1632" s="11"/>
      <c r="AQ1632" s="11" t="s">
        <v>141</v>
      </c>
      <c r="AR1632" s="11" t="s">
        <v>152</v>
      </c>
      <c r="AS1632" s="11" t="s">
        <v>257</v>
      </c>
      <c r="AT1632" s="11">
        <v>52</v>
      </c>
      <c r="AU1632" s="11">
        <v>52</v>
      </c>
      <c r="AV1632" s="11" t="s">
        <v>821</v>
      </c>
      <c r="AW1632" s="11"/>
      <c r="AX1632" s="17"/>
      <c r="AY1632" s="11"/>
      <c r="AZ1632" s="11"/>
      <c r="BA1632" s="11"/>
      <c r="BB1632" s="11"/>
      <c r="BC1632" s="16"/>
      <c r="BD1632" s="11"/>
      <c r="BE1632" s="11"/>
      <c r="BF1632" s="11"/>
      <c r="BG1632" s="11"/>
      <c r="BH1632" s="11"/>
      <c r="BI1632" s="11"/>
      <c r="BJ1632" s="11"/>
      <c r="BK1632" s="11"/>
      <c r="BL1632" s="11"/>
      <c r="BM1632" s="11"/>
      <c r="BN1632" s="11"/>
      <c r="BO1632" s="11"/>
      <c r="BP1632" s="11"/>
      <c r="BQ1632" s="11"/>
      <c r="BR1632" s="11"/>
      <c r="BS1632" s="11"/>
      <c r="BT1632" s="11"/>
      <c r="BU1632" s="11"/>
      <c r="BV1632" s="11"/>
      <c r="BW1632" s="11"/>
      <c r="BX1632" s="11"/>
      <c r="BY1632" s="11"/>
      <c r="BZ1632" s="11"/>
      <c r="CA1632" s="11"/>
      <c r="CB1632" s="11"/>
      <c r="CC1632" s="11"/>
      <c r="CD1632" s="11"/>
      <c r="CE1632" s="11"/>
      <c r="CF1632" s="14">
        <v>41411</v>
      </c>
      <c r="CG1632" s="14">
        <v>39695</v>
      </c>
    </row>
    <row r="1633" spans="1:85" s="18" customFormat="1" ht="30" x14ac:dyDescent="0.25">
      <c r="A1633" s="11">
        <v>74</v>
      </c>
      <c r="B1633" s="11" t="s">
        <v>817</v>
      </c>
      <c r="C1633" s="11"/>
      <c r="D1633" s="13">
        <v>74.2</v>
      </c>
      <c r="E1633" s="11" t="s">
        <v>822</v>
      </c>
      <c r="F1633" s="11" t="s">
        <v>251</v>
      </c>
      <c r="G1633" s="11" t="s">
        <v>157</v>
      </c>
      <c r="H1633" s="11" t="s">
        <v>245</v>
      </c>
      <c r="I1633" s="11" t="s">
        <v>141</v>
      </c>
      <c r="J1633" s="11" t="s">
        <v>145</v>
      </c>
      <c r="K1633" s="14">
        <v>34608</v>
      </c>
      <c r="L1633" s="11" t="s">
        <v>823</v>
      </c>
      <c r="M1633" s="11">
        <v>432200</v>
      </c>
      <c r="N1633" s="11">
        <v>404151</v>
      </c>
      <c r="O1633" s="11">
        <v>110</v>
      </c>
      <c r="P1633" s="11" t="s">
        <v>160</v>
      </c>
      <c r="Q1633" s="11" t="s">
        <v>824</v>
      </c>
      <c r="R1633" s="11">
        <v>3</v>
      </c>
      <c r="S1633" s="11" t="s">
        <v>162</v>
      </c>
      <c r="T1633" s="11">
        <v>97.27</v>
      </c>
      <c r="U1633" s="11">
        <v>0.01</v>
      </c>
      <c r="V1633" s="11" t="s">
        <v>231</v>
      </c>
      <c r="W1633" s="11">
        <v>1</v>
      </c>
      <c r="X1633" s="11">
        <v>0</v>
      </c>
      <c r="Y1633" s="11">
        <v>1</v>
      </c>
      <c r="Z1633" s="11">
        <v>1</v>
      </c>
      <c r="AA1633" s="11">
        <v>0</v>
      </c>
      <c r="AB1633" s="11">
        <v>0</v>
      </c>
      <c r="AC1633" s="11">
        <v>0</v>
      </c>
      <c r="AD1633" s="11">
        <v>0</v>
      </c>
      <c r="AE1633" s="11">
        <v>0</v>
      </c>
      <c r="AF1633" s="11">
        <v>1</v>
      </c>
      <c r="AG1633" s="11">
        <v>0</v>
      </c>
      <c r="AH1633" s="11">
        <v>0</v>
      </c>
      <c r="AI1633" s="11">
        <v>0</v>
      </c>
      <c r="AJ1633" s="11">
        <v>0</v>
      </c>
      <c r="AK1633" s="11">
        <v>0</v>
      </c>
      <c r="AL1633" s="11">
        <v>0</v>
      </c>
      <c r="AM1633" s="11">
        <v>0</v>
      </c>
      <c r="AN1633" s="11" t="s">
        <v>825</v>
      </c>
      <c r="AO1633" s="11">
        <v>0</v>
      </c>
      <c r="AP1633" s="11"/>
      <c r="AQ1633" s="11" t="s">
        <v>256</v>
      </c>
      <c r="AR1633" s="11" t="s">
        <v>152</v>
      </c>
      <c r="AS1633" s="11" t="s">
        <v>257</v>
      </c>
      <c r="AT1633" s="11">
        <v>52</v>
      </c>
      <c r="AU1633" s="11">
        <v>0</v>
      </c>
      <c r="AV1633" s="11"/>
      <c r="AW1633" s="11" t="s">
        <v>165</v>
      </c>
      <c r="AX1633" s="17"/>
      <c r="AY1633" s="11" t="s">
        <v>574</v>
      </c>
      <c r="AZ1633" s="11" t="s">
        <v>826</v>
      </c>
      <c r="BA1633" s="11" t="s">
        <v>817</v>
      </c>
      <c r="BB1633" s="11" t="s">
        <v>259</v>
      </c>
      <c r="BC1633" s="16">
        <v>12</v>
      </c>
      <c r="BD1633" s="11" t="s">
        <v>827</v>
      </c>
      <c r="BE1633" s="11" t="s">
        <v>168</v>
      </c>
      <c r="BF1633" s="11" t="s">
        <v>169</v>
      </c>
      <c r="BG1633" s="11" t="s">
        <v>262</v>
      </c>
      <c r="BH1633" s="11" t="s">
        <v>263</v>
      </c>
      <c r="BI1633" s="11" t="s">
        <v>172</v>
      </c>
      <c r="BJ1633" s="11" t="s">
        <v>173</v>
      </c>
      <c r="BK1633" s="11">
        <v>1</v>
      </c>
      <c r="BL1633" s="11"/>
      <c r="BM1633" s="11"/>
      <c r="BN1633" s="11"/>
      <c r="BO1633" s="11"/>
      <c r="BP1633" s="11" t="s">
        <v>174</v>
      </c>
      <c r="BQ1633" s="11"/>
      <c r="BR1633" s="11" t="s">
        <v>265</v>
      </c>
      <c r="BS1633" s="11"/>
      <c r="BT1633" s="11" t="s">
        <v>265</v>
      </c>
      <c r="BU1633" s="11" t="s">
        <v>174</v>
      </c>
      <c r="BV1633" s="11" t="s">
        <v>174</v>
      </c>
      <c r="BW1633" s="11" t="s">
        <v>174</v>
      </c>
      <c r="BX1633" s="11" t="s">
        <v>174</v>
      </c>
      <c r="BY1633" s="11" t="s">
        <v>174</v>
      </c>
      <c r="BZ1633" s="11" t="s">
        <v>265</v>
      </c>
      <c r="CA1633" s="11" t="s">
        <v>174</v>
      </c>
      <c r="CB1633" s="11" t="s">
        <v>174</v>
      </c>
      <c r="CC1633" s="11" t="s">
        <v>174</v>
      </c>
      <c r="CD1633" s="11" t="s">
        <v>174</v>
      </c>
      <c r="CE1633" s="11" t="s">
        <v>174</v>
      </c>
      <c r="CF1633" s="14">
        <v>41411</v>
      </c>
      <c r="CG1633" s="14">
        <v>39881</v>
      </c>
    </row>
    <row r="1634" spans="1:85" s="18" customFormat="1" ht="30" x14ac:dyDescent="0.25">
      <c r="A1634" s="11">
        <v>74</v>
      </c>
      <c r="B1634" s="11" t="s">
        <v>817</v>
      </c>
      <c r="C1634" s="11"/>
      <c r="D1634" s="13">
        <v>74.3</v>
      </c>
      <c r="E1634" s="11" t="s">
        <v>828</v>
      </c>
      <c r="F1634" s="11" t="s">
        <v>141</v>
      </c>
      <c r="G1634" s="11" t="s">
        <v>157</v>
      </c>
      <c r="H1634" s="11" t="s">
        <v>245</v>
      </c>
      <c r="I1634" s="11" t="s">
        <v>141</v>
      </c>
      <c r="J1634" s="11" t="s">
        <v>145</v>
      </c>
      <c r="K1634" s="14">
        <v>34608</v>
      </c>
      <c r="L1634" s="11" t="s">
        <v>829</v>
      </c>
      <c r="M1634" s="11">
        <v>432190</v>
      </c>
      <c r="N1634" s="11">
        <v>404139</v>
      </c>
      <c r="O1634" s="11">
        <v>110</v>
      </c>
      <c r="P1634" s="11" t="s">
        <v>160</v>
      </c>
      <c r="Q1634" s="11" t="s">
        <v>830</v>
      </c>
      <c r="R1634" s="11">
        <v>5</v>
      </c>
      <c r="S1634" s="11" t="s">
        <v>162</v>
      </c>
      <c r="T1634" s="11">
        <v>97</v>
      </c>
      <c r="U1634" s="11">
        <v>3</v>
      </c>
      <c r="V1634" s="11" t="s">
        <v>150</v>
      </c>
      <c r="W1634" s="11">
        <v>1</v>
      </c>
      <c r="X1634" s="11">
        <v>0</v>
      </c>
      <c r="Y1634" s="11">
        <v>0</v>
      </c>
      <c r="Z1634" s="11">
        <v>0</v>
      </c>
      <c r="AA1634" s="11">
        <v>0</v>
      </c>
      <c r="AB1634" s="11">
        <v>0</v>
      </c>
      <c r="AC1634" s="11">
        <v>0</v>
      </c>
      <c r="AD1634" s="11">
        <v>0</v>
      </c>
      <c r="AE1634" s="11">
        <v>0</v>
      </c>
      <c r="AF1634" s="11">
        <v>0</v>
      </c>
      <c r="AG1634" s="11">
        <v>0</v>
      </c>
      <c r="AH1634" s="11">
        <v>0</v>
      </c>
      <c r="AI1634" s="11">
        <v>0</v>
      </c>
      <c r="AJ1634" s="11">
        <v>1</v>
      </c>
      <c r="AK1634" s="11">
        <v>0</v>
      </c>
      <c r="AL1634" s="11">
        <v>0</v>
      </c>
      <c r="AM1634" s="11">
        <v>0</v>
      </c>
      <c r="AN1634" s="11" t="s">
        <v>151</v>
      </c>
      <c r="AO1634" s="11">
        <v>0</v>
      </c>
      <c r="AP1634" s="11"/>
      <c r="AQ1634" s="11" t="s">
        <v>141</v>
      </c>
      <c r="AR1634" s="11" t="s">
        <v>152</v>
      </c>
      <c r="AS1634" s="11" t="s">
        <v>257</v>
      </c>
      <c r="AT1634" s="11">
        <v>52</v>
      </c>
      <c r="AU1634" s="11">
        <v>0</v>
      </c>
      <c r="AV1634" s="11"/>
      <c r="AW1634" s="11"/>
      <c r="AX1634" s="17"/>
      <c r="AY1634" s="11"/>
      <c r="AZ1634" s="11"/>
      <c r="BA1634" s="11"/>
      <c r="BB1634" s="11"/>
      <c r="BC1634" s="16"/>
      <c r="BD1634" s="11"/>
      <c r="BE1634" s="11"/>
      <c r="BF1634" s="11"/>
      <c r="BG1634" s="11"/>
      <c r="BH1634" s="11"/>
      <c r="BI1634" s="11"/>
      <c r="BJ1634" s="11"/>
      <c r="BK1634" s="11"/>
      <c r="BL1634" s="11"/>
      <c r="BM1634" s="11"/>
      <c r="BN1634" s="11"/>
      <c r="BO1634" s="11"/>
      <c r="BP1634" s="11"/>
      <c r="BQ1634" s="11"/>
      <c r="BR1634" s="11"/>
      <c r="BS1634" s="11"/>
      <c r="BT1634" s="11"/>
      <c r="BU1634" s="11"/>
      <c r="BV1634" s="11"/>
      <c r="BW1634" s="11"/>
      <c r="BX1634" s="11"/>
      <c r="BY1634" s="11"/>
      <c r="BZ1634" s="11"/>
      <c r="CA1634" s="11"/>
      <c r="CB1634" s="11"/>
      <c r="CC1634" s="11"/>
      <c r="CD1634" s="11"/>
      <c r="CE1634" s="11"/>
      <c r="CF1634" s="14">
        <v>41411</v>
      </c>
      <c r="CG1634" s="14">
        <v>39695</v>
      </c>
    </row>
    <row r="1635" spans="1:85" s="18" customFormat="1" ht="30" x14ac:dyDescent="0.25">
      <c r="A1635" s="11">
        <v>74</v>
      </c>
      <c r="B1635" s="11" t="s">
        <v>817</v>
      </c>
      <c r="C1635" s="11"/>
      <c r="D1635" s="13">
        <v>74.400000000000006</v>
      </c>
      <c r="E1635" s="11" t="s">
        <v>831</v>
      </c>
      <c r="F1635" s="11" t="s">
        <v>141</v>
      </c>
      <c r="G1635" s="11" t="s">
        <v>157</v>
      </c>
      <c r="H1635" s="11" t="s">
        <v>245</v>
      </c>
      <c r="I1635" s="11" t="s">
        <v>141</v>
      </c>
      <c r="J1635" s="11" t="s">
        <v>145</v>
      </c>
      <c r="K1635" s="14">
        <v>34608</v>
      </c>
      <c r="L1635" s="11" t="s">
        <v>832</v>
      </c>
      <c r="M1635" s="11">
        <v>432183</v>
      </c>
      <c r="N1635" s="11">
        <v>404133</v>
      </c>
      <c r="O1635" s="11">
        <v>110</v>
      </c>
      <c r="P1635" s="11" t="s">
        <v>160</v>
      </c>
      <c r="Q1635" s="11" t="s">
        <v>833</v>
      </c>
      <c r="R1635" s="11">
        <v>5</v>
      </c>
      <c r="S1635" s="11" t="s">
        <v>162</v>
      </c>
      <c r="T1635" s="11">
        <v>97</v>
      </c>
      <c r="U1635" s="11">
        <v>3</v>
      </c>
      <c r="V1635" s="11" t="s">
        <v>150</v>
      </c>
      <c r="W1635" s="11">
        <v>1</v>
      </c>
      <c r="X1635" s="11">
        <v>0</v>
      </c>
      <c r="Y1635" s="11">
        <v>0</v>
      </c>
      <c r="Z1635" s="11">
        <v>0</v>
      </c>
      <c r="AA1635" s="11">
        <v>0</v>
      </c>
      <c r="AB1635" s="11">
        <v>0</v>
      </c>
      <c r="AC1635" s="11">
        <v>0</v>
      </c>
      <c r="AD1635" s="11">
        <v>0</v>
      </c>
      <c r="AE1635" s="11">
        <v>0</v>
      </c>
      <c r="AF1635" s="11">
        <v>0</v>
      </c>
      <c r="AG1635" s="11">
        <v>0</v>
      </c>
      <c r="AH1635" s="11">
        <v>0</v>
      </c>
      <c r="AI1635" s="11">
        <v>0</v>
      </c>
      <c r="AJ1635" s="11">
        <v>1</v>
      </c>
      <c r="AK1635" s="11">
        <v>0</v>
      </c>
      <c r="AL1635" s="11">
        <v>0</v>
      </c>
      <c r="AM1635" s="11">
        <v>0</v>
      </c>
      <c r="AN1635" s="11" t="s">
        <v>151</v>
      </c>
      <c r="AO1635" s="11">
        <v>0</v>
      </c>
      <c r="AP1635" s="11"/>
      <c r="AQ1635" s="11" t="s">
        <v>141</v>
      </c>
      <c r="AR1635" s="11" t="s">
        <v>152</v>
      </c>
      <c r="AS1635" s="11" t="s">
        <v>257</v>
      </c>
      <c r="AT1635" s="11">
        <v>52</v>
      </c>
      <c r="AU1635" s="11">
        <v>0</v>
      </c>
      <c r="AV1635" s="11"/>
      <c r="AW1635" s="11"/>
      <c r="AX1635" s="17"/>
      <c r="AY1635" s="11"/>
      <c r="AZ1635" s="11"/>
      <c r="BA1635" s="11"/>
      <c r="BB1635" s="11"/>
      <c r="BC1635" s="16"/>
      <c r="BD1635" s="11"/>
      <c r="BE1635" s="11"/>
      <c r="BF1635" s="11"/>
      <c r="BG1635" s="11"/>
      <c r="BH1635" s="11"/>
      <c r="BI1635" s="11"/>
      <c r="BJ1635" s="11"/>
      <c r="BK1635" s="11"/>
      <c r="BL1635" s="11"/>
      <c r="BM1635" s="11"/>
      <c r="BN1635" s="11"/>
      <c r="BO1635" s="11"/>
      <c r="BP1635" s="11"/>
      <c r="BQ1635" s="11"/>
      <c r="BR1635" s="11"/>
      <c r="BS1635" s="11"/>
      <c r="BT1635" s="11"/>
      <c r="BU1635" s="11"/>
      <c r="BV1635" s="11"/>
      <c r="BW1635" s="11"/>
      <c r="BX1635" s="11"/>
      <c r="BY1635" s="11"/>
      <c r="BZ1635" s="11"/>
      <c r="CA1635" s="11"/>
      <c r="CB1635" s="11"/>
      <c r="CC1635" s="11"/>
      <c r="CD1635" s="11"/>
      <c r="CE1635" s="11"/>
      <c r="CF1635" s="14">
        <v>41411</v>
      </c>
      <c r="CG1635" s="14">
        <v>39695</v>
      </c>
    </row>
    <row r="1636" spans="1:85" s="18" customFormat="1" ht="30" x14ac:dyDescent="0.25">
      <c r="A1636" s="11">
        <v>74</v>
      </c>
      <c r="B1636" s="11" t="s">
        <v>817</v>
      </c>
      <c r="C1636" s="11"/>
      <c r="D1636" s="13">
        <v>74.5</v>
      </c>
      <c r="E1636" s="11" t="s">
        <v>834</v>
      </c>
      <c r="F1636" s="11" t="s">
        <v>141</v>
      </c>
      <c r="G1636" s="11" t="s">
        <v>157</v>
      </c>
      <c r="H1636" s="11" t="s">
        <v>245</v>
      </c>
      <c r="I1636" s="11" t="s">
        <v>141</v>
      </c>
      <c r="J1636" s="11" t="s">
        <v>145</v>
      </c>
      <c r="K1636" s="14">
        <v>34608</v>
      </c>
      <c r="L1636" s="11" t="s">
        <v>835</v>
      </c>
      <c r="M1636" s="11">
        <v>432166</v>
      </c>
      <c r="N1636" s="11">
        <v>404121</v>
      </c>
      <c r="O1636" s="11">
        <v>110</v>
      </c>
      <c r="P1636" s="11" t="s">
        <v>160</v>
      </c>
      <c r="Q1636" s="11" t="s">
        <v>836</v>
      </c>
      <c r="R1636" s="11">
        <v>5</v>
      </c>
      <c r="S1636" s="11" t="s">
        <v>162</v>
      </c>
      <c r="T1636" s="11">
        <v>92.26</v>
      </c>
      <c r="U1636" s="11">
        <v>0.01</v>
      </c>
      <c r="V1636" s="11" t="s">
        <v>231</v>
      </c>
      <c r="W1636" s="11">
        <v>1</v>
      </c>
      <c r="X1636" s="11">
        <v>0</v>
      </c>
      <c r="Y1636" s="11">
        <v>0</v>
      </c>
      <c r="Z1636" s="11">
        <v>1</v>
      </c>
      <c r="AA1636" s="11">
        <v>0</v>
      </c>
      <c r="AB1636" s="11">
        <v>0</v>
      </c>
      <c r="AC1636" s="11">
        <v>0</v>
      </c>
      <c r="AD1636" s="11">
        <v>0</v>
      </c>
      <c r="AE1636" s="11">
        <v>0</v>
      </c>
      <c r="AF1636" s="11">
        <v>0</v>
      </c>
      <c r="AG1636" s="11">
        <v>0</v>
      </c>
      <c r="AH1636" s="11">
        <v>0</v>
      </c>
      <c r="AI1636" s="11">
        <v>0</v>
      </c>
      <c r="AJ1636" s="11">
        <v>1</v>
      </c>
      <c r="AK1636" s="11">
        <v>0</v>
      </c>
      <c r="AL1636" s="11">
        <v>0</v>
      </c>
      <c r="AM1636" s="11">
        <v>0</v>
      </c>
      <c r="AN1636" s="11" t="s">
        <v>837</v>
      </c>
      <c r="AO1636" s="11">
        <v>0</v>
      </c>
      <c r="AP1636" s="11"/>
      <c r="AQ1636" s="11" t="s">
        <v>141</v>
      </c>
      <c r="AR1636" s="11" t="s">
        <v>152</v>
      </c>
      <c r="AS1636" s="11" t="s">
        <v>257</v>
      </c>
      <c r="AT1636" s="11">
        <v>52</v>
      </c>
      <c r="AU1636" s="11">
        <v>0</v>
      </c>
      <c r="AV1636" s="11"/>
      <c r="AW1636" s="11"/>
      <c r="AX1636" s="17"/>
      <c r="AY1636" s="11"/>
      <c r="AZ1636" s="11"/>
      <c r="BA1636" s="11"/>
      <c r="BB1636" s="11"/>
      <c r="BC1636" s="16"/>
      <c r="BD1636" s="11"/>
      <c r="BE1636" s="11"/>
      <c r="BF1636" s="11"/>
      <c r="BG1636" s="11"/>
      <c r="BH1636" s="11"/>
      <c r="BI1636" s="11"/>
      <c r="BJ1636" s="11"/>
      <c r="BK1636" s="11"/>
      <c r="BL1636" s="11"/>
      <c r="BM1636" s="11"/>
      <c r="BN1636" s="11"/>
      <c r="BO1636" s="11"/>
      <c r="BP1636" s="11"/>
      <c r="BQ1636" s="11"/>
      <c r="BR1636" s="11"/>
      <c r="BS1636" s="11"/>
      <c r="BT1636" s="11"/>
      <c r="BU1636" s="11"/>
      <c r="BV1636" s="11"/>
      <c r="BW1636" s="11"/>
      <c r="BX1636" s="11"/>
      <c r="BY1636" s="11"/>
      <c r="BZ1636" s="11"/>
      <c r="CA1636" s="11"/>
      <c r="CB1636" s="11"/>
      <c r="CC1636" s="11"/>
      <c r="CD1636" s="11"/>
      <c r="CE1636" s="11"/>
      <c r="CF1636" s="14">
        <v>41411</v>
      </c>
      <c r="CG1636" s="14">
        <v>39695</v>
      </c>
    </row>
    <row r="1637" spans="1:85" s="18" customFormat="1" ht="30" x14ac:dyDescent="0.25">
      <c r="A1637" s="11">
        <v>74</v>
      </c>
      <c r="B1637" s="11" t="s">
        <v>817</v>
      </c>
      <c r="C1637" s="11"/>
      <c r="D1637" s="13">
        <v>74.599999999999994</v>
      </c>
      <c r="E1637" s="23" t="s">
        <v>838</v>
      </c>
      <c r="F1637" s="23" t="s">
        <v>251</v>
      </c>
      <c r="G1637" s="11" t="s">
        <v>157</v>
      </c>
      <c r="H1637" s="11" t="s">
        <v>245</v>
      </c>
      <c r="I1637" s="11" t="s">
        <v>141</v>
      </c>
      <c r="J1637" s="11" t="s">
        <v>145</v>
      </c>
      <c r="K1637" s="14">
        <v>34608</v>
      </c>
      <c r="L1637" s="11"/>
      <c r="M1637" s="11">
        <v>432356</v>
      </c>
      <c r="N1637" s="11">
        <v>404039</v>
      </c>
      <c r="O1637" s="11">
        <v>110</v>
      </c>
      <c r="P1637" s="11" t="s">
        <v>160</v>
      </c>
      <c r="Q1637" s="11" t="s">
        <v>839</v>
      </c>
      <c r="R1637" s="11">
        <v>10</v>
      </c>
      <c r="S1637" s="11" t="s">
        <v>211</v>
      </c>
      <c r="T1637" s="11">
        <v>79</v>
      </c>
      <c r="U1637" s="11">
        <v>1</v>
      </c>
      <c r="V1637" s="11"/>
      <c r="W1637" s="11">
        <v>1</v>
      </c>
      <c r="X1637" s="11">
        <v>0</v>
      </c>
      <c r="Y1637" s="11">
        <v>0</v>
      </c>
      <c r="Z1637" s="11">
        <v>0</v>
      </c>
      <c r="AA1637" s="11">
        <v>0</v>
      </c>
      <c r="AB1637" s="11">
        <v>0</v>
      </c>
      <c r="AC1637" s="11">
        <v>1</v>
      </c>
      <c r="AD1637" s="11">
        <v>0</v>
      </c>
      <c r="AE1637" s="11">
        <v>1</v>
      </c>
      <c r="AF1637" s="11">
        <v>1</v>
      </c>
      <c r="AG1637" s="11">
        <v>0</v>
      </c>
      <c r="AH1637" s="11">
        <v>0</v>
      </c>
      <c r="AI1637" s="11">
        <v>0</v>
      </c>
      <c r="AJ1637" s="11">
        <v>0</v>
      </c>
      <c r="AK1637" s="11">
        <v>0</v>
      </c>
      <c r="AL1637" s="11">
        <v>0</v>
      </c>
      <c r="AM1637" s="11">
        <v>0</v>
      </c>
      <c r="AN1637" s="11" t="s">
        <v>840</v>
      </c>
      <c r="AO1637" s="11">
        <v>0</v>
      </c>
      <c r="AP1637" s="11"/>
      <c r="AQ1637" s="11" t="s">
        <v>256</v>
      </c>
      <c r="AR1637" s="11" t="s">
        <v>152</v>
      </c>
      <c r="AS1637" s="11" t="s">
        <v>257</v>
      </c>
      <c r="AT1637" s="11">
        <v>52</v>
      </c>
      <c r="AU1637" s="11">
        <v>0</v>
      </c>
      <c r="AV1637" s="11" t="s">
        <v>841</v>
      </c>
      <c r="AW1637" s="11" t="s">
        <v>165</v>
      </c>
      <c r="AX1637" s="17"/>
      <c r="AY1637" s="11" t="s">
        <v>842</v>
      </c>
      <c r="AZ1637" s="11" t="s">
        <v>843</v>
      </c>
      <c r="BA1637" s="11" t="s">
        <v>817</v>
      </c>
      <c r="BB1637" s="11" t="s">
        <v>407</v>
      </c>
      <c r="BC1637" s="16"/>
      <c r="BD1637" s="11" t="s">
        <v>827</v>
      </c>
      <c r="BE1637" s="11" t="s">
        <v>168</v>
      </c>
      <c r="BF1637" s="11" t="s">
        <v>169</v>
      </c>
      <c r="BG1637" s="11" t="s">
        <v>262</v>
      </c>
      <c r="BH1637" s="11" t="s">
        <v>263</v>
      </c>
      <c r="BI1637" s="11" t="s">
        <v>172</v>
      </c>
      <c r="BJ1637" s="11" t="s">
        <v>173</v>
      </c>
      <c r="BK1637" s="11">
        <v>1</v>
      </c>
      <c r="BL1637" s="11" t="s">
        <v>844</v>
      </c>
      <c r="BM1637" s="11"/>
      <c r="BN1637" s="11"/>
      <c r="BO1637" s="11"/>
      <c r="BP1637" s="11"/>
      <c r="BQ1637" s="11"/>
      <c r="BR1637" s="11"/>
      <c r="BS1637" s="11"/>
      <c r="BT1637" s="11" t="s">
        <v>175</v>
      </c>
      <c r="BU1637" s="11" t="s">
        <v>175</v>
      </c>
      <c r="BV1637" s="11" t="s">
        <v>175</v>
      </c>
      <c r="BW1637" s="11" t="s">
        <v>175</v>
      </c>
      <c r="BX1637" s="11" t="s">
        <v>175</v>
      </c>
      <c r="BY1637" s="11" t="s">
        <v>175</v>
      </c>
      <c r="BZ1637" s="11" t="s">
        <v>175</v>
      </c>
      <c r="CA1637" s="11" t="s">
        <v>175</v>
      </c>
      <c r="CB1637" s="11" t="s">
        <v>175</v>
      </c>
      <c r="CC1637" s="11" t="s">
        <v>175</v>
      </c>
      <c r="CD1637" s="11" t="s">
        <v>175</v>
      </c>
      <c r="CE1637" s="11" t="s">
        <v>175</v>
      </c>
      <c r="CF1637" s="14">
        <v>41411</v>
      </c>
      <c r="CG1637" s="14">
        <v>39881</v>
      </c>
    </row>
    <row r="1638" spans="1:85" s="18" customFormat="1" ht="30" x14ac:dyDescent="0.25">
      <c r="A1638" s="11">
        <v>74</v>
      </c>
      <c r="B1638" s="11" t="s">
        <v>817</v>
      </c>
      <c r="C1638" s="11"/>
      <c r="D1638" s="13">
        <v>74.7</v>
      </c>
      <c r="E1638" s="23" t="s">
        <v>845</v>
      </c>
      <c r="F1638" s="23" t="s">
        <v>251</v>
      </c>
      <c r="G1638" s="11" t="s">
        <v>157</v>
      </c>
      <c r="H1638" s="11" t="s">
        <v>245</v>
      </c>
      <c r="I1638" s="11" t="s">
        <v>141</v>
      </c>
      <c r="J1638" s="11" t="s">
        <v>145</v>
      </c>
      <c r="K1638" s="14">
        <v>34608</v>
      </c>
      <c r="L1638" s="11"/>
      <c r="M1638" s="11">
        <v>431925</v>
      </c>
      <c r="N1638" s="11">
        <v>404000</v>
      </c>
      <c r="O1638" s="11">
        <v>110</v>
      </c>
      <c r="P1638" s="11" t="s">
        <v>160</v>
      </c>
      <c r="Q1638" s="11" t="s">
        <v>846</v>
      </c>
      <c r="R1638" s="11">
        <v>30</v>
      </c>
      <c r="S1638" s="11" t="s">
        <v>231</v>
      </c>
      <c r="T1638" s="11">
        <v>95</v>
      </c>
      <c r="U1638" s="11">
        <v>5</v>
      </c>
      <c r="V1638" s="11" t="s">
        <v>150</v>
      </c>
      <c r="W1638" s="11">
        <v>1</v>
      </c>
      <c r="X1638" s="11">
        <v>0</v>
      </c>
      <c r="Y1638" s="11">
        <v>0</v>
      </c>
      <c r="Z1638" s="11">
        <v>0</v>
      </c>
      <c r="AA1638" s="11">
        <v>1</v>
      </c>
      <c r="AB1638" s="11">
        <v>0</v>
      </c>
      <c r="AC1638" s="11">
        <v>0</v>
      </c>
      <c r="AD1638" s="11">
        <v>0</v>
      </c>
      <c r="AE1638" s="11">
        <v>0</v>
      </c>
      <c r="AF1638" s="11">
        <v>1</v>
      </c>
      <c r="AG1638" s="11">
        <v>0</v>
      </c>
      <c r="AH1638" s="11">
        <v>0</v>
      </c>
      <c r="AI1638" s="11">
        <v>0</v>
      </c>
      <c r="AJ1638" s="11">
        <v>0</v>
      </c>
      <c r="AK1638" s="11">
        <v>0</v>
      </c>
      <c r="AL1638" s="11">
        <v>0</v>
      </c>
      <c r="AM1638" s="11">
        <v>0</v>
      </c>
      <c r="AN1638" s="11" t="s">
        <v>274</v>
      </c>
      <c r="AO1638" s="11">
        <v>0</v>
      </c>
      <c r="AP1638" s="11"/>
      <c r="AQ1638" s="11" t="s">
        <v>256</v>
      </c>
      <c r="AR1638" s="11" t="s">
        <v>152</v>
      </c>
      <c r="AS1638" s="11" t="s">
        <v>257</v>
      </c>
      <c r="AT1638" s="11">
        <v>52</v>
      </c>
      <c r="AU1638" s="11">
        <v>0</v>
      </c>
      <c r="AV1638" s="11"/>
      <c r="AW1638" s="11" t="s">
        <v>165</v>
      </c>
      <c r="AX1638" s="17"/>
      <c r="AY1638" s="11" t="s">
        <v>847</v>
      </c>
      <c r="AZ1638" s="11" t="s">
        <v>848</v>
      </c>
      <c r="BA1638" s="11" t="s">
        <v>817</v>
      </c>
      <c r="BB1638" s="11" t="s">
        <v>259</v>
      </c>
      <c r="BC1638" s="16">
        <v>12</v>
      </c>
      <c r="BD1638" s="11" t="s">
        <v>827</v>
      </c>
      <c r="BE1638" s="11" t="s">
        <v>168</v>
      </c>
      <c r="BF1638" s="11" t="s">
        <v>169</v>
      </c>
      <c r="BG1638" s="11" t="s">
        <v>262</v>
      </c>
      <c r="BH1638" s="11" t="s">
        <v>263</v>
      </c>
      <c r="BI1638" s="11" t="s">
        <v>172</v>
      </c>
      <c r="BJ1638" s="11" t="s">
        <v>173</v>
      </c>
      <c r="BK1638" s="11">
        <v>1</v>
      </c>
      <c r="BL1638" s="11"/>
      <c r="BM1638" s="11"/>
      <c r="BN1638" s="11"/>
      <c r="BO1638" s="11"/>
      <c r="BP1638" s="11" t="s">
        <v>286</v>
      </c>
      <c r="BQ1638" s="11"/>
      <c r="BR1638" s="11"/>
      <c r="BS1638" s="11"/>
      <c r="BT1638" s="11" t="s">
        <v>286</v>
      </c>
      <c r="BU1638" s="11" t="s">
        <v>286</v>
      </c>
      <c r="BV1638" s="11" t="s">
        <v>286</v>
      </c>
      <c r="BW1638" s="11" t="s">
        <v>286</v>
      </c>
      <c r="BX1638" s="11" t="s">
        <v>286</v>
      </c>
      <c r="BY1638" s="11" t="s">
        <v>286</v>
      </c>
      <c r="BZ1638" s="11" t="s">
        <v>286</v>
      </c>
      <c r="CA1638" s="11" t="s">
        <v>286</v>
      </c>
      <c r="CB1638" s="11" t="s">
        <v>286</v>
      </c>
      <c r="CC1638" s="11" t="s">
        <v>286</v>
      </c>
      <c r="CD1638" s="11" t="s">
        <v>286</v>
      </c>
      <c r="CE1638" s="11" t="s">
        <v>286</v>
      </c>
      <c r="CF1638" s="14">
        <v>41411</v>
      </c>
      <c r="CG1638" s="14">
        <v>39881</v>
      </c>
    </row>
    <row r="1639" spans="1:85" s="18" customFormat="1" ht="30" x14ac:dyDescent="0.25">
      <c r="A1639" s="11">
        <v>74</v>
      </c>
      <c r="B1639" s="11" t="s">
        <v>817</v>
      </c>
      <c r="C1639" s="11"/>
      <c r="D1639" s="13">
        <v>74.8</v>
      </c>
      <c r="E1639" s="11" t="s">
        <v>849</v>
      </c>
      <c r="F1639" s="11" t="s">
        <v>251</v>
      </c>
      <c r="G1639" s="11" t="s">
        <v>157</v>
      </c>
      <c r="H1639" s="11" t="s">
        <v>245</v>
      </c>
      <c r="I1639" s="11" t="s">
        <v>141</v>
      </c>
      <c r="J1639" s="11" t="s">
        <v>145</v>
      </c>
      <c r="K1639" s="14">
        <v>34608</v>
      </c>
      <c r="L1639" s="11"/>
      <c r="M1639" s="11">
        <v>432000</v>
      </c>
      <c r="N1639" s="11">
        <v>404020</v>
      </c>
      <c r="O1639" s="11">
        <v>110</v>
      </c>
      <c r="P1639" s="11" t="s">
        <v>160</v>
      </c>
      <c r="Q1639" s="11" t="s">
        <v>850</v>
      </c>
      <c r="R1639" s="11">
        <v>50</v>
      </c>
      <c r="S1639" s="11" t="s">
        <v>231</v>
      </c>
      <c r="T1639" s="11">
        <v>95</v>
      </c>
      <c r="U1639" s="11">
        <v>5</v>
      </c>
      <c r="V1639" s="11" t="s">
        <v>150</v>
      </c>
      <c r="W1639" s="11">
        <v>1</v>
      </c>
      <c r="X1639" s="11">
        <v>0</v>
      </c>
      <c r="Y1639" s="11">
        <v>0</v>
      </c>
      <c r="Z1639" s="11">
        <v>0</v>
      </c>
      <c r="AA1639" s="11">
        <v>1</v>
      </c>
      <c r="AB1639" s="11">
        <v>0</v>
      </c>
      <c r="AC1639" s="11">
        <v>0</v>
      </c>
      <c r="AD1639" s="11">
        <v>0</v>
      </c>
      <c r="AE1639" s="11">
        <v>0</v>
      </c>
      <c r="AF1639" s="11">
        <v>0</v>
      </c>
      <c r="AG1639" s="11">
        <v>0</v>
      </c>
      <c r="AH1639" s="11">
        <v>0</v>
      </c>
      <c r="AI1639" s="11">
        <v>0</v>
      </c>
      <c r="AJ1639" s="11">
        <v>0</v>
      </c>
      <c r="AK1639" s="11">
        <v>0</v>
      </c>
      <c r="AL1639" s="11">
        <v>0</v>
      </c>
      <c r="AM1639" s="11">
        <v>0</v>
      </c>
      <c r="AN1639" s="11" t="s">
        <v>557</v>
      </c>
      <c r="AO1639" s="11">
        <v>0</v>
      </c>
      <c r="AP1639" s="11"/>
      <c r="AQ1639" s="11" t="s">
        <v>256</v>
      </c>
      <c r="AR1639" s="11" t="s">
        <v>152</v>
      </c>
      <c r="AS1639" s="11" t="s">
        <v>257</v>
      </c>
      <c r="AT1639" s="11">
        <v>52</v>
      </c>
      <c r="AU1639" s="11">
        <v>0</v>
      </c>
      <c r="AV1639" s="11"/>
      <c r="AW1639" s="11"/>
      <c r="AX1639" s="17"/>
      <c r="AY1639" s="11"/>
      <c r="AZ1639" s="11"/>
      <c r="BA1639" s="11"/>
      <c r="BB1639" s="11"/>
      <c r="BC1639" s="16"/>
      <c r="BD1639" s="11"/>
      <c r="BE1639" s="11"/>
      <c r="BF1639" s="11"/>
      <c r="BG1639" s="11"/>
      <c r="BH1639" s="11"/>
      <c r="BI1639" s="11"/>
      <c r="BJ1639" s="11"/>
      <c r="BK1639" s="11"/>
      <c r="BL1639" s="11"/>
      <c r="BM1639" s="11"/>
      <c r="BN1639" s="11"/>
      <c r="BO1639" s="11"/>
      <c r="BP1639" s="11"/>
      <c r="BQ1639" s="11"/>
      <c r="BR1639" s="11"/>
      <c r="BS1639" s="11"/>
      <c r="BT1639" s="11"/>
      <c r="BU1639" s="11"/>
      <c r="BV1639" s="11"/>
      <c r="BW1639" s="11"/>
      <c r="BX1639" s="11"/>
      <c r="BY1639" s="11"/>
      <c r="BZ1639" s="11"/>
      <c r="CA1639" s="11"/>
      <c r="CB1639" s="11"/>
      <c r="CC1639" s="11"/>
      <c r="CD1639" s="11"/>
      <c r="CE1639" s="11"/>
      <c r="CF1639" s="14">
        <v>41411</v>
      </c>
      <c r="CG1639" s="14">
        <v>39881</v>
      </c>
    </row>
    <row r="1640" spans="1:85" s="18" customFormat="1" ht="30" x14ac:dyDescent="0.25">
      <c r="A1640" s="11">
        <v>74</v>
      </c>
      <c r="B1640" s="11" t="s">
        <v>817</v>
      </c>
      <c r="C1640" s="11"/>
      <c r="D1640" s="13">
        <v>74.900000000000006</v>
      </c>
      <c r="E1640" s="11" t="s">
        <v>279</v>
      </c>
      <c r="F1640" s="11" t="s">
        <v>251</v>
      </c>
      <c r="G1640" s="11" t="s">
        <v>157</v>
      </c>
      <c r="H1640" s="11" t="s">
        <v>245</v>
      </c>
      <c r="I1640" s="11" t="s">
        <v>141</v>
      </c>
      <c r="J1640" s="11" t="s">
        <v>145</v>
      </c>
      <c r="K1640" s="14">
        <v>34608</v>
      </c>
      <c r="L1640" s="11"/>
      <c r="M1640" s="11">
        <v>431960</v>
      </c>
      <c r="N1640" s="11">
        <v>403920</v>
      </c>
      <c r="O1640" s="11">
        <v>110</v>
      </c>
      <c r="P1640" s="11" t="s">
        <v>160</v>
      </c>
      <c r="Q1640" s="11" t="s">
        <v>851</v>
      </c>
      <c r="R1640" s="11">
        <v>10</v>
      </c>
      <c r="S1640" s="11" t="s">
        <v>218</v>
      </c>
      <c r="T1640" s="11">
        <v>85</v>
      </c>
      <c r="U1640" s="11">
        <v>5</v>
      </c>
      <c r="V1640" s="11" t="s">
        <v>150</v>
      </c>
      <c r="W1640" s="11">
        <v>1</v>
      </c>
      <c r="X1640" s="11">
        <v>0</v>
      </c>
      <c r="Y1640" s="11">
        <v>0</v>
      </c>
      <c r="Z1640" s="11">
        <v>0</v>
      </c>
      <c r="AA1640" s="11">
        <v>0</v>
      </c>
      <c r="AB1640" s="11">
        <v>0</v>
      </c>
      <c r="AC1640" s="11">
        <v>0</v>
      </c>
      <c r="AD1640" s="11">
        <v>1</v>
      </c>
      <c r="AE1640" s="11">
        <v>1</v>
      </c>
      <c r="AF1640" s="11">
        <v>1</v>
      </c>
      <c r="AG1640" s="11">
        <v>0</v>
      </c>
      <c r="AH1640" s="11">
        <v>0</v>
      </c>
      <c r="AI1640" s="11">
        <v>0</v>
      </c>
      <c r="AJ1640" s="11">
        <v>0</v>
      </c>
      <c r="AK1640" s="11">
        <v>0</v>
      </c>
      <c r="AL1640" s="11">
        <v>0</v>
      </c>
      <c r="AM1640" s="11">
        <v>0</v>
      </c>
      <c r="AN1640" s="11" t="s">
        <v>852</v>
      </c>
      <c r="AO1640" s="11">
        <v>0</v>
      </c>
      <c r="AP1640" s="11"/>
      <c r="AQ1640" s="11" t="s">
        <v>256</v>
      </c>
      <c r="AR1640" s="11" t="s">
        <v>152</v>
      </c>
      <c r="AS1640" s="11" t="s">
        <v>257</v>
      </c>
      <c r="AT1640" s="11">
        <v>52</v>
      </c>
      <c r="AU1640" s="11">
        <v>0</v>
      </c>
      <c r="AV1640" s="11" t="s">
        <v>282</v>
      </c>
      <c r="AW1640" s="11" t="s">
        <v>165</v>
      </c>
      <c r="AX1640" s="17"/>
      <c r="AY1640" s="11" t="s">
        <v>564</v>
      </c>
      <c r="AZ1640" s="11" t="s">
        <v>853</v>
      </c>
      <c r="BA1640" s="11" t="s">
        <v>817</v>
      </c>
      <c r="BB1640" s="11" t="s">
        <v>259</v>
      </c>
      <c r="BC1640" s="16">
        <v>12</v>
      </c>
      <c r="BD1640" s="11" t="s">
        <v>827</v>
      </c>
      <c r="BE1640" s="11" t="s">
        <v>168</v>
      </c>
      <c r="BF1640" s="11" t="s">
        <v>169</v>
      </c>
      <c r="BG1640" s="11" t="s">
        <v>262</v>
      </c>
      <c r="BH1640" s="11" t="s">
        <v>263</v>
      </c>
      <c r="BI1640" s="11" t="s">
        <v>172</v>
      </c>
      <c r="BJ1640" s="11" t="s">
        <v>173</v>
      </c>
      <c r="BK1640" s="11">
        <v>1</v>
      </c>
      <c r="BL1640" s="11"/>
      <c r="BM1640" s="11"/>
      <c r="BN1640" s="11"/>
      <c r="BO1640" s="11"/>
      <c r="BP1640" s="11" t="s">
        <v>174</v>
      </c>
      <c r="BQ1640" s="11"/>
      <c r="BR1640" s="11" t="s">
        <v>265</v>
      </c>
      <c r="BS1640" s="11"/>
      <c r="BT1640" s="11" t="s">
        <v>265</v>
      </c>
      <c r="BU1640" s="11" t="s">
        <v>174</v>
      </c>
      <c r="BV1640" s="11" t="s">
        <v>174</v>
      </c>
      <c r="BW1640" s="11" t="s">
        <v>174</v>
      </c>
      <c r="BX1640" s="11" t="s">
        <v>174</v>
      </c>
      <c r="BY1640" s="11" t="s">
        <v>174</v>
      </c>
      <c r="BZ1640" s="11" t="s">
        <v>265</v>
      </c>
      <c r="CA1640" s="11" t="s">
        <v>174</v>
      </c>
      <c r="CB1640" s="11" t="s">
        <v>174</v>
      </c>
      <c r="CC1640" s="11" t="s">
        <v>174</v>
      </c>
      <c r="CD1640" s="11" t="s">
        <v>174</v>
      </c>
      <c r="CE1640" s="11" t="s">
        <v>174</v>
      </c>
      <c r="CF1640" s="14">
        <v>41411</v>
      </c>
      <c r="CG1640" s="14">
        <v>39881</v>
      </c>
    </row>
    <row r="1641" spans="1:85" ht="60" x14ac:dyDescent="0.25">
      <c r="A1641" s="11">
        <v>679</v>
      </c>
      <c r="B1641" s="11" t="s">
        <v>5069</v>
      </c>
      <c r="D1641" s="13">
        <v>679.1</v>
      </c>
      <c r="E1641" s="11" t="s">
        <v>80</v>
      </c>
      <c r="F1641" s="11" t="s">
        <v>141</v>
      </c>
      <c r="G1641" s="11" t="s">
        <v>205</v>
      </c>
      <c r="H1641" s="11" t="s">
        <v>3434</v>
      </c>
      <c r="I1641" s="11" t="s">
        <v>2726</v>
      </c>
      <c r="J1641" s="11" t="s">
        <v>2157</v>
      </c>
      <c r="K1641" s="14">
        <v>38198</v>
      </c>
      <c r="L1641" s="11" t="s">
        <v>5070</v>
      </c>
      <c r="M1641" s="11">
        <v>436502</v>
      </c>
      <c r="N1641" s="11">
        <v>378066</v>
      </c>
      <c r="O1641" s="11">
        <v>119</v>
      </c>
      <c r="P1641" s="11" t="s">
        <v>207</v>
      </c>
      <c r="Q1641" s="11" t="s">
        <v>5071</v>
      </c>
      <c r="R1641" s="11">
        <v>5</v>
      </c>
      <c r="S1641" s="11" t="s">
        <v>149</v>
      </c>
      <c r="T1641" s="11">
        <v>105</v>
      </c>
      <c r="U1641" s="11">
        <v>5</v>
      </c>
      <c r="V1641" s="11" t="s">
        <v>150</v>
      </c>
      <c r="W1641" s="11">
        <v>1</v>
      </c>
      <c r="X1641" s="11">
        <v>1</v>
      </c>
      <c r="Y1641" s="11">
        <v>0</v>
      </c>
      <c r="Z1641" s="11">
        <v>0</v>
      </c>
      <c r="AA1641" s="11">
        <v>0</v>
      </c>
      <c r="AB1641" s="11">
        <v>0</v>
      </c>
      <c r="AC1641" s="11">
        <v>0</v>
      </c>
      <c r="AD1641" s="11">
        <v>0</v>
      </c>
      <c r="AE1641" s="11">
        <v>1</v>
      </c>
      <c r="AF1641" s="11">
        <v>1</v>
      </c>
      <c r="AG1641" s="11">
        <v>0</v>
      </c>
      <c r="AH1641" s="11">
        <v>0</v>
      </c>
      <c r="AI1641" s="11">
        <v>0</v>
      </c>
      <c r="AJ1641" s="11">
        <v>0</v>
      </c>
      <c r="AK1641" s="11">
        <v>0</v>
      </c>
      <c r="AL1641" s="11">
        <v>0</v>
      </c>
      <c r="AM1641" s="11">
        <v>0</v>
      </c>
      <c r="AN1641" s="11" t="s">
        <v>1194</v>
      </c>
      <c r="AO1641" s="11">
        <v>0</v>
      </c>
      <c r="AQ1641" s="11" t="s">
        <v>141</v>
      </c>
      <c r="AR1641" s="11" t="s">
        <v>152</v>
      </c>
      <c r="AS1641" s="11" t="s">
        <v>209</v>
      </c>
      <c r="AT1641" s="11">
        <v>12</v>
      </c>
      <c r="AU1641" s="11">
        <v>12</v>
      </c>
      <c r="AV1641" s="11" t="s">
        <v>5072</v>
      </c>
      <c r="AW1641" s="11" t="s">
        <v>165</v>
      </c>
      <c r="AX1641" s="17"/>
      <c r="AY1641" s="11" t="s">
        <v>2659</v>
      </c>
      <c r="BA1641" s="11" t="s">
        <v>206</v>
      </c>
      <c r="BB1641" s="11" t="s">
        <v>259</v>
      </c>
      <c r="BC1641" s="16">
        <v>12</v>
      </c>
      <c r="BD1641" s="11" t="s">
        <v>4908</v>
      </c>
      <c r="BE1641" s="11" t="s">
        <v>168</v>
      </c>
      <c r="BF1641" s="11" t="s">
        <v>169</v>
      </c>
      <c r="BG1641" s="11" t="s">
        <v>261</v>
      </c>
      <c r="BH1641" s="11" t="s">
        <v>1333</v>
      </c>
      <c r="BI1641" s="11" t="s">
        <v>172</v>
      </c>
      <c r="BJ1641" s="11" t="s">
        <v>173</v>
      </c>
      <c r="BK1641" s="11">
        <v>1</v>
      </c>
      <c r="BP1641" s="11" t="s">
        <v>174</v>
      </c>
      <c r="BR1641" s="11" t="s">
        <v>318</v>
      </c>
      <c r="BT1641" s="11" t="s">
        <v>318</v>
      </c>
      <c r="BU1641" s="11" t="s">
        <v>174</v>
      </c>
      <c r="BV1641" s="11" t="s">
        <v>174</v>
      </c>
      <c r="BW1641" s="11" t="s">
        <v>174</v>
      </c>
      <c r="BX1641" s="11" t="s">
        <v>174</v>
      </c>
      <c r="BY1641" s="11" t="s">
        <v>174</v>
      </c>
      <c r="BZ1641" s="11" t="s">
        <v>318</v>
      </c>
      <c r="CA1641" s="11" t="s">
        <v>174</v>
      </c>
      <c r="CB1641" s="11" t="s">
        <v>174</v>
      </c>
      <c r="CC1641" s="11" t="s">
        <v>174</v>
      </c>
      <c r="CD1641" s="11" t="s">
        <v>174</v>
      </c>
      <c r="CE1641" s="11" t="s">
        <v>174</v>
      </c>
      <c r="CF1641" s="14">
        <v>41411</v>
      </c>
      <c r="CG1641" s="14">
        <v>41347</v>
      </c>
    </row>
    <row r="1642" spans="1:85" ht="60" x14ac:dyDescent="0.25">
      <c r="A1642" s="18">
        <v>679</v>
      </c>
      <c r="B1642" s="18" t="s">
        <v>5069</v>
      </c>
      <c r="C1642" s="11" t="s">
        <v>4924</v>
      </c>
      <c r="D1642" s="19">
        <v>679.2</v>
      </c>
      <c r="E1642" s="18" t="s">
        <v>5073</v>
      </c>
      <c r="F1642" s="18" t="s">
        <v>141</v>
      </c>
      <c r="G1642" s="18" t="s">
        <v>205</v>
      </c>
      <c r="H1642" s="18" t="s">
        <v>3434</v>
      </c>
      <c r="I1642" s="18" t="s">
        <v>2726</v>
      </c>
      <c r="J1642" s="18" t="s">
        <v>2157</v>
      </c>
      <c r="K1642" s="20">
        <v>38198</v>
      </c>
      <c r="L1642" s="18"/>
      <c r="M1642" s="18">
        <v>435995</v>
      </c>
      <c r="N1642" s="18">
        <v>378070</v>
      </c>
      <c r="O1642" s="18">
        <v>119</v>
      </c>
      <c r="P1642" s="18" t="s">
        <v>207</v>
      </c>
      <c r="Q1642" s="18" t="s">
        <v>5074</v>
      </c>
      <c r="R1642" s="18">
        <v>10</v>
      </c>
      <c r="S1642" s="18" t="s">
        <v>149</v>
      </c>
      <c r="T1642" s="18"/>
      <c r="U1642" s="18"/>
      <c r="V1642" s="18"/>
      <c r="W1642" s="18">
        <v>1</v>
      </c>
      <c r="X1642" s="18">
        <v>0</v>
      </c>
      <c r="Y1642" s="18">
        <v>0</v>
      </c>
      <c r="Z1642" s="18">
        <v>0</v>
      </c>
      <c r="AA1642" s="18">
        <v>0</v>
      </c>
      <c r="AB1642" s="18">
        <v>0</v>
      </c>
      <c r="AC1642" s="18">
        <v>0</v>
      </c>
      <c r="AD1642" s="18">
        <v>0</v>
      </c>
      <c r="AE1642" s="18">
        <v>0</v>
      </c>
      <c r="AF1642" s="18">
        <v>1</v>
      </c>
      <c r="AG1642" s="18">
        <v>0</v>
      </c>
      <c r="AH1642" s="18">
        <v>0</v>
      </c>
      <c r="AI1642" s="18">
        <v>0</v>
      </c>
      <c r="AJ1642" s="18">
        <v>0</v>
      </c>
      <c r="AK1642" s="18">
        <v>0</v>
      </c>
      <c r="AL1642" s="18">
        <v>0</v>
      </c>
      <c r="AM1642" s="18">
        <v>0</v>
      </c>
      <c r="AN1642" s="18" t="s">
        <v>185</v>
      </c>
      <c r="AO1642" s="18">
        <v>0</v>
      </c>
      <c r="AP1642" s="18"/>
      <c r="AQ1642" s="18" t="s">
        <v>141</v>
      </c>
      <c r="AR1642" s="18" t="s">
        <v>152</v>
      </c>
      <c r="AS1642" s="11" t="s">
        <v>209</v>
      </c>
      <c r="AT1642" s="18">
        <v>12</v>
      </c>
      <c r="AU1642" s="11">
        <v>0</v>
      </c>
      <c r="AV1642" s="18" t="s">
        <v>5072</v>
      </c>
      <c r="AW1642" s="11" t="s">
        <v>186</v>
      </c>
      <c r="AX1642" s="17"/>
      <c r="AY1642" s="11" t="s">
        <v>5075</v>
      </c>
      <c r="AZ1642" s="11" t="s">
        <v>5076</v>
      </c>
      <c r="BA1642" s="11">
        <v>0</v>
      </c>
      <c r="BB1642" s="11" t="s">
        <v>259</v>
      </c>
      <c r="BC1642" s="16">
        <v>12</v>
      </c>
      <c r="BD1642" s="11" t="s">
        <v>4908</v>
      </c>
      <c r="BE1642" s="11" t="s">
        <v>168</v>
      </c>
      <c r="BF1642" s="11">
        <v>0</v>
      </c>
      <c r="BG1642" s="11">
        <v>0</v>
      </c>
      <c r="BH1642" s="11" t="s">
        <v>1333</v>
      </c>
      <c r="BI1642" s="11">
        <v>0</v>
      </c>
      <c r="BJ1642" s="11" t="s">
        <v>173</v>
      </c>
      <c r="BK1642" s="11">
        <v>1</v>
      </c>
      <c r="BP1642" s="11" t="s">
        <v>174</v>
      </c>
      <c r="BS1642" s="11" t="s">
        <v>3022</v>
      </c>
      <c r="BT1642" s="11" t="s">
        <v>3023</v>
      </c>
      <c r="BU1642" s="11" t="s">
        <v>3023</v>
      </c>
      <c r="BV1642" s="11" t="s">
        <v>3023</v>
      </c>
      <c r="BW1642" s="11" t="s">
        <v>3023</v>
      </c>
      <c r="BX1642" s="11" t="s">
        <v>3023</v>
      </c>
      <c r="BY1642" s="11" t="s">
        <v>3023</v>
      </c>
      <c r="BZ1642" s="11" t="s">
        <v>3023</v>
      </c>
      <c r="CA1642" s="11" t="s">
        <v>3023</v>
      </c>
      <c r="CB1642" s="11" t="s">
        <v>3023</v>
      </c>
      <c r="CC1642" s="11" t="s">
        <v>3023</v>
      </c>
      <c r="CD1642" s="11" t="s">
        <v>3023</v>
      </c>
      <c r="CE1642" s="11" t="s">
        <v>3023</v>
      </c>
      <c r="CF1642" s="14">
        <v>41411</v>
      </c>
      <c r="CG1642" s="14">
        <v>41346</v>
      </c>
    </row>
    <row r="1643" spans="1:85" ht="90" x14ac:dyDescent="0.25">
      <c r="A1643" s="18">
        <v>679</v>
      </c>
      <c r="B1643" s="18" t="s">
        <v>5069</v>
      </c>
      <c r="C1643" s="11" t="s">
        <v>4924</v>
      </c>
      <c r="D1643" s="19">
        <v>679.3</v>
      </c>
      <c r="E1643" s="18" t="s">
        <v>5077</v>
      </c>
      <c r="F1643" s="18" t="s">
        <v>141</v>
      </c>
      <c r="G1643" s="18" t="s">
        <v>205</v>
      </c>
      <c r="H1643" s="18" t="s">
        <v>3434</v>
      </c>
      <c r="I1643" s="18" t="s">
        <v>2726</v>
      </c>
      <c r="J1643" s="18" t="s">
        <v>2157</v>
      </c>
      <c r="K1643" s="20">
        <v>38198</v>
      </c>
      <c r="L1643" s="18"/>
      <c r="M1643" s="18">
        <v>436835</v>
      </c>
      <c r="N1643" s="18">
        <v>377750</v>
      </c>
      <c r="O1643" s="18">
        <v>119</v>
      </c>
      <c r="P1643" s="18" t="s">
        <v>207</v>
      </c>
      <c r="Q1643" s="18" t="s">
        <v>5078</v>
      </c>
      <c r="R1643" s="18">
        <v>10</v>
      </c>
      <c r="S1643" s="18" t="s">
        <v>149</v>
      </c>
      <c r="T1643" s="18"/>
      <c r="U1643" s="18"/>
      <c r="V1643" s="18"/>
      <c r="W1643" s="18">
        <v>1</v>
      </c>
      <c r="X1643" s="18">
        <v>0</v>
      </c>
      <c r="Y1643" s="18">
        <v>0</v>
      </c>
      <c r="Z1643" s="18">
        <v>0</v>
      </c>
      <c r="AA1643" s="18">
        <v>0</v>
      </c>
      <c r="AB1643" s="18">
        <v>0</v>
      </c>
      <c r="AC1643" s="18">
        <v>0</v>
      </c>
      <c r="AD1643" s="18">
        <v>0</v>
      </c>
      <c r="AE1643" s="18">
        <v>0</v>
      </c>
      <c r="AF1643" s="18">
        <v>1</v>
      </c>
      <c r="AG1643" s="18">
        <v>0</v>
      </c>
      <c r="AH1643" s="18">
        <v>0</v>
      </c>
      <c r="AI1643" s="18">
        <v>0</v>
      </c>
      <c r="AJ1643" s="18">
        <v>0</v>
      </c>
      <c r="AK1643" s="18">
        <v>0</v>
      </c>
      <c r="AL1643" s="18">
        <v>0</v>
      </c>
      <c r="AM1643" s="18">
        <v>0</v>
      </c>
      <c r="AN1643" s="18" t="s">
        <v>185</v>
      </c>
      <c r="AO1643" s="18">
        <v>0</v>
      </c>
      <c r="AP1643" s="18"/>
      <c r="AQ1643" s="18" t="s">
        <v>141</v>
      </c>
      <c r="AR1643" s="18" t="s">
        <v>152</v>
      </c>
      <c r="AS1643" s="11" t="s">
        <v>209</v>
      </c>
      <c r="AT1643" s="18">
        <v>12</v>
      </c>
      <c r="AU1643" s="11">
        <v>0</v>
      </c>
      <c r="AV1643" s="18" t="s">
        <v>5072</v>
      </c>
      <c r="AW1643" s="11" t="s">
        <v>186</v>
      </c>
      <c r="AX1643" s="17"/>
      <c r="AY1643" s="11" t="s">
        <v>5079</v>
      </c>
      <c r="AZ1643" s="11" t="s">
        <v>5080</v>
      </c>
      <c r="BA1643" s="11">
        <v>0</v>
      </c>
      <c r="BB1643" s="11" t="s">
        <v>259</v>
      </c>
      <c r="BC1643" s="16">
        <v>12</v>
      </c>
      <c r="BD1643" s="11" t="s">
        <v>4908</v>
      </c>
      <c r="BE1643" s="11" t="s">
        <v>168</v>
      </c>
      <c r="BF1643" s="11">
        <v>0</v>
      </c>
      <c r="BG1643" s="11">
        <v>0</v>
      </c>
      <c r="BH1643" s="11" t="s">
        <v>1333</v>
      </c>
      <c r="BI1643" s="11">
        <v>0</v>
      </c>
      <c r="BJ1643" s="11" t="s">
        <v>173</v>
      </c>
      <c r="BK1643" s="11">
        <v>1</v>
      </c>
      <c r="BP1643" s="11" t="s">
        <v>174</v>
      </c>
      <c r="BS1643" s="11" t="s">
        <v>3022</v>
      </c>
      <c r="BT1643" s="11" t="s">
        <v>3023</v>
      </c>
      <c r="BU1643" s="11" t="s">
        <v>3023</v>
      </c>
      <c r="BV1643" s="11" t="s">
        <v>3023</v>
      </c>
      <c r="BW1643" s="11" t="s">
        <v>3023</v>
      </c>
      <c r="BX1643" s="11" t="s">
        <v>3023</v>
      </c>
      <c r="BY1643" s="11" t="s">
        <v>3023</v>
      </c>
      <c r="BZ1643" s="11" t="s">
        <v>3023</v>
      </c>
      <c r="CA1643" s="11" t="s">
        <v>3023</v>
      </c>
      <c r="CB1643" s="11" t="s">
        <v>3023</v>
      </c>
      <c r="CC1643" s="11" t="s">
        <v>3023</v>
      </c>
      <c r="CD1643" s="11" t="s">
        <v>3023</v>
      </c>
      <c r="CE1643" s="11" t="s">
        <v>3023</v>
      </c>
      <c r="CF1643" s="14">
        <v>41411</v>
      </c>
      <c r="CG1643" s="14">
        <v>41346</v>
      </c>
    </row>
    <row r="1644" spans="1:85" ht="60" x14ac:dyDescent="0.25">
      <c r="A1644" s="11">
        <v>696</v>
      </c>
      <c r="B1644" s="11" t="s">
        <v>5216</v>
      </c>
      <c r="D1644" s="13">
        <v>696.1</v>
      </c>
      <c r="E1644" s="11" t="s">
        <v>5217</v>
      </c>
      <c r="F1644" s="11" t="s">
        <v>251</v>
      </c>
      <c r="G1644" s="11" t="s">
        <v>226</v>
      </c>
      <c r="H1644" s="11" t="s">
        <v>2792</v>
      </c>
      <c r="I1644" s="24" t="s">
        <v>253</v>
      </c>
      <c r="J1644" s="11" t="s">
        <v>2157</v>
      </c>
      <c r="K1644" s="14">
        <v>38486</v>
      </c>
      <c r="L1644" s="11" t="s">
        <v>5218</v>
      </c>
      <c r="M1644" s="11">
        <v>355050</v>
      </c>
      <c r="N1644" s="11">
        <v>403620</v>
      </c>
      <c r="O1644" s="11">
        <v>108</v>
      </c>
      <c r="P1644" s="11" t="s">
        <v>229</v>
      </c>
      <c r="Q1644" s="11" t="s">
        <v>5219</v>
      </c>
      <c r="R1644" s="11">
        <v>5</v>
      </c>
      <c r="S1644" s="11" t="s">
        <v>149</v>
      </c>
      <c r="T1644" s="11">
        <v>60</v>
      </c>
      <c r="U1644" s="11">
        <v>2</v>
      </c>
      <c r="V1644" s="11" t="s">
        <v>150</v>
      </c>
      <c r="W1644" s="11">
        <v>1</v>
      </c>
      <c r="X1644" s="11">
        <v>1</v>
      </c>
      <c r="Y1644" s="11">
        <v>0</v>
      </c>
      <c r="Z1644" s="11">
        <v>0</v>
      </c>
      <c r="AA1644" s="11">
        <v>0</v>
      </c>
      <c r="AB1644" s="11">
        <v>0</v>
      </c>
      <c r="AC1644" s="11">
        <v>0</v>
      </c>
      <c r="AD1644" s="11">
        <v>0</v>
      </c>
      <c r="AE1644" s="11">
        <v>1</v>
      </c>
      <c r="AF1644" s="11">
        <v>1</v>
      </c>
      <c r="AG1644" s="11">
        <v>0</v>
      </c>
      <c r="AH1644" s="11">
        <v>0</v>
      </c>
      <c r="AI1644" s="11">
        <v>0</v>
      </c>
      <c r="AJ1644" s="11">
        <v>0</v>
      </c>
      <c r="AK1644" s="11">
        <v>0</v>
      </c>
      <c r="AL1644" s="11">
        <v>0</v>
      </c>
      <c r="AM1644" s="11">
        <v>0</v>
      </c>
      <c r="AN1644" s="11" t="s">
        <v>5220</v>
      </c>
      <c r="AO1644" s="11">
        <v>0</v>
      </c>
      <c r="AQ1644" s="11" t="s">
        <v>256</v>
      </c>
      <c r="AR1644" s="11" t="s">
        <v>152</v>
      </c>
      <c r="AS1644" s="11" t="s">
        <v>257</v>
      </c>
      <c r="AT1644" s="11">
        <v>52</v>
      </c>
      <c r="AU1644" s="11">
        <v>52</v>
      </c>
      <c r="AW1644" s="11" t="s">
        <v>165</v>
      </c>
      <c r="AX1644" s="17"/>
      <c r="AY1644" s="11" t="s">
        <v>5221</v>
      </c>
      <c r="BA1644" s="11" t="s">
        <v>5216</v>
      </c>
      <c r="BB1644" s="11" t="s">
        <v>259</v>
      </c>
      <c r="BC1644" s="16">
        <v>12</v>
      </c>
      <c r="BD1644" s="11" t="s">
        <v>2696</v>
      </c>
      <c r="BE1644" s="11" t="s">
        <v>168</v>
      </c>
      <c r="BF1644" s="11" t="s">
        <v>169</v>
      </c>
      <c r="BG1644" s="11" t="s">
        <v>261</v>
      </c>
      <c r="BH1644" s="11" t="s">
        <v>1333</v>
      </c>
      <c r="BI1644" s="11" t="s">
        <v>172</v>
      </c>
      <c r="BJ1644" s="11" t="s">
        <v>173</v>
      </c>
      <c r="BK1644" s="11">
        <v>1</v>
      </c>
      <c r="BP1644" s="11" t="s">
        <v>174</v>
      </c>
      <c r="BQ1644" s="11" t="s">
        <v>174</v>
      </c>
      <c r="BT1644" s="11" t="s">
        <v>174</v>
      </c>
      <c r="BU1644" s="11" t="s">
        <v>174</v>
      </c>
      <c r="BV1644" s="11" t="s">
        <v>174</v>
      </c>
      <c r="BW1644" s="11" t="s">
        <v>174</v>
      </c>
      <c r="BX1644" s="11" t="s">
        <v>174</v>
      </c>
      <c r="BY1644" s="11" t="s">
        <v>174</v>
      </c>
      <c r="BZ1644" s="11" t="s">
        <v>174</v>
      </c>
      <c r="CA1644" s="11" t="s">
        <v>174</v>
      </c>
      <c r="CB1644" s="11" t="s">
        <v>174</v>
      </c>
      <c r="CC1644" s="11" t="s">
        <v>174</v>
      </c>
      <c r="CD1644" s="11" t="s">
        <v>174</v>
      </c>
      <c r="CE1644" s="11" t="s">
        <v>174</v>
      </c>
      <c r="CF1644" s="14">
        <v>41411</v>
      </c>
      <c r="CG1644" s="14">
        <v>40155</v>
      </c>
    </row>
    <row r="1645" spans="1:85" ht="60" x14ac:dyDescent="0.25">
      <c r="A1645" s="11">
        <v>696</v>
      </c>
      <c r="B1645" s="11" t="s">
        <v>5216</v>
      </c>
      <c r="D1645" s="13">
        <v>696.2</v>
      </c>
      <c r="E1645" s="11" t="s">
        <v>4671</v>
      </c>
      <c r="F1645" s="11" t="s">
        <v>251</v>
      </c>
      <c r="G1645" s="11" t="s">
        <v>226</v>
      </c>
      <c r="H1645" s="11" t="s">
        <v>2792</v>
      </c>
      <c r="I1645" s="24" t="s">
        <v>253</v>
      </c>
      <c r="J1645" s="11" t="s">
        <v>2157</v>
      </c>
      <c r="K1645" s="14">
        <v>38486</v>
      </c>
      <c r="L1645" s="11" t="s">
        <v>5222</v>
      </c>
      <c r="M1645" s="11">
        <v>355030</v>
      </c>
      <c r="N1645" s="11">
        <v>403670</v>
      </c>
      <c r="O1645" s="11">
        <v>108</v>
      </c>
      <c r="P1645" s="11" t="s">
        <v>229</v>
      </c>
      <c r="Q1645" s="11" t="s">
        <v>5223</v>
      </c>
      <c r="R1645" s="11">
        <v>5</v>
      </c>
      <c r="S1645" s="11" t="s">
        <v>149</v>
      </c>
      <c r="T1645" s="11">
        <v>60</v>
      </c>
      <c r="U1645" s="11">
        <v>2</v>
      </c>
      <c r="V1645" s="11" t="s">
        <v>150</v>
      </c>
      <c r="W1645" s="11">
        <v>1</v>
      </c>
      <c r="X1645" s="11">
        <v>1</v>
      </c>
      <c r="Y1645" s="11">
        <v>0</v>
      </c>
      <c r="Z1645" s="11">
        <v>0</v>
      </c>
      <c r="AA1645" s="11">
        <v>0</v>
      </c>
      <c r="AB1645" s="11">
        <v>0</v>
      </c>
      <c r="AC1645" s="11">
        <v>0</v>
      </c>
      <c r="AD1645" s="11">
        <v>0</v>
      </c>
      <c r="AE1645" s="11">
        <v>0</v>
      </c>
      <c r="AF1645" s="11">
        <v>0</v>
      </c>
      <c r="AG1645" s="11">
        <v>0</v>
      </c>
      <c r="AH1645" s="11">
        <v>0</v>
      </c>
      <c r="AI1645" s="11">
        <v>0</v>
      </c>
      <c r="AJ1645" s="11">
        <v>0</v>
      </c>
      <c r="AK1645" s="11">
        <v>0</v>
      </c>
      <c r="AL1645" s="11">
        <v>0</v>
      </c>
      <c r="AM1645" s="11">
        <v>0</v>
      </c>
      <c r="AN1645" s="11" t="s">
        <v>472</v>
      </c>
      <c r="AO1645" s="11">
        <v>0</v>
      </c>
      <c r="AQ1645" s="11" t="s">
        <v>256</v>
      </c>
      <c r="AR1645" s="11" t="s">
        <v>152</v>
      </c>
      <c r="AS1645" s="11" t="s">
        <v>257</v>
      </c>
      <c r="AT1645" s="11">
        <v>52</v>
      </c>
      <c r="AU1645" s="11">
        <v>0</v>
      </c>
      <c r="AX1645" s="17"/>
      <c r="CF1645" s="14">
        <v>41411</v>
      </c>
      <c r="CG1645" s="14">
        <v>39129</v>
      </c>
    </row>
    <row r="1646" spans="1:85" ht="60" x14ac:dyDescent="0.25">
      <c r="A1646" s="11">
        <v>696</v>
      </c>
      <c r="B1646" s="11" t="s">
        <v>5216</v>
      </c>
      <c r="D1646" s="13">
        <v>696.3</v>
      </c>
      <c r="E1646" s="11" t="s">
        <v>5224</v>
      </c>
      <c r="F1646" s="11" t="s">
        <v>251</v>
      </c>
      <c r="G1646" s="11" t="s">
        <v>226</v>
      </c>
      <c r="H1646" s="11" t="s">
        <v>2792</v>
      </c>
      <c r="I1646" s="24" t="s">
        <v>253</v>
      </c>
      <c r="J1646" s="11" t="s">
        <v>2157</v>
      </c>
      <c r="K1646" s="14">
        <v>38486</v>
      </c>
      <c r="L1646" s="11" t="s">
        <v>5225</v>
      </c>
      <c r="M1646" s="11">
        <v>355140</v>
      </c>
      <c r="N1646" s="11">
        <v>403480</v>
      </c>
      <c r="O1646" s="11">
        <v>108</v>
      </c>
      <c r="P1646" s="11" t="s">
        <v>229</v>
      </c>
      <c r="Q1646" s="11" t="s">
        <v>5226</v>
      </c>
      <c r="R1646" s="11">
        <v>10</v>
      </c>
      <c r="S1646" s="11" t="s">
        <v>162</v>
      </c>
      <c r="T1646" s="11">
        <v>55</v>
      </c>
      <c r="U1646" s="11">
        <v>5</v>
      </c>
      <c r="V1646" s="11" t="s">
        <v>150</v>
      </c>
      <c r="W1646" s="11">
        <v>1</v>
      </c>
      <c r="X1646" s="11">
        <v>1</v>
      </c>
      <c r="Y1646" s="11">
        <v>0</v>
      </c>
      <c r="Z1646" s="11">
        <v>0</v>
      </c>
      <c r="AA1646" s="11">
        <v>0</v>
      </c>
      <c r="AB1646" s="11">
        <v>0</v>
      </c>
      <c r="AC1646" s="11">
        <v>0</v>
      </c>
      <c r="AD1646" s="11">
        <v>0</v>
      </c>
      <c r="AE1646" s="11">
        <v>1</v>
      </c>
      <c r="AF1646" s="11">
        <v>1</v>
      </c>
      <c r="AG1646" s="11">
        <v>0</v>
      </c>
      <c r="AH1646" s="11">
        <v>0</v>
      </c>
      <c r="AI1646" s="11">
        <v>0</v>
      </c>
      <c r="AJ1646" s="11">
        <v>0</v>
      </c>
      <c r="AK1646" s="11">
        <v>0</v>
      </c>
      <c r="AL1646" s="11">
        <v>0</v>
      </c>
      <c r="AM1646" s="11">
        <v>0</v>
      </c>
      <c r="AN1646" s="11" t="s">
        <v>5220</v>
      </c>
      <c r="AO1646" s="11">
        <v>0</v>
      </c>
      <c r="AQ1646" s="11" t="s">
        <v>256</v>
      </c>
      <c r="AR1646" s="11" t="s">
        <v>152</v>
      </c>
      <c r="AS1646" s="11" t="s">
        <v>257</v>
      </c>
      <c r="AT1646" s="11">
        <v>52</v>
      </c>
      <c r="AU1646" s="11">
        <v>0</v>
      </c>
      <c r="AW1646" s="11" t="s">
        <v>165</v>
      </c>
      <c r="AX1646" s="17"/>
      <c r="AY1646" s="11" t="s">
        <v>5224</v>
      </c>
      <c r="BA1646" s="11" t="s">
        <v>5216</v>
      </c>
      <c r="BB1646" s="11" t="s">
        <v>259</v>
      </c>
      <c r="BC1646" s="16">
        <v>12</v>
      </c>
      <c r="BD1646" s="11" t="s">
        <v>2696</v>
      </c>
      <c r="BE1646" s="11" t="s">
        <v>168</v>
      </c>
      <c r="BF1646" s="11" t="s">
        <v>169</v>
      </c>
      <c r="BG1646" s="11" t="s">
        <v>261</v>
      </c>
      <c r="BH1646" s="11" t="s">
        <v>1333</v>
      </c>
      <c r="BI1646" s="11" t="s">
        <v>172</v>
      </c>
      <c r="BJ1646" s="11" t="s">
        <v>173</v>
      </c>
      <c r="BK1646" s="11">
        <v>1</v>
      </c>
      <c r="BP1646" s="11" t="s">
        <v>174</v>
      </c>
      <c r="BQ1646" s="11" t="s">
        <v>174</v>
      </c>
      <c r="BT1646" s="11" t="s">
        <v>174</v>
      </c>
      <c r="BU1646" s="11" t="s">
        <v>174</v>
      </c>
      <c r="BV1646" s="11" t="s">
        <v>174</v>
      </c>
      <c r="BW1646" s="11" t="s">
        <v>174</v>
      </c>
      <c r="BX1646" s="11" t="s">
        <v>174</v>
      </c>
      <c r="BY1646" s="11" t="s">
        <v>174</v>
      </c>
      <c r="BZ1646" s="11" t="s">
        <v>174</v>
      </c>
      <c r="CA1646" s="11" t="s">
        <v>174</v>
      </c>
      <c r="CB1646" s="11" t="s">
        <v>174</v>
      </c>
      <c r="CC1646" s="11" t="s">
        <v>174</v>
      </c>
      <c r="CD1646" s="11" t="s">
        <v>174</v>
      </c>
      <c r="CE1646" s="11" t="s">
        <v>174</v>
      </c>
      <c r="CF1646" s="14">
        <v>41411</v>
      </c>
      <c r="CG1646" s="14">
        <v>40155</v>
      </c>
    </row>
    <row r="1647" spans="1:85" ht="60" x14ac:dyDescent="0.25">
      <c r="A1647" s="11">
        <v>696</v>
      </c>
      <c r="B1647" s="11" t="s">
        <v>5216</v>
      </c>
      <c r="D1647" s="13">
        <v>696.4</v>
      </c>
      <c r="E1647" s="70" t="s">
        <v>5227</v>
      </c>
      <c r="F1647" s="70" t="s">
        <v>251</v>
      </c>
      <c r="G1647" s="11" t="s">
        <v>226</v>
      </c>
      <c r="H1647" s="11" t="s">
        <v>2792</v>
      </c>
      <c r="I1647" s="24" t="s">
        <v>253</v>
      </c>
      <c r="J1647" s="11" t="s">
        <v>2157</v>
      </c>
      <c r="K1647" s="14">
        <v>38915</v>
      </c>
      <c r="M1647" s="11">
        <v>355070</v>
      </c>
      <c r="N1647" s="11">
        <v>403350</v>
      </c>
      <c r="O1647" s="11">
        <v>108</v>
      </c>
      <c r="P1647" s="11" t="s">
        <v>229</v>
      </c>
      <c r="Q1647" s="11" t="s">
        <v>5228</v>
      </c>
      <c r="R1647" s="11">
        <v>10</v>
      </c>
      <c r="S1647" s="11" t="s">
        <v>231</v>
      </c>
      <c r="T1647" s="11">
        <v>60</v>
      </c>
      <c r="U1647" s="11">
        <v>0.1</v>
      </c>
      <c r="V1647" s="11" t="s">
        <v>150</v>
      </c>
      <c r="W1647" s="11">
        <v>1</v>
      </c>
      <c r="X1647" s="11">
        <v>0</v>
      </c>
      <c r="Y1647" s="11">
        <v>0</v>
      </c>
      <c r="Z1647" s="11">
        <v>1</v>
      </c>
      <c r="AA1647" s="11">
        <v>0</v>
      </c>
      <c r="AB1647" s="11">
        <v>0</v>
      </c>
      <c r="AC1647" s="11">
        <v>0</v>
      </c>
      <c r="AD1647" s="11">
        <v>0</v>
      </c>
      <c r="AE1647" s="11">
        <v>0</v>
      </c>
      <c r="AF1647" s="11">
        <v>0</v>
      </c>
      <c r="AG1647" s="11">
        <v>0</v>
      </c>
      <c r="AH1647" s="11">
        <v>0</v>
      </c>
      <c r="AI1647" s="11">
        <v>0</v>
      </c>
      <c r="AJ1647" s="11">
        <v>0</v>
      </c>
      <c r="AK1647" s="11">
        <v>0</v>
      </c>
      <c r="AL1647" s="11">
        <v>0</v>
      </c>
      <c r="AM1647" s="11">
        <v>0</v>
      </c>
      <c r="AN1647" s="11" t="s">
        <v>5229</v>
      </c>
      <c r="AO1647" s="11">
        <v>0</v>
      </c>
      <c r="AQ1647" s="11" t="s">
        <v>256</v>
      </c>
      <c r="AR1647" s="11" t="s">
        <v>152</v>
      </c>
      <c r="AS1647" s="11" t="s">
        <v>257</v>
      </c>
      <c r="AT1647" s="11">
        <v>52</v>
      </c>
      <c r="AU1647" s="11">
        <v>0</v>
      </c>
      <c r="AX1647" s="17"/>
      <c r="CF1647" s="14">
        <v>41411</v>
      </c>
    </row>
    <row r="1648" spans="1:85" ht="60" x14ac:dyDescent="0.25">
      <c r="A1648" s="11">
        <v>696</v>
      </c>
      <c r="B1648" s="11" t="s">
        <v>5216</v>
      </c>
      <c r="D1648" s="13">
        <v>696.5</v>
      </c>
      <c r="E1648" s="11" t="s">
        <v>5230</v>
      </c>
      <c r="F1648" s="11" t="s">
        <v>251</v>
      </c>
      <c r="G1648" s="11" t="s">
        <v>226</v>
      </c>
      <c r="H1648" s="11" t="s">
        <v>2792</v>
      </c>
      <c r="I1648" s="24" t="s">
        <v>253</v>
      </c>
      <c r="J1648" s="11" t="s">
        <v>2157</v>
      </c>
      <c r="K1648" s="14">
        <v>38915</v>
      </c>
      <c r="M1648" s="11">
        <v>354838</v>
      </c>
      <c r="N1648" s="11">
        <v>403406</v>
      </c>
      <c r="O1648" s="11">
        <v>108</v>
      </c>
      <c r="P1648" s="11" t="s">
        <v>229</v>
      </c>
      <c r="Q1648" s="11" t="s">
        <v>5231</v>
      </c>
      <c r="R1648" s="11">
        <v>1</v>
      </c>
      <c r="S1648" s="11" t="s">
        <v>231</v>
      </c>
      <c r="T1648" s="11">
        <v>63.1</v>
      </c>
      <c r="U1648" s="11">
        <v>0.01</v>
      </c>
      <c r="V1648" s="11" t="s">
        <v>231</v>
      </c>
      <c r="W1648" s="11">
        <v>1</v>
      </c>
      <c r="X1648" s="11">
        <v>0</v>
      </c>
      <c r="Y1648" s="11">
        <v>0</v>
      </c>
      <c r="Z1648" s="11">
        <v>1</v>
      </c>
      <c r="AA1648" s="11">
        <v>0</v>
      </c>
      <c r="AB1648" s="11">
        <v>0</v>
      </c>
      <c r="AC1648" s="11">
        <v>0</v>
      </c>
      <c r="AD1648" s="11">
        <v>0</v>
      </c>
      <c r="AE1648" s="11">
        <v>0</v>
      </c>
      <c r="AF1648" s="11">
        <v>0</v>
      </c>
      <c r="AG1648" s="11">
        <v>0</v>
      </c>
      <c r="AH1648" s="11">
        <v>0</v>
      </c>
      <c r="AI1648" s="11">
        <v>0</v>
      </c>
      <c r="AJ1648" s="11">
        <v>0</v>
      </c>
      <c r="AK1648" s="11">
        <v>0</v>
      </c>
      <c r="AL1648" s="11">
        <v>0</v>
      </c>
      <c r="AM1648" s="11">
        <v>0</v>
      </c>
      <c r="AN1648" s="11" t="s">
        <v>308</v>
      </c>
      <c r="AO1648" s="11">
        <v>0</v>
      </c>
      <c r="AQ1648" s="11" t="s">
        <v>256</v>
      </c>
      <c r="AR1648" s="11" t="s">
        <v>152</v>
      </c>
      <c r="AS1648" s="11" t="s">
        <v>257</v>
      </c>
      <c r="AT1648" s="11">
        <v>52</v>
      </c>
      <c r="AU1648" s="11">
        <v>0</v>
      </c>
      <c r="AX1648" s="17"/>
      <c r="CF1648" s="14">
        <v>41411</v>
      </c>
    </row>
    <row r="1649" spans="1:85" ht="60" x14ac:dyDescent="0.25">
      <c r="A1649" s="11">
        <v>696</v>
      </c>
      <c r="B1649" s="11" t="s">
        <v>5216</v>
      </c>
      <c r="D1649" s="13">
        <v>696.6</v>
      </c>
      <c r="E1649" s="11" t="s">
        <v>5232</v>
      </c>
      <c r="F1649" s="11" t="s">
        <v>251</v>
      </c>
      <c r="G1649" s="11" t="s">
        <v>226</v>
      </c>
      <c r="H1649" s="11" t="s">
        <v>2792</v>
      </c>
      <c r="I1649" s="24" t="s">
        <v>253</v>
      </c>
      <c r="J1649" s="11" t="s">
        <v>2157</v>
      </c>
      <c r="K1649" s="14">
        <v>38915</v>
      </c>
      <c r="L1649" s="11" t="s">
        <v>5233</v>
      </c>
      <c r="M1649" s="11">
        <v>354522</v>
      </c>
      <c r="N1649" s="11">
        <v>403623</v>
      </c>
      <c r="O1649" s="11">
        <v>108</v>
      </c>
      <c r="P1649" s="11" t="s">
        <v>229</v>
      </c>
      <c r="Q1649" s="11" t="s">
        <v>5234</v>
      </c>
      <c r="R1649" s="11">
        <v>10</v>
      </c>
      <c r="S1649" s="11" t="s">
        <v>211</v>
      </c>
      <c r="T1649" s="11">
        <v>69.3</v>
      </c>
      <c r="U1649" s="11">
        <v>0.01</v>
      </c>
      <c r="V1649" s="11" t="s">
        <v>231</v>
      </c>
      <c r="W1649" s="11">
        <v>1</v>
      </c>
      <c r="X1649" s="11">
        <v>0</v>
      </c>
      <c r="Y1649" s="11">
        <v>0</v>
      </c>
      <c r="Z1649" s="11">
        <v>1</v>
      </c>
      <c r="AA1649" s="11">
        <v>0</v>
      </c>
      <c r="AB1649" s="11">
        <v>0</v>
      </c>
      <c r="AC1649" s="11">
        <v>0</v>
      </c>
      <c r="AD1649" s="11">
        <v>0</v>
      </c>
      <c r="AE1649" s="11">
        <v>0</v>
      </c>
      <c r="AF1649" s="11">
        <v>0</v>
      </c>
      <c r="AG1649" s="11">
        <v>0</v>
      </c>
      <c r="AH1649" s="11">
        <v>0</v>
      </c>
      <c r="AI1649" s="11">
        <v>0</v>
      </c>
      <c r="AJ1649" s="11">
        <v>0</v>
      </c>
      <c r="AK1649" s="11">
        <v>0</v>
      </c>
      <c r="AL1649" s="11">
        <v>0</v>
      </c>
      <c r="AM1649" s="11">
        <v>0</v>
      </c>
      <c r="AN1649" s="11" t="s">
        <v>308</v>
      </c>
      <c r="AO1649" s="11">
        <v>0</v>
      </c>
      <c r="AQ1649" s="11" t="s">
        <v>256</v>
      </c>
      <c r="AR1649" s="11" t="s">
        <v>152</v>
      </c>
      <c r="AS1649" s="11" t="s">
        <v>257</v>
      </c>
      <c r="AT1649" s="11">
        <v>52</v>
      </c>
      <c r="AU1649" s="11">
        <v>0</v>
      </c>
      <c r="AX1649" s="17"/>
      <c r="CF1649" s="14">
        <v>41411</v>
      </c>
      <c r="CG1649" s="14">
        <v>39889</v>
      </c>
    </row>
    <row r="1650" spans="1:85" ht="60" x14ac:dyDescent="0.25">
      <c r="A1650" s="18">
        <v>696</v>
      </c>
      <c r="B1650" s="18" t="s">
        <v>5216</v>
      </c>
      <c r="D1650" s="19">
        <v>696.7</v>
      </c>
      <c r="E1650" s="18" t="s">
        <v>5235</v>
      </c>
      <c r="F1650" s="18" t="s">
        <v>251</v>
      </c>
      <c r="G1650" s="18" t="s">
        <v>226</v>
      </c>
      <c r="H1650" s="18" t="s">
        <v>2792</v>
      </c>
      <c r="I1650" s="24" t="s">
        <v>253</v>
      </c>
      <c r="J1650" s="18" t="s">
        <v>2157</v>
      </c>
      <c r="K1650" s="20">
        <v>38915</v>
      </c>
      <c r="L1650" s="18"/>
      <c r="M1650" s="18">
        <v>354841</v>
      </c>
      <c r="N1650" s="18">
        <v>403793</v>
      </c>
      <c r="O1650" s="18">
        <v>108</v>
      </c>
      <c r="P1650" s="18" t="s">
        <v>229</v>
      </c>
      <c r="Q1650" s="18" t="s">
        <v>5236</v>
      </c>
      <c r="R1650" s="18">
        <v>5</v>
      </c>
      <c r="S1650" s="18" t="s">
        <v>149</v>
      </c>
      <c r="T1650" s="18"/>
      <c r="U1650" s="18"/>
      <c r="V1650" s="18"/>
      <c r="W1650" s="18">
        <v>1</v>
      </c>
      <c r="X1650" s="18">
        <v>0</v>
      </c>
      <c r="Y1650" s="18">
        <v>1</v>
      </c>
      <c r="Z1650" s="18">
        <v>1</v>
      </c>
      <c r="AA1650" s="18">
        <v>0</v>
      </c>
      <c r="AB1650" s="18">
        <v>0</v>
      </c>
      <c r="AC1650" s="18">
        <v>1</v>
      </c>
      <c r="AD1650" s="18">
        <v>0</v>
      </c>
      <c r="AE1650" s="18">
        <v>0</v>
      </c>
      <c r="AF1650" s="18">
        <v>1</v>
      </c>
      <c r="AG1650" s="18">
        <v>0</v>
      </c>
      <c r="AH1650" s="18">
        <v>0</v>
      </c>
      <c r="AI1650" s="18">
        <v>0</v>
      </c>
      <c r="AJ1650" s="18">
        <v>0</v>
      </c>
      <c r="AK1650" s="18">
        <v>0</v>
      </c>
      <c r="AL1650" s="18">
        <v>0</v>
      </c>
      <c r="AM1650" s="18">
        <v>0</v>
      </c>
      <c r="AN1650" s="18" t="s">
        <v>5114</v>
      </c>
      <c r="AO1650" s="18">
        <v>0</v>
      </c>
      <c r="AP1650" s="18"/>
      <c r="AQ1650" s="18" t="s">
        <v>256</v>
      </c>
      <c r="AR1650" s="18" t="s">
        <v>152</v>
      </c>
      <c r="AS1650" s="11" t="s">
        <v>257</v>
      </c>
      <c r="AT1650" s="18">
        <v>52</v>
      </c>
      <c r="AU1650" s="11">
        <v>0</v>
      </c>
      <c r="AV1650" s="18"/>
      <c r="AW1650" s="11" t="s">
        <v>165</v>
      </c>
      <c r="AX1650" s="17"/>
      <c r="AY1650" s="11" t="s">
        <v>5237</v>
      </c>
      <c r="BA1650" s="11" t="s">
        <v>5216</v>
      </c>
      <c r="BB1650" s="11" t="s">
        <v>259</v>
      </c>
      <c r="BC1650" s="16">
        <v>12</v>
      </c>
      <c r="BD1650" s="11" t="s">
        <v>2696</v>
      </c>
      <c r="BE1650" s="11" t="s">
        <v>168</v>
      </c>
      <c r="BF1650" s="11" t="s">
        <v>169</v>
      </c>
      <c r="BG1650" s="11" t="s">
        <v>261</v>
      </c>
      <c r="BH1650" s="11" t="s">
        <v>263</v>
      </c>
      <c r="BI1650" s="11" t="s">
        <v>172</v>
      </c>
      <c r="BJ1650" s="11" t="s">
        <v>173</v>
      </c>
      <c r="BK1650" s="11">
        <v>1</v>
      </c>
      <c r="BP1650" s="11" t="s">
        <v>174</v>
      </c>
      <c r="BR1650" s="11" t="s">
        <v>265</v>
      </c>
      <c r="BT1650" s="11" t="s">
        <v>265</v>
      </c>
      <c r="BU1650" s="11" t="s">
        <v>174</v>
      </c>
      <c r="BV1650" s="11" t="s">
        <v>174</v>
      </c>
      <c r="BW1650" s="11" t="s">
        <v>174</v>
      </c>
      <c r="BX1650" s="11" t="s">
        <v>174</v>
      </c>
      <c r="BY1650" s="11" t="s">
        <v>174</v>
      </c>
      <c r="BZ1650" s="11" t="s">
        <v>265</v>
      </c>
      <c r="CA1650" s="11" t="s">
        <v>174</v>
      </c>
      <c r="CB1650" s="11" t="s">
        <v>174</v>
      </c>
      <c r="CC1650" s="11" t="s">
        <v>174</v>
      </c>
      <c r="CD1650" s="11" t="s">
        <v>174</v>
      </c>
      <c r="CE1650" s="11" t="s">
        <v>174</v>
      </c>
      <c r="CF1650" s="14">
        <v>41411</v>
      </c>
      <c r="CG1650" s="14">
        <v>41282</v>
      </c>
    </row>
    <row r="1651" spans="1:85" ht="60" x14ac:dyDescent="0.25">
      <c r="A1651" s="18">
        <v>696</v>
      </c>
      <c r="B1651" s="18" t="s">
        <v>5216</v>
      </c>
      <c r="D1651" s="19">
        <v>696.71</v>
      </c>
      <c r="E1651" s="18" t="s">
        <v>5238</v>
      </c>
      <c r="F1651" s="18" t="s">
        <v>251</v>
      </c>
      <c r="G1651" s="18" t="s">
        <v>226</v>
      </c>
      <c r="H1651" s="18" t="s">
        <v>2792</v>
      </c>
      <c r="I1651" s="24" t="s">
        <v>253</v>
      </c>
      <c r="J1651" s="18" t="s">
        <v>2157</v>
      </c>
      <c r="K1651" s="20">
        <v>38915</v>
      </c>
      <c r="L1651" s="18"/>
      <c r="M1651" s="18">
        <v>354620</v>
      </c>
      <c r="N1651" s="18">
        <v>403940</v>
      </c>
      <c r="O1651" s="18">
        <v>108</v>
      </c>
      <c r="P1651" s="18" t="s">
        <v>229</v>
      </c>
      <c r="Q1651" s="18" t="s">
        <v>5239</v>
      </c>
      <c r="R1651" s="18">
        <v>20</v>
      </c>
      <c r="S1651" s="18" t="s">
        <v>149</v>
      </c>
      <c r="T1651" s="18"/>
      <c r="U1651" s="18"/>
      <c r="V1651" s="18"/>
      <c r="W1651" s="18">
        <v>1</v>
      </c>
      <c r="X1651" s="18">
        <v>0</v>
      </c>
      <c r="Y1651" s="18">
        <v>0</v>
      </c>
      <c r="Z1651" s="18">
        <v>0</v>
      </c>
      <c r="AA1651" s="18">
        <v>0</v>
      </c>
      <c r="AB1651" s="18">
        <v>0</v>
      </c>
      <c r="AC1651" s="18">
        <v>0</v>
      </c>
      <c r="AD1651" s="18">
        <v>0</v>
      </c>
      <c r="AE1651" s="18">
        <v>0</v>
      </c>
      <c r="AF1651" s="18">
        <v>1</v>
      </c>
      <c r="AG1651" s="18">
        <v>0</v>
      </c>
      <c r="AH1651" s="18">
        <v>0</v>
      </c>
      <c r="AI1651" s="18">
        <v>0</v>
      </c>
      <c r="AJ1651" s="18">
        <v>0</v>
      </c>
      <c r="AK1651" s="18">
        <v>0</v>
      </c>
      <c r="AL1651" s="18">
        <v>0</v>
      </c>
      <c r="AM1651" s="18">
        <v>0</v>
      </c>
      <c r="AN1651" s="18" t="s">
        <v>185</v>
      </c>
      <c r="AO1651" s="18">
        <v>0</v>
      </c>
      <c r="AP1651" s="18"/>
      <c r="AQ1651" s="18" t="s">
        <v>256</v>
      </c>
      <c r="AR1651" s="18" t="s">
        <v>152</v>
      </c>
      <c r="AS1651" s="11" t="s">
        <v>257</v>
      </c>
      <c r="AT1651" s="18">
        <v>52</v>
      </c>
      <c r="AU1651" s="11">
        <v>0</v>
      </c>
      <c r="AV1651" s="18"/>
      <c r="AW1651" s="11" t="s">
        <v>165</v>
      </c>
      <c r="AX1651" s="17"/>
      <c r="AY1651" s="11" t="s">
        <v>3275</v>
      </c>
      <c r="BA1651" s="11" t="s">
        <v>5216</v>
      </c>
      <c r="BB1651" s="11" t="s">
        <v>259</v>
      </c>
      <c r="BC1651" s="16">
        <v>12</v>
      </c>
      <c r="BD1651" s="11" t="s">
        <v>2696</v>
      </c>
      <c r="BE1651" s="11" t="s">
        <v>168</v>
      </c>
      <c r="BF1651" s="11" t="s">
        <v>169</v>
      </c>
      <c r="BG1651" s="11" t="s">
        <v>261</v>
      </c>
      <c r="BH1651" s="11" t="s">
        <v>263</v>
      </c>
      <c r="BI1651" s="11" t="s">
        <v>172</v>
      </c>
      <c r="BJ1651" s="11" t="s">
        <v>173</v>
      </c>
      <c r="BK1651" s="11">
        <v>1</v>
      </c>
      <c r="BP1651" s="11" t="s">
        <v>286</v>
      </c>
      <c r="BT1651" s="11" t="s">
        <v>286</v>
      </c>
      <c r="BU1651" s="11" t="s">
        <v>286</v>
      </c>
      <c r="BV1651" s="11" t="s">
        <v>286</v>
      </c>
      <c r="BW1651" s="11" t="s">
        <v>286</v>
      </c>
      <c r="BX1651" s="11" t="s">
        <v>286</v>
      </c>
      <c r="BY1651" s="11" t="s">
        <v>286</v>
      </c>
      <c r="BZ1651" s="11" t="s">
        <v>286</v>
      </c>
      <c r="CA1651" s="11" t="s">
        <v>286</v>
      </c>
      <c r="CB1651" s="11" t="s">
        <v>286</v>
      </c>
      <c r="CC1651" s="11" t="s">
        <v>286</v>
      </c>
      <c r="CD1651" s="11" t="s">
        <v>286</v>
      </c>
      <c r="CE1651" s="11" t="s">
        <v>286</v>
      </c>
      <c r="CF1651" s="14">
        <v>41411</v>
      </c>
      <c r="CG1651" s="14">
        <v>41282</v>
      </c>
    </row>
    <row r="1652" spans="1:85" ht="60" x14ac:dyDescent="0.25">
      <c r="A1652" s="18">
        <v>696</v>
      </c>
      <c r="B1652" s="18" t="s">
        <v>5216</v>
      </c>
      <c r="D1652" s="19">
        <v>696.72</v>
      </c>
      <c r="E1652" s="18" t="s">
        <v>5240</v>
      </c>
      <c r="F1652" s="18" t="s">
        <v>251</v>
      </c>
      <c r="G1652" s="18" t="s">
        <v>226</v>
      </c>
      <c r="H1652" s="18" t="s">
        <v>2792</v>
      </c>
      <c r="I1652" s="24" t="s">
        <v>253</v>
      </c>
      <c r="J1652" s="18" t="s">
        <v>2157</v>
      </c>
      <c r="K1652" s="20">
        <v>38915</v>
      </c>
      <c r="L1652" s="18"/>
      <c r="M1652" s="18">
        <v>354695</v>
      </c>
      <c r="N1652" s="18">
        <v>403915</v>
      </c>
      <c r="O1652" s="18">
        <v>108</v>
      </c>
      <c r="P1652" s="18" t="s">
        <v>229</v>
      </c>
      <c r="Q1652" s="18" t="s">
        <v>5241</v>
      </c>
      <c r="R1652" s="18">
        <v>20</v>
      </c>
      <c r="S1652" s="18" t="s">
        <v>149</v>
      </c>
      <c r="T1652" s="18"/>
      <c r="U1652" s="18"/>
      <c r="V1652" s="18"/>
      <c r="W1652" s="18">
        <v>1</v>
      </c>
      <c r="X1652" s="18">
        <v>0</v>
      </c>
      <c r="Y1652" s="18">
        <v>0</v>
      </c>
      <c r="Z1652" s="18">
        <v>0</v>
      </c>
      <c r="AA1652" s="18">
        <v>0</v>
      </c>
      <c r="AB1652" s="18">
        <v>0</v>
      </c>
      <c r="AC1652" s="18">
        <v>0</v>
      </c>
      <c r="AD1652" s="18">
        <v>0</v>
      </c>
      <c r="AE1652" s="18">
        <v>0</v>
      </c>
      <c r="AF1652" s="18">
        <v>1</v>
      </c>
      <c r="AG1652" s="18">
        <v>0</v>
      </c>
      <c r="AH1652" s="18">
        <v>0</v>
      </c>
      <c r="AI1652" s="18">
        <v>0</v>
      </c>
      <c r="AJ1652" s="18">
        <v>0</v>
      </c>
      <c r="AK1652" s="18">
        <v>0</v>
      </c>
      <c r="AL1652" s="18">
        <v>0</v>
      </c>
      <c r="AM1652" s="18">
        <v>0</v>
      </c>
      <c r="AN1652" s="18" t="s">
        <v>185</v>
      </c>
      <c r="AO1652" s="18">
        <v>0</v>
      </c>
      <c r="AP1652" s="18"/>
      <c r="AQ1652" s="18" t="s">
        <v>256</v>
      </c>
      <c r="AR1652" s="18" t="s">
        <v>152</v>
      </c>
      <c r="AS1652" s="11" t="s">
        <v>257</v>
      </c>
      <c r="AT1652" s="18">
        <v>52</v>
      </c>
      <c r="AU1652" s="11">
        <v>0</v>
      </c>
      <c r="AV1652" s="18"/>
      <c r="AW1652" s="11" t="s">
        <v>165</v>
      </c>
      <c r="AX1652" s="17"/>
      <c r="AY1652" s="11" t="s">
        <v>3277</v>
      </c>
      <c r="BA1652" s="11" t="s">
        <v>5216</v>
      </c>
      <c r="BB1652" s="11" t="s">
        <v>259</v>
      </c>
      <c r="BC1652" s="16">
        <v>12</v>
      </c>
      <c r="BD1652" s="11" t="s">
        <v>2696</v>
      </c>
      <c r="BE1652" s="11" t="s">
        <v>168</v>
      </c>
      <c r="BF1652" s="11" t="s">
        <v>169</v>
      </c>
      <c r="BG1652" s="11" t="s">
        <v>261</v>
      </c>
      <c r="BH1652" s="11" t="s">
        <v>263</v>
      </c>
      <c r="BI1652" s="11" t="s">
        <v>172</v>
      </c>
      <c r="BJ1652" s="11" t="s">
        <v>173</v>
      </c>
      <c r="BK1652" s="11">
        <v>1</v>
      </c>
      <c r="BP1652" s="11" t="s">
        <v>286</v>
      </c>
      <c r="BT1652" s="11" t="s">
        <v>286</v>
      </c>
      <c r="BU1652" s="11" t="s">
        <v>286</v>
      </c>
      <c r="BV1652" s="11" t="s">
        <v>286</v>
      </c>
      <c r="BW1652" s="11" t="s">
        <v>286</v>
      </c>
      <c r="BX1652" s="11" t="s">
        <v>286</v>
      </c>
      <c r="BY1652" s="11" t="s">
        <v>286</v>
      </c>
      <c r="BZ1652" s="11" t="s">
        <v>286</v>
      </c>
      <c r="CA1652" s="11" t="s">
        <v>286</v>
      </c>
      <c r="CB1652" s="11" t="s">
        <v>286</v>
      </c>
      <c r="CC1652" s="11" t="s">
        <v>286</v>
      </c>
      <c r="CD1652" s="11" t="s">
        <v>286</v>
      </c>
      <c r="CE1652" s="11" t="s">
        <v>286</v>
      </c>
      <c r="CF1652" s="14">
        <v>41411</v>
      </c>
      <c r="CG1652" s="14">
        <v>41282</v>
      </c>
    </row>
    <row r="1653" spans="1:85" ht="60" x14ac:dyDescent="0.25">
      <c r="A1653" s="18">
        <v>696</v>
      </c>
      <c r="B1653" s="18" t="s">
        <v>5216</v>
      </c>
      <c r="D1653" s="19">
        <v>696.73</v>
      </c>
      <c r="E1653" s="18" t="s">
        <v>279</v>
      </c>
      <c r="F1653" s="18" t="s">
        <v>251</v>
      </c>
      <c r="G1653" s="18" t="s">
        <v>226</v>
      </c>
      <c r="H1653" s="18" t="s">
        <v>2792</v>
      </c>
      <c r="I1653" s="24" t="s">
        <v>253</v>
      </c>
      <c r="J1653" s="18" t="s">
        <v>2157</v>
      </c>
      <c r="K1653" s="20">
        <v>38915</v>
      </c>
      <c r="L1653" s="18"/>
      <c r="M1653" s="18">
        <v>354830</v>
      </c>
      <c r="N1653" s="18">
        <v>403850</v>
      </c>
      <c r="O1653" s="18">
        <v>108</v>
      </c>
      <c r="P1653" s="18" t="s">
        <v>229</v>
      </c>
      <c r="Q1653" s="18" t="s">
        <v>5242</v>
      </c>
      <c r="R1653" s="18">
        <v>20</v>
      </c>
      <c r="S1653" s="18" t="s">
        <v>149</v>
      </c>
      <c r="T1653" s="18"/>
      <c r="U1653" s="18"/>
      <c r="V1653" s="18"/>
      <c r="W1653" s="18">
        <v>1</v>
      </c>
      <c r="X1653" s="18">
        <v>0</v>
      </c>
      <c r="Y1653" s="18">
        <v>0</v>
      </c>
      <c r="Z1653" s="18">
        <v>0</v>
      </c>
      <c r="AA1653" s="18">
        <v>0</v>
      </c>
      <c r="AB1653" s="18">
        <v>0</v>
      </c>
      <c r="AC1653" s="18">
        <v>0</v>
      </c>
      <c r="AD1653" s="18">
        <v>1</v>
      </c>
      <c r="AE1653" s="18">
        <v>0</v>
      </c>
      <c r="AF1653" s="18">
        <v>1</v>
      </c>
      <c r="AG1653" s="18">
        <v>0</v>
      </c>
      <c r="AH1653" s="18">
        <v>0</v>
      </c>
      <c r="AI1653" s="18">
        <v>0</v>
      </c>
      <c r="AJ1653" s="18">
        <v>0</v>
      </c>
      <c r="AK1653" s="18">
        <v>0</v>
      </c>
      <c r="AL1653" s="18">
        <v>0</v>
      </c>
      <c r="AM1653" s="18">
        <v>0</v>
      </c>
      <c r="AN1653" s="18" t="s">
        <v>281</v>
      </c>
      <c r="AO1653" s="18">
        <v>0</v>
      </c>
      <c r="AP1653" s="18"/>
      <c r="AQ1653" s="18" t="s">
        <v>256</v>
      </c>
      <c r="AR1653" s="18" t="s">
        <v>152</v>
      </c>
      <c r="AS1653" s="11" t="s">
        <v>257</v>
      </c>
      <c r="AT1653" s="18">
        <v>52</v>
      </c>
      <c r="AU1653" s="11">
        <v>0</v>
      </c>
      <c r="AV1653" s="18"/>
      <c r="AW1653" s="11" t="s">
        <v>165</v>
      </c>
      <c r="AX1653" s="17"/>
      <c r="AY1653" s="11" t="s">
        <v>1577</v>
      </c>
      <c r="BA1653" s="11" t="s">
        <v>5216</v>
      </c>
      <c r="BB1653" s="11" t="s">
        <v>259</v>
      </c>
      <c r="BC1653" s="16">
        <v>12</v>
      </c>
      <c r="BD1653" s="11" t="s">
        <v>2696</v>
      </c>
      <c r="BE1653" s="11" t="s">
        <v>168</v>
      </c>
      <c r="BF1653" s="11" t="s">
        <v>169</v>
      </c>
      <c r="BG1653" s="11" t="s">
        <v>261</v>
      </c>
      <c r="BH1653" s="11" t="s">
        <v>263</v>
      </c>
      <c r="BI1653" s="11" t="s">
        <v>172</v>
      </c>
      <c r="BJ1653" s="11" t="s">
        <v>173</v>
      </c>
      <c r="BK1653" s="11">
        <v>1</v>
      </c>
      <c r="BP1653" s="11" t="s">
        <v>174</v>
      </c>
      <c r="BR1653" s="11" t="s">
        <v>265</v>
      </c>
      <c r="BT1653" s="11" t="s">
        <v>265</v>
      </c>
      <c r="BU1653" s="11" t="s">
        <v>174</v>
      </c>
      <c r="BV1653" s="11" t="s">
        <v>174</v>
      </c>
      <c r="BW1653" s="11" t="s">
        <v>174</v>
      </c>
      <c r="BX1653" s="11" t="s">
        <v>174</v>
      </c>
      <c r="BY1653" s="11" t="s">
        <v>174</v>
      </c>
      <c r="BZ1653" s="11" t="s">
        <v>265</v>
      </c>
      <c r="CA1653" s="11" t="s">
        <v>174</v>
      </c>
      <c r="CB1653" s="11" t="s">
        <v>174</v>
      </c>
      <c r="CC1653" s="11" t="s">
        <v>174</v>
      </c>
      <c r="CD1653" s="11" t="s">
        <v>174</v>
      </c>
      <c r="CE1653" s="11" t="s">
        <v>174</v>
      </c>
      <c r="CF1653" s="14">
        <v>41411</v>
      </c>
      <c r="CG1653" s="14">
        <v>41282</v>
      </c>
    </row>
    <row r="1654" spans="1:85" ht="60" x14ac:dyDescent="0.25">
      <c r="A1654" s="18">
        <v>696</v>
      </c>
      <c r="B1654" s="18" t="s">
        <v>5216</v>
      </c>
      <c r="D1654" s="19">
        <v>696.8</v>
      </c>
      <c r="E1654" s="18" t="s">
        <v>5243</v>
      </c>
      <c r="F1654" s="18" t="s">
        <v>251</v>
      </c>
      <c r="G1654" s="18" t="s">
        <v>226</v>
      </c>
      <c r="H1654" s="18" t="s">
        <v>2792</v>
      </c>
      <c r="I1654" s="24" t="s">
        <v>253</v>
      </c>
      <c r="J1654" s="18" t="s">
        <v>2157</v>
      </c>
      <c r="K1654" s="20">
        <v>38915</v>
      </c>
      <c r="L1654" s="18"/>
      <c r="M1654" s="18">
        <v>355010</v>
      </c>
      <c r="N1654" s="18">
        <v>403580</v>
      </c>
      <c r="O1654" s="18">
        <v>108</v>
      </c>
      <c r="P1654" s="18" t="s">
        <v>229</v>
      </c>
      <c r="Q1654" s="18" t="s">
        <v>5244</v>
      </c>
      <c r="R1654" s="18">
        <v>20</v>
      </c>
      <c r="S1654" s="18" t="s">
        <v>149</v>
      </c>
      <c r="T1654" s="18"/>
      <c r="U1654" s="18"/>
      <c r="V1654" s="18"/>
      <c r="W1654" s="18">
        <v>1</v>
      </c>
      <c r="X1654" s="18">
        <v>1</v>
      </c>
      <c r="Y1654" s="18">
        <v>0</v>
      </c>
      <c r="Z1654" s="18">
        <v>0</v>
      </c>
      <c r="AA1654" s="18">
        <v>0</v>
      </c>
      <c r="AB1654" s="18">
        <v>0</v>
      </c>
      <c r="AC1654" s="18">
        <v>0</v>
      </c>
      <c r="AD1654" s="18">
        <v>0</v>
      </c>
      <c r="AE1654" s="18">
        <v>0</v>
      </c>
      <c r="AF1654" s="18">
        <v>1</v>
      </c>
      <c r="AG1654" s="18">
        <v>0</v>
      </c>
      <c r="AH1654" s="18">
        <v>0</v>
      </c>
      <c r="AI1654" s="18">
        <v>0</v>
      </c>
      <c r="AJ1654" s="18">
        <v>0</v>
      </c>
      <c r="AK1654" s="18">
        <v>0</v>
      </c>
      <c r="AL1654" s="18">
        <v>0</v>
      </c>
      <c r="AM1654" s="18">
        <v>0</v>
      </c>
      <c r="AN1654" s="18" t="s">
        <v>1599</v>
      </c>
      <c r="AO1654" s="18">
        <v>0</v>
      </c>
      <c r="AP1654" s="18"/>
      <c r="AQ1654" s="18" t="s">
        <v>256</v>
      </c>
      <c r="AR1654" s="18" t="s">
        <v>152</v>
      </c>
      <c r="AS1654" s="11" t="s">
        <v>257</v>
      </c>
      <c r="AT1654" s="18">
        <v>52</v>
      </c>
      <c r="AU1654" s="11">
        <v>0</v>
      </c>
      <c r="AV1654" s="18"/>
      <c r="AW1654" s="11" t="s">
        <v>165</v>
      </c>
      <c r="AX1654" s="17"/>
      <c r="AY1654" s="11" t="s">
        <v>5245</v>
      </c>
      <c r="BA1654" s="11" t="s">
        <v>5216</v>
      </c>
      <c r="BB1654" s="11" t="s">
        <v>259</v>
      </c>
      <c r="BC1654" s="16">
        <v>12</v>
      </c>
      <c r="BD1654" s="11" t="s">
        <v>2696</v>
      </c>
      <c r="BE1654" s="11" t="s">
        <v>168</v>
      </c>
      <c r="BF1654" s="11" t="s">
        <v>169</v>
      </c>
      <c r="BG1654" s="11" t="s">
        <v>261</v>
      </c>
      <c r="BH1654" s="11" t="s">
        <v>1333</v>
      </c>
      <c r="BI1654" s="11" t="s">
        <v>172</v>
      </c>
      <c r="BJ1654" s="11" t="s">
        <v>173</v>
      </c>
      <c r="BK1654" s="11">
        <v>1</v>
      </c>
      <c r="BT1654" s="11" t="s">
        <v>175</v>
      </c>
      <c r="BU1654" s="11" t="s">
        <v>175</v>
      </c>
      <c r="BV1654" s="11" t="s">
        <v>175</v>
      </c>
      <c r="BW1654" s="11" t="s">
        <v>175</v>
      </c>
      <c r="BX1654" s="11" t="s">
        <v>175</v>
      </c>
      <c r="BY1654" s="11" t="s">
        <v>175</v>
      </c>
      <c r="BZ1654" s="11" t="s">
        <v>175</v>
      </c>
      <c r="CA1654" s="11" t="s">
        <v>175</v>
      </c>
      <c r="CB1654" s="11" t="s">
        <v>175</v>
      </c>
      <c r="CC1654" s="11" t="s">
        <v>175</v>
      </c>
      <c r="CD1654" s="11" t="s">
        <v>175</v>
      </c>
      <c r="CE1654" s="11" t="s">
        <v>175</v>
      </c>
      <c r="CF1654" s="14">
        <v>41411</v>
      </c>
      <c r="CG1654" s="14">
        <v>38718</v>
      </c>
    </row>
    <row r="1655" spans="1:85" s="18" customFormat="1" ht="60" x14ac:dyDescent="0.25">
      <c r="A1655" s="18">
        <v>696</v>
      </c>
      <c r="B1655" s="18" t="s">
        <v>5216</v>
      </c>
      <c r="C1655" s="11"/>
      <c r="D1655" s="19">
        <v>696.9</v>
      </c>
      <c r="E1655" s="18" t="s">
        <v>3115</v>
      </c>
      <c r="F1655" s="18" t="s">
        <v>251</v>
      </c>
      <c r="G1655" s="18" t="s">
        <v>226</v>
      </c>
      <c r="H1655" s="18" t="s">
        <v>2792</v>
      </c>
      <c r="I1655" s="24" t="s">
        <v>253</v>
      </c>
      <c r="J1655" s="18" t="s">
        <v>2157</v>
      </c>
      <c r="K1655" s="20">
        <v>38915</v>
      </c>
      <c r="M1655" s="18">
        <v>355220</v>
      </c>
      <c r="N1655" s="18">
        <v>403395</v>
      </c>
      <c r="O1655" s="18">
        <v>108</v>
      </c>
      <c r="P1655" s="18" t="s">
        <v>229</v>
      </c>
      <c r="Q1655" s="18" t="s">
        <v>5246</v>
      </c>
      <c r="R1655" s="18">
        <v>20</v>
      </c>
      <c r="S1655" s="18" t="s">
        <v>149</v>
      </c>
      <c r="W1655" s="18">
        <v>1</v>
      </c>
      <c r="X1655" s="18">
        <v>0</v>
      </c>
      <c r="Y1655" s="18">
        <v>0</v>
      </c>
      <c r="Z1655" s="18">
        <v>0</v>
      </c>
      <c r="AA1655" s="18">
        <v>0</v>
      </c>
      <c r="AB1655" s="18">
        <v>0</v>
      </c>
      <c r="AC1655" s="18">
        <v>0</v>
      </c>
      <c r="AD1655" s="18">
        <v>0</v>
      </c>
      <c r="AE1655" s="18">
        <v>0</v>
      </c>
      <c r="AF1655" s="18">
        <v>1</v>
      </c>
      <c r="AG1655" s="18">
        <v>0</v>
      </c>
      <c r="AH1655" s="18">
        <v>0</v>
      </c>
      <c r="AI1655" s="18">
        <v>0</v>
      </c>
      <c r="AJ1655" s="18">
        <v>0</v>
      </c>
      <c r="AK1655" s="18">
        <v>0</v>
      </c>
      <c r="AL1655" s="18">
        <v>0</v>
      </c>
      <c r="AM1655" s="18">
        <v>0</v>
      </c>
      <c r="AN1655" s="18" t="s">
        <v>185</v>
      </c>
      <c r="AO1655" s="18">
        <v>0</v>
      </c>
      <c r="AQ1655" s="18" t="s">
        <v>256</v>
      </c>
      <c r="AR1655" s="18" t="s">
        <v>152</v>
      </c>
      <c r="AS1655" s="11" t="s">
        <v>257</v>
      </c>
      <c r="AT1655" s="18">
        <v>52</v>
      </c>
      <c r="AU1655" s="11">
        <v>0</v>
      </c>
      <c r="AW1655" s="11" t="s">
        <v>165</v>
      </c>
      <c r="AX1655" s="17"/>
      <c r="AY1655" s="11" t="s">
        <v>3115</v>
      </c>
      <c r="AZ1655" s="11"/>
      <c r="BA1655" s="11" t="s">
        <v>5216</v>
      </c>
      <c r="BB1655" s="11" t="s">
        <v>259</v>
      </c>
      <c r="BC1655" s="16">
        <v>12</v>
      </c>
      <c r="BD1655" s="11" t="s">
        <v>2696</v>
      </c>
      <c r="BE1655" s="11" t="s">
        <v>168</v>
      </c>
      <c r="BF1655" s="11" t="s">
        <v>169</v>
      </c>
      <c r="BG1655" s="11" t="s">
        <v>261</v>
      </c>
      <c r="BH1655" s="11" t="s">
        <v>263</v>
      </c>
      <c r="BI1655" s="11" t="s">
        <v>172</v>
      </c>
      <c r="BJ1655" s="11" t="s">
        <v>173</v>
      </c>
      <c r="BK1655" s="11">
        <v>1</v>
      </c>
      <c r="BL1655" s="11"/>
      <c r="BM1655" s="11"/>
      <c r="BN1655" s="11"/>
      <c r="BO1655" s="11"/>
      <c r="BP1655" s="11" t="s">
        <v>174</v>
      </c>
      <c r="BQ1655" s="11"/>
      <c r="BR1655" s="11" t="s">
        <v>265</v>
      </c>
      <c r="BS1655" s="11"/>
      <c r="BT1655" s="11" t="s">
        <v>265</v>
      </c>
      <c r="BU1655" s="11" t="s">
        <v>174</v>
      </c>
      <c r="BV1655" s="11" t="s">
        <v>174</v>
      </c>
      <c r="BW1655" s="11" t="s">
        <v>174</v>
      </c>
      <c r="BX1655" s="11" t="s">
        <v>174</v>
      </c>
      <c r="BY1655" s="11" t="s">
        <v>174</v>
      </c>
      <c r="BZ1655" s="11" t="s">
        <v>265</v>
      </c>
      <c r="CA1655" s="11" t="s">
        <v>174</v>
      </c>
      <c r="CB1655" s="11" t="s">
        <v>174</v>
      </c>
      <c r="CC1655" s="11" t="s">
        <v>174</v>
      </c>
      <c r="CD1655" s="11" t="s">
        <v>174</v>
      </c>
      <c r="CE1655" s="11" t="s">
        <v>174</v>
      </c>
      <c r="CF1655" s="14">
        <v>41411</v>
      </c>
      <c r="CG1655" s="14">
        <v>41282</v>
      </c>
    </row>
    <row r="1656" spans="1:85" s="18" customFormat="1" ht="60" x14ac:dyDescent="0.25">
      <c r="A1656" s="11">
        <v>715</v>
      </c>
      <c r="B1656" s="11" t="s">
        <v>5362</v>
      </c>
      <c r="C1656" s="11" t="s">
        <v>5363</v>
      </c>
      <c r="D1656" s="13">
        <v>715.1</v>
      </c>
      <c r="E1656" s="11" t="s">
        <v>80</v>
      </c>
      <c r="F1656" s="11" t="s">
        <v>141</v>
      </c>
      <c r="G1656" s="11" t="s">
        <v>142</v>
      </c>
      <c r="H1656" s="11" t="s">
        <v>5364</v>
      </c>
      <c r="I1656" s="11" t="s">
        <v>2726</v>
      </c>
      <c r="J1656" s="11" t="s">
        <v>2157</v>
      </c>
      <c r="K1656" s="14">
        <v>38779</v>
      </c>
      <c r="L1656" s="11" t="s">
        <v>5365</v>
      </c>
      <c r="M1656" s="11">
        <v>317566</v>
      </c>
      <c r="N1656" s="11">
        <v>197356</v>
      </c>
      <c r="O1656" s="11">
        <v>171</v>
      </c>
      <c r="P1656" s="11" t="s">
        <v>450</v>
      </c>
      <c r="Q1656" s="11" t="s">
        <v>5366</v>
      </c>
      <c r="R1656" s="11">
        <v>5</v>
      </c>
      <c r="S1656" s="11" t="s">
        <v>149</v>
      </c>
      <c r="T1656" s="11">
        <v>145</v>
      </c>
      <c r="U1656" s="11">
        <v>5</v>
      </c>
      <c r="V1656" s="11" t="s">
        <v>150</v>
      </c>
      <c r="W1656" s="11">
        <v>1</v>
      </c>
      <c r="X1656" s="11">
        <v>1</v>
      </c>
      <c r="Y1656" s="11">
        <v>0</v>
      </c>
      <c r="Z1656" s="11">
        <v>0</v>
      </c>
      <c r="AA1656" s="11">
        <v>0</v>
      </c>
      <c r="AB1656" s="11">
        <v>0</v>
      </c>
      <c r="AC1656" s="11">
        <v>0</v>
      </c>
      <c r="AD1656" s="11">
        <v>0</v>
      </c>
      <c r="AE1656" s="11">
        <v>0</v>
      </c>
      <c r="AF1656" s="11">
        <v>1</v>
      </c>
      <c r="AG1656" s="11">
        <v>0</v>
      </c>
      <c r="AH1656" s="11">
        <v>0</v>
      </c>
      <c r="AI1656" s="11">
        <v>0</v>
      </c>
      <c r="AJ1656" s="11">
        <v>0</v>
      </c>
      <c r="AK1656" s="11">
        <v>0</v>
      </c>
      <c r="AL1656" s="11">
        <v>0</v>
      </c>
      <c r="AM1656" s="11">
        <v>0</v>
      </c>
      <c r="AN1656" s="11" t="s">
        <v>972</v>
      </c>
      <c r="AO1656" s="11">
        <v>0</v>
      </c>
      <c r="AP1656" s="11"/>
      <c r="AQ1656" s="11" t="s">
        <v>141</v>
      </c>
      <c r="AR1656" s="11" t="s">
        <v>152</v>
      </c>
      <c r="AS1656" s="11" t="s">
        <v>209</v>
      </c>
      <c r="AT1656" s="11">
        <v>12</v>
      </c>
      <c r="AU1656" s="11">
        <v>12</v>
      </c>
      <c r="AV1656" s="11"/>
      <c r="AW1656" s="11" t="s">
        <v>165</v>
      </c>
      <c r="AX1656" s="17"/>
      <c r="AY1656" s="11" t="s">
        <v>166</v>
      </c>
      <c r="AZ1656" s="11"/>
      <c r="BA1656" s="11" t="s">
        <v>996</v>
      </c>
      <c r="BB1656" s="11" t="s">
        <v>259</v>
      </c>
      <c r="BC1656" s="16">
        <v>12</v>
      </c>
      <c r="BD1656" s="11" t="s">
        <v>5367</v>
      </c>
      <c r="BE1656" s="11" t="s">
        <v>316</v>
      </c>
      <c r="BF1656" s="11" t="s">
        <v>169</v>
      </c>
      <c r="BG1656" s="11" t="s">
        <v>261</v>
      </c>
      <c r="BH1656" s="11" t="s">
        <v>1333</v>
      </c>
      <c r="BI1656" s="11" t="s">
        <v>172</v>
      </c>
      <c r="BJ1656" s="11" t="s">
        <v>173</v>
      </c>
      <c r="BK1656" s="11">
        <v>1</v>
      </c>
      <c r="BL1656" s="11"/>
      <c r="BM1656" s="11"/>
      <c r="BN1656" s="11"/>
      <c r="BO1656" s="11"/>
      <c r="BP1656" s="11"/>
      <c r="BQ1656" s="11" t="s">
        <v>174</v>
      </c>
      <c r="BR1656" s="11" t="s">
        <v>318</v>
      </c>
      <c r="BS1656" s="11"/>
      <c r="BT1656" s="11" t="s">
        <v>318</v>
      </c>
      <c r="BU1656" s="11" t="s">
        <v>174</v>
      </c>
      <c r="BV1656" s="11" t="s">
        <v>174</v>
      </c>
      <c r="BW1656" s="11" t="s">
        <v>174</v>
      </c>
      <c r="BX1656" s="11" t="s">
        <v>174</v>
      </c>
      <c r="BY1656" s="11" t="s">
        <v>174</v>
      </c>
      <c r="BZ1656" s="11" t="s">
        <v>318</v>
      </c>
      <c r="CA1656" s="11" t="s">
        <v>174</v>
      </c>
      <c r="CB1656" s="11" t="s">
        <v>174</v>
      </c>
      <c r="CC1656" s="11" t="s">
        <v>174</v>
      </c>
      <c r="CD1656" s="11" t="s">
        <v>174</v>
      </c>
      <c r="CE1656" s="11" t="s">
        <v>174</v>
      </c>
      <c r="CF1656" s="14">
        <v>41411</v>
      </c>
      <c r="CG1656" s="14">
        <v>40982</v>
      </c>
    </row>
    <row r="1657" spans="1:85" s="18" customFormat="1" ht="60" x14ac:dyDescent="0.25">
      <c r="A1657" s="18">
        <v>715</v>
      </c>
      <c r="B1657" s="18" t="s">
        <v>5362</v>
      </c>
      <c r="C1657" s="11" t="s">
        <v>5363</v>
      </c>
      <c r="D1657" s="19">
        <v>715.2</v>
      </c>
      <c r="E1657" s="18" t="s">
        <v>2819</v>
      </c>
      <c r="F1657" s="18" t="s">
        <v>141</v>
      </c>
      <c r="G1657" s="18" t="s">
        <v>142</v>
      </c>
      <c r="H1657" s="18" t="s">
        <v>5364</v>
      </c>
      <c r="I1657" s="18" t="s">
        <v>2726</v>
      </c>
      <c r="J1657" s="18" t="s">
        <v>2157</v>
      </c>
      <c r="K1657" s="20">
        <v>38779</v>
      </c>
      <c r="M1657" s="18">
        <v>317610</v>
      </c>
      <c r="N1657" s="18">
        <v>197370</v>
      </c>
      <c r="O1657" s="18">
        <v>171</v>
      </c>
      <c r="P1657" s="18" t="s">
        <v>450</v>
      </c>
      <c r="Q1657" s="18" t="s">
        <v>5368</v>
      </c>
      <c r="R1657" s="18">
        <v>20</v>
      </c>
      <c r="S1657" s="18" t="s">
        <v>149</v>
      </c>
      <c r="W1657" s="18">
        <v>1</v>
      </c>
      <c r="X1657" s="18">
        <v>0</v>
      </c>
      <c r="Y1657" s="18">
        <v>0</v>
      </c>
      <c r="Z1657" s="18">
        <v>0</v>
      </c>
      <c r="AA1657" s="18">
        <v>0</v>
      </c>
      <c r="AB1657" s="18">
        <v>0</v>
      </c>
      <c r="AC1657" s="18">
        <v>0</v>
      </c>
      <c r="AD1657" s="18">
        <v>0</v>
      </c>
      <c r="AE1657" s="18">
        <v>0</v>
      </c>
      <c r="AF1657" s="18">
        <v>1</v>
      </c>
      <c r="AG1657" s="18">
        <v>0</v>
      </c>
      <c r="AH1657" s="18">
        <v>0</v>
      </c>
      <c r="AI1657" s="18">
        <v>0</v>
      </c>
      <c r="AJ1657" s="18">
        <v>0</v>
      </c>
      <c r="AK1657" s="18">
        <v>0</v>
      </c>
      <c r="AL1657" s="18">
        <v>0</v>
      </c>
      <c r="AM1657" s="18">
        <v>0</v>
      </c>
      <c r="AN1657" s="18" t="s">
        <v>185</v>
      </c>
      <c r="AO1657" s="18">
        <v>0</v>
      </c>
      <c r="AQ1657" s="18" t="s">
        <v>141</v>
      </c>
      <c r="AR1657" s="18" t="s">
        <v>152</v>
      </c>
      <c r="AS1657" s="11" t="s">
        <v>209</v>
      </c>
      <c r="AT1657" s="18">
        <v>12</v>
      </c>
      <c r="AU1657" s="11">
        <v>0</v>
      </c>
      <c r="AW1657" s="11" t="s">
        <v>186</v>
      </c>
      <c r="AX1657" s="17"/>
      <c r="AY1657" s="11" t="s">
        <v>2819</v>
      </c>
      <c r="AZ1657" s="11" t="s">
        <v>5369</v>
      </c>
      <c r="BA1657" s="11">
        <v>0</v>
      </c>
      <c r="BB1657" s="11" t="s">
        <v>259</v>
      </c>
      <c r="BC1657" s="16">
        <v>12</v>
      </c>
      <c r="BD1657" s="11" t="s">
        <v>5367</v>
      </c>
      <c r="BE1657" s="11" t="s">
        <v>316</v>
      </c>
      <c r="BF1657" s="11">
        <v>0</v>
      </c>
      <c r="BG1657" s="11">
        <v>0</v>
      </c>
      <c r="BH1657" s="11" t="s">
        <v>1333</v>
      </c>
      <c r="BI1657" s="11">
        <v>0</v>
      </c>
      <c r="BJ1657" s="11" t="s">
        <v>173</v>
      </c>
      <c r="BK1657" s="11">
        <v>1</v>
      </c>
      <c r="BL1657" s="11"/>
      <c r="BM1657" s="11"/>
      <c r="BN1657" s="11"/>
      <c r="BO1657" s="11"/>
      <c r="BP1657" s="11" t="s">
        <v>174</v>
      </c>
      <c r="BQ1657" s="11"/>
      <c r="BR1657" s="11"/>
      <c r="BS1657" s="11" t="s">
        <v>3022</v>
      </c>
      <c r="BT1657" s="11" t="s">
        <v>3023</v>
      </c>
      <c r="BU1657" s="11" t="s">
        <v>3023</v>
      </c>
      <c r="BV1657" s="11" t="s">
        <v>3023</v>
      </c>
      <c r="BW1657" s="11" t="s">
        <v>3023</v>
      </c>
      <c r="BX1657" s="11" t="s">
        <v>3023</v>
      </c>
      <c r="BY1657" s="11" t="s">
        <v>3023</v>
      </c>
      <c r="BZ1657" s="11" t="s">
        <v>3023</v>
      </c>
      <c r="CA1657" s="11" t="s">
        <v>3023</v>
      </c>
      <c r="CB1657" s="11" t="s">
        <v>3023</v>
      </c>
      <c r="CC1657" s="11" t="s">
        <v>3023</v>
      </c>
      <c r="CD1657" s="11" t="s">
        <v>3023</v>
      </c>
      <c r="CE1657" s="11" t="s">
        <v>3023</v>
      </c>
      <c r="CF1657" s="14">
        <v>41411</v>
      </c>
      <c r="CG1657" s="14">
        <v>41310</v>
      </c>
    </row>
    <row r="1658" spans="1:85" s="18" customFormat="1" ht="60" x14ac:dyDescent="0.25">
      <c r="A1658" s="18">
        <v>715</v>
      </c>
      <c r="B1658" s="18" t="s">
        <v>5362</v>
      </c>
      <c r="C1658" s="11" t="s">
        <v>5363</v>
      </c>
      <c r="D1658" s="19">
        <v>715.3</v>
      </c>
      <c r="E1658" s="18" t="s">
        <v>5370</v>
      </c>
      <c r="F1658" s="18" t="s">
        <v>141</v>
      </c>
      <c r="G1658" s="18" t="s">
        <v>142</v>
      </c>
      <c r="H1658" s="18" t="s">
        <v>5364</v>
      </c>
      <c r="I1658" s="18" t="s">
        <v>2726</v>
      </c>
      <c r="J1658" s="18" t="s">
        <v>2157</v>
      </c>
      <c r="K1658" s="20">
        <v>38779</v>
      </c>
      <c r="M1658" s="18">
        <v>317800</v>
      </c>
      <c r="N1658" s="18">
        <v>196975</v>
      </c>
      <c r="O1658" s="18">
        <v>171</v>
      </c>
      <c r="P1658" s="18" t="s">
        <v>450</v>
      </c>
      <c r="Q1658" s="18" t="s">
        <v>5371</v>
      </c>
      <c r="R1658" s="18">
        <v>10</v>
      </c>
      <c r="S1658" s="18" t="s">
        <v>149</v>
      </c>
      <c r="W1658" s="18">
        <v>1</v>
      </c>
      <c r="X1658" s="18">
        <v>0</v>
      </c>
      <c r="Y1658" s="18">
        <v>0</v>
      </c>
      <c r="Z1658" s="18">
        <v>0</v>
      </c>
      <c r="AA1658" s="18">
        <v>0</v>
      </c>
      <c r="AB1658" s="18">
        <v>0</v>
      </c>
      <c r="AC1658" s="18">
        <v>0</v>
      </c>
      <c r="AD1658" s="18">
        <v>0</v>
      </c>
      <c r="AE1658" s="18">
        <v>0</v>
      </c>
      <c r="AF1658" s="18">
        <v>1</v>
      </c>
      <c r="AG1658" s="18">
        <v>0</v>
      </c>
      <c r="AH1658" s="18">
        <v>0</v>
      </c>
      <c r="AI1658" s="18">
        <v>0</v>
      </c>
      <c r="AJ1658" s="18">
        <v>0</v>
      </c>
      <c r="AK1658" s="18">
        <v>0</v>
      </c>
      <c r="AL1658" s="18">
        <v>0</v>
      </c>
      <c r="AM1658" s="18">
        <v>0</v>
      </c>
      <c r="AN1658" s="18" t="s">
        <v>185</v>
      </c>
      <c r="AO1658" s="18">
        <v>0</v>
      </c>
      <c r="AQ1658" s="18" t="s">
        <v>141</v>
      </c>
      <c r="AR1658" s="18" t="s">
        <v>152</v>
      </c>
      <c r="AS1658" s="11" t="s">
        <v>209</v>
      </c>
      <c r="AT1658" s="18">
        <v>12</v>
      </c>
      <c r="AU1658" s="11">
        <v>0</v>
      </c>
      <c r="AW1658" s="11" t="s">
        <v>186</v>
      </c>
      <c r="AX1658" s="17"/>
      <c r="AY1658" s="11" t="s">
        <v>5372</v>
      </c>
      <c r="AZ1658" s="11" t="s">
        <v>5373</v>
      </c>
      <c r="BA1658" s="11">
        <v>0</v>
      </c>
      <c r="BB1658" s="11" t="s">
        <v>259</v>
      </c>
      <c r="BC1658" s="16">
        <v>12</v>
      </c>
      <c r="BD1658" s="11" t="s">
        <v>5367</v>
      </c>
      <c r="BE1658" s="11" t="s">
        <v>316</v>
      </c>
      <c r="BF1658" s="11">
        <v>0</v>
      </c>
      <c r="BG1658" s="11">
        <v>0</v>
      </c>
      <c r="BH1658" s="11" t="s">
        <v>1333</v>
      </c>
      <c r="BI1658" s="11">
        <v>0</v>
      </c>
      <c r="BJ1658" s="11" t="s">
        <v>173</v>
      </c>
      <c r="BK1658" s="11">
        <v>1</v>
      </c>
      <c r="BL1658" s="11"/>
      <c r="BM1658" s="11"/>
      <c r="BN1658" s="11"/>
      <c r="BO1658" s="11"/>
      <c r="BP1658" s="11" t="s">
        <v>174</v>
      </c>
      <c r="BQ1658" s="11"/>
      <c r="BR1658" s="11"/>
      <c r="BS1658" s="11" t="s">
        <v>3022</v>
      </c>
      <c r="BT1658" s="11" t="s">
        <v>3023</v>
      </c>
      <c r="BU1658" s="11" t="s">
        <v>3023</v>
      </c>
      <c r="BV1658" s="11" t="s">
        <v>3023</v>
      </c>
      <c r="BW1658" s="11" t="s">
        <v>3023</v>
      </c>
      <c r="BX1658" s="11" t="s">
        <v>3023</v>
      </c>
      <c r="BY1658" s="11" t="s">
        <v>3023</v>
      </c>
      <c r="BZ1658" s="11" t="s">
        <v>3023</v>
      </c>
      <c r="CA1658" s="11" t="s">
        <v>3023</v>
      </c>
      <c r="CB1658" s="11" t="s">
        <v>3023</v>
      </c>
      <c r="CC1658" s="11" t="s">
        <v>3023</v>
      </c>
      <c r="CD1658" s="11" t="s">
        <v>3023</v>
      </c>
      <c r="CE1658" s="11" t="s">
        <v>3023</v>
      </c>
      <c r="CF1658" s="14">
        <v>41411</v>
      </c>
      <c r="CG1658" s="14">
        <v>41310</v>
      </c>
    </row>
    <row r="1659" spans="1:85" s="18" customFormat="1" ht="60" x14ac:dyDescent="0.25">
      <c r="A1659" s="18">
        <v>715</v>
      </c>
      <c r="B1659" s="18" t="s">
        <v>5362</v>
      </c>
      <c r="C1659" s="11" t="s">
        <v>5363</v>
      </c>
      <c r="D1659" s="19">
        <v>715.4</v>
      </c>
      <c r="E1659" s="18" t="s">
        <v>5374</v>
      </c>
      <c r="F1659" s="18" t="s">
        <v>141</v>
      </c>
      <c r="G1659" s="18" t="s">
        <v>142</v>
      </c>
      <c r="H1659" s="18" t="s">
        <v>5364</v>
      </c>
      <c r="I1659" s="18" t="s">
        <v>2726</v>
      </c>
      <c r="J1659" s="18" t="s">
        <v>2157</v>
      </c>
      <c r="K1659" s="20">
        <v>38779</v>
      </c>
      <c r="M1659" s="18">
        <v>317805</v>
      </c>
      <c r="N1659" s="18">
        <v>196485</v>
      </c>
      <c r="O1659" s="18">
        <v>171</v>
      </c>
      <c r="P1659" s="18" t="s">
        <v>450</v>
      </c>
      <c r="Q1659" s="18" t="s">
        <v>5375</v>
      </c>
      <c r="R1659" s="18">
        <v>10</v>
      </c>
      <c r="S1659" s="18" t="s">
        <v>149</v>
      </c>
      <c r="W1659" s="18">
        <v>1</v>
      </c>
      <c r="X1659" s="18">
        <v>0</v>
      </c>
      <c r="Y1659" s="18">
        <v>0</v>
      </c>
      <c r="Z1659" s="18">
        <v>0</v>
      </c>
      <c r="AA1659" s="18">
        <v>0</v>
      </c>
      <c r="AB1659" s="18">
        <v>0</v>
      </c>
      <c r="AC1659" s="18">
        <v>0</v>
      </c>
      <c r="AD1659" s="18">
        <v>0</v>
      </c>
      <c r="AE1659" s="18">
        <v>0</v>
      </c>
      <c r="AF1659" s="18">
        <v>1</v>
      </c>
      <c r="AG1659" s="18">
        <v>0</v>
      </c>
      <c r="AH1659" s="18">
        <v>0</v>
      </c>
      <c r="AI1659" s="18">
        <v>0</v>
      </c>
      <c r="AJ1659" s="18">
        <v>0</v>
      </c>
      <c r="AK1659" s="18">
        <v>0</v>
      </c>
      <c r="AL1659" s="18">
        <v>0</v>
      </c>
      <c r="AM1659" s="18">
        <v>0</v>
      </c>
      <c r="AN1659" s="18" t="s">
        <v>185</v>
      </c>
      <c r="AO1659" s="18">
        <v>0</v>
      </c>
      <c r="AQ1659" s="18" t="s">
        <v>141</v>
      </c>
      <c r="AR1659" s="18" t="s">
        <v>152</v>
      </c>
      <c r="AS1659" s="11" t="s">
        <v>209</v>
      </c>
      <c r="AT1659" s="18">
        <v>12</v>
      </c>
      <c r="AU1659" s="11">
        <v>0</v>
      </c>
      <c r="AW1659" s="11" t="s">
        <v>186</v>
      </c>
      <c r="AX1659" s="17"/>
      <c r="AY1659" s="11" t="s">
        <v>5376</v>
      </c>
      <c r="AZ1659" s="11" t="s">
        <v>5377</v>
      </c>
      <c r="BA1659" s="11">
        <v>0</v>
      </c>
      <c r="BB1659" s="11" t="s">
        <v>259</v>
      </c>
      <c r="BC1659" s="16">
        <v>12</v>
      </c>
      <c r="BD1659" s="11" t="s">
        <v>5367</v>
      </c>
      <c r="BE1659" s="11" t="s">
        <v>316</v>
      </c>
      <c r="BF1659" s="11">
        <v>0</v>
      </c>
      <c r="BG1659" s="11">
        <v>0</v>
      </c>
      <c r="BH1659" s="11" t="s">
        <v>1333</v>
      </c>
      <c r="BI1659" s="11">
        <v>0</v>
      </c>
      <c r="BJ1659" s="11" t="s">
        <v>173</v>
      </c>
      <c r="BK1659" s="11">
        <v>1</v>
      </c>
      <c r="BL1659" s="11"/>
      <c r="BM1659" s="11"/>
      <c r="BN1659" s="11"/>
      <c r="BO1659" s="11"/>
      <c r="BP1659" s="11" t="s">
        <v>174</v>
      </c>
      <c r="BQ1659" s="11"/>
      <c r="BR1659" s="11"/>
      <c r="BS1659" s="11" t="s">
        <v>3022</v>
      </c>
      <c r="BT1659" s="11" t="s">
        <v>3023</v>
      </c>
      <c r="BU1659" s="11" t="s">
        <v>3023</v>
      </c>
      <c r="BV1659" s="11" t="s">
        <v>3023</v>
      </c>
      <c r="BW1659" s="11" t="s">
        <v>3023</v>
      </c>
      <c r="BX1659" s="11" t="s">
        <v>3023</v>
      </c>
      <c r="BY1659" s="11" t="s">
        <v>3023</v>
      </c>
      <c r="BZ1659" s="11" t="s">
        <v>3023</v>
      </c>
      <c r="CA1659" s="11" t="s">
        <v>3023</v>
      </c>
      <c r="CB1659" s="11" t="s">
        <v>3023</v>
      </c>
      <c r="CC1659" s="11" t="s">
        <v>3023</v>
      </c>
      <c r="CD1659" s="11" t="s">
        <v>3023</v>
      </c>
      <c r="CE1659" s="11" t="s">
        <v>3023</v>
      </c>
      <c r="CF1659" s="14">
        <v>41411</v>
      </c>
      <c r="CG1659" s="14">
        <v>41310</v>
      </c>
    </row>
    <row r="1660" spans="1:85" ht="60" x14ac:dyDescent="0.25">
      <c r="A1660" s="18">
        <v>715</v>
      </c>
      <c r="B1660" s="18" t="s">
        <v>5362</v>
      </c>
      <c r="C1660" s="11" t="s">
        <v>5363</v>
      </c>
      <c r="D1660" s="19">
        <v>715.5</v>
      </c>
      <c r="E1660" s="18" t="s">
        <v>5378</v>
      </c>
      <c r="F1660" s="18" t="s">
        <v>141</v>
      </c>
      <c r="G1660" s="18" t="s">
        <v>142</v>
      </c>
      <c r="H1660" s="18" t="s">
        <v>5364</v>
      </c>
      <c r="I1660" s="18" t="s">
        <v>2726</v>
      </c>
      <c r="J1660" s="18" t="s">
        <v>2157</v>
      </c>
      <c r="K1660" s="20">
        <v>38779</v>
      </c>
      <c r="L1660" s="18"/>
      <c r="M1660" s="18">
        <v>318095</v>
      </c>
      <c r="N1660" s="18">
        <v>195970</v>
      </c>
      <c r="O1660" s="18">
        <v>171</v>
      </c>
      <c r="P1660" s="18" t="s">
        <v>450</v>
      </c>
      <c r="Q1660" s="18" t="s">
        <v>5379</v>
      </c>
      <c r="R1660" s="18">
        <v>10</v>
      </c>
      <c r="S1660" s="18" t="s">
        <v>149</v>
      </c>
      <c r="T1660" s="18"/>
      <c r="U1660" s="18"/>
      <c r="V1660" s="18"/>
      <c r="W1660" s="18">
        <v>1</v>
      </c>
      <c r="X1660" s="18">
        <v>0</v>
      </c>
      <c r="Y1660" s="18">
        <v>0</v>
      </c>
      <c r="Z1660" s="18">
        <v>0</v>
      </c>
      <c r="AA1660" s="18">
        <v>0</v>
      </c>
      <c r="AB1660" s="18">
        <v>0</v>
      </c>
      <c r="AC1660" s="18">
        <v>0</v>
      </c>
      <c r="AD1660" s="18">
        <v>0</v>
      </c>
      <c r="AE1660" s="18">
        <v>0</v>
      </c>
      <c r="AF1660" s="18">
        <v>1</v>
      </c>
      <c r="AG1660" s="18">
        <v>0</v>
      </c>
      <c r="AH1660" s="18">
        <v>0</v>
      </c>
      <c r="AI1660" s="18">
        <v>0</v>
      </c>
      <c r="AJ1660" s="18">
        <v>0</v>
      </c>
      <c r="AK1660" s="18">
        <v>0</v>
      </c>
      <c r="AL1660" s="18">
        <v>0</v>
      </c>
      <c r="AM1660" s="18">
        <v>0</v>
      </c>
      <c r="AN1660" s="18" t="s">
        <v>185</v>
      </c>
      <c r="AO1660" s="18">
        <v>0</v>
      </c>
      <c r="AP1660" s="18"/>
      <c r="AQ1660" s="18" t="s">
        <v>141</v>
      </c>
      <c r="AR1660" s="18" t="s">
        <v>152</v>
      </c>
      <c r="AS1660" s="11" t="s">
        <v>209</v>
      </c>
      <c r="AT1660" s="18">
        <v>12</v>
      </c>
      <c r="AU1660" s="11">
        <v>0</v>
      </c>
      <c r="AV1660" s="18"/>
      <c r="AW1660" s="11" t="s">
        <v>186</v>
      </c>
      <c r="AX1660" s="17"/>
      <c r="AY1660" s="11" t="s">
        <v>5380</v>
      </c>
      <c r="AZ1660" s="11" t="s">
        <v>5381</v>
      </c>
      <c r="BA1660" s="11">
        <v>0</v>
      </c>
      <c r="BB1660" s="11" t="s">
        <v>259</v>
      </c>
      <c r="BC1660" s="16">
        <v>12</v>
      </c>
      <c r="BD1660" s="11" t="s">
        <v>5367</v>
      </c>
      <c r="BE1660" s="11" t="s">
        <v>316</v>
      </c>
      <c r="BF1660" s="11">
        <v>0</v>
      </c>
      <c r="BG1660" s="11">
        <v>0</v>
      </c>
      <c r="BH1660" s="11" t="s">
        <v>1333</v>
      </c>
      <c r="BI1660" s="11">
        <v>0</v>
      </c>
      <c r="BJ1660" s="11" t="s">
        <v>173</v>
      </c>
      <c r="BK1660" s="11">
        <v>1</v>
      </c>
      <c r="BP1660" s="11" t="s">
        <v>174</v>
      </c>
      <c r="BS1660" s="11" t="s">
        <v>3022</v>
      </c>
      <c r="BT1660" s="11" t="s">
        <v>3023</v>
      </c>
      <c r="BU1660" s="11" t="s">
        <v>3023</v>
      </c>
      <c r="BV1660" s="11" t="s">
        <v>3023</v>
      </c>
      <c r="BW1660" s="11" t="s">
        <v>3023</v>
      </c>
      <c r="BX1660" s="11" t="s">
        <v>3023</v>
      </c>
      <c r="BY1660" s="11" t="s">
        <v>3023</v>
      </c>
      <c r="BZ1660" s="11" t="s">
        <v>3023</v>
      </c>
      <c r="CA1660" s="11" t="s">
        <v>3023</v>
      </c>
      <c r="CB1660" s="11" t="s">
        <v>3023</v>
      </c>
      <c r="CC1660" s="11" t="s">
        <v>3023</v>
      </c>
      <c r="CD1660" s="11" t="s">
        <v>3023</v>
      </c>
      <c r="CE1660" s="11" t="s">
        <v>3023</v>
      </c>
      <c r="CF1660" s="14">
        <v>41411</v>
      </c>
      <c r="CG1660" s="14">
        <v>41310</v>
      </c>
    </row>
    <row r="1661" spans="1:85" ht="45" x14ac:dyDescent="0.25">
      <c r="A1661" s="11">
        <v>521</v>
      </c>
      <c r="B1661" s="11" t="s">
        <v>4098</v>
      </c>
      <c r="D1661" s="13">
        <v>521.1</v>
      </c>
      <c r="E1661" s="11" t="s">
        <v>4099</v>
      </c>
      <c r="F1661" s="11" t="s">
        <v>141</v>
      </c>
      <c r="G1661" s="11" t="s">
        <v>205</v>
      </c>
      <c r="H1661" s="11" t="s">
        <v>1381</v>
      </c>
      <c r="I1661" s="11" t="s">
        <v>141</v>
      </c>
      <c r="J1661" s="11" t="s">
        <v>1232</v>
      </c>
      <c r="K1661" s="14">
        <v>37092</v>
      </c>
      <c r="L1661" s="11" t="s">
        <v>4100</v>
      </c>
      <c r="M1661" s="11">
        <v>448354</v>
      </c>
      <c r="N1661" s="11">
        <v>360170</v>
      </c>
      <c r="O1661" s="11">
        <v>120</v>
      </c>
      <c r="P1661" s="11" t="s">
        <v>207</v>
      </c>
      <c r="Q1661" s="11" t="s">
        <v>4101</v>
      </c>
      <c r="R1661" s="11">
        <v>30</v>
      </c>
      <c r="S1661" s="11" t="s">
        <v>162</v>
      </c>
      <c r="T1661" s="11">
        <v>0</v>
      </c>
      <c r="U1661" s="11">
        <v>20</v>
      </c>
      <c r="W1661" s="11">
        <v>1</v>
      </c>
      <c r="X1661" s="11">
        <v>0</v>
      </c>
      <c r="Y1661" s="11">
        <v>0</v>
      </c>
      <c r="Z1661" s="11">
        <v>0</v>
      </c>
      <c r="AA1661" s="11">
        <v>0</v>
      </c>
      <c r="AB1661" s="11">
        <v>0</v>
      </c>
      <c r="AC1661" s="11">
        <v>0</v>
      </c>
      <c r="AD1661" s="11">
        <v>0</v>
      </c>
      <c r="AE1661" s="11">
        <v>0</v>
      </c>
      <c r="AF1661" s="11">
        <v>0</v>
      </c>
      <c r="AG1661" s="11">
        <v>0</v>
      </c>
      <c r="AH1661" s="11">
        <v>1</v>
      </c>
      <c r="AI1661" s="11">
        <v>0</v>
      </c>
      <c r="AJ1661" s="11">
        <v>0</v>
      </c>
      <c r="AK1661" s="11">
        <v>0</v>
      </c>
      <c r="AL1661" s="11">
        <v>0</v>
      </c>
      <c r="AM1661" s="11">
        <v>0</v>
      </c>
      <c r="AN1661" s="11" t="s">
        <v>154</v>
      </c>
      <c r="AO1661" s="11">
        <v>0</v>
      </c>
      <c r="AQ1661" s="11" t="s">
        <v>141</v>
      </c>
      <c r="AR1661" s="11" t="s">
        <v>152</v>
      </c>
      <c r="AS1661" s="11" t="s">
        <v>153</v>
      </c>
      <c r="AT1661" s="11">
        <v>2</v>
      </c>
      <c r="AU1661" s="11">
        <v>2</v>
      </c>
      <c r="AX1661" s="17"/>
      <c r="CF1661" s="14">
        <v>41411</v>
      </c>
    </row>
    <row r="1662" spans="1:85" ht="45" x14ac:dyDescent="0.25">
      <c r="A1662" s="11">
        <v>521</v>
      </c>
      <c r="B1662" s="11" t="s">
        <v>4098</v>
      </c>
      <c r="D1662" s="13">
        <v>521.20000000000005</v>
      </c>
      <c r="E1662" s="11" t="s">
        <v>4102</v>
      </c>
      <c r="F1662" s="11" t="s">
        <v>141</v>
      </c>
      <c r="G1662" s="11" t="s">
        <v>205</v>
      </c>
      <c r="H1662" s="11" t="s">
        <v>1381</v>
      </c>
      <c r="I1662" s="11" t="s">
        <v>141</v>
      </c>
      <c r="J1662" s="11" t="s">
        <v>1232</v>
      </c>
      <c r="K1662" s="14">
        <v>37092</v>
      </c>
      <c r="L1662" s="11" t="s">
        <v>4100</v>
      </c>
      <c r="M1662" s="11">
        <v>448354</v>
      </c>
      <c r="N1662" s="11">
        <v>360170</v>
      </c>
      <c r="O1662" s="11">
        <v>120</v>
      </c>
      <c r="P1662" s="11" t="s">
        <v>207</v>
      </c>
      <c r="Q1662" s="11" t="s">
        <v>4101</v>
      </c>
      <c r="R1662" s="11">
        <v>30</v>
      </c>
      <c r="S1662" s="11" t="s">
        <v>162</v>
      </c>
      <c r="T1662" s="11">
        <v>0</v>
      </c>
      <c r="U1662" s="11">
        <v>20</v>
      </c>
      <c r="W1662" s="11">
        <v>1</v>
      </c>
      <c r="X1662" s="11">
        <v>0</v>
      </c>
      <c r="Y1662" s="11">
        <v>0</v>
      </c>
      <c r="Z1662" s="11">
        <v>0</v>
      </c>
      <c r="AA1662" s="11">
        <v>0</v>
      </c>
      <c r="AB1662" s="11">
        <v>0</v>
      </c>
      <c r="AC1662" s="11">
        <v>0</v>
      </c>
      <c r="AD1662" s="11">
        <v>0</v>
      </c>
      <c r="AE1662" s="11">
        <v>0</v>
      </c>
      <c r="AF1662" s="11">
        <v>0</v>
      </c>
      <c r="AG1662" s="11">
        <v>0</v>
      </c>
      <c r="AH1662" s="11">
        <v>1</v>
      </c>
      <c r="AI1662" s="11">
        <v>0</v>
      </c>
      <c r="AJ1662" s="11">
        <v>0</v>
      </c>
      <c r="AK1662" s="11">
        <v>0</v>
      </c>
      <c r="AL1662" s="11">
        <v>0</v>
      </c>
      <c r="AM1662" s="11">
        <v>0</v>
      </c>
      <c r="AN1662" s="11" t="s">
        <v>154</v>
      </c>
      <c r="AO1662" s="11">
        <v>0</v>
      </c>
      <c r="AQ1662" s="11" t="s">
        <v>141</v>
      </c>
      <c r="AR1662" s="11" t="s">
        <v>152</v>
      </c>
      <c r="AS1662" s="11" t="s">
        <v>153</v>
      </c>
      <c r="AT1662" s="11">
        <v>2</v>
      </c>
      <c r="AU1662" s="11">
        <v>0</v>
      </c>
      <c r="AX1662" s="17"/>
      <c r="CF1662" s="14">
        <v>41411</v>
      </c>
    </row>
    <row r="1663" spans="1:85" ht="45" x14ac:dyDescent="0.25">
      <c r="A1663" s="11">
        <v>149</v>
      </c>
      <c r="B1663" s="11" t="s">
        <v>1290</v>
      </c>
      <c r="D1663" s="13">
        <v>149.1</v>
      </c>
      <c r="E1663" s="11" t="s">
        <v>234</v>
      </c>
      <c r="F1663" s="11" t="s">
        <v>141</v>
      </c>
      <c r="G1663" s="11" t="s">
        <v>226</v>
      </c>
      <c r="H1663" s="11" t="s">
        <v>390</v>
      </c>
      <c r="I1663" s="11" t="s">
        <v>141</v>
      </c>
      <c r="J1663" s="11" t="s">
        <v>1232</v>
      </c>
      <c r="K1663" s="14">
        <v>35217</v>
      </c>
      <c r="L1663" s="11" t="s">
        <v>1291</v>
      </c>
      <c r="M1663" s="11">
        <v>351826</v>
      </c>
      <c r="N1663" s="11">
        <v>390772</v>
      </c>
      <c r="O1663" s="11">
        <v>108</v>
      </c>
      <c r="P1663" s="11" t="s">
        <v>372</v>
      </c>
      <c r="Q1663" s="11" t="s">
        <v>1292</v>
      </c>
      <c r="R1663" s="11">
        <v>5</v>
      </c>
      <c r="S1663" s="11" t="s">
        <v>162</v>
      </c>
      <c r="T1663" s="11">
        <v>60</v>
      </c>
      <c r="U1663" s="11">
        <v>5</v>
      </c>
      <c r="V1663" s="11" t="s">
        <v>150</v>
      </c>
      <c r="W1663" s="11">
        <v>1</v>
      </c>
      <c r="X1663" s="11">
        <v>0</v>
      </c>
      <c r="Y1663" s="11">
        <v>0</v>
      </c>
      <c r="Z1663" s="11">
        <v>1</v>
      </c>
      <c r="AA1663" s="11">
        <v>0</v>
      </c>
      <c r="AB1663" s="11">
        <v>0</v>
      </c>
      <c r="AC1663" s="11">
        <v>0</v>
      </c>
      <c r="AD1663" s="11">
        <v>0</v>
      </c>
      <c r="AE1663" s="11">
        <v>0</v>
      </c>
      <c r="AF1663" s="11">
        <v>0</v>
      </c>
      <c r="AG1663" s="11">
        <v>0</v>
      </c>
      <c r="AH1663" s="11">
        <v>1</v>
      </c>
      <c r="AI1663" s="11">
        <v>0</v>
      </c>
      <c r="AJ1663" s="11">
        <v>0</v>
      </c>
      <c r="AK1663" s="11">
        <v>0</v>
      </c>
      <c r="AL1663" s="11">
        <v>0</v>
      </c>
      <c r="AM1663" s="11">
        <v>0</v>
      </c>
      <c r="AN1663" s="11" t="s">
        <v>195</v>
      </c>
      <c r="AO1663" s="11">
        <v>0</v>
      </c>
      <c r="AQ1663" s="11" t="s">
        <v>141</v>
      </c>
      <c r="AR1663" s="11" t="s">
        <v>152</v>
      </c>
      <c r="AS1663" s="11" t="s">
        <v>164</v>
      </c>
      <c r="AT1663" s="11">
        <v>4</v>
      </c>
      <c r="AU1663" s="11">
        <v>4</v>
      </c>
      <c r="AX1663" s="17"/>
      <c r="CF1663" s="14">
        <v>41411</v>
      </c>
    </row>
    <row r="1664" spans="1:85" ht="45" x14ac:dyDescent="0.25">
      <c r="A1664" s="11">
        <v>149</v>
      </c>
      <c r="B1664" s="11" t="s">
        <v>1290</v>
      </c>
      <c r="D1664" s="13">
        <v>149.19999999999999</v>
      </c>
      <c r="E1664" s="11" t="s">
        <v>225</v>
      </c>
      <c r="F1664" s="11" t="s">
        <v>141</v>
      </c>
      <c r="G1664" s="11" t="s">
        <v>226</v>
      </c>
      <c r="H1664" s="11" t="s">
        <v>390</v>
      </c>
      <c r="I1664" s="11" t="s">
        <v>141</v>
      </c>
      <c r="J1664" s="11" t="s">
        <v>1232</v>
      </c>
      <c r="K1664" s="14">
        <v>35217</v>
      </c>
      <c r="L1664" s="11" t="s">
        <v>1293</v>
      </c>
      <c r="M1664" s="11">
        <v>351818</v>
      </c>
      <c r="N1664" s="11">
        <v>390734</v>
      </c>
      <c r="O1664" s="11">
        <v>108</v>
      </c>
      <c r="P1664" s="11" t="s">
        <v>372</v>
      </c>
      <c r="Q1664" s="11" t="s">
        <v>1294</v>
      </c>
      <c r="R1664" s="11">
        <v>5</v>
      </c>
      <c r="S1664" s="11" t="s">
        <v>162</v>
      </c>
      <c r="T1664" s="11">
        <v>60</v>
      </c>
      <c r="U1664" s="11">
        <v>5</v>
      </c>
      <c r="V1664" s="11" t="s">
        <v>150</v>
      </c>
      <c r="W1664" s="11">
        <v>1</v>
      </c>
      <c r="X1664" s="11">
        <v>0</v>
      </c>
      <c r="Y1664" s="11">
        <v>0</v>
      </c>
      <c r="Z1664" s="11">
        <v>1</v>
      </c>
      <c r="AA1664" s="11">
        <v>0</v>
      </c>
      <c r="AB1664" s="11">
        <v>0</v>
      </c>
      <c r="AC1664" s="11">
        <v>0</v>
      </c>
      <c r="AD1664" s="11">
        <v>0</v>
      </c>
      <c r="AE1664" s="11">
        <v>0</v>
      </c>
      <c r="AF1664" s="11">
        <v>0</v>
      </c>
      <c r="AG1664" s="11">
        <v>0</v>
      </c>
      <c r="AH1664" s="11">
        <v>1</v>
      </c>
      <c r="AI1664" s="11">
        <v>0</v>
      </c>
      <c r="AJ1664" s="11">
        <v>0</v>
      </c>
      <c r="AK1664" s="11">
        <v>0</v>
      </c>
      <c r="AL1664" s="11">
        <v>0</v>
      </c>
      <c r="AM1664" s="11">
        <v>0</v>
      </c>
      <c r="AN1664" s="11" t="s">
        <v>195</v>
      </c>
      <c r="AO1664" s="11">
        <v>0</v>
      </c>
      <c r="AQ1664" s="11" t="s">
        <v>141</v>
      </c>
      <c r="AR1664" s="11" t="s">
        <v>152</v>
      </c>
      <c r="AS1664" s="11" t="s">
        <v>164</v>
      </c>
      <c r="AT1664" s="11">
        <v>4</v>
      </c>
      <c r="AU1664" s="11">
        <v>0</v>
      </c>
      <c r="AX1664" s="17"/>
      <c r="CF1664" s="14">
        <v>41411</v>
      </c>
    </row>
    <row r="1665" spans="1:85" ht="45" x14ac:dyDescent="0.25">
      <c r="A1665" s="11">
        <v>149</v>
      </c>
      <c r="B1665" s="11" t="s">
        <v>1290</v>
      </c>
      <c r="D1665" s="13">
        <v>149.30000000000001</v>
      </c>
      <c r="E1665" s="11" t="s">
        <v>266</v>
      </c>
      <c r="F1665" s="11" t="s">
        <v>141</v>
      </c>
      <c r="G1665" s="11" t="s">
        <v>226</v>
      </c>
      <c r="H1665" s="11" t="s">
        <v>390</v>
      </c>
      <c r="I1665" s="11" t="s">
        <v>141</v>
      </c>
      <c r="J1665" s="11" t="s">
        <v>1232</v>
      </c>
      <c r="K1665" s="14">
        <v>35217</v>
      </c>
      <c r="L1665" s="11" t="s">
        <v>1295</v>
      </c>
      <c r="M1665" s="11">
        <v>351808</v>
      </c>
      <c r="N1665" s="11">
        <v>390700</v>
      </c>
      <c r="O1665" s="11">
        <v>108</v>
      </c>
      <c r="P1665" s="11" t="s">
        <v>372</v>
      </c>
      <c r="Q1665" s="11" t="s">
        <v>1296</v>
      </c>
      <c r="R1665" s="11">
        <v>5</v>
      </c>
      <c r="S1665" s="11" t="s">
        <v>162</v>
      </c>
      <c r="T1665" s="11">
        <v>60</v>
      </c>
      <c r="U1665" s="11">
        <v>5</v>
      </c>
      <c r="V1665" s="11" t="s">
        <v>150</v>
      </c>
      <c r="W1665" s="11">
        <v>0</v>
      </c>
      <c r="X1665" s="11">
        <v>0</v>
      </c>
      <c r="Y1665" s="11">
        <v>0</v>
      </c>
      <c r="Z1665" s="11">
        <v>0</v>
      </c>
      <c r="AA1665" s="11">
        <v>0</v>
      </c>
      <c r="AB1665" s="11">
        <v>0</v>
      </c>
      <c r="AC1665" s="11">
        <v>0</v>
      </c>
      <c r="AD1665" s="11">
        <v>0</v>
      </c>
      <c r="AE1665" s="11">
        <v>0</v>
      </c>
      <c r="AF1665" s="11">
        <v>0</v>
      </c>
      <c r="AG1665" s="11">
        <v>0</v>
      </c>
      <c r="AH1665" s="11">
        <v>0</v>
      </c>
      <c r="AI1665" s="11">
        <v>1</v>
      </c>
      <c r="AJ1665" s="11">
        <v>0</v>
      </c>
      <c r="AK1665" s="11">
        <v>0</v>
      </c>
      <c r="AL1665" s="11">
        <v>0</v>
      </c>
      <c r="AM1665" s="11">
        <v>0</v>
      </c>
      <c r="AN1665" s="11" t="s">
        <v>412</v>
      </c>
      <c r="AO1665" s="11">
        <v>0</v>
      </c>
      <c r="AQ1665" s="11" t="s">
        <v>141</v>
      </c>
      <c r="AR1665" s="11" t="s">
        <v>152</v>
      </c>
      <c r="AS1665" s="11" t="s">
        <v>407</v>
      </c>
      <c r="AT1665" s="11">
        <v>0</v>
      </c>
      <c r="AU1665" s="11">
        <v>0</v>
      </c>
      <c r="AX1665" s="17"/>
      <c r="CF1665" s="14">
        <v>41411</v>
      </c>
    </row>
    <row r="1666" spans="1:85" ht="30" x14ac:dyDescent="0.25">
      <c r="A1666" s="11">
        <v>337</v>
      </c>
      <c r="B1666" s="11" t="s">
        <v>2765</v>
      </c>
      <c r="D1666" s="13">
        <v>337.1</v>
      </c>
      <c r="E1666" s="11" t="s">
        <v>2766</v>
      </c>
      <c r="F1666" s="11" t="s">
        <v>141</v>
      </c>
      <c r="G1666" s="11" t="s">
        <v>205</v>
      </c>
      <c r="H1666" s="11" t="s">
        <v>206</v>
      </c>
      <c r="I1666" s="11" t="s">
        <v>141</v>
      </c>
      <c r="J1666" s="11" t="s">
        <v>145</v>
      </c>
      <c r="K1666" s="14">
        <v>34608</v>
      </c>
      <c r="M1666" s="11">
        <v>442826</v>
      </c>
      <c r="N1666" s="11">
        <v>369306</v>
      </c>
      <c r="O1666" s="11">
        <v>120</v>
      </c>
      <c r="P1666" s="11" t="s">
        <v>207</v>
      </c>
      <c r="Q1666" s="11" t="s">
        <v>2767</v>
      </c>
      <c r="R1666" s="11">
        <v>10</v>
      </c>
      <c r="S1666" s="11" t="s">
        <v>211</v>
      </c>
      <c r="T1666" s="11">
        <v>121</v>
      </c>
      <c r="U1666" s="11">
        <v>15</v>
      </c>
      <c r="V1666" s="11" t="s">
        <v>211</v>
      </c>
      <c r="W1666" s="11">
        <v>1</v>
      </c>
      <c r="X1666" s="11">
        <v>0</v>
      </c>
      <c r="Y1666" s="11">
        <v>0</v>
      </c>
      <c r="Z1666" s="11">
        <v>0</v>
      </c>
      <c r="AA1666" s="11">
        <v>0</v>
      </c>
      <c r="AB1666" s="11">
        <v>0</v>
      </c>
      <c r="AC1666" s="11">
        <v>0</v>
      </c>
      <c r="AD1666" s="11">
        <v>0</v>
      </c>
      <c r="AE1666" s="11">
        <v>0</v>
      </c>
      <c r="AF1666" s="11">
        <v>0</v>
      </c>
      <c r="AG1666" s="11">
        <v>0</v>
      </c>
      <c r="AH1666" s="11">
        <v>1</v>
      </c>
      <c r="AI1666" s="11">
        <v>0</v>
      </c>
      <c r="AJ1666" s="11">
        <v>0</v>
      </c>
      <c r="AK1666" s="11">
        <v>0</v>
      </c>
      <c r="AL1666" s="11">
        <v>0</v>
      </c>
      <c r="AM1666" s="11">
        <v>0</v>
      </c>
      <c r="AN1666" s="11" t="s">
        <v>154</v>
      </c>
      <c r="AO1666" s="11">
        <v>0</v>
      </c>
      <c r="AQ1666" s="11" t="s">
        <v>141</v>
      </c>
      <c r="AR1666" s="11" t="s">
        <v>152</v>
      </c>
      <c r="AS1666" s="11" t="s">
        <v>209</v>
      </c>
      <c r="AT1666" s="11">
        <v>12</v>
      </c>
      <c r="AU1666" s="11">
        <v>12</v>
      </c>
      <c r="AX1666" s="17"/>
      <c r="CF1666" s="14">
        <v>41411</v>
      </c>
    </row>
    <row r="1667" spans="1:85" ht="30" x14ac:dyDescent="0.25">
      <c r="A1667" s="11">
        <v>449</v>
      </c>
      <c r="B1667" s="11" t="s">
        <v>3612</v>
      </c>
      <c r="D1667" s="13">
        <v>449.1</v>
      </c>
      <c r="E1667" s="11" t="s">
        <v>3613</v>
      </c>
      <c r="F1667" s="11" t="s">
        <v>141</v>
      </c>
      <c r="G1667" s="11" t="s">
        <v>205</v>
      </c>
      <c r="H1667" s="11" t="s">
        <v>716</v>
      </c>
      <c r="I1667" s="11" t="s">
        <v>141</v>
      </c>
      <c r="J1667" s="11" t="s">
        <v>1232</v>
      </c>
      <c r="K1667" s="14">
        <v>36684</v>
      </c>
      <c r="L1667" s="11" t="s">
        <v>3614</v>
      </c>
      <c r="M1667" s="11">
        <v>429107</v>
      </c>
      <c r="N1667" s="11">
        <v>319401</v>
      </c>
      <c r="O1667" s="11">
        <v>128</v>
      </c>
      <c r="P1667" s="11" t="s">
        <v>207</v>
      </c>
      <c r="Q1667" s="11" t="s">
        <v>3615</v>
      </c>
      <c r="R1667" s="11">
        <v>5</v>
      </c>
      <c r="S1667" s="11" t="s">
        <v>162</v>
      </c>
      <c r="T1667" s="11">
        <v>85</v>
      </c>
      <c r="U1667" s="11">
        <v>5</v>
      </c>
      <c r="V1667" s="11" t="s">
        <v>150</v>
      </c>
      <c r="W1667" s="11">
        <v>1</v>
      </c>
      <c r="X1667" s="11">
        <v>0</v>
      </c>
      <c r="Y1667" s="11">
        <v>0</v>
      </c>
      <c r="Z1667" s="11">
        <v>0</v>
      </c>
      <c r="AA1667" s="11">
        <v>0</v>
      </c>
      <c r="AB1667" s="11">
        <v>0</v>
      </c>
      <c r="AC1667" s="11">
        <v>0</v>
      </c>
      <c r="AD1667" s="11">
        <v>0</v>
      </c>
      <c r="AE1667" s="11">
        <v>0</v>
      </c>
      <c r="AF1667" s="11">
        <v>0</v>
      </c>
      <c r="AG1667" s="11">
        <v>0</v>
      </c>
      <c r="AH1667" s="11">
        <v>1</v>
      </c>
      <c r="AI1667" s="11">
        <v>0</v>
      </c>
      <c r="AJ1667" s="11">
        <v>0</v>
      </c>
      <c r="AK1667" s="11">
        <v>0</v>
      </c>
      <c r="AL1667" s="11">
        <v>0</v>
      </c>
      <c r="AM1667" s="11">
        <v>0</v>
      </c>
      <c r="AN1667" s="11" t="s">
        <v>154</v>
      </c>
      <c r="AO1667" s="11">
        <v>0</v>
      </c>
      <c r="AQ1667" s="11" t="s">
        <v>505</v>
      </c>
      <c r="AS1667" s="11" t="s">
        <v>407</v>
      </c>
      <c r="AT1667" s="11">
        <v>0</v>
      </c>
      <c r="AU1667" s="11">
        <v>0</v>
      </c>
      <c r="AX1667" s="17"/>
      <c r="CF1667" s="14">
        <v>41411</v>
      </c>
    </row>
    <row r="1668" spans="1:85" ht="30" x14ac:dyDescent="0.25">
      <c r="A1668" s="11">
        <v>449</v>
      </c>
      <c r="B1668" s="11" t="s">
        <v>3612</v>
      </c>
      <c r="D1668" s="13">
        <v>449.2</v>
      </c>
      <c r="E1668" s="11" t="s">
        <v>3616</v>
      </c>
      <c r="F1668" s="11" t="s">
        <v>141</v>
      </c>
      <c r="G1668" s="11" t="s">
        <v>205</v>
      </c>
      <c r="H1668" s="11" t="s">
        <v>716</v>
      </c>
      <c r="I1668" s="11" t="s">
        <v>141</v>
      </c>
      <c r="J1668" s="11" t="s">
        <v>1232</v>
      </c>
      <c r="K1668" s="14">
        <v>36684</v>
      </c>
      <c r="L1668" s="11" t="s">
        <v>3617</v>
      </c>
      <c r="M1668" s="11">
        <v>429106</v>
      </c>
      <c r="N1668" s="11">
        <v>319330</v>
      </c>
      <c r="O1668" s="11">
        <v>128</v>
      </c>
      <c r="P1668" s="11" t="s">
        <v>207</v>
      </c>
      <c r="Q1668" s="11" t="s">
        <v>3618</v>
      </c>
      <c r="R1668" s="11">
        <v>5</v>
      </c>
      <c r="S1668" s="11" t="s">
        <v>162</v>
      </c>
      <c r="T1668" s="11">
        <v>85</v>
      </c>
      <c r="U1668" s="11">
        <v>5</v>
      </c>
      <c r="V1668" s="11" t="s">
        <v>150</v>
      </c>
      <c r="W1668" s="11">
        <v>1</v>
      </c>
      <c r="X1668" s="11">
        <v>0</v>
      </c>
      <c r="Y1668" s="11">
        <v>0</v>
      </c>
      <c r="Z1668" s="11">
        <v>0</v>
      </c>
      <c r="AA1668" s="11">
        <v>0</v>
      </c>
      <c r="AB1668" s="11">
        <v>0</v>
      </c>
      <c r="AC1668" s="11">
        <v>0</v>
      </c>
      <c r="AD1668" s="11">
        <v>0</v>
      </c>
      <c r="AE1668" s="11">
        <v>0</v>
      </c>
      <c r="AF1668" s="11">
        <v>0</v>
      </c>
      <c r="AG1668" s="11">
        <v>0</v>
      </c>
      <c r="AH1668" s="11">
        <v>1</v>
      </c>
      <c r="AI1668" s="11">
        <v>0</v>
      </c>
      <c r="AJ1668" s="11">
        <v>0</v>
      </c>
      <c r="AK1668" s="11">
        <v>0</v>
      </c>
      <c r="AL1668" s="11">
        <v>0</v>
      </c>
      <c r="AM1668" s="11">
        <v>0</v>
      </c>
      <c r="AN1668" s="11" t="s">
        <v>154</v>
      </c>
      <c r="AO1668" s="11">
        <v>0</v>
      </c>
      <c r="AQ1668" s="11" t="s">
        <v>505</v>
      </c>
      <c r="AS1668" s="11" t="s">
        <v>407</v>
      </c>
      <c r="AT1668" s="11">
        <v>0</v>
      </c>
      <c r="AU1668" s="11">
        <v>0</v>
      </c>
      <c r="AX1668" s="17"/>
      <c r="CF1668" s="14">
        <v>41411</v>
      </c>
    </row>
    <row r="1669" spans="1:85" ht="30" x14ac:dyDescent="0.25">
      <c r="A1669" s="11">
        <v>455</v>
      </c>
      <c r="B1669" s="11" t="s">
        <v>3666</v>
      </c>
      <c r="D1669" s="13">
        <v>455.1</v>
      </c>
      <c r="E1669" s="11" t="s">
        <v>3667</v>
      </c>
      <c r="F1669" s="11" t="s">
        <v>141</v>
      </c>
      <c r="G1669" s="11" t="s">
        <v>157</v>
      </c>
      <c r="H1669" s="11" t="s">
        <v>686</v>
      </c>
      <c r="I1669" s="11" t="s">
        <v>141</v>
      </c>
      <c r="J1669" s="11" t="s">
        <v>3668</v>
      </c>
      <c r="K1669" s="14">
        <v>36711</v>
      </c>
      <c r="L1669" s="11" t="s">
        <v>3669</v>
      </c>
      <c r="M1669" s="11">
        <v>442319</v>
      </c>
      <c r="N1669" s="11">
        <v>381833</v>
      </c>
      <c r="O1669" s="11">
        <v>111</v>
      </c>
      <c r="P1669" s="11" t="s">
        <v>207</v>
      </c>
      <c r="Q1669" s="11" t="s">
        <v>3670</v>
      </c>
      <c r="R1669" s="11">
        <v>5</v>
      </c>
      <c r="S1669" s="11" t="s">
        <v>162</v>
      </c>
      <c r="T1669" s="11">
        <v>125</v>
      </c>
      <c r="U1669" s="11">
        <v>5</v>
      </c>
      <c r="V1669" s="11" t="s">
        <v>150</v>
      </c>
      <c r="W1669" s="11">
        <v>1</v>
      </c>
      <c r="X1669" s="11">
        <v>0</v>
      </c>
      <c r="Y1669" s="11">
        <v>0</v>
      </c>
      <c r="Z1669" s="11">
        <v>1</v>
      </c>
      <c r="AA1669" s="11">
        <v>0</v>
      </c>
      <c r="AB1669" s="11">
        <v>0</v>
      </c>
      <c r="AC1669" s="11">
        <v>0</v>
      </c>
      <c r="AD1669" s="11">
        <v>0</v>
      </c>
      <c r="AE1669" s="11">
        <v>0</v>
      </c>
      <c r="AF1669" s="11">
        <v>0</v>
      </c>
      <c r="AG1669" s="11">
        <v>0</v>
      </c>
      <c r="AH1669" s="11">
        <v>1</v>
      </c>
      <c r="AI1669" s="11">
        <v>0</v>
      </c>
      <c r="AJ1669" s="11">
        <v>0</v>
      </c>
      <c r="AK1669" s="11">
        <v>0</v>
      </c>
      <c r="AL1669" s="11">
        <v>0</v>
      </c>
      <c r="AM1669" s="11">
        <v>0</v>
      </c>
      <c r="AN1669" s="11" t="s">
        <v>195</v>
      </c>
      <c r="AO1669" s="11">
        <v>0</v>
      </c>
      <c r="AQ1669" s="11" t="s">
        <v>141</v>
      </c>
      <c r="AR1669" s="11" t="s">
        <v>152</v>
      </c>
      <c r="AS1669" s="11" t="s">
        <v>164</v>
      </c>
      <c r="AT1669" s="11">
        <v>4</v>
      </c>
      <c r="AU1669" s="11">
        <v>4</v>
      </c>
      <c r="AV1669" s="11" t="s">
        <v>727</v>
      </c>
      <c r="AX1669" s="17"/>
      <c r="CF1669" s="14">
        <v>41411</v>
      </c>
    </row>
    <row r="1670" spans="1:85" ht="30" x14ac:dyDescent="0.25">
      <c r="A1670" s="11">
        <v>455</v>
      </c>
      <c r="B1670" s="11" t="s">
        <v>3666</v>
      </c>
      <c r="D1670" s="13">
        <v>455.2</v>
      </c>
      <c r="E1670" s="11" t="s">
        <v>3671</v>
      </c>
      <c r="F1670" s="11" t="s">
        <v>141</v>
      </c>
      <c r="G1670" s="11" t="s">
        <v>157</v>
      </c>
      <c r="H1670" s="11" t="s">
        <v>686</v>
      </c>
      <c r="I1670" s="11" t="s">
        <v>141</v>
      </c>
      <c r="J1670" s="11" t="s">
        <v>3668</v>
      </c>
      <c r="K1670" s="14">
        <v>36711</v>
      </c>
      <c r="L1670" s="11" t="s">
        <v>3672</v>
      </c>
      <c r="M1670" s="11">
        <v>442529</v>
      </c>
      <c r="N1670" s="11">
        <v>382142</v>
      </c>
      <c r="O1670" s="11">
        <v>111</v>
      </c>
      <c r="P1670" s="11" t="s">
        <v>207</v>
      </c>
      <c r="Q1670" s="11" t="s">
        <v>3673</v>
      </c>
      <c r="R1670" s="11">
        <v>10</v>
      </c>
      <c r="S1670" s="11" t="s">
        <v>162</v>
      </c>
      <c r="T1670" s="11">
        <v>90</v>
      </c>
      <c r="U1670" s="11">
        <v>5</v>
      </c>
      <c r="V1670" s="11" t="s">
        <v>150</v>
      </c>
      <c r="W1670" s="11">
        <v>1</v>
      </c>
      <c r="X1670" s="11">
        <v>1</v>
      </c>
      <c r="Y1670" s="11">
        <v>0</v>
      </c>
      <c r="Z1670" s="11">
        <v>0</v>
      </c>
      <c r="AA1670" s="11">
        <v>0</v>
      </c>
      <c r="AB1670" s="11">
        <v>0</v>
      </c>
      <c r="AC1670" s="11">
        <v>0</v>
      </c>
      <c r="AD1670" s="11">
        <v>0</v>
      </c>
      <c r="AE1670" s="11">
        <v>0</v>
      </c>
      <c r="AF1670" s="11">
        <v>0</v>
      </c>
      <c r="AG1670" s="11">
        <v>0</v>
      </c>
      <c r="AH1670" s="11">
        <v>1</v>
      </c>
      <c r="AI1670" s="11">
        <v>0</v>
      </c>
      <c r="AJ1670" s="11">
        <v>0</v>
      </c>
      <c r="AK1670" s="11">
        <v>0</v>
      </c>
      <c r="AL1670" s="11">
        <v>0</v>
      </c>
      <c r="AM1670" s="11">
        <v>0</v>
      </c>
      <c r="AN1670" s="11" t="s">
        <v>1709</v>
      </c>
      <c r="AO1670" s="11">
        <v>0</v>
      </c>
      <c r="AQ1670" s="11" t="s">
        <v>141</v>
      </c>
      <c r="AR1670" s="11" t="s">
        <v>152</v>
      </c>
      <c r="AS1670" s="11" t="s">
        <v>164</v>
      </c>
      <c r="AT1670" s="11">
        <v>4</v>
      </c>
      <c r="AU1670" s="11">
        <v>0</v>
      </c>
      <c r="AV1670" s="11" t="s">
        <v>727</v>
      </c>
      <c r="AW1670" s="11" t="s">
        <v>165</v>
      </c>
      <c r="AX1670" s="17"/>
      <c r="AY1670" s="11" t="s">
        <v>166</v>
      </c>
      <c r="AZ1670" s="11" t="s">
        <v>3674</v>
      </c>
      <c r="BA1670" s="11" t="s">
        <v>827</v>
      </c>
      <c r="BB1670" s="11" t="s">
        <v>407</v>
      </c>
      <c r="BD1670" s="11" t="s">
        <v>827</v>
      </c>
      <c r="BE1670" s="11" t="s">
        <v>168</v>
      </c>
      <c r="BF1670" s="11" t="s">
        <v>169</v>
      </c>
      <c r="BG1670" s="11" t="s">
        <v>170</v>
      </c>
      <c r="BH1670" s="11" t="s">
        <v>171</v>
      </c>
      <c r="BI1670" s="11" t="s">
        <v>172</v>
      </c>
      <c r="BJ1670" s="11" t="s">
        <v>173</v>
      </c>
      <c r="BK1670" s="11">
        <v>1</v>
      </c>
      <c r="BL1670" s="11" t="s">
        <v>2676</v>
      </c>
      <c r="BT1670" s="11" t="s">
        <v>175</v>
      </c>
      <c r="BU1670" s="11" t="s">
        <v>175</v>
      </c>
      <c r="BV1670" s="11" t="s">
        <v>175</v>
      </c>
      <c r="BW1670" s="11" t="s">
        <v>175</v>
      </c>
      <c r="BX1670" s="11" t="s">
        <v>175</v>
      </c>
      <c r="BY1670" s="11" t="s">
        <v>175</v>
      </c>
      <c r="BZ1670" s="11" t="s">
        <v>175</v>
      </c>
      <c r="CA1670" s="11" t="s">
        <v>175</v>
      </c>
      <c r="CB1670" s="11" t="s">
        <v>175</v>
      </c>
      <c r="CC1670" s="11" t="s">
        <v>175</v>
      </c>
      <c r="CD1670" s="11" t="s">
        <v>175</v>
      </c>
      <c r="CE1670" s="11" t="s">
        <v>175</v>
      </c>
      <c r="CF1670" s="14">
        <v>41411</v>
      </c>
      <c r="CG1670" s="14">
        <v>39884</v>
      </c>
    </row>
    <row r="1671" spans="1:85" ht="30" x14ac:dyDescent="0.25">
      <c r="A1671" s="11">
        <v>455</v>
      </c>
      <c r="B1671" s="11" t="s">
        <v>3666</v>
      </c>
      <c r="D1671" s="13">
        <v>455.3</v>
      </c>
      <c r="E1671" s="11" t="s">
        <v>3675</v>
      </c>
      <c r="F1671" s="11" t="s">
        <v>141</v>
      </c>
      <c r="G1671" s="11" t="s">
        <v>157</v>
      </c>
      <c r="H1671" s="11" t="s">
        <v>686</v>
      </c>
      <c r="I1671" s="11" t="s">
        <v>141</v>
      </c>
      <c r="J1671" s="11" t="s">
        <v>3668</v>
      </c>
      <c r="K1671" s="14">
        <v>36942</v>
      </c>
      <c r="L1671" s="11" t="s">
        <v>3676</v>
      </c>
      <c r="M1671" s="11">
        <v>442293</v>
      </c>
      <c r="N1671" s="11">
        <v>381853</v>
      </c>
      <c r="O1671" s="11">
        <v>111</v>
      </c>
      <c r="P1671" s="11" t="s">
        <v>207</v>
      </c>
      <c r="Q1671" s="11" t="s">
        <v>3677</v>
      </c>
      <c r="R1671" s="11">
        <v>5</v>
      </c>
      <c r="S1671" s="11" t="s">
        <v>162</v>
      </c>
      <c r="T1671" s="11">
        <v>125</v>
      </c>
      <c r="U1671" s="11">
        <v>5</v>
      </c>
      <c r="V1671" s="11" t="s">
        <v>150</v>
      </c>
      <c r="W1671" s="11">
        <v>1</v>
      </c>
      <c r="X1671" s="11">
        <v>0</v>
      </c>
      <c r="Y1671" s="11">
        <v>0</v>
      </c>
      <c r="Z1671" s="11">
        <v>1</v>
      </c>
      <c r="AA1671" s="11">
        <v>0</v>
      </c>
      <c r="AB1671" s="11">
        <v>0</v>
      </c>
      <c r="AC1671" s="11">
        <v>0</v>
      </c>
      <c r="AD1671" s="11">
        <v>0</v>
      </c>
      <c r="AE1671" s="11">
        <v>0</v>
      </c>
      <c r="AF1671" s="11">
        <v>0</v>
      </c>
      <c r="AG1671" s="11">
        <v>0</v>
      </c>
      <c r="AH1671" s="11">
        <v>1</v>
      </c>
      <c r="AI1671" s="11">
        <v>0</v>
      </c>
      <c r="AJ1671" s="11">
        <v>0</v>
      </c>
      <c r="AK1671" s="11">
        <v>0</v>
      </c>
      <c r="AL1671" s="11">
        <v>0</v>
      </c>
      <c r="AM1671" s="11">
        <v>0</v>
      </c>
      <c r="AN1671" s="11" t="s">
        <v>195</v>
      </c>
      <c r="AO1671" s="11">
        <v>0</v>
      </c>
      <c r="AQ1671" s="11" t="s">
        <v>141</v>
      </c>
      <c r="AR1671" s="11" t="s">
        <v>152</v>
      </c>
      <c r="AS1671" s="11" t="s">
        <v>164</v>
      </c>
      <c r="AT1671" s="11">
        <v>4</v>
      </c>
      <c r="AU1671" s="11">
        <v>0</v>
      </c>
      <c r="AV1671" s="11" t="s">
        <v>727</v>
      </c>
      <c r="AX1671" s="17"/>
      <c r="CF1671" s="14">
        <v>41411</v>
      </c>
    </row>
    <row r="1672" spans="1:85" s="18" customFormat="1" ht="30" x14ac:dyDescent="0.25">
      <c r="A1672" s="11">
        <v>455</v>
      </c>
      <c r="B1672" s="11" t="s">
        <v>3666</v>
      </c>
      <c r="C1672" s="11"/>
      <c r="D1672" s="13">
        <v>455.4</v>
      </c>
      <c r="E1672" s="11" t="s">
        <v>3678</v>
      </c>
      <c r="F1672" s="11" t="s">
        <v>141</v>
      </c>
      <c r="G1672" s="11" t="s">
        <v>157</v>
      </c>
      <c r="H1672" s="11" t="s">
        <v>686</v>
      </c>
      <c r="I1672" s="11" t="s">
        <v>141</v>
      </c>
      <c r="J1672" s="11" t="s">
        <v>3668</v>
      </c>
      <c r="K1672" s="14">
        <v>36942</v>
      </c>
      <c r="L1672" s="11" t="s">
        <v>3679</v>
      </c>
      <c r="M1672" s="11">
        <v>442287</v>
      </c>
      <c r="N1672" s="11">
        <v>381837</v>
      </c>
      <c r="O1672" s="11">
        <v>111</v>
      </c>
      <c r="P1672" s="11" t="s">
        <v>207</v>
      </c>
      <c r="Q1672" s="11" t="s">
        <v>3680</v>
      </c>
      <c r="R1672" s="11">
        <v>5</v>
      </c>
      <c r="S1672" s="11" t="s">
        <v>162</v>
      </c>
      <c r="T1672" s="11">
        <v>125</v>
      </c>
      <c r="U1672" s="11">
        <v>5</v>
      </c>
      <c r="V1672" s="11" t="s">
        <v>150</v>
      </c>
      <c r="W1672" s="11">
        <v>1</v>
      </c>
      <c r="X1672" s="11">
        <v>0</v>
      </c>
      <c r="Y1672" s="11">
        <v>0</v>
      </c>
      <c r="Z1672" s="11">
        <v>1</v>
      </c>
      <c r="AA1672" s="11">
        <v>0</v>
      </c>
      <c r="AB1672" s="11">
        <v>0</v>
      </c>
      <c r="AC1672" s="11">
        <v>0</v>
      </c>
      <c r="AD1672" s="11">
        <v>0</v>
      </c>
      <c r="AE1672" s="11">
        <v>0</v>
      </c>
      <c r="AF1672" s="11">
        <v>0</v>
      </c>
      <c r="AG1672" s="11">
        <v>0</v>
      </c>
      <c r="AH1672" s="11">
        <v>1</v>
      </c>
      <c r="AI1672" s="11">
        <v>0</v>
      </c>
      <c r="AJ1672" s="11">
        <v>0</v>
      </c>
      <c r="AK1672" s="11">
        <v>0</v>
      </c>
      <c r="AL1672" s="11">
        <v>0</v>
      </c>
      <c r="AM1672" s="11">
        <v>0</v>
      </c>
      <c r="AN1672" s="11" t="s">
        <v>195</v>
      </c>
      <c r="AO1672" s="11">
        <v>0</v>
      </c>
      <c r="AP1672" s="11"/>
      <c r="AQ1672" s="11" t="s">
        <v>141</v>
      </c>
      <c r="AR1672" s="11" t="s">
        <v>152</v>
      </c>
      <c r="AS1672" s="11" t="s">
        <v>164</v>
      </c>
      <c r="AT1672" s="11">
        <v>4</v>
      </c>
      <c r="AU1672" s="11">
        <v>0</v>
      </c>
      <c r="AV1672" s="11" t="s">
        <v>727</v>
      </c>
      <c r="AW1672" s="11"/>
      <c r="AX1672" s="17"/>
      <c r="AY1672" s="11"/>
      <c r="AZ1672" s="11"/>
      <c r="BA1672" s="11"/>
      <c r="BB1672" s="11"/>
      <c r="BC1672" s="16"/>
      <c r="BD1672" s="11"/>
      <c r="BE1672" s="11"/>
      <c r="BF1672" s="11"/>
      <c r="BG1672" s="11"/>
      <c r="BH1672" s="11"/>
      <c r="BI1672" s="11"/>
      <c r="BJ1672" s="11"/>
      <c r="BK1672" s="11"/>
      <c r="BL1672" s="11"/>
      <c r="BM1672" s="11"/>
      <c r="BN1672" s="11"/>
      <c r="BO1672" s="11"/>
      <c r="BP1672" s="11"/>
      <c r="BQ1672" s="11"/>
      <c r="BR1672" s="11"/>
      <c r="BS1672" s="11"/>
      <c r="BT1672" s="11"/>
      <c r="BU1672" s="11"/>
      <c r="BV1672" s="11"/>
      <c r="BW1672" s="11"/>
      <c r="BX1672" s="11"/>
      <c r="BY1672" s="11"/>
      <c r="BZ1672" s="11"/>
      <c r="CA1672" s="11"/>
      <c r="CB1672" s="11"/>
      <c r="CC1672" s="11"/>
      <c r="CD1672" s="11"/>
      <c r="CE1672" s="11"/>
      <c r="CF1672" s="14">
        <v>41411</v>
      </c>
      <c r="CG1672" s="14"/>
    </row>
    <row r="1673" spans="1:85" s="18" customFormat="1" ht="30" x14ac:dyDescent="0.25">
      <c r="A1673" s="11">
        <v>375</v>
      </c>
      <c r="B1673" s="11" t="s">
        <v>3057</v>
      </c>
      <c r="C1673" s="11"/>
      <c r="D1673" s="13">
        <v>375.1</v>
      </c>
      <c r="E1673" s="11" t="s">
        <v>2054</v>
      </c>
      <c r="F1673" s="11" t="s">
        <v>141</v>
      </c>
      <c r="G1673" s="11" t="s">
        <v>58</v>
      </c>
      <c r="H1673" s="11" t="s">
        <v>3049</v>
      </c>
      <c r="I1673" s="11" t="s">
        <v>141</v>
      </c>
      <c r="J1673" s="11" t="s">
        <v>1232</v>
      </c>
      <c r="K1673" s="14">
        <v>36251</v>
      </c>
      <c r="L1673" s="11"/>
      <c r="M1673" s="11">
        <v>415390</v>
      </c>
      <c r="N1673" s="11">
        <v>603090</v>
      </c>
      <c r="O1673" s="11">
        <v>81</v>
      </c>
      <c r="P1673" s="11" t="s">
        <v>3050</v>
      </c>
      <c r="Q1673" s="11" t="s">
        <v>3058</v>
      </c>
      <c r="R1673" s="11">
        <v>10</v>
      </c>
      <c r="S1673" s="11" t="s">
        <v>149</v>
      </c>
      <c r="T1673" s="11">
        <v>0</v>
      </c>
      <c r="U1673" s="11">
        <v>20</v>
      </c>
      <c r="V1673" s="11"/>
      <c r="W1673" s="11">
        <v>0</v>
      </c>
      <c r="X1673" s="11">
        <v>0</v>
      </c>
      <c r="Y1673" s="11">
        <v>0</v>
      </c>
      <c r="Z1673" s="11">
        <v>1</v>
      </c>
      <c r="AA1673" s="11">
        <v>0</v>
      </c>
      <c r="AB1673" s="11">
        <v>0</v>
      </c>
      <c r="AC1673" s="11">
        <v>0</v>
      </c>
      <c r="AD1673" s="11">
        <v>0</v>
      </c>
      <c r="AE1673" s="11">
        <v>0</v>
      </c>
      <c r="AF1673" s="11">
        <v>0</v>
      </c>
      <c r="AG1673" s="11">
        <v>0</v>
      </c>
      <c r="AH1673" s="11">
        <v>0</v>
      </c>
      <c r="AI1673" s="11">
        <v>0</v>
      </c>
      <c r="AJ1673" s="11">
        <v>0</v>
      </c>
      <c r="AK1673" s="11">
        <v>0</v>
      </c>
      <c r="AL1673" s="11">
        <v>0</v>
      </c>
      <c r="AM1673" s="11">
        <v>0</v>
      </c>
      <c r="AN1673" s="11" t="s">
        <v>308</v>
      </c>
      <c r="AO1673" s="11">
        <v>1</v>
      </c>
      <c r="AP1673" s="11" t="s">
        <v>3052</v>
      </c>
      <c r="AQ1673" s="11" t="s">
        <v>141</v>
      </c>
      <c r="AR1673" s="11"/>
      <c r="AS1673" s="11" t="s">
        <v>407</v>
      </c>
      <c r="AT1673" s="11">
        <v>0</v>
      </c>
      <c r="AU1673" s="11">
        <v>0</v>
      </c>
      <c r="AV1673" s="11"/>
      <c r="AW1673" s="11"/>
      <c r="AX1673" s="17"/>
      <c r="AY1673" s="11"/>
      <c r="AZ1673" s="11"/>
      <c r="BA1673" s="11"/>
      <c r="BB1673" s="11"/>
      <c r="BC1673" s="16"/>
      <c r="BD1673" s="11"/>
      <c r="BE1673" s="11"/>
      <c r="BF1673" s="11"/>
      <c r="BG1673" s="11"/>
      <c r="BH1673" s="11"/>
      <c r="BI1673" s="11"/>
      <c r="BJ1673" s="11"/>
      <c r="BK1673" s="11"/>
      <c r="BL1673" s="11"/>
      <c r="BM1673" s="11"/>
      <c r="BN1673" s="11"/>
      <c r="BO1673" s="11"/>
      <c r="BP1673" s="11"/>
      <c r="BQ1673" s="11"/>
      <c r="BR1673" s="11"/>
      <c r="BS1673" s="11"/>
      <c r="BT1673" s="11"/>
      <c r="BU1673" s="11"/>
      <c r="BV1673" s="11"/>
      <c r="BW1673" s="11"/>
      <c r="BX1673" s="11"/>
      <c r="BY1673" s="11"/>
      <c r="BZ1673" s="11"/>
      <c r="CA1673" s="11"/>
      <c r="CB1673" s="11"/>
      <c r="CC1673" s="11"/>
      <c r="CD1673" s="11"/>
      <c r="CE1673" s="11"/>
      <c r="CF1673" s="14">
        <v>41411</v>
      </c>
      <c r="CG1673" s="14"/>
    </row>
    <row r="1674" spans="1:85" s="18" customFormat="1" ht="30" x14ac:dyDescent="0.25">
      <c r="A1674" s="11">
        <v>611</v>
      </c>
      <c r="B1674" s="11" t="s">
        <v>4634</v>
      </c>
      <c r="C1674" s="11"/>
      <c r="D1674" s="13">
        <v>611.1</v>
      </c>
      <c r="E1674" s="11" t="s">
        <v>80</v>
      </c>
      <c r="F1674" s="11" t="s">
        <v>141</v>
      </c>
      <c r="G1674" s="11" t="s">
        <v>429</v>
      </c>
      <c r="H1674" s="11" t="s">
        <v>3412</v>
      </c>
      <c r="I1674" s="11" t="s">
        <v>141</v>
      </c>
      <c r="J1674" s="11" t="s">
        <v>1232</v>
      </c>
      <c r="K1674" s="14">
        <v>37687</v>
      </c>
      <c r="L1674" s="11" t="s">
        <v>4635</v>
      </c>
      <c r="M1674" s="11">
        <v>276623</v>
      </c>
      <c r="N1674" s="11">
        <v>648746</v>
      </c>
      <c r="O1674" s="11">
        <v>64</v>
      </c>
      <c r="P1674" s="11" t="s">
        <v>432</v>
      </c>
      <c r="Q1674" s="11" t="s">
        <v>4636</v>
      </c>
      <c r="R1674" s="11">
        <v>5</v>
      </c>
      <c r="S1674" s="11" t="s">
        <v>149</v>
      </c>
      <c r="T1674" s="11">
        <v>100</v>
      </c>
      <c r="U1674" s="11">
        <v>5</v>
      </c>
      <c r="V1674" s="11" t="s">
        <v>150</v>
      </c>
      <c r="W1674" s="11">
        <v>1</v>
      </c>
      <c r="X1674" s="11">
        <v>1</v>
      </c>
      <c r="Y1674" s="11">
        <v>0</v>
      </c>
      <c r="Z1674" s="11">
        <v>0</v>
      </c>
      <c r="AA1674" s="11">
        <v>0</v>
      </c>
      <c r="AB1674" s="11">
        <v>0</v>
      </c>
      <c r="AC1674" s="11">
        <v>0</v>
      </c>
      <c r="AD1674" s="11">
        <v>0</v>
      </c>
      <c r="AE1674" s="11">
        <v>0</v>
      </c>
      <c r="AF1674" s="11">
        <v>1</v>
      </c>
      <c r="AG1674" s="11">
        <v>0</v>
      </c>
      <c r="AH1674" s="11">
        <v>0</v>
      </c>
      <c r="AI1674" s="11">
        <v>0</v>
      </c>
      <c r="AJ1674" s="11">
        <v>0</v>
      </c>
      <c r="AK1674" s="11">
        <v>0</v>
      </c>
      <c r="AL1674" s="11">
        <v>0</v>
      </c>
      <c r="AM1674" s="11">
        <v>0</v>
      </c>
      <c r="AN1674" s="11" t="s">
        <v>972</v>
      </c>
      <c r="AO1674" s="11">
        <v>0</v>
      </c>
      <c r="AP1674" s="11"/>
      <c r="AQ1674" s="11" t="s">
        <v>141</v>
      </c>
      <c r="AR1674" s="11" t="s">
        <v>220</v>
      </c>
      <c r="AS1674" s="11" t="s">
        <v>153</v>
      </c>
      <c r="AT1674" s="11">
        <v>2</v>
      </c>
      <c r="AU1674" s="11">
        <v>2</v>
      </c>
      <c r="AV1674" s="11"/>
      <c r="AW1674" s="11" t="s">
        <v>165</v>
      </c>
      <c r="AX1674" s="17"/>
      <c r="AY1674" s="11" t="s">
        <v>166</v>
      </c>
      <c r="AZ1674" s="11"/>
      <c r="BA1674" s="11" t="s">
        <v>1144</v>
      </c>
      <c r="BB1674" s="11" t="s">
        <v>153</v>
      </c>
      <c r="BC1674" s="16">
        <v>2</v>
      </c>
      <c r="BD1674" s="11" t="s">
        <v>3412</v>
      </c>
      <c r="BE1674" s="11" t="s">
        <v>429</v>
      </c>
      <c r="BF1674" s="11" t="s">
        <v>169</v>
      </c>
      <c r="BG1674" s="11" t="s">
        <v>170</v>
      </c>
      <c r="BH1674" s="11" t="s">
        <v>171</v>
      </c>
      <c r="BI1674" s="11" t="s">
        <v>172</v>
      </c>
      <c r="BJ1674" s="11" t="s">
        <v>173</v>
      </c>
      <c r="BK1674" s="11">
        <v>1</v>
      </c>
      <c r="BL1674" s="11"/>
      <c r="BM1674" s="11"/>
      <c r="BN1674" s="11"/>
      <c r="BO1674" s="11"/>
      <c r="BP1674" s="11"/>
      <c r="BQ1674" s="11"/>
      <c r="BR1674" s="11" t="s">
        <v>174</v>
      </c>
      <c r="BS1674" s="11"/>
      <c r="BT1674" s="11" t="s">
        <v>174</v>
      </c>
      <c r="BU1674" s="11" t="s">
        <v>175</v>
      </c>
      <c r="BV1674" s="11" t="s">
        <v>175</v>
      </c>
      <c r="BW1674" s="11" t="s">
        <v>175</v>
      </c>
      <c r="BX1674" s="11" t="s">
        <v>175</v>
      </c>
      <c r="BY1674" s="11" t="s">
        <v>175</v>
      </c>
      <c r="BZ1674" s="11" t="s">
        <v>174</v>
      </c>
      <c r="CA1674" s="11" t="s">
        <v>175</v>
      </c>
      <c r="CB1674" s="11" t="s">
        <v>175</v>
      </c>
      <c r="CC1674" s="11" t="s">
        <v>175</v>
      </c>
      <c r="CD1674" s="11" t="s">
        <v>175</v>
      </c>
      <c r="CE1674" s="11" t="s">
        <v>175</v>
      </c>
      <c r="CF1674" s="14">
        <v>41411</v>
      </c>
      <c r="CG1674" s="14">
        <v>38718</v>
      </c>
    </row>
    <row r="1675" spans="1:85" s="18" customFormat="1" ht="30" x14ac:dyDescent="0.25">
      <c r="A1675" s="11">
        <v>613</v>
      </c>
      <c r="B1675" s="11" t="s">
        <v>4639</v>
      </c>
      <c r="C1675" s="11"/>
      <c r="D1675" s="13">
        <v>613.1</v>
      </c>
      <c r="E1675" s="11" t="s">
        <v>4640</v>
      </c>
      <c r="F1675" s="11" t="s">
        <v>505</v>
      </c>
      <c r="G1675" s="11" t="s">
        <v>429</v>
      </c>
      <c r="H1675" s="11" t="s">
        <v>3412</v>
      </c>
      <c r="I1675" s="11" t="s">
        <v>141</v>
      </c>
      <c r="J1675" s="11" t="s">
        <v>1232</v>
      </c>
      <c r="K1675" s="14">
        <v>37687</v>
      </c>
      <c r="L1675" s="11" t="s">
        <v>4641</v>
      </c>
      <c r="M1675" s="11">
        <v>277013</v>
      </c>
      <c r="N1675" s="11">
        <v>648736</v>
      </c>
      <c r="O1675" s="11">
        <v>64</v>
      </c>
      <c r="P1675" s="11" t="s">
        <v>432</v>
      </c>
      <c r="Q1675" s="11" t="s">
        <v>4642</v>
      </c>
      <c r="R1675" s="11">
        <v>2</v>
      </c>
      <c r="S1675" s="11" t="s">
        <v>149</v>
      </c>
      <c r="T1675" s="11">
        <v>150</v>
      </c>
      <c r="U1675" s="11">
        <v>5</v>
      </c>
      <c r="V1675" s="11" t="s">
        <v>150</v>
      </c>
      <c r="W1675" s="11">
        <v>0</v>
      </c>
      <c r="X1675" s="11">
        <v>0</v>
      </c>
      <c r="Y1675" s="11">
        <v>0</v>
      </c>
      <c r="Z1675" s="11">
        <v>0</v>
      </c>
      <c r="AA1675" s="11">
        <v>0</v>
      </c>
      <c r="AB1675" s="11">
        <v>0</v>
      </c>
      <c r="AC1675" s="11">
        <v>0</v>
      </c>
      <c r="AD1675" s="11">
        <v>0</v>
      </c>
      <c r="AE1675" s="11">
        <v>0</v>
      </c>
      <c r="AF1675" s="11">
        <v>0</v>
      </c>
      <c r="AG1675" s="11">
        <v>0</v>
      </c>
      <c r="AH1675" s="11">
        <v>0</v>
      </c>
      <c r="AI1675" s="11">
        <v>0</v>
      </c>
      <c r="AJ1675" s="11">
        <v>0</v>
      </c>
      <c r="AK1675" s="11">
        <v>0</v>
      </c>
      <c r="AL1675" s="11">
        <v>0</v>
      </c>
      <c r="AM1675" s="11">
        <v>0</v>
      </c>
      <c r="AN1675" s="11" t="s">
        <v>175</v>
      </c>
      <c r="AO1675" s="11">
        <v>0</v>
      </c>
      <c r="AP1675" s="11"/>
      <c r="AQ1675" s="11" t="s">
        <v>505</v>
      </c>
      <c r="AR1675" s="11"/>
      <c r="AS1675" s="11" t="s">
        <v>407</v>
      </c>
      <c r="AT1675" s="11">
        <v>0</v>
      </c>
      <c r="AU1675" s="11">
        <v>0</v>
      </c>
      <c r="AV1675" s="11" t="s">
        <v>4643</v>
      </c>
      <c r="AW1675" s="11"/>
      <c r="AX1675" s="17"/>
      <c r="AY1675" s="11"/>
      <c r="AZ1675" s="11"/>
      <c r="BA1675" s="11"/>
      <c r="BB1675" s="11"/>
      <c r="BC1675" s="16"/>
      <c r="BD1675" s="11"/>
      <c r="BE1675" s="11"/>
      <c r="BF1675" s="11"/>
      <c r="BG1675" s="11"/>
      <c r="BH1675" s="11"/>
      <c r="BI1675" s="11"/>
      <c r="BJ1675" s="11"/>
      <c r="BK1675" s="11"/>
      <c r="BL1675" s="11"/>
      <c r="BM1675" s="11"/>
      <c r="BN1675" s="11"/>
      <c r="BO1675" s="11"/>
      <c r="BP1675" s="11"/>
      <c r="BQ1675" s="11"/>
      <c r="BR1675" s="11"/>
      <c r="BS1675" s="11"/>
      <c r="BT1675" s="11"/>
      <c r="BU1675" s="11"/>
      <c r="BV1675" s="11"/>
      <c r="BW1675" s="11"/>
      <c r="BX1675" s="11"/>
      <c r="BY1675" s="11"/>
      <c r="BZ1675" s="11"/>
      <c r="CA1675" s="11"/>
      <c r="CB1675" s="11"/>
      <c r="CC1675" s="11"/>
      <c r="CD1675" s="11"/>
      <c r="CE1675" s="11"/>
      <c r="CF1675" s="14">
        <v>41411</v>
      </c>
      <c r="CG1675" s="14"/>
    </row>
    <row r="1676" spans="1:85" s="18" customFormat="1" ht="60" x14ac:dyDescent="0.25">
      <c r="A1676" s="18">
        <v>527</v>
      </c>
      <c r="B1676" s="18" t="s">
        <v>4125</v>
      </c>
      <c r="C1676" s="11"/>
      <c r="D1676" s="19">
        <v>527.1</v>
      </c>
      <c r="E1676" s="18" t="s">
        <v>3102</v>
      </c>
      <c r="F1676" s="18" t="s">
        <v>251</v>
      </c>
      <c r="G1676" s="18" t="s">
        <v>142</v>
      </c>
      <c r="H1676" s="18" t="s">
        <v>4047</v>
      </c>
      <c r="I1676" s="18" t="s">
        <v>253</v>
      </c>
      <c r="J1676" s="18" t="s">
        <v>2157</v>
      </c>
      <c r="K1676" s="20">
        <v>37113</v>
      </c>
      <c r="M1676" s="18">
        <v>310290</v>
      </c>
      <c r="N1676" s="18">
        <v>199020</v>
      </c>
      <c r="O1676" s="18">
        <v>171</v>
      </c>
      <c r="P1676" s="18" t="s">
        <v>450</v>
      </c>
      <c r="Q1676" s="18" t="s">
        <v>4126</v>
      </c>
      <c r="R1676" s="18">
        <v>20</v>
      </c>
      <c r="S1676" s="18" t="s">
        <v>149</v>
      </c>
      <c r="T1676" s="18">
        <v>155</v>
      </c>
      <c r="U1676" s="18">
        <v>5</v>
      </c>
      <c r="V1676" s="18" t="s">
        <v>150</v>
      </c>
      <c r="W1676" s="18">
        <v>1</v>
      </c>
      <c r="X1676" s="18">
        <v>0</v>
      </c>
      <c r="Y1676" s="18">
        <v>0</v>
      </c>
      <c r="Z1676" s="18">
        <v>0</v>
      </c>
      <c r="AA1676" s="18">
        <v>0</v>
      </c>
      <c r="AB1676" s="18">
        <v>0</v>
      </c>
      <c r="AC1676" s="18">
        <v>0</v>
      </c>
      <c r="AD1676" s="18">
        <v>1</v>
      </c>
      <c r="AE1676" s="18">
        <v>0</v>
      </c>
      <c r="AF1676" s="18">
        <v>1</v>
      </c>
      <c r="AG1676" s="18">
        <v>0</v>
      </c>
      <c r="AH1676" s="18">
        <v>0</v>
      </c>
      <c r="AI1676" s="18">
        <v>0</v>
      </c>
      <c r="AJ1676" s="18">
        <v>0</v>
      </c>
      <c r="AK1676" s="18">
        <v>0</v>
      </c>
      <c r="AL1676" s="18">
        <v>0</v>
      </c>
      <c r="AM1676" s="18">
        <v>0</v>
      </c>
      <c r="AN1676" s="18" t="s">
        <v>281</v>
      </c>
      <c r="AO1676" s="18">
        <v>0</v>
      </c>
      <c r="AQ1676" s="18" t="s">
        <v>256</v>
      </c>
      <c r="AR1676" s="18" t="s">
        <v>152</v>
      </c>
      <c r="AS1676" s="23" t="s">
        <v>209</v>
      </c>
      <c r="AT1676" s="18">
        <v>12</v>
      </c>
      <c r="AU1676" s="11">
        <v>12</v>
      </c>
      <c r="AW1676" s="11" t="s">
        <v>165</v>
      </c>
      <c r="AX1676" s="17"/>
      <c r="AY1676" s="11" t="s">
        <v>435</v>
      </c>
      <c r="AZ1676" s="11"/>
      <c r="BA1676" s="11" t="s">
        <v>4125</v>
      </c>
      <c r="BB1676" s="11" t="s">
        <v>259</v>
      </c>
      <c r="BC1676" s="16">
        <v>12</v>
      </c>
      <c r="BD1676" s="11" t="s">
        <v>4127</v>
      </c>
      <c r="BE1676" s="11" t="s">
        <v>316</v>
      </c>
      <c r="BF1676" s="11" t="s">
        <v>169</v>
      </c>
      <c r="BG1676" s="11" t="s">
        <v>262</v>
      </c>
      <c r="BH1676" s="11" t="s">
        <v>263</v>
      </c>
      <c r="BI1676" s="11" t="s">
        <v>172</v>
      </c>
      <c r="BJ1676" s="11" t="s">
        <v>173</v>
      </c>
      <c r="BK1676" s="11">
        <v>1</v>
      </c>
      <c r="BL1676" s="11"/>
      <c r="BM1676" s="11"/>
      <c r="BN1676" s="11"/>
      <c r="BO1676" s="11"/>
      <c r="BP1676" s="11" t="s">
        <v>174</v>
      </c>
      <c r="BQ1676" s="11"/>
      <c r="BR1676" s="11" t="s">
        <v>265</v>
      </c>
      <c r="BS1676" s="11"/>
      <c r="BT1676" s="11" t="s">
        <v>265</v>
      </c>
      <c r="BU1676" s="11" t="s">
        <v>174</v>
      </c>
      <c r="BV1676" s="11" t="s">
        <v>174</v>
      </c>
      <c r="BW1676" s="11" t="s">
        <v>174</v>
      </c>
      <c r="BX1676" s="11" t="s">
        <v>174</v>
      </c>
      <c r="BY1676" s="11" t="s">
        <v>174</v>
      </c>
      <c r="BZ1676" s="11" t="s">
        <v>265</v>
      </c>
      <c r="CA1676" s="11" t="s">
        <v>174</v>
      </c>
      <c r="CB1676" s="11" t="s">
        <v>174</v>
      </c>
      <c r="CC1676" s="11" t="s">
        <v>174</v>
      </c>
      <c r="CD1676" s="11" t="s">
        <v>174</v>
      </c>
      <c r="CE1676" s="11" t="s">
        <v>174</v>
      </c>
      <c r="CF1676" s="14">
        <v>41411</v>
      </c>
      <c r="CG1676" s="14">
        <v>38718</v>
      </c>
    </row>
    <row r="1677" spans="1:85" s="18" customFormat="1" ht="60" x14ac:dyDescent="0.25">
      <c r="A1677" s="18">
        <v>527</v>
      </c>
      <c r="B1677" s="18" t="s">
        <v>4125</v>
      </c>
      <c r="C1677" s="11"/>
      <c r="D1677" s="19">
        <v>527.20000000000005</v>
      </c>
      <c r="E1677" s="18" t="s">
        <v>4128</v>
      </c>
      <c r="F1677" s="18" t="s">
        <v>251</v>
      </c>
      <c r="G1677" s="18" t="s">
        <v>142</v>
      </c>
      <c r="H1677" s="18" t="s">
        <v>4047</v>
      </c>
      <c r="I1677" s="18" t="s">
        <v>253</v>
      </c>
      <c r="J1677" s="18" t="s">
        <v>2157</v>
      </c>
      <c r="K1677" s="20">
        <v>37113</v>
      </c>
      <c r="M1677" s="18">
        <v>310330</v>
      </c>
      <c r="N1677" s="18">
        <v>199165</v>
      </c>
      <c r="O1677" s="18">
        <v>171</v>
      </c>
      <c r="P1677" s="18" t="s">
        <v>450</v>
      </c>
      <c r="Q1677" s="18" t="s">
        <v>4129</v>
      </c>
      <c r="R1677" s="18">
        <v>20</v>
      </c>
      <c r="S1677" s="18" t="s">
        <v>149</v>
      </c>
      <c r="T1677" s="18">
        <v>155</v>
      </c>
      <c r="U1677" s="18">
        <v>5</v>
      </c>
      <c r="V1677" s="18" t="s">
        <v>150</v>
      </c>
      <c r="W1677" s="18">
        <v>1</v>
      </c>
      <c r="X1677" s="18">
        <v>0</v>
      </c>
      <c r="Y1677" s="18">
        <v>0</v>
      </c>
      <c r="Z1677" s="18">
        <v>0</v>
      </c>
      <c r="AA1677" s="18">
        <v>0</v>
      </c>
      <c r="AB1677" s="18">
        <v>0</v>
      </c>
      <c r="AC1677" s="18">
        <v>0</v>
      </c>
      <c r="AD1677" s="18">
        <v>1</v>
      </c>
      <c r="AE1677" s="18">
        <v>0</v>
      </c>
      <c r="AF1677" s="18">
        <v>1</v>
      </c>
      <c r="AG1677" s="18">
        <v>0</v>
      </c>
      <c r="AH1677" s="18">
        <v>0</v>
      </c>
      <c r="AI1677" s="18">
        <v>0</v>
      </c>
      <c r="AJ1677" s="18">
        <v>0</v>
      </c>
      <c r="AK1677" s="18">
        <v>0</v>
      </c>
      <c r="AL1677" s="18">
        <v>0</v>
      </c>
      <c r="AM1677" s="18">
        <v>0</v>
      </c>
      <c r="AN1677" s="18" t="s">
        <v>281</v>
      </c>
      <c r="AO1677" s="18">
        <v>0</v>
      </c>
      <c r="AQ1677" s="18" t="s">
        <v>256</v>
      </c>
      <c r="AR1677" s="18" t="s">
        <v>152</v>
      </c>
      <c r="AS1677" s="23" t="s">
        <v>209</v>
      </c>
      <c r="AT1677" s="18">
        <v>12</v>
      </c>
      <c r="AU1677" s="11">
        <v>0</v>
      </c>
      <c r="AW1677" s="11" t="s">
        <v>165</v>
      </c>
      <c r="AX1677" s="17"/>
      <c r="AY1677" s="11" t="s">
        <v>4130</v>
      </c>
      <c r="AZ1677" s="11"/>
      <c r="BA1677" s="11" t="s">
        <v>4125</v>
      </c>
      <c r="BB1677" s="11" t="s">
        <v>259</v>
      </c>
      <c r="BC1677" s="16">
        <v>12</v>
      </c>
      <c r="BD1677" s="11" t="s">
        <v>4127</v>
      </c>
      <c r="BE1677" s="11" t="s">
        <v>316</v>
      </c>
      <c r="BF1677" s="11" t="s">
        <v>169</v>
      </c>
      <c r="BG1677" s="11" t="s">
        <v>262</v>
      </c>
      <c r="BH1677" s="11" t="s">
        <v>263</v>
      </c>
      <c r="BI1677" s="11" t="s">
        <v>172</v>
      </c>
      <c r="BJ1677" s="11" t="s">
        <v>173</v>
      </c>
      <c r="BK1677" s="11">
        <v>1</v>
      </c>
      <c r="BL1677" s="11"/>
      <c r="BM1677" s="11"/>
      <c r="BN1677" s="11"/>
      <c r="BO1677" s="11"/>
      <c r="BP1677" s="11" t="s">
        <v>286</v>
      </c>
      <c r="BQ1677" s="11"/>
      <c r="BR1677" s="11"/>
      <c r="BS1677" s="11"/>
      <c r="BT1677" s="11" t="s">
        <v>286</v>
      </c>
      <c r="BU1677" s="11" t="s">
        <v>286</v>
      </c>
      <c r="BV1677" s="11" t="s">
        <v>286</v>
      </c>
      <c r="BW1677" s="11" t="s">
        <v>286</v>
      </c>
      <c r="BX1677" s="11" t="s">
        <v>286</v>
      </c>
      <c r="BY1677" s="11" t="s">
        <v>286</v>
      </c>
      <c r="BZ1677" s="11" t="s">
        <v>286</v>
      </c>
      <c r="CA1677" s="11" t="s">
        <v>286</v>
      </c>
      <c r="CB1677" s="11" t="s">
        <v>286</v>
      </c>
      <c r="CC1677" s="11" t="s">
        <v>286</v>
      </c>
      <c r="CD1677" s="11" t="s">
        <v>286</v>
      </c>
      <c r="CE1677" s="11" t="s">
        <v>286</v>
      </c>
      <c r="CF1677" s="14">
        <v>41411</v>
      </c>
      <c r="CG1677" s="14">
        <v>39001</v>
      </c>
    </row>
    <row r="1678" spans="1:85" ht="60" x14ac:dyDescent="0.25">
      <c r="A1678" s="18">
        <v>527</v>
      </c>
      <c r="B1678" s="18" t="s">
        <v>4125</v>
      </c>
      <c r="D1678" s="19">
        <v>527.29999999999995</v>
      </c>
      <c r="E1678" s="18" t="s">
        <v>4131</v>
      </c>
      <c r="F1678" s="18" t="s">
        <v>251</v>
      </c>
      <c r="G1678" s="18" t="s">
        <v>142</v>
      </c>
      <c r="H1678" s="18" t="s">
        <v>4047</v>
      </c>
      <c r="I1678" s="18" t="s">
        <v>253</v>
      </c>
      <c r="J1678" s="18" t="s">
        <v>2157</v>
      </c>
      <c r="K1678" s="20">
        <v>37113</v>
      </c>
      <c r="L1678" s="18"/>
      <c r="M1678" s="18">
        <v>310310</v>
      </c>
      <c r="N1678" s="18">
        <v>198960</v>
      </c>
      <c r="O1678" s="18">
        <v>171</v>
      </c>
      <c r="P1678" s="18" t="s">
        <v>450</v>
      </c>
      <c r="Q1678" s="18" t="s">
        <v>4132</v>
      </c>
      <c r="R1678" s="18">
        <v>20</v>
      </c>
      <c r="S1678" s="18" t="s">
        <v>149</v>
      </c>
      <c r="T1678" s="18">
        <v>155</v>
      </c>
      <c r="U1678" s="18">
        <v>5</v>
      </c>
      <c r="V1678" s="18" t="s">
        <v>150</v>
      </c>
      <c r="W1678" s="18">
        <v>1</v>
      </c>
      <c r="X1678" s="18">
        <v>0</v>
      </c>
      <c r="Y1678" s="18">
        <v>0</v>
      </c>
      <c r="Z1678" s="18">
        <v>0</v>
      </c>
      <c r="AA1678" s="18">
        <v>0</v>
      </c>
      <c r="AB1678" s="18">
        <v>0</v>
      </c>
      <c r="AC1678" s="18">
        <v>0</v>
      </c>
      <c r="AD1678" s="18">
        <v>1</v>
      </c>
      <c r="AE1678" s="18">
        <v>0</v>
      </c>
      <c r="AF1678" s="18">
        <v>1</v>
      </c>
      <c r="AG1678" s="18">
        <v>0</v>
      </c>
      <c r="AH1678" s="18">
        <v>0</v>
      </c>
      <c r="AI1678" s="18">
        <v>0</v>
      </c>
      <c r="AJ1678" s="18">
        <v>0</v>
      </c>
      <c r="AK1678" s="18">
        <v>0</v>
      </c>
      <c r="AL1678" s="18">
        <v>0</v>
      </c>
      <c r="AM1678" s="18">
        <v>0</v>
      </c>
      <c r="AN1678" s="18" t="s">
        <v>281</v>
      </c>
      <c r="AO1678" s="18">
        <v>0</v>
      </c>
      <c r="AP1678" s="18"/>
      <c r="AQ1678" s="18" t="s">
        <v>256</v>
      </c>
      <c r="AR1678" s="18" t="s">
        <v>152</v>
      </c>
      <c r="AS1678" s="23" t="s">
        <v>209</v>
      </c>
      <c r="AT1678" s="18">
        <v>12</v>
      </c>
      <c r="AU1678" s="11">
        <v>0</v>
      </c>
      <c r="AV1678" s="18"/>
      <c r="AW1678" s="11" t="s">
        <v>165</v>
      </c>
      <c r="AX1678" s="17"/>
      <c r="AY1678" s="11" t="s">
        <v>1214</v>
      </c>
      <c r="BA1678" s="11" t="s">
        <v>4125</v>
      </c>
      <c r="BB1678" s="11" t="s">
        <v>259</v>
      </c>
      <c r="BC1678" s="16">
        <v>12</v>
      </c>
      <c r="BD1678" s="11" t="s">
        <v>4127</v>
      </c>
      <c r="BE1678" s="11" t="s">
        <v>316</v>
      </c>
      <c r="BF1678" s="11" t="s">
        <v>169</v>
      </c>
      <c r="BG1678" s="11" t="s">
        <v>262</v>
      </c>
      <c r="BH1678" s="11" t="s">
        <v>263</v>
      </c>
      <c r="BI1678" s="11" t="s">
        <v>172</v>
      </c>
      <c r="BJ1678" s="11" t="s">
        <v>173</v>
      </c>
      <c r="BK1678" s="11">
        <v>1</v>
      </c>
      <c r="BP1678" s="11" t="s">
        <v>286</v>
      </c>
      <c r="BT1678" s="11" t="s">
        <v>286</v>
      </c>
      <c r="BU1678" s="11" t="s">
        <v>286</v>
      </c>
      <c r="BV1678" s="11" t="s">
        <v>286</v>
      </c>
      <c r="BW1678" s="11" t="s">
        <v>286</v>
      </c>
      <c r="BX1678" s="11" t="s">
        <v>286</v>
      </c>
      <c r="BY1678" s="11" t="s">
        <v>286</v>
      </c>
      <c r="BZ1678" s="11" t="s">
        <v>286</v>
      </c>
      <c r="CA1678" s="11" t="s">
        <v>286</v>
      </c>
      <c r="CB1678" s="11" t="s">
        <v>286</v>
      </c>
      <c r="CC1678" s="11" t="s">
        <v>286</v>
      </c>
      <c r="CD1678" s="11" t="s">
        <v>286</v>
      </c>
      <c r="CE1678" s="11" t="s">
        <v>286</v>
      </c>
      <c r="CF1678" s="14">
        <v>41411</v>
      </c>
      <c r="CG1678" s="14">
        <v>39001</v>
      </c>
    </row>
    <row r="1679" spans="1:85" ht="60" x14ac:dyDescent="0.25">
      <c r="A1679" s="18">
        <v>527</v>
      </c>
      <c r="B1679" s="18" t="s">
        <v>4125</v>
      </c>
      <c r="D1679" s="19">
        <v>527.4</v>
      </c>
      <c r="E1679" s="18" t="s">
        <v>4133</v>
      </c>
      <c r="F1679" s="18" t="s">
        <v>251</v>
      </c>
      <c r="G1679" s="18" t="s">
        <v>142</v>
      </c>
      <c r="H1679" s="18" t="s">
        <v>4047</v>
      </c>
      <c r="I1679" s="18" t="s">
        <v>253</v>
      </c>
      <c r="J1679" s="18" t="s">
        <v>2157</v>
      </c>
      <c r="K1679" s="20">
        <v>37113</v>
      </c>
      <c r="L1679" s="18"/>
      <c r="M1679" s="18">
        <v>310360</v>
      </c>
      <c r="N1679" s="18">
        <v>198960</v>
      </c>
      <c r="O1679" s="18">
        <v>171</v>
      </c>
      <c r="P1679" s="18" t="s">
        <v>450</v>
      </c>
      <c r="Q1679" s="18" t="s">
        <v>4134</v>
      </c>
      <c r="R1679" s="18">
        <v>20</v>
      </c>
      <c r="S1679" s="18" t="s">
        <v>149</v>
      </c>
      <c r="T1679" s="18">
        <v>155</v>
      </c>
      <c r="U1679" s="18">
        <v>5</v>
      </c>
      <c r="V1679" s="18" t="s">
        <v>150</v>
      </c>
      <c r="W1679" s="18">
        <v>1</v>
      </c>
      <c r="X1679" s="18">
        <v>0</v>
      </c>
      <c r="Y1679" s="18">
        <v>0</v>
      </c>
      <c r="Z1679" s="18">
        <v>0</v>
      </c>
      <c r="AA1679" s="18">
        <v>0</v>
      </c>
      <c r="AB1679" s="18">
        <v>0</v>
      </c>
      <c r="AC1679" s="18">
        <v>0</v>
      </c>
      <c r="AD1679" s="18">
        <v>1</v>
      </c>
      <c r="AE1679" s="18">
        <v>0</v>
      </c>
      <c r="AF1679" s="18">
        <v>1</v>
      </c>
      <c r="AG1679" s="18">
        <v>0</v>
      </c>
      <c r="AH1679" s="18">
        <v>0</v>
      </c>
      <c r="AI1679" s="18">
        <v>0</v>
      </c>
      <c r="AJ1679" s="18">
        <v>0</v>
      </c>
      <c r="AK1679" s="18">
        <v>0</v>
      </c>
      <c r="AL1679" s="18">
        <v>0</v>
      </c>
      <c r="AM1679" s="18">
        <v>0</v>
      </c>
      <c r="AN1679" s="18" t="s">
        <v>281</v>
      </c>
      <c r="AO1679" s="18">
        <v>0</v>
      </c>
      <c r="AP1679" s="18"/>
      <c r="AQ1679" s="18" t="s">
        <v>256</v>
      </c>
      <c r="AR1679" s="18" t="s">
        <v>152</v>
      </c>
      <c r="AS1679" s="23" t="s">
        <v>209</v>
      </c>
      <c r="AT1679" s="18">
        <v>12</v>
      </c>
      <c r="AU1679" s="11">
        <v>0</v>
      </c>
      <c r="AV1679" s="18"/>
      <c r="AW1679" s="11" t="s">
        <v>165</v>
      </c>
      <c r="AX1679" s="17"/>
      <c r="AY1679" s="11" t="s">
        <v>4135</v>
      </c>
      <c r="BA1679" s="11" t="s">
        <v>4125</v>
      </c>
      <c r="BB1679" s="11" t="s">
        <v>259</v>
      </c>
      <c r="BC1679" s="16">
        <v>12</v>
      </c>
      <c r="BD1679" s="11" t="s">
        <v>4127</v>
      </c>
      <c r="BE1679" s="11" t="s">
        <v>316</v>
      </c>
      <c r="BF1679" s="11" t="s">
        <v>169</v>
      </c>
      <c r="BG1679" s="11" t="s">
        <v>262</v>
      </c>
      <c r="BH1679" s="11" t="s">
        <v>263</v>
      </c>
      <c r="BI1679" s="11" t="s">
        <v>172</v>
      </c>
      <c r="BJ1679" s="11" t="s">
        <v>173</v>
      </c>
      <c r="BK1679" s="11">
        <v>1</v>
      </c>
      <c r="BP1679" s="11" t="s">
        <v>286</v>
      </c>
      <c r="BT1679" s="11" t="s">
        <v>286</v>
      </c>
      <c r="BU1679" s="11" t="s">
        <v>286</v>
      </c>
      <c r="BV1679" s="11" t="s">
        <v>286</v>
      </c>
      <c r="BW1679" s="11" t="s">
        <v>286</v>
      </c>
      <c r="BX1679" s="11" t="s">
        <v>286</v>
      </c>
      <c r="BY1679" s="11" t="s">
        <v>286</v>
      </c>
      <c r="BZ1679" s="11" t="s">
        <v>286</v>
      </c>
      <c r="CA1679" s="11" t="s">
        <v>286</v>
      </c>
      <c r="CB1679" s="11" t="s">
        <v>286</v>
      </c>
      <c r="CC1679" s="11" t="s">
        <v>286</v>
      </c>
      <c r="CD1679" s="11" t="s">
        <v>286</v>
      </c>
      <c r="CE1679" s="11" t="s">
        <v>286</v>
      </c>
      <c r="CF1679" s="14">
        <v>41411</v>
      </c>
      <c r="CG1679" s="14">
        <v>39001</v>
      </c>
    </row>
    <row r="1680" spans="1:85" ht="60" x14ac:dyDescent="0.25">
      <c r="A1680" s="18">
        <v>527</v>
      </c>
      <c r="B1680" s="18" t="s">
        <v>4125</v>
      </c>
      <c r="D1680" s="19">
        <v>527.5</v>
      </c>
      <c r="E1680" s="18" t="s">
        <v>4136</v>
      </c>
      <c r="F1680" s="18" t="s">
        <v>251</v>
      </c>
      <c r="G1680" s="18" t="s">
        <v>142</v>
      </c>
      <c r="H1680" s="18" t="s">
        <v>4047</v>
      </c>
      <c r="I1680" s="18" t="s">
        <v>253</v>
      </c>
      <c r="J1680" s="18" t="s">
        <v>2157</v>
      </c>
      <c r="K1680" s="20">
        <v>37113</v>
      </c>
      <c r="L1680" s="18"/>
      <c r="M1680" s="18">
        <v>310250</v>
      </c>
      <c r="N1680" s="18">
        <v>199155</v>
      </c>
      <c r="O1680" s="18">
        <v>171</v>
      </c>
      <c r="P1680" s="18" t="s">
        <v>450</v>
      </c>
      <c r="Q1680" s="18" t="s">
        <v>4137</v>
      </c>
      <c r="R1680" s="18">
        <v>5</v>
      </c>
      <c r="S1680" s="18" t="s">
        <v>149</v>
      </c>
      <c r="T1680" s="18">
        <v>155</v>
      </c>
      <c r="U1680" s="18">
        <v>5</v>
      </c>
      <c r="V1680" s="18" t="s">
        <v>150</v>
      </c>
      <c r="W1680" s="18">
        <v>1</v>
      </c>
      <c r="X1680" s="18">
        <v>0</v>
      </c>
      <c r="Y1680" s="18">
        <v>0</v>
      </c>
      <c r="Z1680" s="18">
        <v>0</v>
      </c>
      <c r="AA1680" s="18">
        <v>0</v>
      </c>
      <c r="AB1680" s="18">
        <v>0</v>
      </c>
      <c r="AC1680" s="18">
        <v>0</v>
      </c>
      <c r="AD1680" s="18">
        <v>1</v>
      </c>
      <c r="AE1680" s="18">
        <v>0</v>
      </c>
      <c r="AF1680" s="18">
        <v>1</v>
      </c>
      <c r="AG1680" s="18">
        <v>0</v>
      </c>
      <c r="AH1680" s="18">
        <v>0</v>
      </c>
      <c r="AI1680" s="18">
        <v>0</v>
      </c>
      <c r="AJ1680" s="18">
        <v>0</v>
      </c>
      <c r="AK1680" s="18">
        <v>0</v>
      </c>
      <c r="AL1680" s="18">
        <v>0</v>
      </c>
      <c r="AM1680" s="18">
        <v>0</v>
      </c>
      <c r="AN1680" s="18" t="s">
        <v>281</v>
      </c>
      <c r="AO1680" s="18">
        <v>0</v>
      </c>
      <c r="AP1680" s="18"/>
      <c r="AQ1680" s="18" t="s">
        <v>256</v>
      </c>
      <c r="AR1680" s="18" t="s">
        <v>152</v>
      </c>
      <c r="AS1680" s="23" t="s">
        <v>209</v>
      </c>
      <c r="AT1680" s="18">
        <v>12</v>
      </c>
      <c r="AU1680" s="11">
        <v>0</v>
      </c>
      <c r="AV1680" s="18"/>
      <c r="AW1680" s="11" t="s">
        <v>165</v>
      </c>
      <c r="AX1680" s="17"/>
      <c r="AY1680" s="11" t="s">
        <v>4138</v>
      </c>
      <c r="BA1680" s="11" t="s">
        <v>4125</v>
      </c>
      <c r="BB1680" s="11" t="s">
        <v>259</v>
      </c>
      <c r="BC1680" s="16">
        <v>12</v>
      </c>
      <c r="BD1680" s="11" t="s">
        <v>4127</v>
      </c>
      <c r="BE1680" s="11" t="s">
        <v>316</v>
      </c>
      <c r="BF1680" s="11" t="s">
        <v>169</v>
      </c>
      <c r="BG1680" s="11" t="s">
        <v>262</v>
      </c>
      <c r="BH1680" s="11" t="s">
        <v>263</v>
      </c>
      <c r="BI1680" s="11" t="s">
        <v>172</v>
      </c>
      <c r="BJ1680" s="11" t="s">
        <v>173</v>
      </c>
      <c r="BK1680" s="11">
        <v>1</v>
      </c>
      <c r="BP1680" s="11" t="s">
        <v>174</v>
      </c>
      <c r="BR1680" s="11" t="s">
        <v>265</v>
      </c>
      <c r="BT1680" s="11" t="s">
        <v>265</v>
      </c>
      <c r="BU1680" s="11" t="s">
        <v>174</v>
      </c>
      <c r="BV1680" s="11" t="s">
        <v>174</v>
      </c>
      <c r="BW1680" s="11" t="s">
        <v>174</v>
      </c>
      <c r="BX1680" s="11" t="s">
        <v>174</v>
      </c>
      <c r="BY1680" s="11" t="s">
        <v>174</v>
      </c>
      <c r="BZ1680" s="11" t="s">
        <v>265</v>
      </c>
      <c r="CA1680" s="11" t="s">
        <v>174</v>
      </c>
      <c r="CB1680" s="11" t="s">
        <v>174</v>
      </c>
      <c r="CC1680" s="11" t="s">
        <v>174</v>
      </c>
      <c r="CD1680" s="11" t="s">
        <v>174</v>
      </c>
      <c r="CE1680" s="11" t="s">
        <v>174</v>
      </c>
      <c r="CF1680" s="14">
        <v>41411</v>
      </c>
      <c r="CG1680" s="14">
        <v>38718</v>
      </c>
    </row>
    <row r="1681" spans="1:85" ht="60" x14ac:dyDescent="0.25">
      <c r="A1681" s="18">
        <v>527</v>
      </c>
      <c r="B1681" s="18" t="s">
        <v>4125</v>
      </c>
      <c r="D1681" s="19">
        <v>527.6</v>
      </c>
      <c r="E1681" s="18" t="s">
        <v>4139</v>
      </c>
      <c r="F1681" s="18" t="s">
        <v>251</v>
      </c>
      <c r="G1681" s="18" t="s">
        <v>142</v>
      </c>
      <c r="H1681" s="18" t="s">
        <v>4047</v>
      </c>
      <c r="I1681" s="18" t="s">
        <v>253</v>
      </c>
      <c r="J1681" s="18" t="s">
        <v>2157</v>
      </c>
      <c r="K1681" s="20">
        <v>37113</v>
      </c>
      <c r="L1681" s="18"/>
      <c r="M1681" s="18">
        <v>310400</v>
      </c>
      <c r="N1681" s="18">
        <v>198664</v>
      </c>
      <c r="O1681" s="18">
        <v>171</v>
      </c>
      <c r="P1681" s="18" t="s">
        <v>450</v>
      </c>
      <c r="Q1681" s="18" t="s">
        <v>4140</v>
      </c>
      <c r="R1681" s="18">
        <v>5</v>
      </c>
      <c r="S1681" s="18" t="s">
        <v>149</v>
      </c>
      <c r="T1681" s="18">
        <v>155</v>
      </c>
      <c r="U1681" s="18">
        <v>5</v>
      </c>
      <c r="V1681" s="18" t="s">
        <v>150</v>
      </c>
      <c r="W1681" s="18">
        <v>1</v>
      </c>
      <c r="X1681" s="18">
        <v>0</v>
      </c>
      <c r="Y1681" s="18">
        <v>0</v>
      </c>
      <c r="Z1681" s="18">
        <v>0</v>
      </c>
      <c r="AA1681" s="18">
        <v>0</v>
      </c>
      <c r="AB1681" s="18">
        <v>0</v>
      </c>
      <c r="AC1681" s="18">
        <v>0</v>
      </c>
      <c r="AD1681" s="18">
        <v>1</v>
      </c>
      <c r="AE1681" s="18">
        <v>0</v>
      </c>
      <c r="AF1681" s="18">
        <v>1</v>
      </c>
      <c r="AG1681" s="18">
        <v>0</v>
      </c>
      <c r="AH1681" s="18">
        <v>0</v>
      </c>
      <c r="AI1681" s="18">
        <v>0</v>
      </c>
      <c r="AJ1681" s="18">
        <v>0</v>
      </c>
      <c r="AK1681" s="18">
        <v>0</v>
      </c>
      <c r="AL1681" s="18">
        <v>0</v>
      </c>
      <c r="AM1681" s="18">
        <v>0</v>
      </c>
      <c r="AN1681" s="18" t="s">
        <v>281</v>
      </c>
      <c r="AO1681" s="18">
        <v>0</v>
      </c>
      <c r="AP1681" s="18"/>
      <c r="AQ1681" s="18" t="s">
        <v>256</v>
      </c>
      <c r="AR1681" s="18" t="s">
        <v>152</v>
      </c>
      <c r="AS1681" s="23" t="s">
        <v>209</v>
      </c>
      <c r="AT1681" s="18">
        <v>12</v>
      </c>
      <c r="AU1681" s="11">
        <v>0</v>
      </c>
      <c r="AV1681" s="18"/>
      <c r="AW1681" s="11" t="s">
        <v>165</v>
      </c>
      <c r="AX1681" s="17"/>
      <c r="AY1681" s="11" t="s">
        <v>4141</v>
      </c>
      <c r="BA1681" s="11" t="s">
        <v>4125</v>
      </c>
      <c r="BB1681" s="11" t="s">
        <v>259</v>
      </c>
      <c r="BC1681" s="16">
        <v>12</v>
      </c>
      <c r="BD1681" s="11" t="s">
        <v>4127</v>
      </c>
      <c r="BE1681" s="11" t="s">
        <v>316</v>
      </c>
      <c r="BF1681" s="11" t="s">
        <v>169</v>
      </c>
      <c r="BG1681" s="11" t="s">
        <v>262</v>
      </c>
      <c r="BH1681" s="11" t="s">
        <v>263</v>
      </c>
      <c r="BI1681" s="11" t="s">
        <v>172</v>
      </c>
      <c r="BJ1681" s="11" t="s">
        <v>173</v>
      </c>
      <c r="BK1681" s="11">
        <v>1</v>
      </c>
      <c r="BP1681" s="11" t="s">
        <v>174</v>
      </c>
      <c r="BR1681" s="11" t="s">
        <v>265</v>
      </c>
      <c r="BT1681" s="11" t="s">
        <v>265</v>
      </c>
      <c r="BU1681" s="11" t="s">
        <v>174</v>
      </c>
      <c r="BV1681" s="11" t="s">
        <v>174</v>
      </c>
      <c r="BW1681" s="11" t="s">
        <v>174</v>
      </c>
      <c r="BX1681" s="11" t="s">
        <v>174</v>
      </c>
      <c r="BY1681" s="11" t="s">
        <v>174</v>
      </c>
      <c r="BZ1681" s="11" t="s">
        <v>265</v>
      </c>
      <c r="CA1681" s="11" t="s">
        <v>174</v>
      </c>
      <c r="CB1681" s="11" t="s">
        <v>174</v>
      </c>
      <c r="CC1681" s="11" t="s">
        <v>174</v>
      </c>
      <c r="CD1681" s="11" t="s">
        <v>174</v>
      </c>
      <c r="CE1681" s="11" t="s">
        <v>174</v>
      </c>
      <c r="CF1681" s="14">
        <v>41411</v>
      </c>
      <c r="CG1681" s="14">
        <v>38718</v>
      </c>
    </row>
    <row r="1682" spans="1:85" ht="60" x14ac:dyDescent="0.25">
      <c r="A1682" s="18">
        <v>527</v>
      </c>
      <c r="B1682" s="18" t="s">
        <v>4125</v>
      </c>
      <c r="D1682" s="19">
        <v>527.70000000000005</v>
      </c>
      <c r="E1682" s="18" t="s">
        <v>4142</v>
      </c>
      <c r="F1682" s="18" t="s">
        <v>251</v>
      </c>
      <c r="G1682" s="18" t="s">
        <v>142</v>
      </c>
      <c r="H1682" s="18" t="s">
        <v>4047</v>
      </c>
      <c r="I1682" s="18" t="s">
        <v>253</v>
      </c>
      <c r="J1682" s="18" t="s">
        <v>2157</v>
      </c>
      <c r="K1682" s="20">
        <v>37113</v>
      </c>
      <c r="L1682" s="18"/>
      <c r="M1682" s="18">
        <v>310240</v>
      </c>
      <c r="N1682" s="18">
        <v>199170</v>
      </c>
      <c r="O1682" s="18">
        <v>171</v>
      </c>
      <c r="P1682" s="18" t="s">
        <v>450</v>
      </c>
      <c r="Q1682" s="18" t="s">
        <v>4143</v>
      </c>
      <c r="R1682" s="18">
        <v>200</v>
      </c>
      <c r="S1682" s="18" t="s">
        <v>149</v>
      </c>
      <c r="T1682" s="18">
        <v>155</v>
      </c>
      <c r="U1682" s="18">
        <v>5</v>
      </c>
      <c r="V1682" s="18" t="s">
        <v>150</v>
      </c>
      <c r="W1682" s="18">
        <v>1</v>
      </c>
      <c r="X1682" s="18">
        <v>0</v>
      </c>
      <c r="Y1682" s="18">
        <v>0</v>
      </c>
      <c r="Z1682" s="18">
        <v>0</v>
      </c>
      <c r="AA1682" s="18">
        <v>0</v>
      </c>
      <c r="AB1682" s="18">
        <v>0</v>
      </c>
      <c r="AC1682" s="18">
        <v>0</v>
      </c>
      <c r="AD1682" s="18">
        <v>1</v>
      </c>
      <c r="AE1682" s="18">
        <v>0</v>
      </c>
      <c r="AF1682" s="18">
        <v>1</v>
      </c>
      <c r="AG1682" s="18">
        <v>0</v>
      </c>
      <c r="AH1682" s="18">
        <v>0</v>
      </c>
      <c r="AI1682" s="18">
        <v>0</v>
      </c>
      <c r="AJ1682" s="18">
        <v>0</v>
      </c>
      <c r="AK1682" s="18">
        <v>0</v>
      </c>
      <c r="AL1682" s="18">
        <v>0</v>
      </c>
      <c r="AM1682" s="18">
        <v>0</v>
      </c>
      <c r="AN1682" s="18" t="s">
        <v>281</v>
      </c>
      <c r="AO1682" s="18">
        <v>0</v>
      </c>
      <c r="AP1682" s="18"/>
      <c r="AQ1682" s="18" t="s">
        <v>256</v>
      </c>
      <c r="AR1682" s="18" t="s">
        <v>152</v>
      </c>
      <c r="AS1682" s="23" t="s">
        <v>209</v>
      </c>
      <c r="AT1682" s="18">
        <v>12</v>
      </c>
      <c r="AU1682" s="11">
        <v>0</v>
      </c>
      <c r="AV1682" s="18"/>
      <c r="AW1682" s="11" t="s">
        <v>165</v>
      </c>
      <c r="AX1682" s="17"/>
      <c r="AY1682" s="11" t="s">
        <v>4144</v>
      </c>
      <c r="BA1682" s="11" t="s">
        <v>4125</v>
      </c>
      <c r="BB1682" s="11" t="s">
        <v>259</v>
      </c>
      <c r="BC1682" s="16">
        <v>12</v>
      </c>
      <c r="BD1682" s="11" t="s">
        <v>4127</v>
      </c>
      <c r="BE1682" s="11" t="s">
        <v>316</v>
      </c>
      <c r="BF1682" s="11" t="s">
        <v>169</v>
      </c>
      <c r="BG1682" s="11" t="s">
        <v>262</v>
      </c>
      <c r="BH1682" s="11" t="s">
        <v>263</v>
      </c>
      <c r="BI1682" s="11" t="s">
        <v>172</v>
      </c>
      <c r="BJ1682" s="11" t="s">
        <v>173</v>
      </c>
      <c r="BK1682" s="11">
        <v>1</v>
      </c>
      <c r="BL1682" s="11" t="s">
        <v>4145</v>
      </c>
      <c r="BP1682" s="11" t="s">
        <v>174</v>
      </c>
      <c r="BR1682" s="11" t="s">
        <v>265</v>
      </c>
      <c r="BT1682" s="11" t="s">
        <v>265</v>
      </c>
      <c r="BU1682" s="11" t="s">
        <v>174</v>
      </c>
      <c r="BV1682" s="11" t="s">
        <v>174</v>
      </c>
      <c r="BW1682" s="11" t="s">
        <v>174</v>
      </c>
      <c r="BX1682" s="11" t="s">
        <v>174</v>
      </c>
      <c r="BY1682" s="11" t="s">
        <v>174</v>
      </c>
      <c r="BZ1682" s="11" t="s">
        <v>265</v>
      </c>
      <c r="CA1682" s="11" t="s">
        <v>174</v>
      </c>
      <c r="CB1682" s="11" t="s">
        <v>174</v>
      </c>
      <c r="CC1682" s="11" t="s">
        <v>174</v>
      </c>
      <c r="CD1682" s="11" t="s">
        <v>174</v>
      </c>
      <c r="CE1682" s="11" t="s">
        <v>174</v>
      </c>
      <c r="CF1682" s="14">
        <v>41411</v>
      </c>
      <c r="CG1682" s="14">
        <v>38718</v>
      </c>
    </row>
    <row r="1683" spans="1:85" ht="60" x14ac:dyDescent="0.25">
      <c r="A1683" s="11">
        <v>714</v>
      </c>
      <c r="B1683" s="11" t="s">
        <v>5336</v>
      </c>
      <c r="D1683" s="13">
        <v>714.1</v>
      </c>
      <c r="E1683" s="11" t="s">
        <v>80</v>
      </c>
      <c r="F1683" s="11" t="s">
        <v>1140</v>
      </c>
      <c r="G1683" s="11" t="s">
        <v>142</v>
      </c>
      <c r="H1683" s="11" t="s">
        <v>2470</v>
      </c>
      <c r="I1683" s="11" t="s">
        <v>253</v>
      </c>
      <c r="J1683" s="11" t="s">
        <v>2157</v>
      </c>
      <c r="K1683" s="14">
        <v>38737</v>
      </c>
      <c r="L1683" s="11" t="s">
        <v>5337</v>
      </c>
      <c r="M1683" s="11">
        <v>263160</v>
      </c>
      <c r="N1683" s="11">
        <v>209686</v>
      </c>
      <c r="O1683" s="11">
        <v>159</v>
      </c>
      <c r="P1683" s="11" t="s">
        <v>147</v>
      </c>
      <c r="Q1683" s="11" t="s">
        <v>5338</v>
      </c>
      <c r="R1683" s="11">
        <v>10</v>
      </c>
      <c r="S1683" s="11" t="s">
        <v>162</v>
      </c>
      <c r="T1683" s="11">
        <v>65</v>
      </c>
      <c r="U1683" s="11">
        <v>5</v>
      </c>
      <c r="V1683" s="11" t="s">
        <v>150</v>
      </c>
      <c r="W1683" s="11">
        <v>1</v>
      </c>
      <c r="X1683" s="11">
        <v>1</v>
      </c>
      <c r="Y1683" s="11">
        <v>0</v>
      </c>
      <c r="Z1683" s="11">
        <v>0</v>
      </c>
      <c r="AA1683" s="11">
        <v>0</v>
      </c>
      <c r="AB1683" s="11">
        <v>0</v>
      </c>
      <c r="AC1683" s="11">
        <v>0</v>
      </c>
      <c r="AD1683" s="11">
        <v>0</v>
      </c>
      <c r="AE1683" s="11">
        <v>0</v>
      </c>
      <c r="AF1683" s="11">
        <v>1</v>
      </c>
      <c r="AG1683" s="11">
        <v>0</v>
      </c>
      <c r="AH1683" s="11">
        <v>0</v>
      </c>
      <c r="AI1683" s="11">
        <v>0</v>
      </c>
      <c r="AJ1683" s="11">
        <v>0</v>
      </c>
      <c r="AK1683" s="11">
        <v>0</v>
      </c>
      <c r="AL1683" s="11">
        <v>0</v>
      </c>
      <c r="AM1683" s="11">
        <v>0</v>
      </c>
      <c r="AN1683" s="11" t="s">
        <v>972</v>
      </c>
      <c r="AO1683" s="11">
        <v>0</v>
      </c>
      <c r="AQ1683" s="11" t="s">
        <v>256</v>
      </c>
      <c r="AR1683" s="11" t="s">
        <v>152</v>
      </c>
      <c r="AS1683" s="11" t="s">
        <v>407</v>
      </c>
      <c r="AT1683" s="11">
        <v>24</v>
      </c>
      <c r="AU1683" s="11">
        <v>24</v>
      </c>
      <c r="AW1683" s="11" t="s">
        <v>165</v>
      </c>
      <c r="AX1683" s="17"/>
      <c r="AY1683" s="11" t="s">
        <v>435</v>
      </c>
      <c r="BA1683" s="11" t="s">
        <v>5339</v>
      </c>
      <c r="BB1683" s="11" t="s">
        <v>259</v>
      </c>
      <c r="BC1683" s="16">
        <v>12</v>
      </c>
      <c r="BD1683" s="11" t="s">
        <v>5340</v>
      </c>
      <c r="BE1683" s="11" t="s">
        <v>316</v>
      </c>
      <c r="BF1683" s="11" t="s">
        <v>169</v>
      </c>
      <c r="BG1683" s="11" t="s">
        <v>262</v>
      </c>
      <c r="BH1683" s="11" t="s">
        <v>263</v>
      </c>
      <c r="BI1683" s="11" t="s">
        <v>172</v>
      </c>
      <c r="BJ1683" s="11" t="s">
        <v>173</v>
      </c>
      <c r="BK1683" s="11">
        <v>1</v>
      </c>
      <c r="BP1683" s="11" t="s">
        <v>265</v>
      </c>
      <c r="BS1683" s="11" t="s">
        <v>5341</v>
      </c>
      <c r="BT1683" s="11" t="s">
        <v>5342</v>
      </c>
      <c r="BU1683" s="11" t="s">
        <v>5342</v>
      </c>
      <c r="BV1683" s="11" t="s">
        <v>5342</v>
      </c>
      <c r="BW1683" s="11" t="s">
        <v>5342</v>
      </c>
      <c r="BX1683" s="11" t="s">
        <v>5342</v>
      </c>
      <c r="BY1683" s="11" t="s">
        <v>5342</v>
      </c>
      <c r="BZ1683" s="11" t="s">
        <v>5342</v>
      </c>
      <c r="CA1683" s="11" t="s">
        <v>5342</v>
      </c>
      <c r="CB1683" s="11" t="s">
        <v>5342</v>
      </c>
      <c r="CC1683" s="11" t="s">
        <v>5342</v>
      </c>
      <c r="CD1683" s="11" t="s">
        <v>5342</v>
      </c>
      <c r="CE1683" s="11" t="s">
        <v>5342</v>
      </c>
      <c r="CF1683" s="14">
        <v>41411</v>
      </c>
      <c r="CG1683" s="14">
        <v>40938</v>
      </c>
    </row>
    <row r="1684" spans="1:85" ht="60" x14ac:dyDescent="0.25">
      <c r="A1684" s="11">
        <v>714</v>
      </c>
      <c r="B1684" s="11" t="s">
        <v>5336</v>
      </c>
      <c r="D1684" s="13">
        <v>714.2</v>
      </c>
      <c r="E1684" s="18" t="s">
        <v>5343</v>
      </c>
      <c r="F1684" s="18" t="s">
        <v>1140</v>
      </c>
      <c r="G1684" s="11" t="s">
        <v>142</v>
      </c>
      <c r="H1684" s="11" t="s">
        <v>2470</v>
      </c>
      <c r="I1684" s="11" t="s">
        <v>253</v>
      </c>
      <c r="J1684" s="11" t="s">
        <v>2157</v>
      </c>
      <c r="K1684" s="14">
        <v>38737</v>
      </c>
      <c r="M1684" s="23">
        <v>263120</v>
      </c>
      <c r="N1684" s="23">
        <v>209740</v>
      </c>
      <c r="O1684" s="11">
        <v>159</v>
      </c>
      <c r="P1684" s="11" t="s">
        <v>147</v>
      </c>
      <c r="Q1684" s="11" t="s">
        <v>5344</v>
      </c>
      <c r="R1684" s="11">
        <v>10</v>
      </c>
      <c r="S1684" s="11" t="s">
        <v>149</v>
      </c>
      <c r="T1684" s="11">
        <v>60</v>
      </c>
      <c r="U1684" s="11">
        <v>5</v>
      </c>
      <c r="V1684" s="11" t="s">
        <v>150</v>
      </c>
      <c r="W1684" s="11">
        <v>1</v>
      </c>
      <c r="X1684" s="11">
        <v>0</v>
      </c>
      <c r="Y1684" s="11">
        <v>0</v>
      </c>
      <c r="Z1684" s="11">
        <v>0</v>
      </c>
      <c r="AA1684" s="11">
        <v>1</v>
      </c>
      <c r="AB1684" s="11">
        <v>0</v>
      </c>
      <c r="AC1684" s="11">
        <v>0</v>
      </c>
      <c r="AD1684" s="11">
        <v>0</v>
      </c>
      <c r="AE1684" s="11">
        <v>1</v>
      </c>
      <c r="AF1684" s="11">
        <v>1</v>
      </c>
      <c r="AG1684" s="11">
        <v>0</v>
      </c>
      <c r="AH1684" s="11">
        <v>0</v>
      </c>
      <c r="AI1684" s="11">
        <v>0</v>
      </c>
      <c r="AJ1684" s="11">
        <v>0</v>
      </c>
      <c r="AK1684" s="11">
        <v>0</v>
      </c>
      <c r="AL1684" s="11">
        <v>0</v>
      </c>
      <c r="AM1684" s="11">
        <v>0</v>
      </c>
      <c r="AN1684" s="11" t="s">
        <v>904</v>
      </c>
      <c r="AO1684" s="11">
        <v>0</v>
      </c>
      <c r="AQ1684" s="11" t="s">
        <v>256</v>
      </c>
      <c r="AR1684" s="11" t="s">
        <v>152</v>
      </c>
      <c r="AS1684" s="11" t="s">
        <v>407</v>
      </c>
      <c r="AT1684" s="11">
        <v>24</v>
      </c>
      <c r="AU1684" s="11">
        <v>0</v>
      </c>
      <c r="AW1684" s="11" t="s">
        <v>165</v>
      </c>
      <c r="AX1684" s="17"/>
      <c r="AY1684" s="11" t="s">
        <v>5345</v>
      </c>
      <c r="BA1684" s="11" t="s">
        <v>5339</v>
      </c>
      <c r="BB1684" s="11" t="s">
        <v>259</v>
      </c>
      <c r="BC1684" s="16">
        <v>12</v>
      </c>
      <c r="BD1684" s="11" t="s">
        <v>5340</v>
      </c>
      <c r="BE1684" s="11" t="s">
        <v>316</v>
      </c>
      <c r="BF1684" s="11" t="s">
        <v>169</v>
      </c>
      <c r="BG1684" s="11" t="s">
        <v>262</v>
      </c>
      <c r="BH1684" s="11" t="s">
        <v>263</v>
      </c>
      <c r="BI1684" s="11" t="s">
        <v>172</v>
      </c>
      <c r="BJ1684" s="11" t="s">
        <v>173</v>
      </c>
      <c r="BK1684" s="11">
        <v>1</v>
      </c>
      <c r="BP1684" s="11" t="s">
        <v>265</v>
      </c>
      <c r="BS1684" s="11" t="s">
        <v>5341</v>
      </c>
      <c r="BT1684" s="11" t="s">
        <v>5342</v>
      </c>
      <c r="BU1684" s="11" t="s">
        <v>5342</v>
      </c>
      <c r="BV1684" s="11" t="s">
        <v>5342</v>
      </c>
      <c r="BW1684" s="11" t="s">
        <v>5342</v>
      </c>
      <c r="BX1684" s="11" t="s">
        <v>5342</v>
      </c>
      <c r="BY1684" s="11" t="s">
        <v>5342</v>
      </c>
      <c r="BZ1684" s="11" t="s">
        <v>5342</v>
      </c>
      <c r="CA1684" s="11" t="s">
        <v>5342</v>
      </c>
      <c r="CB1684" s="11" t="s">
        <v>5342</v>
      </c>
      <c r="CC1684" s="11" t="s">
        <v>5342</v>
      </c>
      <c r="CD1684" s="11" t="s">
        <v>5342</v>
      </c>
      <c r="CE1684" s="11" t="s">
        <v>5342</v>
      </c>
      <c r="CF1684" s="14">
        <v>41411</v>
      </c>
      <c r="CG1684" s="14">
        <v>40939</v>
      </c>
    </row>
    <row r="1685" spans="1:85" ht="60" x14ac:dyDescent="0.25">
      <c r="A1685" s="11">
        <v>714</v>
      </c>
      <c r="B1685" s="11" t="s">
        <v>5336</v>
      </c>
      <c r="D1685" s="13">
        <v>714.3</v>
      </c>
      <c r="E1685" s="11" t="s">
        <v>5346</v>
      </c>
      <c r="F1685" s="11" t="s">
        <v>1140</v>
      </c>
      <c r="G1685" s="11" t="s">
        <v>142</v>
      </c>
      <c r="H1685" s="11" t="s">
        <v>2470</v>
      </c>
      <c r="I1685" s="11" t="s">
        <v>253</v>
      </c>
      <c r="J1685" s="11" t="s">
        <v>2157</v>
      </c>
      <c r="K1685" s="14">
        <v>38737</v>
      </c>
      <c r="M1685" s="11">
        <v>263080</v>
      </c>
      <c r="N1685" s="11">
        <v>209760</v>
      </c>
      <c r="O1685" s="11">
        <v>159</v>
      </c>
      <c r="P1685" s="11" t="s">
        <v>147</v>
      </c>
      <c r="Q1685" s="11" t="s">
        <v>5347</v>
      </c>
      <c r="R1685" s="11">
        <v>50</v>
      </c>
      <c r="S1685" s="11" t="s">
        <v>149</v>
      </c>
      <c r="T1685" s="11">
        <v>60</v>
      </c>
      <c r="U1685" s="11">
        <v>5</v>
      </c>
      <c r="V1685" s="11" t="s">
        <v>150</v>
      </c>
      <c r="W1685" s="11">
        <v>1</v>
      </c>
      <c r="X1685" s="11">
        <v>0</v>
      </c>
      <c r="Y1685" s="11">
        <v>0</v>
      </c>
      <c r="Z1685" s="11">
        <v>0</v>
      </c>
      <c r="AA1685" s="11">
        <v>1</v>
      </c>
      <c r="AB1685" s="11">
        <v>0</v>
      </c>
      <c r="AC1685" s="11">
        <v>0</v>
      </c>
      <c r="AD1685" s="11">
        <v>0</v>
      </c>
      <c r="AE1685" s="11">
        <v>0</v>
      </c>
      <c r="AF1685" s="11">
        <v>1</v>
      </c>
      <c r="AG1685" s="11">
        <v>0</v>
      </c>
      <c r="AH1685" s="11">
        <v>0</v>
      </c>
      <c r="AI1685" s="11">
        <v>0</v>
      </c>
      <c r="AJ1685" s="11">
        <v>0</v>
      </c>
      <c r="AK1685" s="11">
        <v>0</v>
      </c>
      <c r="AL1685" s="11">
        <v>0</v>
      </c>
      <c r="AM1685" s="11">
        <v>0</v>
      </c>
      <c r="AN1685" s="11" t="s">
        <v>274</v>
      </c>
      <c r="AO1685" s="11">
        <v>0</v>
      </c>
      <c r="AQ1685" s="11" t="s">
        <v>256</v>
      </c>
      <c r="AR1685" s="11" t="s">
        <v>152</v>
      </c>
      <c r="AS1685" s="11" t="s">
        <v>407</v>
      </c>
      <c r="AT1685" s="11">
        <v>24</v>
      </c>
      <c r="AU1685" s="11">
        <v>0</v>
      </c>
      <c r="AX1685" s="17"/>
      <c r="CF1685" s="14">
        <v>41411</v>
      </c>
    </row>
    <row r="1686" spans="1:85" ht="60" x14ac:dyDescent="0.25">
      <c r="A1686" s="11">
        <v>714</v>
      </c>
      <c r="B1686" s="11" t="s">
        <v>5336</v>
      </c>
      <c r="D1686" s="13">
        <v>714.4</v>
      </c>
      <c r="E1686" s="11" t="s">
        <v>1208</v>
      </c>
      <c r="F1686" s="11" t="s">
        <v>1140</v>
      </c>
      <c r="G1686" s="11" t="s">
        <v>142</v>
      </c>
      <c r="H1686" s="11" t="s">
        <v>2470</v>
      </c>
      <c r="I1686" s="11" t="s">
        <v>253</v>
      </c>
      <c r="J1686" s="11" t="s">
        <v>2157</v>
      </c>
      <c r="K1686" s="14">
        <v>38737</v>
      </c>
      <c r="M1686" s="11">
        <v>263030</v>
      </c>
      <c r="N1686" s="11">
        <v>209777</v>
      </c>
      <c r="O1686" s="11">
        <v>159</v>
      </c>
      <c r="P1686" s="11" t="s">
        <v>147</v>
      </c>
      <c r="Q1686" s="11" t="s">
        <v>5348</v>
      </c>
      <c r="R1686" s="11">
        <v>20</v>
      </c>
      <c r="S1686" s="11" t="s">
        <v>149</v>
      </c>
      <c r="T1686" s="11">
        <v>55</v>
      </c>
      <c r="U1686" s="11">
        <v>5</v>
      </c>
      <c r="V1686" s="11" t="s">
        <v>150</v>
      </c>
      <c r="W1686" s="11">
        <v>1</v>
      </c>
      <c r="X1686" s="11">
        <v>0</v>
      </c>
      <c r="Y1686" s="11">
        <v>0</v>
      </c>
      <c r="Z1686" s="11">
        <v>0</v>
      </c>
      <c r="AA1686" s="11">
        <v>1</v>
      </c>
      <c r="AB1686" s="11">
        <v>0</v>
      </c>
      <c r="AC1686" s="11">
        <v>0</v>
      </c>
      <c r="AD1686" s="11">
        <v>0</v>
      </c>
      <c r="AE1686" s="11">
        <v>0</v>
      </c>
      <c r="AF1686" s="11">
        <v>0</v>
      </c>
      <c r="AG1686" s="11">
        <v>0</v>
      </c>
      <c r="AH1686" s="11">
        <v>0</v>
      </c>
      <c r="AI1686" s="11">
        <v>0</v>
      </c>
      <c r="AJ1686" s="11">
        <v>0</v>
      </c>
      <c r="AK1686" s="11">
        <v>0</v>
      </c>
      <c r="AL1686" s="11">
        <v>0</v>
      </c>
      <c r="AM1686" s="11">
        <v>0</v>
      </c>
      <c r="AN1686" s="11" t="s">
        <v>557</v>
      </c>
      <c r="AO1686" s="11">
        <v>0</v>
      </c>
      <c r="AQ1686" s="11" t="s">
        <v>256</v>
      </c>
      <c r="AR1686" s="11" t="s">
        <v>152</v>
      </c>
      <c r="AS1686" s="11" t="s">
        <v>407</v>
      </c>
      <c r="AT1686" s="11">
        <v>24</v>
      </c>
      <c r="AU1686" s="11">
        <v>0</v>
      </c>
      <c r="AX1686" s="17"/>
      <c r="CF1686" s="14">
        <v>41411</v>
      </c>
    </row>
    <row r="1687" spans="1:85" ht="60" x14ac:dyDescent="0.25">
      <c r="A1687" s="11">
        <v>714</v>
      </c>
      <c r="B1687" s="11" t="s">
        <v>5336</v>
      </c>
      <c r="D1687" s="13">
        <v>714.5</v>
      </c>
      <c r="E1687" s="11" t="s">
        <v>279</v>
      </c>
      <c r="F1687" s="11" t="s">
        <v>1140</v>
      </c>
      <c r="G1687" s="11" t="s">
        <v>142</v>
      </c>
      <c r="H1687" s="11" t="s">
        <v>2470</v>
      </c>
      <c r="I1687" s="11" t="s">
        <v>253</v>
      </c>
      <c r="J1687" s="11" t="s">
        <v>2157</v>
      </c>
      <c r="K1687" s="14">
        <v>38737</v>
      </c>
      <c r="M1687" s="11">
        <v>263023</v>
      </c>
      <c r="N1687" s="11">
        <v>209788</v>
      </c>
      <c r="O1687" s="11">
        <v>159</v>
      </c>
      <c r="P1687" s="11" t="s">
        <v>147</v>
      </c>
      <c r="Q1687" s="11" t="s">
        <v>5349</v>
      </c>
      <c r="R1687" s="11">
        <v>5</v>
      </c>
      <c r="S1687" s="11" t="s">
        <v>149</v>
      </c>
      <c r="T1687" s="11">
        <v>55</v>
      </c>
      <c r="U1687" s="11">
        <v>5</v>
      </c>
      <c r="V1687" s="11" t="s">
        <v>150</v>
      </c>
      <c r="W1687" s="11">
        <v>1</v>
      </c>
      <c r="X1687" s="11">
        <v>0</v>
      </c>
      <c r="Y1687" s="11">
        <v>0</v>
      </c>
      <c r="Z1687" s="11">
        <v>0</v>
      </c>
      <c r="AA1687" s="11">
        <v>0</v>
      </c>
      <c r="AB1687" s="11">
        <v>0</v>
      </c>
      <c r="AC1687" s="11">
        <v>0</v>
      </c>
      <c r="AD1687" s="11">
        <v>1</v>
      </c>
      <c r="AE1687" s="11">
        <v>1</v>
      </c>
      <c r="AF1687" s="11">
        <v>1</v>
      </c>
      <c r="AG1687" s="11">
        <v>0</v>
      </c>
      <c r="AH1687" s="11">
        <v>0</v>
      </c>
      <c r="AI1687" s="11">
        <v>0</v>
      </c>
      <c r="AJ1687" s="11">
        <v>0</v>
      </c>
      <c r="AK1687" s="11">
        <v>0</v>
      </c>
      <c r="AL1687" s="11">
        <v>0</v>
      </c>
      <c r="AM1687" s="11">
        <v>0</v>
      </c>
      <c r="AN1687" s="11" t="s">
        <v>852</v>
      </c>
      <c r="AO1687" s="11">
        <v>0</v>
      </c>
      <c r="AQ1687" s="11" t="s">
        <v>256</v>
      </c>
      <c r="AR1687" s="11" t="s">
        <v>152</v>
      </c>
      <c r="AS1687" s="11" t="s">
        <v>407</v>
      </c>
      <c r="AT1687" s="11">
        <v>24</v>
      </c>
      <c r="AU1687" s="11">
        <v>0</v>
      </c>
      <c r="AW1687" s="11" t="s">
        <v>165</v>
      </c>
      <c r="AX1687" s="17"/>
      <c r="AY1687" s="11" t="s">
        <v>5350</v>
      </c>
      <c r="BA1687" s="11" t="s">
        <v>5339</v>
      </c>
      <c r="BB1687" s="11" t="s">
        <v>259</v>
      </c>
      <c r="BC1687" s="16">
        <v>12</v>
      </c>
      <c r="BD1687" s="11" t="s">
        <v>5340</v>
      </c>
      <c r="BE1687" s="11" t="s">
        <v>316</v>
      </c>
      <c r="BF1687" s="11" t="s">
        <v>169</v>
      </c>
      <c r="BG1687" s="11" t="s">
        <v>262</v>
      </c>
      <c r="BH1687" s="11" t="s">
        <v>263</v>
      </c>
      <c r="BI1687" s="11" t="s">
        <v>172</v>
      </c>
      <c r="BJ1687" s="11" t="s">
        <v>173</v>
      </c>
      <c r="BK1687" s="11">
        <v>1</v>
      </c>
      <c r="BP1687" s="11" t="s">
        <v>265</v>
      </c>
      <c r="BS1687" s="11" t="s">
        <v>5351</v>
      </c>
      <c r="BT1687" s="11" t="s">
        <v>5352</v>
      </c>
      <c r="BU1687" s="11" t="s">
        <v>5352</v>
      </c>
      <c r="BV1687" s="11" t="s">
        <v>5352</v>
      </c>
      <c r="BW1687" s="11" t="s">
        <v>5352</v>
      </c>
      <c r="BX1687" s="11" t="s">
        <v>5352</v>
      </c>
      <c r="BY1687" s="11" t="s">
        <v>5352</v>
      </c>
      <c r="BZ1687" s="11" t="s">
        <v>5352</v>
      </c>
      <c r="CA1687" s="11" t="s">
        <v>5352</v>
      </c>
      <c r="CB1687" s="11" t="s">
        <v>5352</v>
      </c>
      <c r="CC1687" s="11" t="s">
        <v>5352</v>
      </c>
      <c r="CD1687" s="11" t="s">
        <v>5352</v>
      </c>
      <c r="CE1687" s="11" t="s">
        <v>5352</v>
      </c>
      <c r="CF1687" s="14">
        <v>41411</v>
      </c>
      <c r="CG1687" s="14">
        <v>40943</v>
      </c>
    </row>
    <row r="1688" spans="1:85" ht="60" x14ac:dyDescent="0.25">
      <c r="A1688" s="18">
        <v>714</v>
      </c>
      <c r="B1688" s="18" t="s">
        <v>5336</v>
      </c>
      <c r="D1688" s="19">
        <v>714.6</v>
      </c>
      <c r="E1688" s="18" t="s">
        <v>3107</v>
      </c>
      <c r="F1688" s="18" t="s">
        <v>1140</v>
      </c>
      <c r="G1688" s="18" t="s">
        <v>142</v>
      </c>
      <c r="H1688" s="18" t="s">
        <v>2470</v>
      </c>
      <c r="I1688" s="18" t="s">
        <v>253</v>
      </c>
      <c r="J1688" s="18" t="s">
        <v>2157</v>
      </c>
      <c r="K1688" s="20">
        <v>38737</v>
      </c>
      <c r="L1688" s="18"/>
      <c r="M1688" s="18">
        <v>263095</v>
      </c>
      <c r="N1688" s="18">
        <v>209760</v>
      </c>
      <c r="O1688" s="18">
        <v>159</v>
      </c>
      <c r="P1688" s="18" t="s">
        <v>147</v>
      </c>
      <c r="Q1688" s="18" t="s">
        <v>5353</v>
      </c>
      <c r="R1688" s="18">
        <v>5</v>
      </c>
      <c r="S1688" s="18" t="s">
        <v>149</v>
      </c>
      <c r="T1688" s="18"/>
      <c r="U1688" s="18"/>
      <c r="V1688" s="18"/>
      <c r="W1688" s="18">
        <v>1</v>
      </c>
      <c r="X1688" s="18">
        <v>0</v>
      </c>
      <c r="Y1688" s="18">
        <v>0</v>
      </c>
      <c r="Z1688" s="18">
        <v>0</v>
      </c>
      <c r="AA1688" s="18">
        <v>0</v>
      </c>
      <c r="AB1688" s="18">
        <v>0</v>
      </c>
      <c r="AC1688" s="18">
        <v>0</v>
      </c>
      <c r="AD1688" s="18">
        <v>0</v>
      </c>
      <c r="AE1688" s="18">
        <v>0</v>
      </c>
      <c r="AF1688" s="18">
        <v>1</v>
      </c>
      <c r="AG1688" s="18">
        <v>0</v>
      </c>
      <c r="AH1688" s="18">
        <v>0</v>
      </c>
      <c r="AI1688" s="18">
        <v>0</v>
      </c>
      <c r="AJ1688" s="18">
        <v>0</v>
      </c>
      <c r="AK1688" s="18">
        <v>0</v>
      </c>
      <c r="AL1688" s="18">
        <v>0</v>
      </c>
      <c r="AM1688" s="18">
        <v>0</v>
      </c>
      <c r="AN1688" s="18" t="s">
        <v>185</v>
      </c>
      <c r="AO1688" s="18">
        <v>0</v>
      </c>
      <c r="AP1688" s="18"/>
      <c r="AQ1688" s="18" t="s">
        <v>256</v>
      </c>
      <c r="AR1688" s="18" t="s">
        <v>152</v>
      </c>
      <c r="AS1688" s="11" t="s">
        <v>407</v>
      </c>
      <c r="AT1688" s="18">
        <v>24</v>
      </c>
      <c r="AU1688" s="11">
        <v>0</v>
      </c>
      <c r="AV1688" s="18"/>
      <c r="AW1688" s="11" t="s">
        <v>165</v>
      </c>
      <c r="AX1688" s="17"/>
      <c r="AY1688" s="11" t="s">
        <v>847</v>
      </c>
      <c r="BA1688" s="11" t="s">
        <v>5339</v>
      </c>
      <c r="BB1688" s="11" t="s">
        <v>259</v>
      </c>
      <c r="BC1688" s="16">
        <v>12</v>
      </c>
      <c r="BD1688" s="11" t="s">
        <v>5340</v>
      </c>
      <c r="BE1688" s="11" t="s">
        <v>316</v>
      </c>
      <c r="BF1688" s="11" t="s">
        <v>169</v>
      </c>
      <c r="BG1688" s="11" t="s">
        <v>262</v>
      </c>
      <c r="BH1688" s="11" t="s">
        <v>263</v>
      </c>
      <c r="BI1688" s="11" t="s">
        <v>172</v>
      </c>
      <c r="BJ1688" s="11" t="s">
        <v>173</v>
      </c>
      <c r="BK1688" s="11">
        <v>1</v>
      </c>
      <c r="BP1688" s="11" t="s">
        <v>286</v>
      </c>
      <c r="BT1688" s="11" t="s">
        <v>286</v>
      </c>
      <c r="BU1688" s="11" t="s">
        <v>286</v>
      </c>
      <c r="BV1688" s="11" t="s">
        <v>286</v>
      </c>
      <c r="BW1688" s="11" t="s">
        <v>286</v>
      </c>
      <c r="BX1688" s="11" t="s">
        <v>286</v>
      </c>
      <c r="BY1688" s="11" t="s">
        <v>286</v>
      </c>
      <c r="BZ1688" s="11" t="s">
        <v>286</v>
      </c>
      <c r="CA1688" s="11" t="s">
        <v>286</v>
      </c>
      <c r="CB1688" s="11" t="s">
        <v>286</v>
      </c>
      <c r="CC1688" s="11" t="s">
        <v>286</v>
      </c>
      <c r="CD1688" s="11" t="s">
        <v>286</v>
      </c>
      <c r="CE1688" s="11" t="s">
        <v>286</v>
      </c>
      <c r="CF1688" s="14">
        <v>41411</v>
      </c>
      <c r="CG1688" s="14">
        <v>40940</v>
      </c>
    </row>
    <row r="1689" spans="1:85" ht="60" x14ac:dyDescent="0.25">
      <c r="A1689" s="18">
        <v>714</v>
      </c>
      <c r="B1689" s="18" t="s">
        <v>5336</v>
      </c>
      <c r="D1689" s="19">
        <v>714.7</v>
      </c>
      <c r="E1689" s="18" t="s">
        <v>4189</v>
      </c>
      <c r="F1689" s="18" t="s">
        <v>1140</v>
      </c>
      <c r="G1689" s="18" t="s">
        <v>142</v>
      </c>
      <c r="H1689" s="18" t="s">
        <v>2470</v>
      </c>
      <c r="I1689" s="18" t="s">
        <v>253</v>
      </c>
      <c r="J1689" s="18" t="s">
        <v>2157</v>
      </c>
      <c r="K1689" s="20">
        <v>38737</v>
      </c>
      <c r="L1689" s="18"/>
      <c r="M1689" s="18">
        <v>263045</v>
      </c>
      <c r="N1689" s="18">
        <v>209775</v>
      </c>
      <c r="O1689" s="18">
        <v>159</v>
      </c>
      <c r="P1689" s="18" t="s">
        <v>147</v>
      </c>
      <c r="Q1689" s="18" t="s">
        <v>5354</v>
      </c>
      <c r="R1689" s="18">
        <v>5</v>
      </c>
      <c r="S1689" s="18" t="s">
        <v>149</v>
      </c>
      <c r="T1689" s="18"/>
      <c r="U1689" s="18"/>
      <c r="V1689" s="18"/>
      <c r="W1689" s="18">
        <v>1</v>
      </c>
      <c r="X1689" s="18">
        <v>0</v>
      </c>
      <c r="Y1689" s="18">
        <v>0</v>
      </c>
      <c r="Z1689" s="18">
        <v>0</v>
      </c>
      <c r="AA1689" s="18">
        <v>0</v>
      </c>
      <c r="AB1689" s="18">
        <v>0</v>
      </c>
      <c r="AC1689" s="18">
        <v>0</v>
      </c>
      <c r="AD1689" s="18">
        <v>0</v>
      </c>
      <c r="AE1689" s="18">
        <v>0</v>
      </c>
      <c r="AF1689" s="18">
        <v>1</v>
      </c>
      <c r="AG1689" s="18">
        <v>0</v>
      </c>
      <c r="AH1689" s="18">
        <v>0</v>
      </c>
      <c r="AI1689" s="18">
        <v>0</v>
      </c>
      <c r="AJ1689" s="18">
        <v>0</v>
      </c>
      <c r="AK1689" s="18">
        <v>0</v>
      </c>
      <c r="AL1689" s="18">
        <v>0</v>
      </c>
      <c r="AM1689" s="18">
        <v>0</v>
      </c>
      <c r="AN1689" s="18" t="s">
        <v>185</v>
      </c>
      <c r="AO1689" s="18">
        <v>0</v>
      </c>
      <c r="AP1689" s="18"/>
      <c r="AQ1689" s="18" t="s">
        <v>256</v>
      </c>
      <c r="AR1689" s="18" t="s">
        <v>152</v>
      </c>
      <c r="AS1689" s="11" t="s">
        <v>407</v>
      </c>
      <c r="AT1689" s="18">
        <v>24</v>
      </c>
      <c r="AU1689" s="11">
        <v>0</v>
      </c>
      <c r="AV1689" s="18"/>
      <c r="AW1689" s="11" t="s">
        <v>165</v>
      </c>
      <c r="AX1689" s="17"/>
      <c r="AY1689" s="11" t="s">
        <v>1944</v>
      </c>
      <c r="BA1689" s="11" t="s">
        <v>5339</v>
      </c>
      <c r="BB1689" s="11" t="s">
        <v>259</v>
      </c>
      <c r="BC1689" s="16">
        <v>12</v>
      </c>
      <c r="BD1689" s="11" t="s">
        <v>5340</v>
      </c>
      <c r="BE1689" s="11" t="s">
        <v>316</v>
      </c>
      <c r="BF1689" s="11" t="s">
        <v>169</v>
      </c>
      <c r="BG1689" s="11" t="s">
        <v>262</v>
      </c>
      <c r="BH1689" s="11" t="s">
        <v>263</v>
      </c>
      <c r="BI1689" s="11" t="s">
        <v>172</v>
      </c>
      <c r="BJ1689" s="11" t="s">
        <v>173</v>
      </c>
      <c r="BK1689" s="11">
        <v>1</v>
      </c>
      <c r="BP1689" s="11" t="s">
        <v>286</v>
      </c>
      <c r="BT1689" s="11" t="s">
        <v>286</v>
      </c>
      <c r="BU1689" s="11" t="s">
        <v>286</v>
      </c>
      <c r="BV1689" s="11" t="s">
        <v>286</v>
      </c>
      <c r="BW1689" s="11" t="s">
        <v>286</v>
      </c>
      <c r="BX1689" s="11" t="s">
        <v>286</v>
      </c>
      <c r="BY1689" s="11" t="s">
        <v>286</v>
      </c>
      <c r="BZ1689" s="11" t="s">
        <v>286</v>
      </c>
      <c r="CA1689" s="11" t="s">
        <v>286</v>
      </c>
      <c r="CB1689" s="11" t="s">
        <v>286</v>
      </c>
      <c r="CC1689" s="11" t="s">
        <v>286</v>
      </c>
      <c r="CD1689" s="11" t="s">
        <v>286</v>
      </c>
      <c r="CE1689" s="11" t="s">
        <v>286</v>
      </c>
      <c r="CF1689" s="14">
        <v>41411</v>
      </c>
      <c r="CG1689" s="14">
        <v>40941</v>
      </c>
    </row>
    <row r="1690" spans="1:85" ht="60" x14ac:dyDescent="0.25">
      <c r="A1690" s="18">
        <v>714</v>
      </c>
      <c r="B1690" s="18" t="s">
        <v>5336</v>
      </c>
      <c r="D1690" s="19">
        <v>714.8</v>
      </c>
      <c r="E1690" s="18" t="s">
        <v>3110</v>
      </c>
      <c r="F1690" s="18" t="s">
        <v>1140</v>
      </c>
      <c r="G1690" s="18" t="s">
        <v>142</v>
      </c>
      <c r="H1690" s="18" t="s">
        <v>2470</v>
      </c>
      <c r="I1690" s="18" t="s">
        <v>253</v>
      </c>
      <c r="J1690" s="18" t="s">
        <v>2157</v>
      </c>
      <c r="K1690" s="20">
        <v>38737</v>
      </c>
      <c r="L1690" s="18"/>
      <c r="M1690" s="18">
        <v>263070</v>
      </c>
      <c r="N1690" s="18">
        <v>209760</v>
      </c>
      <c r="O1690" s="18">
        <v>159</v>
      </c>
      <c r="P1690" s="18" t="s">
        <v>147</v>
      </c>
      <c r="Q1690" s="18" t="s">
        <v>5355</v>
      </c>
      <c r="R1690" s="18">
        <v>5</v>
      </c>
      <c r="S1690" s="18" t="s">
        <v>149</v>
      </c>
      <c r="T1690" s="18"/>
      <c r="U1690" s="18"/>
      <c r="V1690" s="18"/>
      <c r="W1690" s="18">
        <v>1</v>
      </c>
      <c r="X1690" s="18">
        <v>0</v>
      </c>
      <c r="Y1690" s="18">
        <v>0</v>
      </c>
      <c r="Z1690" s="18">
        <v>0</v>
      </c>
      <c r="AA1690" s="18">
        <v>0</v>
      </c>
      <c r="AB1690" s="18">
        <v>0</v>
      </c>
      <c r="AC1690" s="18">
        <v>0</v>
      </c>
      <c r="AD1690" s="18">
        <v>0</v>
      </c>
      <c r="AE1690" s="18">
        <v>0</v>
      </c>
      <c r="AF1690" s="18">
        <v>1</v>
      </c>
      <c r="AG1690" s="18">
        <v>0</v>
      </c>
      <c r="AH1690" s="18">
        <v>0</v>
      </c>
      <c r="AI1690" s="18">
        <v>0</v>
      </c>
      <c r="AJ1690" s="18">
        <v>0</v>
      </c>
      <c r="AK1690" s="18">
        <v>0</v>
      </c>
      <c r="AL1690" s="18">
        <v>0</v>
      </c>
      <c r="AM1690" s="18">
        <v>0</v>
      </c>
      <c r="AN1690" s="18" t="s">
        <v>185</v>
      </c>
      <c r="AO1690" s="18">
        <v>0</v>
      </c>
      <c r="AP1690" s="18"/>
      <c r="AQ1690" s="18" t="s">
        <v>256</v>
      </c>
      <c r="AR1690" s="18" t="s">
        <v>152</v>
      </c>
      <c r="AS1690" s="11" t="s">
        <v>407</v>
      </c>
      <c r="AT1690" s="18">
        <v>24</v>
      </c>
      <c r="AU1690" s="11">
        <v>0</v>
      </c>
      <c r="AV1690" s="18"/>
      <c r="AW1690" s="11" t="s">
        <v>165</v>
      </c>
      <c r="AX1690" s="17"/>
      <c r="AY1690" s="11" t="s">
        <v>1214</v>
      </c>
      <c r="BA1690" s="11" t="s">
        <v>5339</v>
      </c>
      <c r="BB1690" s="11" t="s">
        <v>259</v>
      </c>
      <c r="BC1690" s="16">
        <v>12</v>
      </c>
      <c r="BD1690" s="11" t="s">
        <v>5340</v>
      </c>
      <c r="BE1690" s="11" t="s">
        <v>316</v>
      </c>
      <c r="BF1690" s="11" t="s">
        <v>169</v>
      </c>
      <c r="BG1690" s="11" t="s">
        <v>262</v>
      </c>
      <c r="BH1690" s="11" t="s">
        <v>263</v>
      </c>
      <c r="BI1690" s="11" t="s">
        <v>172</v>
      </c>
      <c r="BJ1690" s="11" t="s">
        <v>173</v>
      </c>
      <c r="BK1690" s="11">
        <v>1</v>
      </c>
      <c r="BP1690" s="11" t="s">
        <v>265</v>
      </c>
      <c r="BS1690" s="11" t="s">
        <v>5356</v>
      </c>
      <c r="BT1690" s="11" t="s">
        <v>5357</v>
      </c>
      <c r="BU1690" s="11" t="s">
        <v>5357</v>
      </c>
      <c r="BV1690" s="11" t="s">
        <v>5357</v>
      </c>
      <c r="BW1690" s="11" t="s">
        <v>5357</v>
      </c>
      <c r="BX1690" s="11" t="s">
        <v>5357</v>
      </c>
      <c r="BY1690" s="11" t="s">
        <v>5357</v>
      </c>
      <c r="BZ1690" s="11" t="s">
        <v>5357</v>
      </c>
      <c r="CA1690" s="11" t="s">
        <v>5357</v>
      </c>
      <c r="CB1690" s="11" t="s">
        <v>5357</v>
      </c>
      <c r="CC1690" s="11" t="s">
        <v>5357</v>
      </c>
      <c r="CD1690" s="11" t="s">
        <v>5357</v>
      </c>
      <c r="CE1690" s="11" t="s">
        <v>5357</v>
      </c>
      <c r="CF1690" s="14">
        <v>41411</v>
      </c>
      <c r="CG1690" s="14">
        <v>40942</v>
      </c>
    </row>
    <row r="1691" spans="1:85" ht="60" x14ac:dyDescent="0.25">
      <c r="A1691" s="18">
        <v>714</v>
      </c>
      <c r="B1691" s="18" t="s">
        <v>5336</v>
      </c>
      <c r="D1691" s="19">
        <v>714.9</v>
      </c>
      <c r="E1691" s="18" t="s">
        <v>5358</v>
      </c>
      <c r="F1691" s="18" t="s">
        <v>1140</v>
      </c>
      <c r="G1691" s="18" t="s">
        <v>142</v>
      </c>
      <c r="H1691" s="18" t="s">
        <v>2470</v>
      </c>
      <c r="I1691" s="18" t="s">
        <v>253</v>
      </c>
      <c r="J1691" s="18" t="s">
        <v>2157</v>
      </c>
      <c r="K1691" s="20">
        <v>38737</v>
      </c>
      <c r="L1691" s="18"/>
      <c r="M1691" s="18">
        <v>263155</v>
      </c>
      <c r="N1691" s="18">
        <v>209740</v>
      </c>
      <c r="O1691" s="18">
        <v>159</v>
      </c>
      <c r="P1691" s="18" t="s">
        <v>147</v>
      </c>
      <c r="Q1691" s="18" t="s">
        <v>5359</v>
      </c>
      <c r="R1691" s="18">
        <v>20</v>
      </c>
      <c r="S1691" s="18" t="s">
        <v>149</v>
      </c>
      <c r="T1691" s="18"/>
      <c r="U1691" s="18"/>
      <c r="V1691" s="18"/>
      <c r="W1691" s="18">
        <v>1</v>
      </c>
      <c r="X1691" s="18">
        <v>0</v>
      </c>
      <c r="Y1691" s="18">
        <v>0</v>
      </c>
      <c r="Z1691" s="18">
        <v>0</v>
      </c>
      <c r="AA1691" s="18">
        <v>0</v>
      </c>
      <c r="AB1691" s="18">
        <v>0</v>
      </c>
      <c r="AC1691" s="18">
        <v>0</v>
      </c>
      <c r="AD1691" s="18">
        <v>0</v>
      </c>
      <c r="AE1691" s="18">
        <v>0</v>
      </c>
      <c r="AF1691" s="18">
        <v>1</v>
      </c>
      <c r="AG1691" s="18">
        <v>0</v>
      </c>
      <c r="AH1691" s="18">
        <v>0</v>
      </c>
      <c r="AI1691" s="18">
        <v>0</v>
      </c>
      <c r="AJ1691" s="18">
        <v>0</v>
      </c>
      <c r="AK1691" s="18">
        <v>0</v>
      </c>
      <c r="AL1691" s="18">
        <v>0</v>
      </c>
      <c r="AM1691" s="18">
        <v>0</v>
      </c>
      <c r="AN1691" s="18" t="s">
        <v>185</v>
      </c>
      <c r="AO1691" s="18">
        <v>0</v>
      </c>
      <c r="AP1691" s="18"/>
      <c r="AQ1691" s="18" t="s">
        <v>256</v>
      </c>
      <c r="AR1691" s="18" t="s">
        <v>152</v>
      </c>
      <c r="AS1691" s="11" t="s">
        <v>407</v>
      </c>
      <c r="AT1691" s="18">
        <v>24</v>
      </c>
      <c r="AU1691" s="11">
        <v>0</v>
      </c>
      <c r="AV1691" s="18"/>
      <c r="AW1691" s="11" t="s">
        <v>165</v>
      </c>
      <c r="AX1691" s="17"/>
      <c r="AY1691" s="11" t="s">
        <v>5360</v>
      </c>
      <c r="AZ1691" s="11" t="s">
        <v>5361</v>
      </c>
      <c r="BA1691" s="11" t="s">
        <v>5339</v>
      </c>
      <c r="BB1691" s="11" t="s">
        <v>259</v>
      </c>
      <c r="BC1691" s="16">
        <v>12</v>
      </c>
      <c r="BD1691" s="11" t="s">
        <v>5340</v>
      </c>
      <c r="BE1691" s="11" t="s">
        <v>316</v>
      </c>
      <c r="BF1691" s="11" t="s">
        <v>169</v>
      </c>
      <c r="BG1691" s="11" t="s">
        <v>262</v>
      </c>
      <c r="BH1691" s="11" t="s">
        <v>263</v>
      </c>
      <c r="BI1691" s="11" t="s">
        <v>172</v>
      </c>
      <c r="BJ1691" s="11" t="s">
        <v>173</v>
      </c>
      <c r="BK1691" s="11">
        <v>1</v>
      </c>
      <c r="BP1691" s="11" t="s">
        <v>265</v>
      </c>
      <c r="BS1691" s="11" t="s">
        <v>5341</v>
      </c>
      <c r="BT1691" s="11" t="s">
        <v>5342</v>
      </c>
      <c r="BU1691" s="11" t="s">
        <v>5342</v>
      </c>
      <c r="BV1691" s="11" t="s">
        <v>5342</v>
      </c>
      <c r="BW1691" s="11" t="s">
        <v>5342</v>
      </c>
      <c r="BX1691" s="11" t="s">
        <v>5342</v>
      </c>
      <c r="BY1691" s="11" t="s">
        <v>5342</v>
      </c>
      <c r="BZ1691" s="11" t="s">
        <v>5342</v>
      </c>
      <c r="CA1691" s="11" t="s">
        <v>5342</v>
      </c>
      <c r="CB1691" s="11" t="s">
        <v>5342</v>
      </c>
      <c r="CC1691" s="11" t="s">
        <v>5342</v>
      </c>
      <c r="CD1691" s="11" t="s">
        <v>5342</v>
      </c>
      <c r="CE1691" s="11" t="s">
        <v>5342</v>
      </c>
      <c r="CF1691" s="14">
        <v>41411</v>
      </c>
      <c r="CG1691" s="14">
        <v>40944</v>
      </c>
    </row>
    <row r="1692" spans="1:85" ht="30" x14ac:dyDescent="0.25">
      <c r="A1692" s="11">
        <v>481</v>
      </c>
      <c r="B1692" s="11" t="s">
        <v>3873</v>
      </c>
      <c r="D1692" s="13">
        <v>481.1</v>
      </c>
      <c r="E1692" s="11" t="s">
        <v>3874</v>
      </c>
      <c r="F1692" s="11" t="s">
        <v>141</v>
      </c>
      <c r="G1692" s="11" t="s">
        <v>58</v>
      </c>
      <c r="H1692" s="11" t="s">
        <v>338</v>
      </c>
      <c r="I1692" s="11" t="s">
        <v>141</v>
      </c>
      <c r="J1692" s="11" t="s">
        <v>1232</v>
      </c>
      <c r="K1692" s="14">
        <v>36894</v>
      </c>
      <c r="L1692" s="11" t="s">
        <v>3875</v>
      </c>
      <c r="M1692" s="11">
        <v>418796</v>
      </c>
      <c r="N1692" s="11">
        <v>554413</v>
      </c>
      <c r="O1692" s="11">
        <v>88</v>
      </c>
      <c r="P1692" s="11" t="s">
        <v>216</v>
      </c>
      <c r="Q1692" s="11" t="s">
        <v>3876</v>
      </c>
      <c r="R1692" s="11">
        <v>10</v>
      </c>
      <c r="S1692" s="11" t="s">
        <v>149</v>
      </c>
      <c r="T1692" s="11">
        <v>0</v>
      </c>
      <c r="U1692" s="11">
        <v>20</v>
      </c>
      <c r="W1692" s="11">
        <v>1</v>
      </c>
      <c r="X1692" s="11">
        <v>0</v>
      </c>
      <c r="Y1692" s="11">
        <v>0</v>
      </c>
      <c r="Z1692" s="11">
        <v>0</v>
      </c>
      <c r="AA1692" s="11">
        <v>0</v>
      </c>
      <c r="AB1692" s="11">
        <v>0</v>
      </c>
      <c r="AC1692" s="11">
        <v>0</v>
      </c>
      <c r="AD1692" s="11">
        <v>0</v>
      </c>
      <c r="AE1692" s="11">
        <v>0</v>
      </c>
      <c r="AF1692" s="11">
        <v>0</v>
      </c>
      <c r="AG1692" s="11">
        <v>0</v>
      </c>
      <c r="AH1692" s="11">
        <v>1</v>
      </c>
      <c r="AI1692" s="11">
        <v>0</v>
      </c>
      <c r="AJ1692" s="11">
        <v>0</v>
      </c>
      <c r="AK1692" s="11">
        <v>0</v>
      </c>
      <c r="AL1692" s="11">
        <v>0</v>
      </c>
      <c r="AM1692" s="11">
        <v>0</v>
      </c>
      <c r="AN1692" s="11" t="s">
        <v>154</v>
      </c>
      <c r="AO1692" s="11">
        <v>0</v>
      </c>
      <c r="AQ1692" s="11" t="s">
        <v>141</v>
      </c>
      <c r="AR1692" s="11" t="s">
        <v>220</v>
      </c>
      <c r="AS1692" s="11" t="s">
        <v>153</v>
      </c>
      <c r="AT1692" s="11">
        <v>2</v>
      </c>
      <c r="AU1692" s="11">
        <v>2</v>
      </c>
      <c r="AX1692" s="17"/>
      <c r="CF1692" s="14">
        <v>41411</v>
      </c>
    </row>
    <row r="1693" spans="1:85" ht="30" x14ac:dyDescent="0.25">
      <c r="A1693" s="11">
        <v>92</v>
      </c>
      <c r="B1693" s="11" t="s">
        <v>944</v>
      </c>
      <c r="D1693" s="13">
        <v>92.1</v>
      </c>
      <c r="E1693" s="11" t="s">
        <v>234</v>
      </c>
      <c r="F1693" s="11" t="s">
        <v>141</v>
      </c>
      <c r="G1693" s="11" t="s">
        <v>157</v>
      </c>
      <c r="H1693" s="11" t="s">
        <v>245</v>
      </c>
      <c r="I1693" s="11" t="s">
        <v>141</v>
      </c>
      <c r="J1693" s="11" t="s">
        <v>145</v>
      </c>
      <c r="K1693" s="14">
        <v>34700</v>
      </c>
      <c r="L1693" s="11" t="s">
        <v>945</v>
      </c>
      <c r="M1693" s="11">
        <v>434155</v>
      </c>
      <c r="N1693" s="11">
        <v>398961</v>
      </c>
      <c r="O1693" s="11">
        <v>110</v>
      </c>
      <c r="P1693" s="11" t="s">
        <v>207</v>
      </c>
      <c r="Q1693" s="11" t="s">
        <v>946</v>
      </c>
      <c r="R1693" s="11">
        <v>20</v>
      </c>
      <c r="S1693" s="11" t="s">
        <v>162</v>
      </c>
      <c r="T1693" s="11">
        <v>176</v>
      </c>
      <c r="U1693" s="11">
        <v>10</v>
      </c>
      <c r="V1693" s="11" t="s">
        <v>211</v>
      </c>
      <c r="W1693" s="11">
        <v>1</v>
      </c>
      <c r="X1693" s="11">
        <v>0</v>
      </c>
      <c r="Y1693" s="11">
        <v>0</v>
      </c>
      <c r="Z1693" s="11">
        <v>0</v>
      </c>
      <c r="AA1693" s="11">
        <v>0</v>
      </c>
      <c r="AB1693" s="11">
        <v>0</v>
      </c>
      <c r="AC1693" s="11">
        <v>0</v>
      </c>
      <c r="AD1693" s="11">
        <v>0</v>
      </c>
      <c r="AE1693" s="11">
        <v>0</v>
      </c>
      <c r="AF1693" s="11">
        <v>0</v>
      </c>
      <c r="AG1693" s="11">
        <v>0</v>
      </c>
      <c r="AH1693" s="11">
        <v>0</v>
      </c>
      <c r="AI1693" s="11">
        <v>0</v>
      </c>
      <c r="AJ1693" s="11">
        <v>1</v>
      </c>
      <c r="AK1693" s="11">
        <v>0</v>
      </c>
      <c r="AL1693" s="11">
        <v>0</v>
      </c>
      <c r="AM1693" s="11">
        <v>0</v>
      </c>
      <c r="AN1693" s="11" t="s">
        <v>151</v>
      </c>
      <c r="AO1693" s="11">
        <v>0</v>
      </c>
      <c r="AQ1693" s="11" t="s">
        <v>141</v>
      </c>
      <c r="AS1693" s="11" t="s">
        <v>164</v>
      </c>
      <c r="AT1693" s="11">
        <v>4</v>
      </c>
      <c r="AU1693" s="11">
        <v>4</v>
      </c>
      <c r="AX1693" s="17"/>
      <c r="CF1693" s="14">
        <v>41411</v>
      </c>
    </row>
    <row r="1694" spans="1:85" ht="30" x14ac:dyDescent="0.25">
      <c r="A1694" s="11">
        <v>92</v>
      </c>
      <c r="B1694" s="11" t="s">
        <v>944</v>
      </c>
      <c r="D1694" s="13">
        <v>92.2</v>
      </c>
      <c r="E1694" s="11" t="s">
        <v>225</v>
      </c>
      <c r="F1694" s="11" t="s">
        <v>141</v>
      </c>
      <c r="G1694" s="11" t="s">
        <v>157</v>
      </c>
      <c r="H1694" s="11" t="s">
        <v>245</v>
      </c>
      <c r="I1694" s="11" t="s">
        <v>141</v>
      </c>
      <c r="J1694" s="11" t="s">
        <v>145</v>
      </c>
      <c r="K1694" s="14">
        <v>34700</v>
      </c>
      <c r="L1694" s="11" t="s">
        <v>947</v>
      </c>
      <c r="M1694" s="11">
        <v>434173</v>
      </c>
      <c r="N1694" s="11">
        <v>398945</v>
      </c>
      <c r="O1694" s="11">
        <v>110</v>
      </c>
      <c r="P1694" s="11" t="s">
        <v>207</v>
      </c>
      <c r="Q1694" s="11" t="s">
        <v>948</v>
      </c>
      <c r="R1694" s="11">
        <v>20</v>
      </c>
      <c r="S1694" s="11" t="s">
        <v>162</v>
      </c>
      <c r="T1694" s="11">
        <v>163.07</v>
      </c>
      <c r="U1694" s="11">
        <v>0.01</v>
      </c>
      <c r="V1694" s="11" t="s">
        <v>162</v>
      </c>
      <c r="W1694" s="11">
        <v>1</v>
      </c>
      <c r="X1694" s="11">
        <v>0</v>
      </c>
      <c r="Y1694" s="11">
        <v>0</v>
      </c>
      <c r="Z1694" s="11">
        <v>1</v>
      </c>
      <c r="AA1694" s="11">
        <v>0</v>
      </c>
      <c r="AB1694" s="11">
        <v>0</v>
      </c>
      <c r="AC1694" s="11">
        <v>0</v>
      </c>
      <c r="AD1694" s="11">
        <v>0</v>
      </c>
      <c r="AE1694" s="11">
        <v>0</v>
      </c>
      <c r="AF1694" s="11">
        <v>0</v>
      </c>
      <c r="AG1694" s="11">
        <v>0</v>
      </c>
      <c r="AH1694" s="11">
        <v>1</v>
      </c>
      <c r="AI1694" s="11">
        <v>0</v>
      </c>
      <c r="AJ1694" s="11">
        <v>0</v>
      </c>
      <c r="AK1694" s="11">
        <v>0</v>
      </c>
      <c r="AL1694" s="11">
        <v>0</v>
      </c>
      <c r="AM1694" s="11">
        <v>0</v>
      </c>
      <c r="AN1694" s="11" t="s">
        <v>195</v>
      </c>
      <c r="AO1694" s="11">
        <v>0</v>
      </c>
      <c r="AQ1694" s="11" t="s">
        <v>141</v>
      </c>
      <c r="AR1694" s="11" t="s">
        <v>152</v>
      </c>
      <c r="AS1694" s="11" t="s">
        <v>164</v>
      </c>
      <c r="AT1694" s="11">
        <v>4</v>
      </c>
      <c r="AU1694" s="11">
        <v>0</v>
      </c>
      <c r="AX1694" s="17"/>
      <c r="CF1694" s="14">
        <v>41411</v>
      </c>
    </row>
    <row r="1695" spans="1:85" ht="45" x14ac:dyDescent="0.25">
      <c r="A1695" s="11">
        <v>216</v>
      </c>
      <c r="B1695" s="11" t="s">
        <v>1764</v>
      </c>
      <c r="D1695" s="13">
        <v>216.1</v>
      </c>
      <c r="E1695" s="11" t="s">
        <v>1765</v>
      </c>
      <c r="F1695" s="11" t="s">
        <v>141</v>
      </c>
      <c r="G1695" s="11" t="s">
        <v>226</v>
      </c>
      <c r="H1695" s="11" t="s">
        <v>1766</v>
      </c>
      <c r="I1695" s="11" t="s">
        <v>141</v>
      </c>
      <c r="J1695" s="11" t="s">
        <v>1767</v>
      </c>
      <c r="K1695" s="14">
        <v>35947</v>
      </c>
      <c r="M1695" s="11">
        <v>355385</v>
      </c>
      <c r="N1695" s="11">
        <v>407879</v>
      </c>
      <c r="O1695" s="11">
        <v>108</v>
      </c>
      <c r="P1695" s="11" t="s">
        <v>229</v>
      </c>
      <c r="Q1695" s="11" t="s">
        <v>1768</v>
      </c>
      <c r="R1695" s="11">
        <v>20</v>
      </c>
      <c r="S1695" s="11" t="s">
        <v>211</v>
      </c>
      <c r="T1695" s="11">
        <v>29</v>
      </c>
      <c r="U1695" s="11">
        <v>10</v>
      </c>
      <c r="V1695" s="11" t="s">
        <v>211</v>
      </c>
      <c r="W1695" s="11">
        <v>1</v>
      </c>
      <c r="X1695" s="11">
        <v>1</v>
      </c>
      <c r="Y1695" s="11">
        <v>0</v>
      </c>
      <c r="Z1695" s="11">
        <v>0</v>
      </c>
      <c r="AA1695" s="11">
        <v>0</v>
      </c>
      <c r="AB1695" s="11">
        <v>0</v>
      </c>
      <c r="AC1695" s="11">
        <v>0</v>
      </c>
      <c r="AD1695" s="11">
        <v>0</v>
      </c>
      <c r="AE1695" s="11">
        <v>0</v>
      </c>
      <c r="AF1695" s="11">
        <v>1</v>
      </c>
      <c r="AG1695" s="11">
        <v>0</v>
      </c>
      <c r="AH1695" s="11">
        <v>0</v>
      </c>
      <c r="AI1695" s="11">
        <v>0</v>
      </c>
      <c r="AJ1695" s="11">
        <v>0</v>
      </c>
      <c r="AK1695" s="11">
        <v>0</v>
      </c>
      <c r="AL1695" s="11">
        <v>0</v>
      </c>
      <c r="AM1695" s="11">
        <v>0</v>
      </c>
      <c r="AN1695" s="11" t="s">
        <v>972</v>
      </c>
      <c r="AO1695" s="11">
        <v>0</v>
      </c>
      <c r="AQ1695" s="11" t="s">
        <v>141</v>
      </c>
      <c r="AR1695" s="11" t="s">
        <v>152</v>
      </c>
      <c r="AS1695" s="11" t="s">
        <v>164</v>
      </c>
      <c r="AT1695" s="11">
        <v>4</v>
      </c>
      <c r="AU1695" s="11">
        <v>4</v>
      </c>
      <c r="AW1695" s="11" t="s">
        <v>165</v>
      </c>
      <c r="AX1695" s="17"/>
      <c r="AY1695" s="11" t="s">
        <v>166</v>
      </c>
      <c r="BA1695" s="11" t="s">
        <v>1331</v>
      </c>
      <c r="BB1695" s="11" t="s">
        <v>164</v>
      </c>
      <c r="BC1695" s="16">
        <v>4</v>
      </c>
      <c r="BD1695" s="11" t="s">
        <v>1331</v>
      </c>
      <c r="BE1695" s="11" t="s">
        <v>168</v>
      </c>
      <c r="BF1695" s="11" t="s">
        <v>169</v>
      </c>
      <c r="BG1695" s="11" t="s">
        <v>170</v>
      </c>
      <c r="BH1695" s="11" t="s">
        <v>171</v>
      </c>
      <c r="BI1695" s="11" t="s">
        <v>172</v>
      </c>
      <c r="BJ1695" s="11" t="s">
        <v>173</v>
      </c>
      <c r="BK1695" s="11">
        <v>1</v>
      </c>
      <c r="BQ1695" s="11" t="s">
        <v>174</v>
      </c>
      <c r="BT1695" s="11" t="s">
        <v>174</v>
      </c>
      <c r="BU1695" s="11" t="s">
        <v>175</v>
      </c>
      <c r="BV1695" s="11" t="s">
        <v>175</v>
      </c>
      <c r="BW1695" s="11" t="s">
        <v>174</v>
      </c>
      <c r="BX1695" s="11" t="s">
        <v>175</v>
      </c>
      <c r="BY1695" s="11" t="s">
        <v>175</v>
      </c>
      <c r="BZ1695" s="11" t="s">
        <v>174</v>
      </c>
      <c r="CA1695" s="11" t="s">
        <v>175</v>
      </c>
      <c r="CB1695" s="11" t="s">
        <v>175</v>
      </c>
      <c r="CC1695" s="11" t="s">
        <v>175</v>
      </c>
      <c r="CD1695" s="11" t="s">
        <v>175</v>
      </c>
      <c r="CE1695" s="11" t="s">
        <v>175</v>
      </c>
      <c r="CF1695" s="14">
        <v>41411</v>
      </c>
      <c r="CG1695" s="14">
        <v>38718</v>
      </c>
    </row>
    <row r="1696" spans="1:85" ht="45" x14ac:dyDescent="0.25">
      <c r="A1696" s="11">
        <v>216</v>
      </c>
      <c r="B1696" s="11" t="s">
        <v>1764</v>
      </c>
      <c r="D1696" s="13">
        <v>216.2</v>
      </c>
      <c r="E1696" s="11" t="s">
        <v>1769</v>
      </c>
      <c r="F1696" s="11" t="s">
        <v>141</v>
      </c>
      <c r="G1696" s="11" t="s">
        <v>226</v>
      </c>
      <c r="H1696" s="11" t="s">
        <v>1766</v>
      </c>
      <c r="I1696" s="11" t="s">
        <v>141</v>
      </c>
      <c r="J1696" s="11" t="s">
        <v>1767</v>
      </c>
      <c r="K1696" s="14">
        <v>35947</v>
      </c>
      <c r="M1696" s="11">
        <v>355373</v>
      </c>
      <c r="N1696" s="11">
        <v>407803</v>
      </c>
      <c r="O1696" s="11">
        <v>108</v>
      </c>
      <c r="P1696" s="11" t="s">
        <v>229</v>
      </c>
      <c r="Q1696" s="11" t="s">
        <v>1770</v>
      </c>
      <c r="R1696" s="11">
        <v>20</v>
      </c>
      <c r="S1696" s="11" t="s">
        <v>211</v>
      </c>
      <c r="T1696" s="11">
        <v>29</v>
      </c>
      <c r="U1696" s="11">
        <v>10</v>
      </c>
      <c r="V1696" s="11" t="s">
        <v>211</v>
      </c>
      <c r="W1696" s="11">
        <v>1</v>
      </c>
      <c r="X1696" s="11">
        <v>1</v>
      </c>
      <c r="Y1696" s="11">
        <v>0</v>
      </c>
      <c r="Z1696" s="11">
        <v>0</v>
      </c>
      <c r="AA1696" s="11">
        <v>0</v>
      </c>
      <c r="AB1696" s="11">
        <v>0</v>
      </c>
      <c r="AC1696" s="11">
        <v>0</v>
      </c>
      <c r="AD1696" s="11">
        <v>0</v>
      </c>
      <c r="AE1696" s="11">
        <v>0</v>
      </c>
      <c r="AF1696" s="11">
        <v>0</v>
      </c>
      <c r="AG1696" s="11">
        <v>0</v>
      </c>
      <c r="AH1696" s="11">
        <v>0</v>
      </c>
      <c r="AI1696" s="11">
        <v>0</v>
      </c>
      <c r="AJ1696" s="11">
        <v>0</v>
      </c>
      <c r="AK1696" s="11">
        <v>0</v>
      </c>
      <c r="AL1696" s="11">
        <v>0</v>
      </c>
      <c r="AM1696" s="11">
        <v>0</v>
      </c>
      <c r="AN1696" s="11" t="s">
        <v>472</v>
      </c>
      <c r="AO1696" s="11">
        <v>0</v>
      </c>
      <c r="AQ1696" s="11" t="s">
        <v>141</v>
      </c>
      <c r="AR1696" s="11" t="s">
        <v>152</v>
      </c>
      <c r="AS1696" s="11" t="s">
        <v>164</v>
      </c>
      <c r="AT1696" s="11">
        <v>4</v>
      </c>
      <c r="AU1696" s="11">
        <v>0</v>
      </c>
      <c r="AX1696" s="17"/>
      <c r="CF1696" s="14">
        <v>41411</v>
      </c>
    </row>
    <row r="1697" spans="1:85" ht="45" x14ac:dyDescent="0.25">
      <c r="A1697" s="11">
        <v>216</v>
      </c>
      <c r="B1697" s="11" t="s">
        <v>1764</v>
      </c>
      <c r="D1697" s="13">
        <v>216.3</v>
      </c>
      <c r="E1697" s="11" t="s">
        <v>1771</v>
      </c>
      <c r="F1697" s="11" t="s">
        <v>141</v>
      </c>
      <c r="G1697" s="11" t="s">
        <v>226</v>
      </c>
      <c r="H1697" s="11" t="s">
        <v>1766</v>
      </c>
      <c r="I1697" s="11" t="s">
        <v>141</v>
      </c>
      <c r="J1697" s="11" t="s">
        <v>1767</v>
      </c>
      <c r="K1697" s="14">
        <v>35947</v>
      </c>
      <c r="M1697" s="11">
        <v>355373</v>
      </c>
      <c r="N1697" s="11">
        <v>407803</v>
      </c>
      <c r="O1697" s="11">
        <v>108</v>
      </c>
      <c r="P1697" s="11" t="s">
        <v>229</v>
      </c>
      <c r="Q1697" s="11" t="s">
        <v>1770</v>
      </c>
      <c r="R1697" s="11">
        <v>20</v>
      </c>
      <c r="S1697" s="11" t="s">
        <v>211</v>
      </c>
      <c r="T1697" s="11">
        <v>29</v>
      </c>
      <c r="U1697" s="11">
        <v>10</v>
      </c>
      <c r="V1697" s="11" t="s">
        <v>211</v>
      </c>
      <c r="W1697" s="11">
        <v>1</v>
      </c>
      <c r="X1697" s="11">
        <v>1</v>
      </c>
      <c r="Y1697" s="11">
        <v>0</v>
      </c>
      <c r="Z1697" s="11">
        <v>0</v>
      </c>
      <c r="AA1697" s="11">
        <v>0</v>
      </c>
      <c r="AB1697" s="11">
        <v>0</v>
      </c>
      <c r="AC1697" s="11">
        <v>0</v>
      </c>
      <c r="AD1697" s="11">
        <v>0</v>
      </c>
      <c r="AE1697" s="11">
        <v>0</v>
      </c>
      <c r="AF1697" s="11">
        <v>0</v>
      </c>
      <c r="AG1697" s="11">
        <v>0</v>
      </c>
      <c r="AH1697" s="11">
        <v>0</v>
      </c>
      <c r="AI1697" s="11">
        <v>0</v>
      </c>
      <c r="AJ1697" s="11">
        <v>0</v>
      </c>
      <c r="AK1697" s="11">
        <v>0</v>
      </c>
      <c r="AL1697" s="11">
        <v>0</v>
      </c>
      <c r="AM1697" s="11">
        <v>0</v>
      </c>
      <c r="AN1697" s="11" t="s">
        <v>472</v>
      </c>
      <c r="AO1697" s="11">
        <v>0</v>
      </c>
      <c r="AQ1697" s="11" t="s">
        <v>141</v>
      </c>
      <c r="AR1697" s="11" t="s">
        <v>152</v>
      </c>
      <c r="AS1697" s="11" t="s">
        <v>164</v>
      </c>
      <c r="AT1697" s="11">
        <v>4</v>
      </c>
      <c r="AU1697" s="11">
        <v>0</v>
      </c>
      <c r="AX1697" s="17"/>
      <c r="CF1697" s="14">
        <v>41411</v>
      </c>
    </row>
    <row r="1698" spans="1:85" ht="45" x14ac:dyDescent="0.25">
      <c r="A1698" s="11">
        <v>216</v>
      </c>
      <c r="B1698" s="11" t="s">
        <v>1764</v>
      </c>
      <c r="D1698" s="13">
        <v>216.4</v>
      </c>
      <c r="E1698" s="11" t="s">
        <v>1772</v>
      </c>
      <c r="F1698" s="11" t="s">
        <v>141</v>
      </c>
      <c r="G1698" s="11" t="s">
        <v>226</v>
      </c>
      <c r="H1698" s="11" t="s">
        <v>1766</v>
      </c>
      <c r="I1698" s="11" t="s">
        <v>141</v>
      </c>
      <c r="J1698" s="11" t="s">
        <v>1767</v>
      </c>
      <c r="K1698" s="14">
        <v>35947</v>
      </c>
      <c r="M1698" s="11">
        <v>355373</v>
      </c>
      <c r="N1698" s="11">
        <v>407803</v>
      </c>
      <c r="O1698" s="11">
        <v>108</v>
      </c>
      <c r="P1698" s="11" t="s">
        <v>229</v>
      </c>
      <c r="Q1698" s="11" t="s">
        <v>1770</v>
      </c>
      <c r="R1698" s="11">
        <v>20</v>
      </c>
      <c r="S1698" s="11" t="s">
        <v>211</v>
      </c>
      <c r="T1698" s="11">
        <v>29</v>
      </c>
      <c r="U1698" s="11">
        <v>10</v>
      </c>
      <c r="V1698" s="11" t="s">
        <v>211</v>
      </c>
      <c r="W1698" s="11">
        <v>1</v>
      </c>
      <c r="X1698" s="11">
        <v>1</v>
      </c>
      <c r="Y1698" s="11">
        <v>0</v>
      </c>
      <c r="Z1698" s="11">
        <v>0</v>
      </c>
      <c r="AA1698" s="11">
        <v>0</v>
      </c>
      <c r="AB1698" s="11">
        <v>0</v>
      </c>
      <c r="AC1698" s="11">
        <v>0</v>
      </c>
      <c r="AD1698" s="11">
        <v>0</v>
      </c>
      <c r="AE1698" s="11">
        <v>0</v>
      </c>
      <c r="AF1698" s="11">
        <v>0</v>
      </c>
      <c r="AG1698" s="11">
        <v>0</v>
      </c>
      <c r="AH1698" s="11">
        <v>0</v>
      </c>
      <c r="AI1698" s="11">
        <v>0</v>
      </c>
      <c r="AJ1698" s="11">
        <v>0</v>
      </c>
      <c r="AK1698" s="11">
        <v>0</v>
      </c>
      <c r="AL1698" s="11">
        <v>0</v>
      </c>
      <c r="AM1698" s="11">
        <v>0</v>
      </c>
      <c r="AN1698" s="11" t="s">
        <v>472</v>
      </c>
      <c r="AO1698" s="11">
        <v>0</v>
      </c>
      <c r="AQ1698" s="11" t="s">
        <v>141</v>
      </c>
      <c r="AR1698" s="11" t="s">
        <v>152</v>
      </c>
      <c r="AS1698" s="11" t="s">
        <v>164</v>
      </c>
      <c r="AT1698" s="11">
        <v>4</v>
      </c>
      <c r="AU1698" s="11">
        <v>0</v>
      </c>
      <c r="AX1698" s="17"/>
      <c r="CF1698" s="14">
        <v>41411</v>
      </c>
    </row>
    <row r="1699" spans="1:85" ht="30" x14ac:dyDescent="0.25">
      <c r="A1699" s="11">
        <v>405</v>
      </c>
      <c r="B1699" s="11" t="s">
        <v>3296</v>
      </c>
      <c r="D1699" s="13">
        <v>405.1</v>
      </c>
      <c r="E1699" s="11" t="s">
        <v>80</v>
      </c>
      <c r="F1699" s="11" t="s">
        <v>141</v>
      </c>
      <c r="G1699" s="11" t="s">
        <v>157</v>
      </c>
      <c r="H1699" s="11" t="s">
        <v>3297</v>
      </c>
      <c r="I1699" s="11" t="s">
        <v>141</v>
      </c>
      <c r="J1699" s="11" t="s">
        <v>1270</v>
      </c>
      <c r="K1699" s="14">
        <v>36373</v>
      </c>
      <c r="L1699" s="11" t="s">
        <v>3298</v>
      </c>
      <c r="M1699" s="11">
        <v>418390</v>
      </c>
      <c r="N1699" s="11">
        <v>426870</v>
      </c>
      <c r="O1699" s="11">
        <v>104</v>
      </c>
      <c r="P1699" s="11" t="s">
        <v>160</v>
      </c>
      <c r="Q1699" s="11" t="s">
        <v>3299</v>
      </c>
      <c r="R1699" s="11">
        <v>20</v>
      </c>
      <c r="S1699" s="11" t="s">
        <v>218</v>
      </c>
      <c r="T1699" s="11">
        <v>85</v>
      </c>
      <c r="U1699" s="11">
        <v>5</v>
      </c>
      <c r="V1699" s="11" t="s">
        <v>150</v>
      </c>
      <c r="W1699" s="11">
        <v>1</v>
      </c>
      <c r="X1699" s="11">
        <v>1</v>
      </c>
      <c r="Y1699" s="11">
        <v>0</v>
      </c>
      <c r="Z1699" s="11">
        <v>0</v>
      </c>
      <c r="AA1699" s="11">
        <v>0</v>
      </c>
      <c r="AB1699" s="11">
        <v>0</v>
      </c>
      <c r="AC1699" s="11">
        <v>0</v>
      </c>
      <c r="AD1699" s="11">
        <v>0</v>
      </c>
      <c r="AE1699" s="11">
        <v>0</v>
      </c>
      <c r="AF1699" s="11">
        <v>1</v>
      </c>
      <c r="AG1699" s="11">
        <v>0</v>
      </c>
      <c r="AH1699" s="11">
        <v>0</v>
      </c>
      <c r="AI1699" s="11">
        <v>0</v>
      </c>
      <c r="AJ1699" s="11">
        <v>0</v>
      </c>
      <c r="AK1699" s="11">
        <v>0</v>
      </c>
      <c r="AL1699" s="11">
        <v>0</v>
      </c>
      <c r="AM1699" s="11">
        <v>0</v>
      </c>
      <c r="AN1699" s="11" t="s">
        <v>972</v>
      </c>
      <c r="AO1699" s="11">
        <v>0</v>
      </c>
      <c r="AQ1699" s="11" t="s">
        <v>141</v>
      </c>
      <c r="AR1699" s="11" t="s">
        <v>152</v>
      </c>
      <c r="AS1699" s="11" t="s">
        <v>153</v>
      </c>
      <c r="AT1699" s="11">
        <v>2</v>
      </c>
      <c r="AU1699" s="11">
        <v>2</v>
      </c>
      <c r="AW1699" s="11" t="s">
        <v>165</v>
      </c>
      <c r="AX1699" s="17"/>
      <c r="AY1699" s="11" t="s">
        <v>166</v>
      </c>
      <c r="BA1699" s="11" t="s">
        <v>167</v>
      </c>
      <c r="BB1699" s="11" t="s">
        <v>153</v>
      </c>
      <c r="BC1699" s="16">
        <v>2</v>
      </c>
      <c r="BD1699" s="11" t="s">
        <v>167</v>
      </c>
      <c r="BE1699" s="11" t="s">
        <v>168</v>
      </c>
      <c r="BF1699" s="11" t="s">
        <v>169</v>
      </c>
      <c r="BG1699" s="11" t="s">
        <v>170</v>
      </c>
      <c r="BH1699" s="11" t="s">
        <v>171</v>
      </c>
      <c r="BI1699" s="11" t="s">
        <v>172</v>
      </c>
      <c r="BJ1699" s="11" t="s">
        <v>173</v>
      </c>
      <c r="BK1699" s="11">
        <v>1</v>
      </c>
      <c r="BQ1699" s="11" t="s">
        <v>174</v>
      </c>
      <c r="BT1699" s="11" t="s">
        <v>174</v>
      </c>
      <c r="BU1699" s="11" t="s">
        <v>175</v>
      </c>
      <c r="BV1699" s="11" t="s">
        <v>175</v>
      </c>
      <c r="BW1699" s="11" t="s">
        <v>174</v>
      </c>
      <c r="BX1699" s="11" t="s">
        <v>175</v>
      </c>
      <c r="BY1699" s="11" t="s">
        <v>175</v>
      </c>
      <c r="BZ1699" s="11" t="s">
        <v>174</v>
      </c>
      <c r="CA1699" s="11" t="s">
        <v>175</v>
      </c>
      <c r="CB1699" s="11" t="s">
        <v>175</v>
      </c>
      <c r="CC1699" s="11" t="s">
        <v>175</v>
      </c>
      <c r="CD1699" s="11" t="s">
        <v>175</v>
      </c>
      <c r="CE1699" s="11" t="s">
        <v>175</v>
      </c>
      <c r="CF1699" s="14">
        <v>41411</v>
      </c>
      <c r="CG1699" s="14">
        <v>41411</v>
      </c>
    </row>
    <row r="1700" spans="1:85" ht="30" x14ac:dyDescent="0.25">
      <c r="A1700" s="11">
        <v>576</v>
      </c>
      <c r="B1700" s="11" t="s">
        <v>4430</v>
      </c>
      <c r="C1700" s="11" t="s">
        <v>4431</v>
      </c>
      <c r="D1700" s="13">
        <v>576.1</v>
      </c>
      <c r="E1700" s="11" t="s">
        <v>4432</v>
      </c>
      <c r="F1700" s="11" t="s">
        <v>141</v>
      </c>
      <c r="G1700" s="11" t="s">
        <v>58</v>
      </c>
      <c r="H1700" s="11" t="s">
        <v>4433</v>
      </c>
      <c r="I1700" s="11" t="s">
        <v>144</v>
      </c>
      <c r="J1700" s="11" t="s">
        <v>4434</v>
      </c>
      <c r="K1700" s="14">
        <v>37463</v>
      </c>
      <c r="L1700" s="11" t="s">
        <v>4435</v>
      </c>
      <c r="M1700" s="11">
        <v>414222</v>
      </c>
      <c r="N1700" s="11">
        <v>516312</v>
      </c>
      <c r="O1700" s="11">
        <v>92</v>
      </c>
      <c r="P1700" s="11" t="s">
        <v>216</v>
      </c>
      <c r="Q1700" s="11" t="s">
        <v>4436</v>
      </c>
      <c r="R1700" s="11">
        <v>5</v>
      </c>
      <c r="S1700" s="11" t="s">
        <v>149</v>
      </c>
      <c r="T1700" s="11">
        <v>80</v>
      </c>
      <c r="U1700" s="11">
        <v>10</v>
      </c>
      <c r="W1700" s="11">
        <v>1</v>
      </c>
      <c r="X1700" s="11">
        <v>1</v>
      </c>
      <c r="Y1700" s="11">
        <v>0</v>
      </c>
      <c r="Z1700" s="11">
        <v>0</v>
      </c>
      <c r="AA1700" s="11">
        <v>0</v>
      </c>
      <c r="AB1700" s="11">
        <v>0</v>
      </c>
      <c r="AC1700" s="11">
        <v>0</v>
      </c>
      <c r="AD1700" s="11">
        <v>0</v>
      </c>
      <c r="AE1700" s="11">
        <v>0</v>
      </c>
      <c r="AF1700" s="11">
        <v>1</v>
      </c>
      <c r="AG1700" s="11">
        <v>0</v>
      </c>
      <c r="AH1700" s="11">
        <v>0</v>
      </c>
      <c r="AI1700" s="11">
        <v>0</v>
      </c>
      <c r="AJ1700" s="11">
        <v>0</v>
      </c>
      <c r="AK1700" s="11">
        <v>0</v>
      </c>
      <c r="AL1700" s="11">
        <v>0</v>
      </c>
      <c r="AM1700" s="11">
        <v>0</v>
      </c>
      <c r="AN1700" s="11" t="s">
        <v>972</v>
      </c>
      <c r="AO1700" s="11">
        <v>0</v>
      </c>
      <c r="AQ1700" s="11" t="s">
        <v>141</v>
      </c>
      <c r="AR1700" s="11" t="s">
        <v>220</v>
      </c>
      <c r="AS1700" s="11" t="s">
        <v>153</v>
      </c>
      <c r="AT1700" s="11">
        <v>2</v>
      </c>
      <c r="AU1700" s="11">
        <v>2</v>
      </c>
      <c r="AW1700" s="11" t="s">
        <v>165</v>
      </c>
      <c r="AX1700" s="17"/>
      <c r="AY1700" s="11" t="s">
        <v>166</v>
      </c>
      <c r="BA1700" s="11" t="s">
        <v>614</v>
      </c>
      <c r="BB1700" s="11" t="s">
        <v>153</v>
      </c>
      <c r="BC1700" s="16">
        <v>2</v>
      </c>
      <c r="BD1700" s="11" t="s">
        <v>9</v>
      </c>
      <c r="BE1700" s="11" t="s">
        <v>168</v>
      </c>
      <c r="BF1700" s="11" t="s">
        <v>169</v>
      </c>
      <c r="BG1700" s="11" t="s">
        <v>170</v>
      </c>
      <c r="BH1700" s="11" t="s">
        <v>171</v>
      </c>
      <c r="BI1700" s="11" t="s">
        <v>172</v>
      </c>
      <c r="BJ1700" s="11" t="s">
        <v>173</v>
      </c>
      <c r="BK1700" s="11">
        <v>1</v>
      </c>
      <c r="BQ1700" s="11" t="s">
        <v>174</v>
      </c>
      <c r="BT1700" s="11" t="s">
        <v>174</v>
      </c>
      <c r="BU1700" s="11" t="s">
        <v>175</v>
      </c>
      <c r="BV1700" s="11" t="s">
        <v>175</v>
      </c>
      <c r="BW1700" s="11" t="s">
        <v>174</v>
      </c>
      <c r="BX1700" s="11" t="s">
        <v>175</v>
      </c>
      <c r="BY1700" s="11" t="s">
        <v>175</v>
      </c>
      <c r="BZ1700" s="11" t="s">
        <v>174</v>
      </c>
      <c r="CA1700" s="11" t="s">
        <v>175</v>
      </c>
      <c r="CB1700" s="11" t="s">
        <v>175</v>
      </c>
      <c r="CC1700" s="11" t="s">
        <v>175</v>
      </c>
      <c r="CD1700" s="11" t="s">
        <v>175</v>
      </c>
      <c r="CE1700" s="11" t="s">
        <v>175</v>
      </c>
      <c r="CF1700" s="14">
        <v>41411</v>
      </c>
      <c r="CG1700" s="14">
        <v>41411</v>
      </c>
    </row>
    <row r="1701" spans="1:85" ht="30" x14ac:dyDescent="0.25">
      <c r="A1701" s="11">
        <v>476</v>
      </c>
      <c r="B1701" s="11" t="s">
        <v>3851</v>
      </c>
      <c r="D1701" s="13">
        <v>476.2</v>
      </c>
      <c r="E1701" s="11" t="s">
        <v>156</v>
      </c>
      <c r="F1701" s="11" t="s">
        <v>141</v>
      </c>
      <c r="G1701" s="11" t="s">
        <v>157</v>
      </c>
      <c r="H1701" s="11" t="s">
        <v>158</v>
      </c>
      <c r="I1701" s="11" t="s">
        <v>141</v>
      </c>
      <c r="J1701" s="11" t="s">
        <v>3848</v>
      </c>
      <c r="K1701" s="14">
        <v>36852</v>
      </c>
      <c r="L1701" s="11" t="s">
        <v>3852</v>
      </c>
      <c r="M1701" s="11">
        <v>421310</v>
      </c>
      <c r="N1701" s="11">
        <v>412978</v>
      </c>
      <c r="O1701" s="11">
        <v>110</v>
      </c>
      <c r="P1701" s="11" t="s">
        <v>160</v>
      </c>
      <c r="Q1701" s="11" t="s">
        <v>3853</v>
      </c>
      <c r="R1701" s="11">
        <v>20</v>
      </c>
      <c r="S1701" s="11" t="s">
        <v>162</v>
      </c>
      <c r="T1701" s="11">
        <v>0</v>
      </c>
      <c r="U1701" s="11">
        <v>20</v>
      </c>
      <c r="W1701" s="11">
        <v>1</v>
      </c>
      <c r="X1701" s="11">
        <v>0</v>
      </c>
      <c r="Y1701" s="11">
        <v>0</v>
      </c>
      <c r="Z1701" s="11">
        <v>0</v>
      </c>
      <c r="AA1701" s="11">
        <v>0</v>
      </c>
      <c r="AB1701" s="11">
        <v>0</v>
      </c>
      <c r="AC1701" s="11">
        <v>0</v>
      </c>
      <c r="AD1701" s="11">
        <v>0</v>
      </c>
      <c r="AE1701" s="11">
        <v>0</v>
      </c>
      <c r="AF1701" s="11">
        <v>0</v>
      </c>
      <c r="AG1701" s="11">
        <v>0</v>
      </c>
      <c r="AH1701" s="11">
        <v>0</v>
      </c>
      <c r="AI1701" s="11">
        <v>1</v>
      </c>
      <c r="AJ1701" s="11">
        <v>0</v>
      </c>
      <c r="AK1701" s="11">
        <v>0</v>
      </c>
      <c r="AL1701" s="11">
        <v>0</v>
      </c>
      <c r="AM1701" s="11">
        <v>0</v>
      </c>
      <c r="AN1701" s="11" t="s">
        <v>412</v>
      </c>
      <c r="AO1701" s="11">
        <v>0</v>
      </c>
      <c r="AQ1701" s="11" t="s">
        <v>141</v>
      </c>
      <c r="AR1701" s="11" t="s">
        <v>152</v>
      </c>
      <c r="AS1701" s="11" t="s">
        <v>164</v>
      </c>
      <c r="AT1701" s="11">
        <v>4</v>
      </c>
      <c r="AU1701" s="11">
        <v>0</v>
      </c>
      <c r="AX1701" s="17"/>
      <c r="CF1701" s="14">
        <v>41411</v>
      </c>
    </row>
    <row r="1702" spans="1:85" ht="30" x14ac:dyDescent="0.25">
      <c r="A1702" s="11">
        <v>476</v>
      </c>
      <c r="B1702" s="11" t="s">
        <v>3846</v>
      </c>
      <c r="D1702" s="13">
        <v>476.1</v>
      </c>
      <c r="E1702" s="11" t="s">
        <v>3847</v>
      </c>
      <c r="F1702" s="11" t="s">
        <v>141</v>
      </c>
      <c r="G1702" s="11" t="s">
        <v>157</v>
      </c>
      <c r="H1702" s="11" t="s">
        <v>158</v>
      </c>
      <c r="I1702" s="11" t="s">
        <v>141</v>
      </c>
      <c r="J1702" s="11" t="s">
        <v>3848</v>
      </c>
      <c r="K1702" s="14">
        <v>36852</v>
      </c>
      <c r="L1702" s="11" t="s">
        <v>3849</v>
      </c>
      <c r="M1702" s="11">
        <v>421497</v>
      </c>
      <c r="N1702" s="11">
        <v>413140</v>
      </c>
      <c r="O1702" s="11">
        <v>110</v>
      </c>
      <c r="P1702" s="11" t="s">
        <v>160</v>
      </c>
      <c r="Q1702" s="11" t="s">
        <v>3850</v>
      </c>
      <c r="R1702" s="11">
        <v>20</v>
      </c>
      <c r="S1702" s="11" t="s">
        <v>162</v>
      </c>
      <c r="T1702" s="11">
        <v>0</v>
      </c>
      <c r="U1702" s="11">
        <v>20</v>
      </c>
      <c r="W1702" s="11">
        <v>1</v>
      </c>
      <c r="X1702" s="11">
        <v>0</v>
      </c>
      <c r="Y1702" s="11">
        <v>0</v>
      </c>
      <c r="Z1702" s="11">
        <v>1</v>
      </c>
      <c r="AA1702" s="11">
        <v>0</v>
      </c>
      <c r="AB1702" s="11">
        <v>0</v>
      </c>
      <c r="AC1702" s="11">
        <v>0</v>
      </c>
      <c r="AD1702" s="11">
        <v>0</v>
      </c>
      <c r="AE1702" s="11">
        <v>0</v>
      </c>
      <c r="AF1702" s="11">
        <v>0</v>
      </c>
      <c r="AG1702" s="11">
        <v>0</v>
      </c>
      <c r="AH1702" s="11">
        <v>1</v>
      </c>
      <c r="AI1702" s="11">
        <v>0</v>
      </c>
      <c r="AJ1702" s="11">
        <v>0</v>
      </c>
      <c r="AK1702" s="11">
        <v>0</v>
      </c>
      <c r="AL1702" s="11">
        <v>0</v>
      </c>
      <c r="AM1702" s="11">
        <v>0</v>
      </c>
      <c r="AN1702" s="11" t="s">
        <v>195</v>
      </c>
      <c r="AO1702" s="11">
        <v>0</v>
      </c>
      <c r="AQ1702" s="11" t="s">
        <v>141</v>
      </c>
      <c r="AR1702" s="11" t="s">
        <v>152</v>
      </c>
      <c r="AS1702" s="11" t="s">
        <v>164</v>
      </c>
      <c r="AT1702" s="11">
        <v>4</v>
      </c>
      <c r="AU1702" s="11">
        <v>4</v>
      </c>
      <c r="AX1702" s="17"/>
      <c r="CF1702" s="14">
        <v>41411</v>
      </c>
    </row>
    <row r="1703" spans="1:85" ht="75" x14ac:dyDescent="0.25">
      <c r="A1703" s="11">
        <v>396</v>
      </c>
      <c r="B1703" s="11" t="s">
        <v>3215</v>
      </c>
      <c r="D1703" s="13">
        <v>396.1</v>
      </c>
      <c r="E1703" s="11" t="s">
        <v>3216</v>
      </c>
      <c r="F1703" s="11" t="s">
        <v>141</v>
      </c>
      <c r="G1703" s="11" t="s">
        <v>157</v>
      </c>
      <c r="H1703" s="11" t="s">
        <v>245</v>
      </c>
      <c r="I1703" s="11" t="s">
        <v>141</v>
      </c>
      <c r="J1703" s="11" t="s">
        <v>2447</v>
      </c>
      <c r="K1703" s="14">
        <v>36373</v>
      </c>
      <c r="L1703" s="11" t="s">
        <v>3217</v>
      </c>
      <c r="M1703" s="11">
        <v>436173</v>
      </c>
      <c r="N1703" s="11">
        <v>398840</v>
      </c>
      <c r="O1703" s="11">
        <v>111</v>
      </c>
      <c r="P1703" s="11" t="s">
        <v>207</v>
      </c>
      <c r="Q1703" s="11" t="s">
        <v>3218</v>
      </c>
      <c r="R1703" s="11">
        <v>10</v>
      </c>
      <c r="S1703" s="11" t="s">
        <v>162</v>
      </c>
      <c r="T1703" s="11">
        <v>108</v>
      </c>
      <c r="U1703" s="11">
        <v>2</v>
      </c>
      <c r="V1703" s="11" t="s">
        <v>150</v>
      </c>
      <c r="W1703" s="11">
        <v>1</v>
      </c>
      <c r="X1703" s="11">
        <v>0</v>
      </c>
      <c r="Y1703" s="11">
        <v>0</v>
      </c>
      <c r="Z1703" s="11">
        <v>1</v>
      </c>
      <c r="AA1703" s="11">
        <v>0</v>
      </c>
      <c r="AB1703" s="11">
        <v>0</v>
      </c>
      <c r="AC1703" s="11">
        <v>0</v>
      </c>
      <c r="AD1703" s="11">
        <v>0</v>
      </c>
      <c r="AE1703" s="11">
        <v>0</v>
      </c>
      <c r="AF1703" s="11">
        <v>0</v>
      </c>
      <c r="AG1703" s="11">
        <v>0</v>
      </c>
      <c r="AH1703" s="11">
        <v>0</v>
      </c>
      <c r="AI1703" s="11">
        <v>0</v>
      </c>
      <c r="AJ1703" s="11">
        <v>0</v>
      </c>
      <c r="AK1703" s="11">
        <v>0</v>
      </c>
      <c r="AL1703" s="11">
        <v>0</v>
      </c>
      <c r="AM1703" s="11">
        <v>0</v>
      </c>
      <c r="AN1703" s="11" t="s">
        <v>308</v>
      </c>
      <c r="AO1703" s="11">
        <v>0</v>
      </c>
      <c r="AQ1703" s="11" t="s">
        <v>141</v>
      </c>
      <c r="AR1703" s="11" t="s">
        <v>152</v>
      </c>
      <c r="AS1703" s="11" t="s">
        <v>164</v>
      </c>
      <c r="AT1703" s="11">
        <v>4</v>
      </c>
      <c r="AU1703" s="11">
        <v>4</v>
      </c>
      <c r="AX1703" s="17"/>
      <c r="CF1703" s="14">
        <v>41411</v>
      </c>
    </row>
    <row r="1704" spans="1:85" ht="75" x14ac:dyDescent="0.25">
      <c r="A1704" s="11">
        <v>396</v>
      </c>
      <c r="B1704" s="11" t="s">
        <v>3215</v>
      </c>
      <c r="D1704" s="13">
        <v>396.2</v>
      </c>
      <c r="E1704" s="11" t="s">
        <v>3219</v>
      </c>
      <c r="F1704" s="11" t="s">
        <v>141</v>
      </c>
      <c r="G1704" s="11" t="s">
        <v>157</v>
      </c>
      <c r="H1704" s="11" t="s">
        <v>245</v>
      </c>
      <c r="I1704" s="11" t="s">
        <v>141</v>
      </c>
      <c r="J1704" s="11" t="s">
        <v>2447</v>
      </c>
      <c r="K1704" s="14">
        <v>36373</v>
      </c>
      <c r="L1704" s="11" t="s">
        <v>3220</v>
      </c>
      <c r="M1704" s="11">
        <v>435924</v>
      </c>
      <c r="N1704" s="11">
        <v>398717</v>
      </c>
      <c r="O1704" s="11">
        <v>111</v>
      </c>
      <c r="P1704" s="11" t="s">
        <v>207</v>
      </c>
      <c r="Q1704" s="11" t="s">
        <v>3221</v>
      </c>
      <c r="R1704" s="11">
        <v>10</v>
      </c>
      <c r="S1704" s="11" t="s">
        <v>162</v>
      </c>
      <c r="T1704" s="11">
        <v>108.6</v>
      </c>
      <c r="U1704" s="11">
        <v>5</v>
      </c>
      <c r="V1704" s="11" t="s">
        <v>150</v>
      </c>
      <c r="W1704" s="11">
        <v>1</v>
      </c>
      <c r="X1704" s="11">
        <v>0</v>
      </c>
      <c r="Y1704" s="11">
        <v>0</v>
      </c>
      <c r="Z1704" s="11">
        <v>1</v>
      </c>
      <c r="AA1704" s="11">
        <v>0</v>
      </c>
      <c r="AB1704" s="11">
        <v>0</v>
      </c>
      <c r="AC1704" s="11">
        <v>0</v>
      </c>
      <c r="AD1704" s="11">
        <v>0</v>
      </c>
      <c r="AE1704" s="11">
        <v>0</v>
      </c>
      <c r="AF1704" s="11">
        <v>0</v>
      </c>
      <c r="AG1704" s="11">
        <v>0</v>
      </c>
      <c r="AH1704" s="11">
        <v>0</v>
      </c>
      <c r="AI1704" s="11">
        <v>0</v>
      </c>
      <c r="AJ1704" s="11">
        <v>0</v>
      </c>
      <c r="AK1704" s="11">
        <v>0</v>
      </c>
      <c r="AL1704" s="11">
        <v>0</v>
      </c>
      <c r="AM1704" s="11">
        <v>0</v>
      </c>
      <c r="AN1704" s="11" t="s">
        <v>308</v>
      </c>
      <c r="AO1704" s="11">
        <v>0</v>
      </c>
      <c r="AQ1704" s="11" t="s">
        <v>141</v>
      </c>
      <c r="AR1704" s="11" t="s">
        <v>152</v>
      </c>
      <c r="AS1704" s="11" t="s">
        <v>164</v>
      </c>
      <c r="AT1704" s="11">
        <v>4</v>
      </c>
      <c r="AU1704" s="11">
        <v>0</v>
      </c>
      <c r="AX1704" s="17"/>
      <c r="CF1704" s="14">
        <v>41411</v>
      </c>
    </row>
    <row r="1705" spans="1:85" ht="75" x14ac:dyDescent="0.25">
      <c r="A1705" s="11">
        <v>396</v>
      </c>
      <c r="B1705" s="11" t="s">
        <v>3215</v>
      </c>
      <c r="D1705" s="13">
        <v>396.3</v>
      </c>
      <c r="E1705" s="11" t="s">
        <v>3222</v>
      </c>
      <c r="F1705" s="11" t="s">
        <v>141</v>
      </c>
      <c r="G1705" s="11" t="s">
        <v>157</v>
      </c>
      <c r="H1705" s="11" t="s">
        <v>245</v>
      </c>
      <c r="I1705" s="11" t="s">
        <v>141</v>
      </c>
      <c r="J1705" s="11" t="s">
        <v>2447</v>
      </c>
      <c r="K1705" s="14">
        <v>36373</v>
      </c>
      <c r="M1705" s="11">
        <v>435644</v>
      </c>
      <c r="N1705" s="11">
        <v>398770</v>
      </c>
      <c r="O1705" s="11">
        <v>111</v>
      </c>
      <c r="P1705" s="11" t="s">
        <v>207</v>
      </c>
      <c r="Q1705" s="11" t="s">
        <v>3223</v>
      </c>
      <c r="R1705" s="11">
        <v>20</v>
      </c>
      <c r="S1705" s="11" t="s">
        <v>211</v>
      </c>
      <c r="T1705" s="11">
        <v>119</v>
      </c>
      <c r="U1705" s="11">
        <v>10</v>
      </c>
      <c r="V1705" s="11" t="s">
        <v>211</v>
      </c>
      <c r="W1705" s="11">
        <v>1</v>
      </c>
      <c r="X1705" s="11">
        <v>0</v>
      </c>
      <c r="Y1705" s="11">
        <v>0</v>
      </c>
      <c r="Z1705" s="11">
        <v>0</v>
      </c>
      <c r="AA1705" s="11">
        <v>0</v>
      </c>
      <c r="AB1705" s="11">
        <v>0</v>
      </c>
      <c r="AC1705" s="11">
        <v>0</v>
      </c>
      <c r="AD1705" s="11">
        <v>0</v>
      </c>
      <c r="AE1705" s="11">
        <v>0</v>
      </c>
      <c r="AF1705" s="11">
        <v>0</v>
      </c>
      <c r="AG1705" s="11">
        <v>0</v>
      </c>
      <c r="AH1705" s="11">
        <v>0</v>
      </c>
      <c r="AI1705" s="11">
        <v>1</v>
      </c>
      <c r="AJ1705" s="11">
        <v>0</v>
      </c>
      <c r="AK1705" s="11">
        <v>0</v>
      </c>
      <c r="AL1705" s="11">
        <v>0</v>
      </c>
      <c r="AM1705" s="11">
        <v>0</v>
      </c>
      <c r="AN1705" s="11" t="s">
        <v>412</v>
      </c>
      <c r="AO1705" s="11">
        <v>0</v>
      </c>
      <c r="AQ1705" s="11" t="s">
        <v>141</v>
      </c>
      <c r="AR1705" s="11" t="s">
        <v>152</v>
      </c>
      <c r="AS1705" s="11" t="s">
        <v>164</v>
      </c>
      <c r="AT1705" s="11">
        <v>4</v>
      </c>
      <c r="AU1705" s="11">
        <v>0</v>
      </c>
      <c r="AX1705" s="17"/>
      <c r="CF1705" s="14">
        <v>41411</v>
      </c>
    </row>
    <row r="1706" spans="1:85" ht="75" x14ac:dyDescent="0.25">
      <c r="A1706" s="11">
        <v>367</v>
      </c>
      <c r="B1706" s="11" t="s">
        <v>2952</v>
      </c>
      <c r="C1706" s="11" t="s">
        <v>2953</v>
      </c>
      <c r="D1706" s="13">
        <v>367.1</v>
      </c>
      <c r="E1706" s="11" t="s">
        <v>2954</v>
      </c>
      <c r="F1706" s="11" t="s">
        <v>141</v>
      </c>
      <c r="G1706" s="11" t="s">
        <v>157</v>
      </c>
      <c r="H1706" s="11" t="s">
        <v>535</v>
      </c>
      <c r="I1706" s="11" t="s">
        <v>141</v>
      </c>
      <c r="J1706" s="11" t="s">
        <v>2447</v>
      </c>
      <c r="K1706" s="14">
        <v>36220</v>
      </c>
      <c r="L1706" s="11" t="s">
        <v>2955</v>
      </c>
      <c r="M1706" s="11">
        <v>439060</v>
      </c>
      <c r="N1706" s="11">
        <v>400494</v>
      </c>
      <c r="O1706" s="11">
        <v>111</v>
      </c>
      <c r="P1706" s="11" t="s">
        <v>160</v>
      </c>
      <c r="Q1706" s="11" t="s">
        <v>2956</v>
      </c>
      <c r="R1706" s="11">
        <v>10</v>
      </c>
      <c r="S1706" s="11" t="s">
        <v>162</v>
      </c>
      <c r="T1706" s="11">
        <v>50</v>
      </c>
      <c r="U1706" s="11">
        <v>5</v>
      </c>
      <c r="V1706" s="11" t="s">
        <v>211</v>
      </c>
      <c r="W1706" s="11">
        <v>1</v>
      </c>
      <c r="X1706" s="11">
        <v>1</v>
      </c>
      <c r="Y1706" s="11">
        <v>0</v>
      </c>
      <c r="Z1706" s="11">
        <v>0</v>
      </c>
      <c r="AA1706" s="11">
        <v>0</v>
      </c>
      <c r="AB1706" s="11">
        <v>0</v>
      </c>
      <c r="AC1706" s="11">
        <v>0</v>
      </c>
      <c r="AD1706" s="11">
        <v>0</v>
      </c>
      <c r="AE1706" s="11">
        <v>0</v>
      </c>
      <c r="AF1706" s="11">
        <v>1</v>
      </c>
      <c r="AG1706" s="11">
        <v>0</v>
      </c>
      <c r="AH1706" s="11">
        <v>0</v>
      </c>
      <c r="AI1706" s="11">
        <v>0</v>
      </c>
      <c r="AJ1706" s="11">
        <v>0</v>
      </c>
      <c r="AK1706" s="11">
        <v>0</v>
      </c>
      <c r="AL1706" s="11">
        <v>0</v>
      </c>
      <c r="AM1706" s="11">
        <v>0</v>
      </c>
      <c r="AN1706" s="11" t="s">
        <v>972</v>
      </c>
      <c r="AO1706" s="11">
        <v>0</v>
      </c>
      <c r="AQ1706" s="11" t="s">
        <v>141</v>
      </c>
      <c r="AR1706" s="11" t="s">
        <v>152</v>
      </c>
      <c r="AS1706" s="11" t="s">
        <v>164</v>
      </c>
      <c r="AT1706" s="11">
        <v>4</v>
      </c>
      <c r="AU1706" s="11">
        <v>4</v>
      </c>
      <c r="AW1706" s="11" t="s">
        <v>165</v>
      </c>
      <c r="AX1706" s="17"/>
      <c r="AY1706" s="11" t="s">
        <v>2957</v>
      </c>
      <c r="BA1706" s="11" t="s">
        <v>827</v>
      </c>
      <c r="BB1706" s="11" t="s">
        <v>164</v>
      </c>
      <c r="BC1706" s="16">
        <v>4</v>
      </c>
      <c r="BD1706" s="11" t="s">
        <v>827</v>
      </c>
      <c r="BE1706" s="11" t="s">
        <v>168</v>
      </c>
      <c r="BF1706" s="11" t="s">
        <v>169</v>
      </c>
      <c r="BG1706" s="11" t="s">
        <v>170</v>
      </c>
      <c r="BH1706" s="11" t="s">
        <v>171</v>
      </c>
      <c r="BI1706" s="11" t="s">
        <v>172</v>
      </c>
      <c r="BJ1706" s="11" t="s">
        <v>173</v>
      </c>
      <c r="BK1706" s="11">
        <v>1</v>
      </c>
      <c r="BM1706" s="11" t="s">
        <v>2958</v>
      </c>
      <c r="BQ1706" s="11" t="s">
        <v>174</v>
      </c>
      <c r="BT1706" s="11" t="s">
        <v>174</v>
      </c>
      <c r="BU1706" s="11" t="s">
        <v>175</v>
      </c>
      <c r="BV1706" s="11" t="s">
        <v>175</v>
      </c>
      <c r="BW1706" s="11" t="s">
        <v>174</v>
      </c>
      <c r="BX1706" s="11" t="s">
        <v>175</v>
      </c>
      <c r="BY1706" s="11" t="s">
        <v>175</v>
      </c>
      <c r="BZ1706" s="11" t="s">
        <v>174</v>
      </c>
      <c r="CA1706" s="11" t="s">
        <v>175</v>
      </c>
      <c r="CB1706" s="11" t="s">
        <v>175</v>
      </c>
      <c r="CC1706" s="11" t="s">
        <v>175</v>
      </c>
      <c r="CD1706" s="11" t="s">
        <v>175</v>
      </c>
      <c r="CE1706" s="11" t="s">
        <v>175</v>
      </c>
      <c r="CF1706" s="14">
        <v>41411</v>
      </c>
      <c r="CG1706" s="14">
        <v>38718</v>
      </c>
    </row>
    <row r="1707" spans="1:85" ht="75" x14ac:dyDescent="0.25">
      <c r="A1707" s="11">
        <v>367</v>
      </c>
      <c r="B1707" s="11" t="s">
        <v>2952</v>
      </c>
      <c r="C1707" s="11" t="s">
        <v>2953</v>
      </c>
      <c r="D1707" s="13">
        <v>367.2</v>
      </c>
      <c r="E1707" s="11" t="s">
        <v>2959</v>
      </c>
      <c r="F1707" s="11" t="s">
        <v>141</v>
      </c>
      <c r="G1707" s="11" t="s">
        <v>157</v>
      </c>
      <c r="H1707" s="11" t="s">
        <v>535</v>
      </c>
      <c r="I1707" s="11" t="s">
        <v>141</v>
      </c>
      <c r="J1707" s="11" t="s">
        <v>2447</v>
      </c>
      <c r="K1707" s="14">
        <v>36220</v>
      </c>
      <c r="L1707" s="11" t="s">
        <v>2960</v>
      </c>
      <c r="M1707" s="11">
        <v>438750</v>
      </c>
      <c r="N1707" s="11">
        <v>400080</v>
      </c>
      <c r="O1707" s="11">
        <v>111</v>
      </c>
      <c r="P1707" s="11" t="s">
        <v>160</v>
      </c>
      <c r="Q1707" s="11" t="s">
        <v>2961</v>
      </c>
      <c r="R1707" s="11">
        <v>10</v>
      </c>
      <c r="S1707" s="11" t="s">
        <v>162</v>
      </c>
      <c r="T1707" s="11">
        <v>53.15</v>
      </c>
      <c r="U1707" s="11">
        <v>0.01</v>
      </c>
      <c r="V1707" s="11" t="s">
        <v>162</v>
      </c>
      <c r="W1707" s="11">
        <v>1</v>
      </c>
      <c r="X1707" s="11">
        <v>0</v>
      </c>
      <c r="Y1707" s="11">
        <v>0</v>
      </c>
      <c r="Z1707" s="11">
        <v>1</v>
      </c>
      <c r="AA1707" s="11">
        <v>0</v>
      </c>
      <c r="AB1707" s="11">
        <v>0</v>
      </c>
      <c r="AC1707" s="11">
        <v>0</v>
      </c>
      <c r="AD1707" s="11">
        <v>0</v>
      </c>
      <c r="AE1707" s="11">
        <v>0</v>
      </c>
      <c r="AF1707" s="11">
        <v>0</v>
      </c>
      <c r="AG1707" s="11">
        <v>0</v>
      </c>
      <c r="AH1707" s="11">
        <v>0</v>
      </c>
      <c r="AI1707" s="11">
        <v>0</v>
      </c>
      <c r="AJ1707" s="11">
        <v>0</v>
      </c>
      <c r="AK1707" s="11">
        <v>0</v>
      </c>
      <c r="AL1707" s="11">
        <v>0</v>
      </c>
      <c r="AM1707" s="11">
        <v>0</v>
      </c>
      <c r="AN1707" s="11" t="s">
        <v>308</v>
      </c>
      <c r="AO1707" s="11">
        <v>0</v>
      </c>
      <c r="AQ1707" s="11" t="s">
        <v>141</v>
      </c>
      <c r="AR1707" s="11" t="s">
        <v>152</v>
      </c>
      <c r="AS1707" s="11" t="s">
        <v>164</v>
      </c>
      <c r="AT1707" s="11">
        <v>4</v>
      </c>
      <c r="AU1707" s="11">
        <v>0</v>
      </c>
      <c r="AX1707" s="17"/>
      <c r="CF1707" s="14">
        <v>41411</v>
      </c>
    </row>
    <row r="1708" spans="1:85" ht="75" x14ac:dyDescent="0.25">
      <c r="A1708" s="11">
        <v>367</v>
      </c>
      <c r="B1708" s="11" t="s">
        <v>2952</v>
      </c>
      <c r="C1708" s="11" t="s">
        <v>2953</v>
      </c>
      <c r="D1708" s="13">
        <v>367.3</v>
      </c>
      <c r="E1708" s="11" t="s">
        <v>2962</v>
      </c>
      <c r="F1708" s="11" t="s">
        <v>141</v>
      </c>
      <c r="G1708" s="11" t="s">
        <v>157</v>
      </c>
      <c r="H1708" s="11" t="s">
        <v>535</v>
      </c>
      <c r="I1708" s="11" t="s">
        <v>141</v>
      </c>
      <c r="J1708" s="11" t="s">
        <v>2447</v>
      </c>
      <c r="K1708" s="14">
        <v>36220</v>
      </c>
      <c r="L1708" s="11" t="s">
        <v>2963</v>
      </c>
      <c r="M1708" s="11">
        <v>438600</v>
      </c>
      <c r="N1708" s="11">
        <v>399855</v>
      </c>
      <c r="O1708" s="11">
        <v>111</v>
      </c>
      <c r="P1708" s="11" t="s">
        <v>207</v>
      </c>
      <c r="Q1708" s="11" t="s">
        <v>2964</v>
      </c>
      <c r="R1708" s="11">
        <v>10</v>
      </c>
      <c r="S1708" s="11" t="s">
        <v>162</v>
      </c>
      <c r="T1708" s="11">
        <v>58</v>
      </c>
      <c r="U1708" s="11">
        <v>5</v>
      </c>
      <c r="V1708" s="11" t="s">
        <v>211</v>
      </c>
      <c r="W1708" s="11">
        <v>1</v>
      </c>
      <c r="X1708" s="11">
        <v>0</v>
      </c>
      <c r="Y1708" s="11">
        <v>0</v>
      </c>
      <c r="Z1708" s="11">
        <v>1</v>
      </c>
      <c r="AA1708" s="11">
        <v>0</v>
      </c>
      <c r="AB1708" s="11">
        <v>0</v>
      </c>
      <c r="AC1708" s="11">
        <v>0</v>
      </c>
      <c r="AD1708" s="11">
        <v>0</v>
      </c>
      <c r="AE1708" s="11">
        <v>0</v>
      </c>
      <c r="AF1708" s="11">
        <v>0</v>
      </c>
      <c r="AG1708" s="11">
        <v>0</v>
      </c>
      <c r="AH1708" s="11">
        <v>0</v>
      </c>
      <c r="AI1708" s="11">
        <v>0</v>
      </c>
      <c r="AJ1708" s="11">
        <v>0</v>
      </c>
      <c r="AK1708" s="11">
        <v>0</v>
      </c>
      <c r="AL1708" s="11">
        <v>0</v>
      </c>
      <c r="AM1708" s="11">
        <v>0</v>
      </c>
      <c r="AN1708" s="11" t="s">
        <v>308</v>
      </c>
      <c r="AO1708" s="11">
        <v>0</v>
      </c>
      <c r="AQ1708" s="11" t="s">
        <v>141</v>
      </c>
      <c r="AR1708" s="11" t="s">
        <v>152</v>
      </c>
      <c r="AS1708" s="11" t="s">
        <v>164</v>
      </c>
      <c r="AT1708" s="11">
        <v>4</v>
      </c>
      <c r="AU1708" s="11">
        <v>0</v>
      </c>
      <c r="AX1708" s="17"/>
      <c r="CF1708" s="14">
        <v>41411</v>
      </c>
    </row>
    <row r="1709" spans="1:85" ht="75" x14ac:dyDescent="0.25">
      <c r="A1709" s="11">
        <v>367</v>
      </c>
      <c r="B1709" s="11" t="s">
        <v>2952</v>
      </c>
      <c r="C1709" s="11" t="s">
        <v>2953</v>
      </c>
      <c r="D1709" s="13">
        <v>367.4</v>
      </c>
      <c r="E1709" s="11" t="s">
        <v>2965</v>
      </c>
      <c r="F1709" s="11" t="s">
        <v>141</v>
      </c>
      <c r="G1709" s="11" t="s">
        <v>157</v>
      </c>
      <c r="H1709" s="11" t="s">
        <v>535</v>
      </c>
      <c r="I1709" s="11" t="s">
        <v>141</v>
      </c>
      <c r="J1709" s="11" t="s">
        <v>2447</v>
      </c>
      <c r="K1709" s="14">
        <v>36220</v>
      </c>
      <c r="L1709" s="11" t="s">
        <v>2966</v>
      </c>
      <c r="M1709" s="11">
        <v>438514</v>
      </c>
      <c r="N1709" s="11">
        <v>399742</v>
      </c>
      <c r="O1709" s="11">
        <v>111</v>
      </c>
      <c r="P1709" s="11" t="s">
        <v>207</v>
      </c>
      <c r="Q1709" s="11" t="s">
        <v>2967</v>
      </c>
      <c r="R1709" s="11">
        <v>10</v>
      </c>
      <c r="S1709" s="11" t="s">
        <v>162</v>
      </c>
      <c r="T1709" s="11">
        <v>56.34</v>
      </c>
      <c r="U1709" s="11">
        <v>0.01</v>
      </c>
      <c r="V1709" s="11" t="s">
        <v>162</v>
      </c>
      <c r="W1709" s="11">
        <v>1</v>
      </c>
      <c r="X1709" s="11">
        <v>0</v>
      </c>
      <c r="Y1709" s="11">
        <v>0</v>
      </c>
      <c r="Z1709" s="11">
        <v>1</v>
      </c>
      <c r="AA1709" s="11">
        <v>0</v>
      </c>
      <c r="AB1709" s="11">
        <v>0</v>
      </c>
      <c r="AC1709" s="11">
        <v>0</v>
      </c>
      <c r="AD1709" s="11">
        <v>0</v>
      </c>
      <c r="AE1709" s="11">
        <v>0</v>
      </c>
      <c r="AF1709" s="11">
        <v>0</v>
      </c>
      <c r="AG1709" s="11">
        <v>0</v>
      </c>
      <c r="AH1709" s="11">
        <v>0</v>
      </c>
      <c r="AI1709" s="11">
        <v>0</v>
      </c>
      <c r="AJ1709" s="11">
        <v>0</v>
      </c>
      <c r="AK1709" s="11">
        <v>0</v>
      </c>
      <c r="AL1709" s="11">
        <v>0</v>
      </c>
      <c r="AM1709" s="11">
        <v>0</v>
      </c>
      <c r="AN1709" s="11" t="s">
        <v>308</v>
      </c>
      <c r="AO1709" s="11">
        <v>0</v>
      </c>
      <c r="AQ1709" s="11" t="s">
        <v>141</v>
      </c>
      <c r="AR1709" s="11" t="s">
        <v>152</v>
      </c>
      <c r="AS1709" s="11" t="s">
        <v>164</v>
      </c>
      <c r="AT1709" s="11">
        <v>4</v>
      </c>
      <c r="AU1709" s="11">
        <v>0</v>
      </c>
      <c r="AX1709" s="17"/>
      <c r="CF1709" s="14">
        <v>41411</v>
      </c>
    </row>
    <row r="1710" spans="1:85" ht="75" x14ac:dyDescent="0.25">
      <c r="A1710" s="11">
        <v>367</v>
      </c>
      <c r="B1710" s="11" t="s">
        <v>2952</v>
      </c>
      <c r="C1710" s="11" t="s">
        <v>2953</v>
      </c>
      <c r="D1710" s="13">
        <v>367.5</v>
      </c>
      <c r="E1710" s="11" t="s">
        <v>2968</v>
      </c>
      <c r="F1710" s="11" t="s">
        <v>141</v>
      </c>
      <c r="G1710" s="11" t="s">
        <v>157</v>
      </c>
      <c r="H1710" s="11" t="s">
        <v>535</v>
      </c>
      <c r="I1710" s="11" t="s">
        <v>141</v>
      </c>
      <c r="J1710" s="11" t="s">
        <v>2447</v>
      </c>
      <c r="K1710" s="14">
        <v>36220</v>
      </c>
      <c r="L1710" s="11" t="s">
        <v>2969</v>
      </c>
      <c r="M1710" s="11">
        <v>438403</v>
      </c>
      <c r="N1710" s="11">
        <v>399744</v>
      </c>
      <c r="O1710" s="11">
        <v>111</v>
      </c>
      <c r="P1710" s="11" t="s">
        <v>207</v>
      </c>
      <c r="Q1710" s="11" t="s">
        <v>2970</v>
      </c>
      <c r="R1710" s="11">
        <v>10</v>
      </c>
      <c r="S1710" s="11" t="s">
        <v>162</v>
      </c>
      <c r="T1710" s="11">
        <v>56.4</v>
      </c>
      <c r="U1710" s="11">
        <v>0.1</v>
      </c>
      <c r="V1710" s="11" t="s">
        <v>162</v>
      </c>
      <c r="W1710" s="11">
        <v>1</v>
      </c>
      <c r="X1710" s="11">
        <v>0</v>
      </c>
      <c r="Y1710" s="11">
        <v>0</v>
      </c>
      <c r="Z1710" s="11">
        <v>1</v>
      </c>
      <c r="AA1710" s="11">
        <v>0</v>
      </c>
      <c r="AB1710" s="11">
        <v>0</v>
      </c>
      <c r="AC1710" s="11">
        <v>0</v>
      </c>
      <c r="AD1710" s="11">
        <v>0</v>
      </c>
      <c r="AE1710" s="11">
        <v>0</v>
      </c>
      <c r="AF1710" s="11">
        <v>0</v>
      </c>
      <c r="AG1710" s="11">
        <v>0</v>
      </c>
      <c r="AH1710" s="11">
        <v>0</v>
      </c>
      <c r="AI1710" s="11">
        <v>0</v>
      </c>
      <c r="AJ1710" s="11">
        <v>0</v>
      </c>
      <c r="AK1710" s="11">
        <v>0</v>
      </c>
      <c r="AL1710" s="11">
        <v>0</v>
      </c>
      <c r="AM1710" s="11">
        <v>0</v>
      </c>
      <c r="AN1710" s="11" t="s">
        <v>308</v>
      </c>
      <c r="AO1710" s="11">
        <v>0</v>
      </c>
      <c r="AQ1710" s="11" t="s">
        <v>141</v>
      </c>
      <c r="AR1710" s="11" t="s">
        <v>152</v>
      </c>
      <c r="AS1710" s="11" t="s">
        <v>164</v>
      </c>
      <c r="AT1710" s="11">
        <v>4</v>
      </c>
      <c r="AU1710" s="11">
        <v>0</v>
      </c>
      <c r="AX1710" s="17"/>
      <c r="CF1710" s="14">
        <v>41411</v>
      </c>
    </row>
    <row r="1711" spans="1:85" ht="75" x14ac:dyDescent="0.25">
      <c r="A1711" s="11">
        <v>367</v>
      </c>
      <c r="B1711" s="11" t="s">
        <v>2952</v>
      </c>
      <c r="C1711" s="11" t="s">
        <v>2953</v>
      </c>
      <c r="D1711" s="13">
        <v>367.6</v>
      </c>
      <c r="E1711" s="11" t="s">
        <v>2971</v>
      </c>
      <c r="F1711" s="11" t="s">
        <v>141</v>
      </c>
      <c r="G1711" s="11" t="s">
        <v>157</v>
      </c>
      <c r="H1711" s="11" t="s">
        <v>535</v>
      </c>
      <c r="I1711" s="11" t="s">
        <v>141</v>
      </c>
      <c r="J1711" s="11" t="s">
        <v>2447</v>
      </c>
      <c r="K1711" s="14">
        <v>36220</v>
      </c>
      <c r="L1711" s="11" t="s">
        <v>2972</v>
      </c>
      <c r="M1711" s="11">
        <v>438503</v>
      </c>
      <c r="N1711" s="11">
        <v>399657</v>
      </c>
      <c r="O1711" s="11">
        <v>111</v>
      </c>
      <c r="P1711" s="11" t="s">
        <v>207</v>
      </c>
      <c r="Q1711" s="11" t="s">
        <v>2973</v>
      </c>
      <c r="R1711" s="11">
        <v>20</v>
      </c>
      <c r="S1711" s="11" t="s">
        <v>162</v>
      </c>
      <c r="T1711" s="11">
        <v>0</v>
      </c>
      <c r="U1711" s="11">
        <v>20</v>
      </c>
      <c r="W1711" s="11">
        <v>1</v>
      </c>
      <c r="X1711" s="11">
        <v>0</v>
      </c>
      <c r="Y1711" s="11">
        <v>0</v>
      </c>
      <c r="Z1711" s="11">
        <v>0</v>
      </c>
      <c r="AA1711" s="11">
        <v>0</v>
      </c>
      <c r="AB1711" s="11">
        <v>0</v>
      </c>
      <c r="AC1711" s="11">
        <v>0</v>
      </c>
      <c r="AD1711" s="11">
        <v>0</v>
      </c>
      <c r="AE1711" s="11">
        <v>0</v>
      </c>
      <c r="AF1711" s="11">
        <v>0</v>
      </c>
      <c r="AG1711" s="11">
        <v>0</v>
      </c>
      <c r="AH1711" s="11">
        <v>1</v>
      </c>
      <c r="AI1711" s="11">
        <v>0</v>
      </c>
      <c r="AJ1711" s="11">
        <v>0</v>
      </c>
      <c r="AK1711" s="11">
        <v>0</v>
      </c>
      <c r="AL1711" s="11">
        <v>0</v>
      </c>
      <c r="AM1711" s="11">
        <v>0</v>
      </c>
      <c r="AN1711" s="11" t="s">
        <v>154</v>
      </c>
      <c r="AO1711" s="11">
        <v>0</v>
      </c>
      <c r="AQ1711" s="11" t="s">
        <v>141</v>
      </c>
      <c r="AR1711" s="11" t="s">
        <v>152</v>
      </c>
      <c r="AS1711" s="11" t="s">
        <v>164</v>
      </c>
      <c r="AT1711" s="11">
        <v>4</v>
      </c>
      <c r="AU1711" s="11">
        <v>0</v>
      </c>
      <c r="AX1711" s="17"/>
      <c r="CF1711" s="14">
        <v>41411</v>
      </c>
    </row>
    <row r="1712" spans="1:85" ht="75" x14ac:dyDescent="0.25">
      <c r="A1712" s="11">
        <v>367</v>
      </c>
      <c r="B1712" s="11" t="s">
        <v>2952</v>
      </c>
      <c r="C1712" s="11" t="s">
        <v>2953</v>
      </c>
      <c r="D1712" s="13">
        <v>367.7</v>
      </c>
      <c r="E1712" s="11" t="s">
        <v>1487</v>
      </c>
      <c r="F1712" s="11" t="s">
        <v>141</v>
      </c>
      <c r="G1712" s="11" t="s">
        <v>157</v>
      </c>
      <c r="H1712" s="11" t="s">
        <v>535</v>
      </c>
      <c r="I1712" s="11" t="s">
        <v>141</v>
      </c>
      <c r="J1712" s="11" t="s">
        <v>2447</v>
      </c>
      <c r="K1712" s="14">
        <v>36220</v>
      </c>
      <c r="L1712" s="11" t="s">
        <v>2974</v>
      </c>
      <c r="M1712" s="11">
        <v>438503</v>
      </c>
      <c r="N1712" s="11">
        <v>399657</v>
      </c>
      <c r="O1712" s="11">
        <v>111</v>
      </c>
      <c r="P1712" s="11" t="s">
        <v>207</v>
      </c>
      <c r="Q1712" s="11" t="s">
        <v>2973</v>
      </c>
      <c r="R1712" s="11">
        <v>10</v>
      </c>
      <c r="S1712" s="11" t="s">
        <v>162</v>
      </c>
      <c r="T1712" s="11">
        <v>55</v>
      </c>
      <c r="U1712" s="11">
        <v>10</v>
      </c>
      <c r="V1712" s="11" t="s">
        <v>211</v>
      </c>
      <c r="W1712" s="11">
        <v>1</v>
      </c>
      <c r="X1712" s="11">
        <v>0</v>
      </c>
      <c r="Y1712" s="11">
        <v>0</v>
      </c>
      <c r="Z1712" s="11">
        <v>0</v>
      </c>
      <c r="AA1712" s="11">
        <v>0</v>
      </c>
      <c r="AB1712" s="11">
        <v>0</v>
      </c>
      <c r="AC1712" s="11">
        <v>0</v>
      </c>
      <c r="AD1712" s="11">
        <v>0</v>
      </c>
      <c r="AE1712" s="11">
        <v>0</v>
      </c>
      <c r="AF1712" s="11">
        <v>0</v>
      </c>
      <c r="AG1712" s="11">
        <v>0</v>
      </c>
      <c r="AH1712" s="11">
        <v>0</v>
      </c>
      <c r="AI1712" s="11">
        <v>0</v>
      </c>
      <c r="AJ1712" s="11">
        <v>1</v>
      </c>
      <c r="AK1712" s="11">
        <v>0</v>
      </c>
      <c r="AL1712" s="11">
        <v>0</v>
      </c>
      <c r="AM1712" s="11">
        <v>0</v>
      </c>
      <c r="AN1712" s="11" t="s">
        <v>151</v>
      </c>
      <c r="AO1712" s="11">
        <v>0</v>
      </c>
      <c r="AQ1712" s="11" t="s">
        <v>141</v>
      </c>
      <c r="AR1712" s="11" t="s">
        <v>152</v>
      </c>
      <c r="AS1712" s="11" t="s">
        <v>164</v>
      </c>
      <c r="AT1712" s="11">
        <v>4</v>
      </c>
      <c r="AU1712" s="11">
        <v>0</v>
      </c>
      <c r="AX1712" s="17"/>
      <c r="CF1712" s="14">
        <v>41411</v>
      </c>
    </row>
    <row r="1713" spans="1:85" ht="45" x14ac:dyDescent="0.25">
      <c r="A1713" s="11">
        <v>423</v>
      </c>
      <c r="B1713" s="11" t="s">
        <v>3473</v>
      </c>
      <c r="D1713" s="13">
        <v>423.1</v>
      </c>
      <c r="E1713" s="11" t="s">
        <v>3474</v>
      </c>
      <c r="F1713" s="11" t="s">
        <v>141</v>
      </c>
      <c r="G1713" s="11" t="s">
        <v>157</v>
      </c>
      <c r="H1713" s="11" t="s">
        <v>245</v>
      </c>
      <c r="I1713" s="11" t="s">
        <v>141</v>
      </c>
      <c r="J1713" s="11" t="s">
        <v>1232</v>
      </c>
      <c r="K1713" s="14">
        <v>36373</v>
      </c>
      <c r="L1713" s="11" t="s">
        <v>3475</v>
      </c>
      <c r="M1713" s="11">
        <v>435489</v>
      </c>
      <c r="N1713" s="11">
        <v>398586</v>
      </c>
      <c r="O1713" s="11">
        <v>111</v>
      </c>
      <c r="P1713" s="11" t="s">
        <v>207</v>
      </c>
      <c r="Q1713" s="11" t="s">
        <v>3476</v>
      </c>
      <c r="R1713" s="11">
        <v>20</v>
      </c>
      <c r="S1713" s="11" t="s">
        <v>162</v>
      </c>
      <c r="T1713" s="11">
        <v>116.23</v>
      </c>
      <c r="U1713" s="11">
        <v>0.01</v>
      </c>
      <c r="V1713" s="11" t="s">
        <v>162</v>
      </c>
      <c r="W1713" s="11">
        <v>1</v>
      </c>
      <c r="X1713" s="11">
        <v>0</v>
      </c>
      <c r="Y1713" s="11">
        <v>0</v>
      </c>
      <c r="Z1713" s="11">
        <v>1</v>
      </c>
      <c r="AA1713" s="11">
        <v>0</v>
      </c>
      <c r="AB1713" s="11">
        <v>0</v>
      </c>
      <c r="AC1713" s="11">
        <v>0</v>
      </c>
      <c r="AD1713" s="11">
        <v>0</v>
      </c>
      <c r="AE1713" s="11">
        <v>0</v>
      </c>
      <c r="AF1713" s="11">
        <v>0</v>
      </c>
      <c r="AG1713" s="11">
        <v>0</v>
      </c>
      <c r="AH1713" s="11">
        <v>0</v>
      </c>
      <c r="AI1713" s="11">
        <v>0</v>
      </c>
      <c r="AJ1713" s="11">
        <v>0</v>
      </c>
      <c r="AK1713" s="11">
        <v>0</v>
      </c>
      <c r="AL1713" s="11">
        <v>0</v>
      </c>
      <c r="AM1713" s="11">
        <v>0</v>
      </c>
      <c r="AN1713" s="11" t="s">
        <v>308</v>
      </c>
      <c r="AO1713" s="11">
        <v>0</v>
      </c>
      <c r="AQ1713" s="11" t="s">
        <v>141</v>
      </c>
      <c r="AR1713" s="11" t="s">
        <v>152</v>
      </c>
      <c r="AS1713" s="11" t="s">
        <v>164</v>
      </c>
      <c r="AT1713" s="11">
        <v>4</v>
      </c>
      <c r="AU1713" s="11">
        <v>4</v>
      </c>
      <c r="AX1713" s="17"/>
      <c r="CF1713" s="14">
        <v>41411</v>
      </c>
    </row>
    <row r="1714" spans="1:85" ht="45" x14ac:dyDescent="0.25">
      <c r="A1714" s="11">
        <v>423</v>
      </c>
      <c r="B1714" s="11" t="s">
        <v>3473</v>
      </c>
      <c r="D1714" s="13">
        <v>423.2</v>
      </c>
      <c r="E1714" s="11" t="s">
        <v>3477</v>
      </c>
      <c r="F1714" s="11" t="s">
        <v>141</v>
      </c>
      <c r="G1714" s="11" t="s">
        <v>157</v>
      </c>
      <c r="H1714" s="11" t="s">
        <v>245</v>
      </c>
      <c r="I1714" s="11" t="s">
        <v>141</v>
      </c>
      <c r="J1714" s="11" t="s">
        <v>1232</v>
      </c>
      <c r="K1714" s="14">
        <v>36373</v>
      </c>
      <c r="L1714" s="11" t="s">
        <v>3478</v>
      </c>
      <c r="M1714" s="11">
        <v>435175</v>
      </c>
      <c r="N1714" s="11">
        <v>398428</v>
      </c>
      <c r="O1714" s="11">
        <v>111</v>
      </c>
      <c r="P1714" s="11" t="s">
        <v>207</v>
      </c>
      <c r="Q1714" s="11" t="s">
        <v>3479</v>
      </c>
      <c r="R1714" s="11">
        <v>20</v>
      </c>
      <c r="S1714" s="11" t="s">
        <v>211</v>
      </c>
      <c r="T1714" s="11">
        <v>143.72999999999999</v>
      </c>
      <c r="U1714" s="11">
        <v>0.01</v>
      </c>
      <c r="V1714" s="11" t="s">
        <v>162</v>
      </c>
      <c r="W1714" s="11">
        <v>1</v>
      </c>
      <c r="X1714" s="11">
        <v>0</v>
      </c>
      <c r="Y1714" s="11">
        <v>0</v>
      </c>
      <c r="Z1714" s="11">
        <v>1</v>
      </c>
      <c r="AA1714" s="11">
        <v>0</v>
      </c>
      <c r="AB1714" s="11">
        <v>0</v>
      </c>
      <c r="AC1714" s="11">
        <v>0</v>
      </c>
      <c r="AD1714" s="11">
        <v>0</v>
      </c>
      <c r="AE1714" s="11">
        <v>0</v>
      </c>
      <c r="AF1714" s="11">
        <v>0</v>
      </c>
      <c r="AG1714" s="11">
        <v>0</v>
      </c>
      <c r="AH1714" s="11">
        <v>0</v>
      </c>
      <c r="AI1714" s="11">
        <v>0</v>
      </c>
      <c r="AJ1714" s="11">
        <v>0</v>
      </c>
      <c r="AK1714" s="11">
        <v>0</v>
      </c>
      <c r="AL1714" s="11">
        <v>0</v>
      </c>
      <c r="AM1714" s="11">
        <v>0</v>
      </c>
      <c r="AN1714" s="11" t="s">
        <v>308</v>
      </c>
      <c r="AO1714" s="11">
        <v>0</v>
      </c>
      <c r="AQ1714" s="11" t="s">
        <v>141</v>
      </c>
      <c r="AR1714" s="11" t="s">
        <v>152</v>
      </c>
      <c r="AS1714" s="11" t="s">
        <v>164</v>
      </c>
      <c r="AT1714" s="11">
        <v>4</v>
      </c>
      <c r="AU1714" s="11">
        <v>0</v>
      </c>
      <c r="AX1714" s="17"/>
      <c r="CF1714" s="14">
        <v>41411</v>
      </c>
    </row>
    <row r="1715" spans="1:85" s="18" customFormat="1" ht="45" x14ac:dyDescent="0.25">
      <c r="A1715" s="11">
        <v>423</v>
      </c>
      <c r="B1715" s="11" t="s">
        <v>3473</v>
      </c>
      <c r="C1715" s="11"/>
      <c r="D1715" s="13">
        <v>423.3</v>
      </c>
      <c r="E1715" s="11" t="s">
        <v>3480</v>
      </c>
      <c r="F1715" s="11" t="s">
        <v>141</v>
      </c>
      <c r="G1715" s="11" t="s">
        <v>157</v>
      </c>
      <c r="H1715" s="11" t="s">
        <v>245</v>
      </c>
      <c r="I1715" s="11" t="s">
        <v>141</v>
      </c>
      <c r="J1715" s="11" t="s">
        <v>1232</v>
      </c>
      <c r="K1715" s="14">
        <v>36373</v>
      </c>
      <c r="L1715" s="11" t="s">
        <v>3481</v>
      </c>
      <c r="M1715" s="11">
        <v>435117</v>
      </c>
      <c r="N1715" s="11">
        <v>398331</v>
      </c>
      <c r="O1715" s="11">
        <v>111</v>
      </c>
      <c r="P1715" s="11" t="s">
        <v>207</v>
      </c>
      <c r="Q1715" s="11" t="s">
        <v>3482</v>
      </c>
      <c r="R1715" s="11">
        <v>20</v>
      </c>
      <c r="S1715" s="11" t="s">
        <v>162</v>
      </c>
      <c r="T1715" s="11">
        <v>150</v>
      </c>
      <c r="U1715" s="11">
        <v>5</v>
      </c>
      <c r="V1715" s="11" t="s">
        <v>150</v>
      </c>
      <c r="W1715" s="11">
        <v>1</v>
      </c>
      <c r="X1715" s="11">
        <v>0</v>
      </c>
      <c r="Y1715" s="11">
        <v>0</v>
      </c>
      <c r="Z1715" s="11">
        <v>1</v>
      </c>
      <c r="AA1715" s="11">
        <v>0</v>
      </c>
      <c r="AB1715" s="11">
        <v>0</v>
      </c>
      <c r="AC1715" s="11">
        <v>0</v>
      </c>
      <c r="AD1715" s="11">
        <v>0</v>
      </c>
      <c r="AE1715" s="11">
        <v>0</v>
      </c>
      <c r="AF1715" s="11">
        <v>0</v>
      </c>
      <c r="AG1715" s="11">
        <v>0</v>
      </c>
      <c r="AH1715" s="11">
        <v>0</v>
      </c>
      <c r="AI1715" s="11">
        <v>0</v>
      </c>
      <c r="AJ1715" s="11">
        <v>0</v>
      </c>
      <c r="AK1715" s="11">
        <v>0</v>
      </c>
      <c r="AL1715" s="11">
        <v>0</v>
      </c>
      <c r="AM1715" s="11">
        <v>0</v>
      </c>
      <c r="AN1715" s="11" t="s">
        <v>308</v>
      </c>
      <c r="AO1715" s="11">
        <v>0</v>
      </c>
      <c r="AP1715" s="11"/>
      <c r="AQ1715" s="11" t="s">
        <v>141</v>
      </c>
      <c r="AR1715" s="11" t="s">
        <v>152</v>
      </c>
      <c r="AS1715" s="11" t="s">
        <v>164</v>
      </c>
      <c r="AT1715" s="11">
        <v>4</v>
      </c>
      <c r="AU1715" s="11">
        <v>0</v>
      </c>
      <c r="AV1715" s="11"/>
      <c r="AW1715" s="11"/>
      <c r="AX1715" s="17"/>
      <c r="AY1715" s="11"/>
      <c r="AZ1715" s="11"/>
      <c r="BA1715" s="11"/>
      <c r="BB1715" s="11"/>
      <c r="BC1715" s="16"/>
      <c r="BD1715" s="11"/>
      <c r="BE1715" s="11"/>
      <c r="BF1715" s="11"/>
      <c r="BG1715" s="11"/>
      <c r="BH1715" s="11"/>
      <c r="BI1715" s="11"/>
      <c r="BJ1715" s="11"/>
      <c r="BK1715" s="11"/>
      <c r="BL1715" s="11"/>
      <c r="BM1715" s="11"/>
      <c r="BN1715" s="11"/>
      <c r="BO1715" s="11"/>
      <c r="BP1715" s="11"/>
      <c r="BQ1715" s="11"/>
      <c r="BR1715" s="11"/>
      <c r="BS1715" s="11"/>
      <c r="BT1715" s="11"/>
      <c r="BU1715" s="11"/>
      <c r="BV1715" s="11"/>
      <c r="BW1715" s="11"/>
      <c r="BX1715" s="11"/>
      <c r="BY1715" s="11"/>
      <c r="BZ1715" s="11"/>
      <c r="CA1715" s="11"/>
      <c r="CB1715" s="11"/>
      <c r="CC1715" s="11"/>
      <c r="CD1715" s="11"/>
      <c r="CE1715" s="11"/>
      <c r="CF1715" s="14">
        <v>41411</v>
      </c>
      <c r="CG1715" s="14"/>
    </row>
    <row r="1716" spans="1:85" s="18" customFormat="1" ht="30" x14ac:dyDescent="0.25">
      <c r="A1716" s="11">
        <v>599</v>
      </c>
      <c r="B1716" s="11" t="s">
        <v>4535</v>
      </c>
      <c r="C1716" s="11"/>
      <c r="D1716" s="13">
        <v>599.1</v>
      </c>
      <c r="E1716" s="11" t="s">
        <v>1442</v>
      </c>
      <c r="F1716" s="11" t="s">
        <v>141</v>
      </c>
      <c r="G1716" s="11" t="s">
        <v>429</v>
      </c>
      <c r="H1716" s="11" t="s">
        <v>35</v>
      </c>
      <c r="I1716" s="11" t="s">
        <v>141</v>
      </c>
      <c r="J1716" s="11" t="s">
        <v>1232</v>
      </c>
      <c r="K1716" s="14">
        <v>37641</v>
      </c>
      <c r="L1716" s="11"/>
      <c r="M1716" s="11">
        <v>329051</v>
      </c>
      <c r="N1716" s="11">
        <v>697258</v>
      </c>
      <c r="O1716" s="11">
        <v>59</v>
      </c>
      <c r="P1716" s="11" t="s">
        <v>695</v>
      </c>
      <c r="Q1716" s="11" t="s">
        <v>4536</v>
      </c>
      <c r="R1716" s="11">
        <v>20</v>
      </c>
      <c r="S1716" s="11" t="s">
        <v>211</v>
      </c>
      <c r="T1716" s="11">
        <v>50</v>
      </c>
      <c r="U1716" s="11">
        <v>5</v>
      </c>
      <c r="V1716" s="11" t="s">
        <v>150</v>
      </c>
      <c r="W1716" s="11">
        <v>1</v>
      </c>
      <c r="X1716" s="11">
        <v>0</v>
      </c>
      <c r="Y1716" s="11">
        <v>0</v>
      </c>
      <c r="Z1716" s="11">
        <v>1</v>
      </c>
      <c r="AA1716" s="11">
        <v>0</v>
      </c>
      <c r="AB1716" s="11">
        <v>0</v>
      </c>
      <c r="AC1716" s="11">
        <v>0</v>
      </c>
      <c r="AD1716" s="11">
        <v>0</v>
      </c>
      <c r="AE1716" s="11">
        <v>0</v>
      </c>
      <c r="AF1716" s="11">
        <v>0</v>
      </c>
      <c r="AG1716" s="11">
        <v>0</v>
      </c>
      <c r="AH1716" s="11">
        <v>1</v>
      </c>
      <c r="AI1716" s="11">
        <v>0</v>
      </c>
      <c r="AJ1716" s="11">
        <v>0</v>
      </c>
      <c r="AK1716" s="11">
        <v>0</v>
      </c>
      <c r="AL1716" s="11">
        <v>0</v>
      </c>
      <c r="AM1716" s="11">
        <v>0</v>
      </c>
      <c r="AN1716" s="11" t="s">
        <v>195</v>
      </c>
      <c r="AO1716" s="11">
        <v>0</v>
      </c>
      <c r="AP1716" s="11"/>
      <c r="AQ1716" s="11" t="s">
        <v>141</v>
      </c>
      <c r="AR1716" s="11" t="s">
        <v>220</v>
      </c>
      <c r="AS1716" s="11" t="s">
        <v>209</v>
      </c>
      <c r="AT1716" s="11">
        <v>12</v>
      </c>
      <c r="AU1716" s="11">
        <v>12</v>
      </c>
      <c r="AV1716" s="11"/>
      <c r="AW1716" s="11"/>
      <c r="AX1716" s="17"/>
      <c r="AY1716" s="11"/>
      <c r="AZ1716" s="11"/>
      <c r="BA1716" s="11"/>
      <c r="BB1716" s="11"/>
      <c r="BC1716" s="16"/>
      <c r="BD1716" s="11"/>
      <c r="BE1716" s="11"/>
      <c r="BF1716" s="11"/>
      <c r="BG1716" s="11"/>
      <c r="BH1716" s="11"/>
      <c r="BI1716" s="11"/>
      <c r="BJ1716" s="11"/>
      <c r="BK1716" s="11"/>
      <c r="BL1716" s="11"/>
      <c r="BM1716" s="11"/>
      <c r="BN1716" s="11"/>
      <c r="BO1716" s="11"/>
      <c r="BP1716" s="11"/>
      <c r="BQ1716" s="11"/>
      <c r="BR1716" s="11"/>
      <c r="BS1716" s="11"/>
      <c r="BT1716" s="11"/>
      <c r="BU1716" s="11"/>
      <c r="BV1716" s="11"/>
      <c r="BW1716" s="11"/>
      <c r="BX1716" s="11"/>
      <c r="BY1716" s="11"/>
      <c r="BZ1716" s="11"/>
      <c r="CA1716" s="11"/>
      <c r="CB1716" s="11"/>
      <c r="CC1716" s="11"/>
      <c r="CD1716" s="11"/>
      <c r="CE1716" s="11"/>
      <c r="CF1716" s="14">
        <v>41411</v>
      </c>
      <c r="CG1716" s="14"/>
    </row>
    <row r="1717" spans="1:85" s="18" customFormat="1" ht="30" x14ac:dyDescent="0.25">
      <c r="A1717" s="11">
        <v>600</v>
      </c>
      <c r="B1717" s="11" t="s">
        <v>4537</v>
      </c>
      <c r="C1717" s="11"/>
      <c r="D1717" s="13">
        <v>600.1</v>
      </c>
      <c r="E1717" s="11" t="s">
        <v>1442</v>
      </c>
      <c r="F1717" s="11" t="s">
        <v>141</v>
      </c>
      <c r="G1717" s="11" t="s">
        <v>429</v>
      </c>
      <c r="H1717" s="11" t="s">
        <v>35</v>
      </c>
      <c r="I1717" s="11" t="s">
        <v>141</v>
      </c>
      <c r="J1717" s="11" t="s">
        <v>1232</v>
      </c>
      <c r="K1717" s="14">
        <v>37641</v>
      </c>
      <c r="L1717" s="11"/>
      <c r="M1717" s="11">
        <v>329055</v>
      </c>
      <c r="N1717" s="11">
        <v>697761</v>
      </c>
      <c r="O1717" s="11">
        <v>59</v>
      </c>
      <c r="P1717" s="11" t="s">
        <v>695</v>
      </c>
      <c r="Q1717" s="11" t="s">
        <v>4538</v>
      </c>
      <c r="R1717" s="11">
        <v>20</v>
      </c>
      <c r="S1717" s="11" t="s">
        <v>211</v>
      </c>
      <c r="T1717" s="11">
        <v>53</v>
      </c>
      <c r="U1717" s="11">
        <v>5</v>
      </c>
      <c r="V1717" s="11" t="s">
        <v>150</v>
      </c>
      <c r="W1717" s="11">
        <v>1</v>
      </c>
      <c r="X1717" s="11">
        <v>0</v>
      </c>
      <c r="Y1717" s="11">
        <v>0</v>
      </c>
      <c r="Z1717" s="11">
        <v>1</v>
      </c>
      <c r="AA1717" s="11">
        <v>0</v>
      </c>
      <c r="AB1717" s="11">
        <v>0</v>
      </c>
      <c r="AC1717" s="11">
        <v>0</v>
      </c>
      <c r="AD1717" s="11">
        <v>0</v>
      </c>
      <c r="AE1717" s="11">
        <v>0</v>
      </c>
      <c r="AF1717" s="11">
        <v>0</v>
      </c>
      <c r="AG1717" s="11">
        <v>0</v>
      </c>
      <c r="AH1717" s="11">
        <v>1</v>
      </c>
      <c r="AI1717" s="11">
        <v>0</v>
      </c>
      <c r="AJ1717" s="11">
        <v>0</v>
      </c>
      <c r="AK1717" s="11">
        <v>0</v>
      </c>
      <c r="AL1717" s="11">
        <v>0</v>
      </c>
      <c r="AM1717" s="11">
        <v>0</v>
      </c>
      <c r="AN1717" s="11" t="s">
        <v>195</v>
      </c>
      <c r="AO1717" s="11">
        <v>0</v>
      </c>
      <c r="AP1717" s="11"/>
      <c r="AQ1717" s="11" t="s">
        <v>141</v>
      </c>
      <c r="AR1717" s="11" t="s">
        <v>220</v>
      </c>
      <c r="AS1717" s="11" t="s">
        <v>164</v>
      </c>
      <c r="AT1717" s="11">
        <v>4</v>
      </c>
      <c r="AU1717" s="11">
        <v>4</v>
      </c>
      <c r="AV1717" s="11"/>
      <c r="AW1717" s="11"/>
      <c r="AX1717" s="17"/>
      <c r="AY1717" s="11"/>
      <c r="AZ1717" s="11"/>
      <c r="BA1717" s="11"/>
      <c r="BB1717" s="11"/>
      <c r="BC1717" s="16"/>
      <c r="BD1717" s="11"/>
      <c r="BE1717" s="11"/>
      <c r="BF1717" s="11"/>
      <c r="BG1717" s="11"/>
      <c r="BH1717" s="11"/>
      <c r="BI1717" s="11"/>
      <c r="BJ1717" s="11"/>
      <c r="BK1717" s="11"/>
      <c r="BL1717" s="11"/>
      <c r="BM1717" s="11"/>
      <c r="BN1717" s="11"/>
      <c r="BO1717" s="11"/>
      <c r="BP1717" s="11"/>
      <c r="BQ1717" s="11"/>
      <c r="BR1717" s="11"/>
      <c r="BS1717" s="11"/>
      <c r="BT1717" s="11"/>
      <c r="BU1717" s="11"/>
      <c r="BV1717" s="11"/>
      <c r="BW1717" s="11"/>
      <c r="BX1717" s="11"/>
      <c r="BY1717" s="11"/>
      <c r="BZ1717" s="11"/>
      <c r="CA1717" s="11"/>
      <c r="CB1717" s="11"/>
      <c r="CC1717" s="11"/>
      <c r="CD1717" s="11"/>
      <c r="CE1717" s="11"/>
      <c r="CF1717" s="14">
        <v>41411</v>
      </c>
      <c r="CG1717" s="14"/>
    </row>
    <row r="1718" spans="1:85" s="18" customFormat="1" ht="75" x14ac:dyDescent="0.25">
      <c r="A1718" s="11">
        <v>198</v>
      </c>
      <c r="B1718" s="11" t="s">
        <v>1639</v>
      </c>
      <c r="C1718" s="11"/>
      <c r="D1718" s="13">
        <v>198.1</v>
      </c>
      <c r="E1718" s="11" t="s">
        <v>225</v>
      </c>
      <c r="F1718" s="11" t="s">
        <v>141</v>
      </c>
      <c r="G1718" s="11" t="s">
        <v>157</v>
      </c>
      <c r="H1718" s="11" t="s">
        <v>245</v>
      </c>
      <c r="I1718" s="11" t="s">
        <v>141</v>
      </c>
      <c r="J1718" s="11" t="s">
        <v>969</v>
      </c>
      <c r="K1718" s="14">
        <v>35551</v>
      </c>
      <c r="L1718" s="11" t="s">
        <v>1640</v>
      </c>
      <c r="M1718" s="11">
        <v>438304</v>
      </c>
      <c r="N1718" s="11">
        <v>396375</v>
      </c>
      <c r="O1718" s="11">
        <v>110</v>
      </c>
      <c r="P1718" s="11" t="s">
        <v>207</v>
      </c>
      <c r="Q1718" s="11" t="s">
        <v>1641</v>
      </c>
      <c r="R1718" s="11">
        <v>5</v>
      </c>
      <c r="S1718" s="11" t="s">
        <v>162</v>
      </c>
      <c r="T1718" s="11">
        <v>72.849999999999994</v>
      </c>
      <c r="U1718" s="11">
        <v>0.01</v>
      </c>
      <c r="V1718" s="11" t="s">
        <v>231</v>
      </c>
      <c r="W1718" s="11">
        <v>1</v>
      </c>
      <c r="X1718" s="11">
        <v>0</v>
      </c>
      <c r="Y1718" s="11">
        <v>0</v>
      </c>
      <c r="Z1718" s="11">
        <v>1</v>
      </c>
      <c r="AA1718" s="11">
        <v>0</v>
      </c>
      <c r="AB1718" s="11">
        <v>0</v>
      </c>
      <c r="AC1718" s="11">
        <v>0</v>
      </c>
      <c r="AD1718" s="11">
        <v>0</v>
      </c>
      <c r="AE1718" s="11">
        <v>0</v>
      </c>
      <c r="AF1718" s="11">
        <v>0</v>
      </c>
      <c r="AG1718" s="11">
        <v>0</v>
      </c>
      <c r="AH1718" s="11">
        <v>0</v>
      </c>
      <c r="AI1718" s="11">
        <v>0</v>
      </c>
      <c r="AJ1718" s="11">
        <v>0</v>
      </c>
      <c r="AK1718" s="11">
        <v>0</v>
      </c>
      <c r="AL1718" s="11">
        <v>0</v>
      </c>
      <c r="AM1718" s="11">
        <v>0</v>
      </c>
      <c r="AN1718" s="11" t="s">
        <v>308</v>
      </c>
      <c r="AO1718" s="11">
        <v>1</v>
      </c>
      <c r="AP1718" s="11" t="s">
        <v>1638</v>
      </c>
      <c r="AQ1718" s="11" t="s">
        <v>141</v>
      </c>
      <c r="AR1718" s="11" t="s">
        <v>1638</v>
      </c>
      <c r="AS1718" s="11" t="s">
        <v>407</v>
      </c>
      <c r="AT1718" s="11">
        <v>0</v>
      </c>
      <c r="AU1718" s="11">
        <v>0</v>
      </c>
      <c r="AV1718" s="11"/>
      <c r="AW1718" s="11"/>
      <c r="AX1718" s="17"/>
      <c r="AY1718" s="11"/>
      <c r="AZ1718" s="11"/>
      <c r="BA1718" s="11"/>
      <c r="BB1718" s="11"/>
      <c r="BC1718" s="16"/>
      <c r="BD1718" s="11"/>
      <c r="BE1718" s="11"/>
      <c r="BF1718" s="11"/>
      <c r="BG1718" s="11"/>
      <c r="BH1718" s="11"/>
      <c r="BI1718" s="11"/>
      <c r="BJ1718" s="11"/>
      <c r="BK1718" s="11"/>
      <c r="BL1718" s="11"/>
      <c r="BM1718" s="11"/>
      <c r="BN1718" s="11"/>
      <c r="BO1718" s="11"/>
      <c r="BP1718" s="11"/>
      <c r="BQ1718" s="11"/>
      <c r="BR1718" s="11"/>
      <c r="BS1718" s="11"/>
      <c r="BT1718" s="11"/>
      <c r="BU1718" s="11"/>
      <c r="BV1718" s="11"/>
      <c r="BW1718" s="11"/>
      <c r="BX1718" s="11"/>
      <c r="BY1718" s="11"/>
      <c r="BZ1718" s="11"/>
      <c r="CA1718" s="11"/>
      <c r="CB1718" s="11"/>
      <c r="CC1718" s="11"/>
      <c r="CD1718" s="11"/>
      <c r="CE1718" s="11"/>
      <c r="CF1718" s="14">
        <v>41411</v>
      </c>
      <c r="CG1718" s="14"/>
    </row>
    <row r="1719" spans="1:85" ht="30" x14ac:dyDescent="0.25">
      <c r="A1719" s="11">
        <v>202</v>
      </c>
      <c r="B1719" s="11" t="s">
        <v>1666</v>
      </c>
      <c r="D1719" s="13">
        <v>202.1</v>
      </c>
      <c r="E1719" s="11" t="s">
        <v>1667</v>
      </c>
      <c r="F1719" s="11" t="s">
        <v>141</v>
      </c>
      <c r="G1719" s="11" t="s">
        <v>58</v>
      </c>
      <c r="H1719" s="11" t="s">
        <v>1668</v>
      </c>
      <c r="I1719" s="11" t="s">
        <v>141</v>
      </c>
      <c r="J1719" s="11" t="s">
        <v>145</v>
      </c>
      <c r="K1719" s="14">
        <v>35065</v>
      </c>
      <c r="L1719" s="11" t="s">
        <v>1669</v>
      </c>
      <c r="M1719" s="11">
        <v>430950</v>
      </c>
      <c r="N1719" s="11">
        <v>533868</v>
      </c>
      <c r="O1719" s="11">
        <v>93</v>
      </c>
      <c r="P1719" s="11" t="s">
        <v>216</v>
      </c>
      <c r="Q1719" s="11" t="s">
        <v>1670</v>
      </c>
      <c r="R1719" s="11">
        <v>5</v>
      </c>
      <c r="S1719" s="11" t="s">
        <v>162</v>
      </c>
      <c r="T1719" s="11">
        <v>127.7</v>
      </c>
      <c r="U1719" s="11">
        <v>0.1</v>
      </c>
      <c r="V1719" s="11" t="s">
        <v>162</v>
      </c>
      <c r="W1719" s="11">
        <v>1</v>
      </c>
      <c r="X1719" s="11">
        <v>0</v>
      </c>
      <c r="Y1719" s="11">
        <v>0</v>
      </c>
      <c r="Z1719" s="11">
        <v>1</v>
      </c>
      <c r="AA1719" s="11">
        <v>0</v>
      </c>
      <c r="AB1719" s="11">
        <v>0</v>
      </c>
      <c r="AC1719" s="11">
        <v>0</v>
      </c>
      <c r="AD1719" s="11">
        <v>0</v>
      </c>
      <c r="AE1719" s="11">
        <v>0</v>
      </c>
      <c r="AF1719" s="11">
        <v>0</v>
      </c>
      <c r="AG1719" s="11">
        <v>0</v>
      </c>
      <c r="AH1719" s="11">
        <v>0</v>
      </c>
      <c r="AI1719" s="11">
        <v>0</v>
      </c>
      <c r="AJ1719" s="11">
        <v>0</v>
      </c>
      <c r="AK1719" s="11">
        <v>0</v>
      </c>
      <c r="AL1719" s="11">
        <v>0</v>
      </c>
      <c r="AM1719" s="11">
        <v>1</v>
      </c>
      <c r="AN1719" s="11" t="s">
        <v>639</v>
      </c>
      <c r="AO1719" s="11">
        <v>1</v>
      </c>
      <c r="AP1719" s="11" t="s">
        <v>1671</v>
      </c>
      <c r="AQ1719" s="11" t="s">
        <v>141</v>
      </c>
      <c r="AR1719" s="11" t="s">
        <v>220</v>
      </c>
      <c r="AS1719" s="11" t="s">
        <v>164</v>
      </c>
      <c r="AT1719" s="11">
        <v>4</v>
      </c>
      <c r="AU1719" s="11">
        <v>4</v>
      </c>
      <c r="AX1719" s="17"/>
      <c r="CF1719" s="14">
        <v>41411</v>
      </c>
    </row>
    <row r="1720" spans="1:85" s="18" customFormat="1" ht="30" x14ac:dyDescent="0.25">
      <c r="A1720" s="11">
        <v>365</v>
      </c>
      <c r="B1720" s="11" t="s">
        <v>2931</v>
      </c>
      <c r="C1720" s="11"/>
      <c r="D1720" s="13">
        <v>365.1</v>
      </c>
      <c r="E1720" s="11" t="s">
        <v>2932</v>
      </c>
      <c r="F1720" s="11" t="s">
        <v>141</v>
      </c>
      <c r="G1720" s="11" t="s">
        <v>58</v>
      </c>
      <c r="H1720" s="11" t="s">
        <v>1659</v>
      </c>
      <c r="I1720" s="11" t="s">
        <v>141</v>
      </c>
      <c r="J1720" s="11" t="s">
        <v>1232</v>
      </c>
      <c r="K1720" s="14">
        <v>36220</v>
      </c>
      <c r="L1720" s="11" t="s">
        <v>2933</v>
      </c>
      <c r="M1720" s="11">
        <v>415386</v>
      </c>
      <c r="N1720" s="11">
        <v>565811</v>
      </c>
      <c r="O1720" s="11">
        <v>88</v>
      </c>
      <c r="P1720" s="11" t="s">
        <v>216</v>
      </c>
      <c r="Q1720" s="11" t="s">
        <v>2934</v>
      </c>
      <c r="R1720" s="11">
        <v>5</v>
      </c>
      <c r="S1720" s="11" t="s">
        <v>162</v>
      </c>
      <c r="T1720" s="11">
        <v>0</v>
      </c>
      <c r="U1720" s="11">
        <v>20</v>
      </c>
      <c r="V1720" s="11"/>
      <c r="W1720" s="11">
        <v>1</v>
      </c>
      <c r="X1720" s="11">
        <v>0</v>
      </c>
      <c r="Y1720" s="11">
        <v>0</v>
      </c>
      <c r="Z1720" s="11">
        <v>0</v>
      </c>
      <c r="AA1720" s="11">
        <v>0</v>
      </c>
      <c r="AB1720" s="11">
        <v>0</v>
      </c>
      <c r="AC1720" s="11">
        <v>0</v>
      </c>
      <c r="AD1720" s="11">
        <v>0</v>
      </c>
      <c r="AE1720" s="11">
        <v>0</v>
      </c>
      <c r="AF1720" s="11">
        <v>0</v>
      </c>
      <c r="AG1720" s="11">
        <v>0</v>
      </c>
      <c r="AH1720" s="11">
        <v>1</v>
      </c>
      <c r="AI1720" s="11">
        <v>0</v>
      </c>
      <c r="AJ1720" s="11">
        <v>0</v>
      </c>
      <c r="AK1720" s="11">
        <v>0</v>
      </c>
      <c r="AL1720" s="11">
        <v>0</v>
      </c>
      <c r="AM1720" s="11">
        <v>0</v>
      </c>
      <c r="AN1720" s="11" t="s">
        <v>154</v>
      </c>
      <c r="AO1720" s="11">
        <v>0</v>
      </c>
      <c r="AP1720" s="11"/>
      <c r="AQ1720" s="11" t="s">
        <v>141</v>
      </c>
      <c r="AR1720" s="11" t="s">
        <v>220</v>
      </c>
      <c r="AS1720" s="11" t="s">
        <v>164</v>
      </c>
      <c r="AT1720" s="11">
        <v>4</v>
      </c>
      <c r="AU1720" s="11">
        <v>4</v>
      </c>
      <c r="AV1720" s="11"/>
      <c r="AW1720" s="11"/>
      <c r="AX1720" s="17"/>
      <c r="AY1720" s="11"/>
      <c r="AZ1720" s="11"/>
      <c r="BA1720" s="11"/>
      <c r="BB1720" s="11"/>
      <c r="BC1720" s="16"/>
      <c r="BD1720" s="11"/>
      <c r="BE1720" s="11"/>
      <c r="BF1720" s="11"/>
      <c r="BG1720" s="11"/>
      <c r="BH1720" s="11"/>
      <c r="BI1720" s="11"/>
      <c r="BJ1720" s="11"/>
      <c r="BK1720" s="11"/>
      <c r="BL1720" s="11"/>
      <c r="BM1720" s="11"/>
      <c r="BN1720" s="11"/>
      <c r="BO1720" s="11"/>
      <c r="BP1720" s="11"/>
      <c r="BQ1720" s="11"/>
      <c r="BR1720" s="11"/>
      <c r="BS1720" s="11"/>
      <c r="BT1720" s="11"/>
      <c r="BU1720" s="11"/>
      <c r="BV1720" s="11"/>
      <c r="BW1720" s="11"/>
      <c r="BX1720" s="11"/>
      <c r="BY1720" s="11"/>
      <c r="BZ1720" s="11"/>
      <c r="CA1720" s="11"/>
      <c r="CB1720" s="11"/>
      <c r="CC1720" s="11"/>
      <c r="CD1720" s="11"/>
      <c r="CE1720" s="11"/>
      <c r="CF1720" s="14">
        <v>41411</v>
      </c>
      <c r="CG1720" s="14"/>
    </row>
    <row r="1721" spans="1:85" s="18" customFormat="1" ht="30" x14ac:dyDescent="0.25">
      <c r="A1721" s="11">
        <v>365</v>
      </c>
      <c r="B1721" s="11" t="s">
        <v>2931</v>
      </c>
      <c r="C1721" s="11"/>
      <c r="D1721" s="13">
        <v>365.2</v>
      </c>
      <c r="E1721" s="11" t="s">
        <v>2935</v>
      </c>
      <c r="F1721" s="11" t="s">
        <v>141</v>
      </c>
      <c r="G1721" s="11" t="s">
        <v>58</v>
      </c>
      <c r="H1721" s="11" t="s">
        <v>1659</v>
      </c>
      <c r="I1721" s="11" t="s">
        <v>141</v>
      </c>
      <c r="J1721" s="11" t="s">
        <v>1232</v>
      </c>
      <c r="K1721" s="14">
        <v>36220</v>
      </c>
      <c r="L1721" s="11" t="s">
        <v>2936</v>
      </c>
      <c r="M1721" s="11">
        <v>415397</v>
      </c>
      <c r="N1721" s="11">
        <v>565811</v>
      </c>
      <c r="O1721" s="11">
        <v>88</v>
      </c>
      <c r="P1721" s="11" t="s">
        <v>216</v>
      </c>
      <c r="Q1721" s="11" t="s">
        <v>2937</v>
      </c>
      <c r="R1721" s="11">
        <v>5</v>
      </c>
      <c r="S1721" s="11" t="s">
        <v>162</v>
      </c>
      <c r="T1721" s="11">
        <v>0</v>
      </c>
      <c r="U1721" s="11">
        <v>20</v>
      </c>
      <c r="V1721" s="11"/>
      <c r="W1721" s="11">
        <v>1</v>
      </c>
      <c r="X1721" s="11">
        <v>0</v>
      </c>
      <c r="Y1721" s="11">
        <v>0</v>
      </c>
      <c r="Z1721" s="11">
        <v>0</v>
      </c>
      <c r="AA1721" s="11">
        <v>0</v>
      </c>
      <c r="AB1721" s="11">
        <v>0</v>
      </c>
      <c r="AC1721" s="11">
        <v>0</v>
      </c>
      <c r="AD1721" s="11">
        <v>0</v>
      </c>
      <c r="AE1721" s="11">
        <v>0</v>
      </c>
      <c r="AF1721" s="11">
        <v>0</v>
      </c>
      <c r="AG1721" s="11">
        <v>0</v>
      </c>
      <c r="AH1721" s="11">
        <v>1</v>
      </c>
      <c r="AI1721" s="11">
        <v>0</v>
      </c>
      <c r="AJ1721" s="11">
        <v>0</v>
      </c>
      <c r="AK1721" s="11">
        <v>0</v>
      </c>
      <c r="AL1721" s="11">
        <v>0</v>
      </c>
      <c r="AM1721" s="11">
        <v>0</v>
      </c>
      <c r="AN1721" s="11" t="s">
        <v>154</v>
      </c>
      <c r="AO1721" s="11">
        <v>0</v>
      </c>
      <c r="AP1721" s="11"/>
      <c r="AQ1721" s="11" t="s">
        <v>141</v>
      </c>
      <c r="AR1721" s="11" t="s">
        <v>220</v>
      </c>
      <c r="AS1721" s="11" t="s">
        <v>164</v>
      </c>
      <c r="AT1721" s="11">
        <v>4</v>
      </c>
      <c r="AU1721" s="11">
        <v>0</v>
      </c>
      <c r="AV1721" s="11"/>
      <c r="AW1721" s="11"/>
      <c r="AX1721" s="17"/>
      <c r="AY1721" s="11"/>
      <c r="AZ1721" s="11"/>
      <c r="BA1721" s="11"/>
      <c r="BB1721" s="11"/>
      <c r="BC1721" s="16"/>
      <c r="BD1721" s="11"/>
      <c r="BE1721" s="11"/>
      <c r="BF1721" s="11"/>
      <c r="BG1721" s="11"/>
      <c r="BH1721" s="11"/>
      <c r="BI1721" s="11"/>
      <c r="BJ1721" s="11"/>
      <c r="BK1721" s="11"/>
      <c r="BL1721" s="11"/>
      <c r="BM1721" s="11"/>
      <c r="BN1721" s="11"/>
      <c r="BO1721" s="11"/>
      <c r="BP1721" s="11"/>
      <c r="BQ1721" s="11"/>
      <c r="BR1721" s="11"/>
      <c r="BS1721" s="11"/>
      <c r="BT1721" s="11"/>
      <c r="BU1721" s="11"/>
      <c r="BV1721" s="11"/>
      <c r="BW1721" s="11"/>
      <c r="BX1721" s="11"/>
      <c r="BY1721" s="11"/>
      <c r="BZ1721" s="11"/>
      <c r="CA1721" s="11"/>
      <c r="CB1721" s="11"/>
      <c r="CC1721" s="11"/>
      <c r="CD1721" s="11"/>
      <c r="CE1721" s="11"/>
      <c r="CF1721" s="14">
        <v>41411</v>
      </c>
      <c r="CG1721" s="14"/>
    </row>
    <row r="1722" spans="1:85" s="18" customFormat="1" ht="30" x14ac:dyDescent="0.25">
      <c r="A1722" s="11">
        <v>365</v>
      </c>
      <c r="B1722" s="11" t="s">
        <v>2931</v>
      </c>
      <c r="C1722" s="11"/>
      <c r="D1722" s="13">
        <v>365.3</v>
      </c>
      <c r="E1722" s="11" t="s">
        <v>2938</v>
      </c>
      <c r="F1722" s="11" t="s">
        <v>141</v>
      </c>
      <c r="G1722" s="11" t="s">
        <v>58</v>
      </c>
      <c r="H1722" s="11" t="s">
        <v>1659</v>
      </c>
      <c r="I1722" s="11" t="s">
        <v>141</v>
      </c>
      <c r="J1722" s="11" t="s">
        <v>1232</v>
      </c>
      <c r="K1722" s="14">
        <v>36220</v>
      </c>
      <c r="L1722" s="11"/>
      <c r="M1722" s="11">
        <v>415393</v>
      </c>
      <c r="N1722" s="11">
        <v>565808</v>
      </c>
      <c r="O1722" s="11">
        <v>88</v>
      </c>
      <c r="P1722" s="11" t="s">
        <v>216</v>
      </c>
      <c r="Q1722" s="11" t="s">
        <v>2939</v>
      </c>
      <c r="R1722" s="11">
        <v>4</v>
      </c>
      <c r="S1722" s="11" t="s">
        <v>211</v>
      </c>
      <c r="T1722" s="11">
        <v>0</v>
      </c>
      <c r="U1722" s="11">
        <v>20</v>
      </c>
      <c r="V1722" s="11"/>
      <c r="W1722" s="11">
        <v>1</v>
      </c>
      <c r="X1722" s="11">
        <v>0</v>
      </c>
      <c r="Y1722" s="11">
        <v>0</v>
      </c>
      <c r="Z1722" s="11">
        <v>0</v>
      </c>
      <c r="AA1722" s="11">
        <v>0</v>
      </c>
      <c r="AB1722" s="11">
        <v>0</v>
      </c>
      <c r="AC1722" s="11">
        <v>1</v>
      </c>
      <c r="AD1722" s="11">
        <v>0</v>
      </c>
      <c r="AE1722" s="11">
        <v>0</v>
      </c>
      <c r="AF1722" s="11">
        <v>0</v>
      </c>
      <c r="AG1722" s="11">
        <v>0</v>
      </c>
      <c r="AH1722" s="11">
        <v>1</v>
      </c>
      <c r="AI1722" s="11">
        <v>0</v>
      </c>
      <c r="AJ1722" s="11">
        <v>0</v>
      </c>
      <c r="AK1722" s="11">
        <v>0</v>
      </c>
      <c r="AL1722" s="11">
        <v>0</v>
      </c>
      <c r="AM1722" s="11">
        <v>0</v>
      </c>
      <c r="AN1722" s="11" t="s">
        <v>2901</v>
      </c>
      <c r="AO1722" s="11">
        <v>0</v>
      </c>
      <c r="AP1722" s="11"/>
      <c r="AQ1722" s="11" t="s">
        <v>141</v>
      </c>
      <c r="AR1722" s="11" t="s">
        <v>220</v>
      </c>
      <c r="AS1722" s="11" t="s">
        <v>164</v>
      </c>
      <c r="AT1722" s="11">
        <v>4</v>
      </c>
      <c r="AU1722" s="11">
        <v>0</v>
      </c>
      <c r="AV1722" s="11"/>
      <c r="AW1722" s="11"/>
      <c r="AX1722" s="17"/>
      <c r="AY1722" s="11"/>
      <c r="AZ1722" s="11"/>
      <c r="BA1722" s="11"/>
      <c r="BB1722" s="11"/>
      <c r="BC1722" s="16"/>
      <c r="BD1722" s="11"/>
      <c r="BE1722" s="11"/>
      <c r="BF1722" s="11"/>
      <c r="BG1722" s="11"/>
      <c r="BH1722" s="11"/>
      <c r="BI1722" s="11"/>
      <c r="BJ1722" s="11"/>
      <c r="BK1722" s="11"/>
      <c r="BL1722" s="11"/>
      <c r="BM1722" s="11"/>
      <c r="BN1722" s="11"/>
      <c r="BO1722" s="11"/>
      <c r="BP1722" s="11"/>
      <c r="BQ1722" s="11"/>
      <c r="BR1722" s="11"/>
      <c r="BS1722" s="11"/>
      <c r="BT1722" s="11"/>
      <c r="BU1722" s="11"/>
      <c r="BV1722" s="11"/>
      <c r="BW1722" s="11"/>
      <c r="BX1722" s="11"/>
      <c r="BY1722" s="11"/>
      <c r="BZ1722" s="11"/>
      <c r="CA1722" s="11"/>
      <c r="CB1722" s="11"/>
      <c r="CC1722" s="11"/>
      <c r="CD1722" s="11"/>
      <c r="CE1722" s="11"/>
      <c r="CF1722" s="14">
        <v>41411</v>
      </c>
      <c r="CG1722" s="14"/>
    </row>
    <row r="1723" spans="1:85" s="18" customFormat="1" ht="30" x14ac:dyDescent="0.25">
      <c r="A1723" s="11">
        <v>365</v>
      </c>
      <c r="B1723" s="11" t="s">
        <v>2931</v>
      </c>
      <c r="C1723" s="11"/>
      <c r="D1723" s="13">
        <v>365.4</v>
      </c>
      <c r="E1723" s="11" t="s">
        <v>2940</v>
      </c>
      <c r="F1723" s="11" t="s">
        <v>141</v>
      </c>
      <c r="G1723" s="11" t="s">
        <v>58</v>
      </c>
      <c r="H1723" s="11" t="s">
        <v>1659</v>
      </c>
      <c r="I1723" s="11" t="s">
        <v>141</v>
      </c>
      <c r="J1723" s="11" t="s">
        <v>1232</v>
      </c>
      <c r="K1723" s="14">
        <v>36220</v>
      </c>
      <c r="L1723" s="11"/>
      <c r="M1723" s="11">
        <v>415396</v>
      </c>
      <c r="N1723" s="11">
        <v>565754</v>
      </c>
      <c r="O1723" s="11">
        <v>88</v>
      </c>
      <c r="P1723" s="11" t="s">
        <v>216</v>
      </c>
      <c r="Q1723" s="11" t="s">
        <v>2941</v>
      </c>
      <c r="R1723" s="11">
        <v>2</v>
      </c>
      <c r="S1723" s="11" t="s">
        <v>149</v>
      </c>
      <c r="T1723" s="11">
        <v>0</v>
      </c>
      <c r="U1723" s="11">
        <v>20</v>
      </c>
      <c r="V1723" s="11"/>
      <c r="W1723" s="11">
        <v>1</v>
      </c>
      <c r="X1723" s="11">
        <v>1</v>
      </c>
      <c r="Y1723" s="11">
        <v>0</v>
      </c>
      <c r="Z1723" s="11">
        <v>0</v>
      </c>
      <c r="AA1723" s="11">
        <v>0</v>
      </c>
      <c r="AB1723" s="11">
        <v>0</v>
      </c>
      <c r="AC1723" s="11">
        <v>0</v>
      </c>
      <c r="AD1723" s="11">
        <v>0</v>
      </c>
      <c r="AE1723" s="11">
        <v>0</v>
      </c>
      <c r="AF1723" s="11">
        <v>1</v>
      </c>
      <c r="AG1723" s="11">
        <v>0</v>
      </c>
      <c r="AH1723" s="11">
        <v>0</v>
      </c>
      <c r="AI1723" s="11">
        <v>0</v>
      </c>
      <c r="AJ1723" s="11">
        <v>0</v>
      </c>
      <c r="AK1723" s="11">
        <v>0</v>
      </c>
      <c r="AL1723" s="11">
        <v>0</v>
      </c>
      <c r="AM1723" s="11">
        <v>0</v>
      </c>
      <c r="AN1723" s="11" t="s">
        <v>972</v>
      </c>
      <c r="AO1723" s="11">
        <v>0</v>
      </c>
      <c r="AP1723" s="11"/>
      <c r="AQ1723" s="11" t="s">
        <v>141</v>
      </c>
      <c r="AR1723" s="11" t="s">
        <v>220</v>
      </c>
      <c r="AS1723" s="11" t="s">
        <v>164</v>
      </c>
      <c r="AT1723" s="11">
        <v>4</v>
      </c>
      <c r="AU1723" s="11">
        <v>0</v>
      </c>
      <c r="AV1723" s="11"/>
      <c r="AW1723" s="11" t="s">
        <v>165</v>
      </c>
      <c r="AX1723" s="17"/>
      <c r="AY1723" s="11" t="s">
        <v>166</v>
      </c>
      <c r="AZ1723" s="11"/>
      <c r="BA1723" s="11" t="s">
        <v>1664</v>
      </c>
      <c r="BB1723" s="11" t="s">
        <v>164</v>
      </c>
      <c r="BC1723" s="16">
        <v>4</v>
      </c>
      <c r="BD1723" s="11" t="s">
        <v>1664</v>
      </c>
      <c r="BE1723" s="11" t="s">
        <v>168</v>
      </c>
      <c r="BF1723" s="11" t="s">
        <v>169</v>
      </c>
      <c r="BG1723" s="11" t="s">
        <v>170</v>
      </c>
      <c r="BH1723" s="11" t="s">
        <v>171</v>
      </c>
      <c r="BI1723" s="11" t="s">
        <v>172</v>
      </c>
      <c r="BJ1723" s="11" t="s">
        <v>173</v>
      </c>
      <c r="BK1723" s="11">
        <v>1</v>
      </c>
      <c r="BL1723" s="11"/>
      <c r="BM1723" s="11"/>
      <c r="BN1723" s="11"/>
      <c r="BO1723" s="11"/>
      <c r="BP1723" s="11"/>
      <c r="BQ1723" s="11" t="s">
        <v>174</v>
      </c>
      <c r="BR1723" s="11"/>
      <c r="BS1723" s="11"/>
      <c r="BT1723" s="11" t="s">
        <v>174</v>
      </c>
      <c r="BU1723" s="11" t="s">
        <v>175</v>
      </c>
      <c r="BV1723" s="11" t="s">
        <v>175</v>
      </c>
      <c r="BW1723" s="11" t="s">
        <v>174</v>
      </c>
      <c r="BX1723" s="11" t="s">
        <v>175</v>
      </c>
      <c r="BY1723" s="11" t="s">
        <v>175</v>
      </c>
      <c r="BZ1723" s="11" t="s">
        <v>174</v>
      </c>
      <c r="CA1723" s="11" t="s">
        <v>175</v>
      </c>
      <c r="CB1723" s="11" t="s">
        <v>175</v>
      </c>
      <c r="CC1723" s="11" t="s">
        <v>175</v>
      </c>
      <c r="CD1723" s="11" t="s">
        <v>175</v>
      </c>
      <c r="CE1723" s="11" t="s">
        <v>175</v>
      </c>
      <c r="CF1723" s="14">
        <v>41411</v>
      </c>
      <c r="CG1723" s="14">
        <v>38718</v>
      </c>
    </row>
    <row r="1724" spans="1:85" ht="30" x14ac:dyDescent="0.25">
      <c r="A1724" s="11">
        <v>365</v>
      </c>
      <c r="B1724" s="11" t="s">
        <v>2931</v>
      </c>
      <c r="D1724" s="13">
        <v>365.5</v>
      </c>
      <c r="E1724" s="11" t="s">
        <v>2942</v>
      </c>
      <c r="F1724" s="11" t="s">
        <v>141</v>
      </c>
      <c r="G1724" s="11" t="s">
        <v>58</v>
      </c>
      <c r="H1724" s="11" t="s">
        <v>1659</v>
      </c>
      <c r="I1724" s="11" t="s">
        <v>141</v>
      </c>
      <c r="J1724" s="11" t="s">
        <v>1232</v>
      </c>
      <c r="K1724" s="14">
        <v>36220</v>
      </c>
      <c r="L1724" s="11" t="s">
        <v>2943</v>
      </c>
      <c r="M1724" s="11">
        <v>415341</v>
      </c>
      <c r="N1724" s="11">
        <v>565832</v>
      </c>
      <c r="O1724" s="11">
        <v>88</v>
      </c>
      <c r="P1724" s="11" t="s">
        <v>216</v>
      </c>
      <c r="Q1724" s="11" t="s">
        <v>2944</v>
      </c>
      <c r="R1724" s="11">
        <v>5</v>
      </c>
      <c r="S1724" s="11" t="s">
        <v>162</v>
      </c>
      <c r="T1724" s="11">
        <v>0</v>
      </c>
      <c r="U1724" s="11">
        <v>20</v>
      </c>
      <c r="W1724" s="11">
        <v>1</v>
      </c>
      <c r="X1724" s="11">
        <v>0</v>
      </c>
      <c r="Y1724" s="11">
        <v>0</v>
      </c>
      <c r="Z1724" s="11">
        <v>0</v>
      </c>
      <c r="AA1724" s="11">
        <v>0</v>
      </c>
      <c r="AB1724" s="11">
        <v>0</v>
      </c>
      <c r="AC1724" s="11">
        <v>0</v>
      </c>
      <c r="AD1724" s="11">
        <v>0</v>
      </c>
      <c r="AE1724" s="11">
        <v>0</v>
      </c>
      <c r="AF1724" s="11">
        <v>0</v>
      </c>
      <c r="AG1724" s="11">
        <v>0</v>
      </c>
      <c r="AH1724" s="11">
        <v>0</v>
      </c>
      <c r="AI1724" s="11">
        <v>0</v>
      </c>
      <c r="AJ1724" s="11">
        <v>1</v>
      </c>
      <c r="AK1724" s="11">
        <v>0</v>
      </c>
      <c r="AL1724" s="11">
        <v>0</v>
      </c>
      <c r="AM1724" s="11">
        <v>0</v>
      </c>
      <c r="AN1724" s="11" t="s">
        <v>151</v>
      </c>
      <c r="AO1724" s="11">
        <v>0</v>
      </c>
      <c r="AQ1724" s="11" t="s">
        <v>141</v>
      </c>
      <c r="AR1724" s="11" t="s">
        <v>220</v>
      </c>
      <c r="AS1724" s="11" t="s">
        <v>164</v>
      </c>
      <c r="AT1724" s="11">
        <v>4</v>
      </c>
      <c r="AU1724" s="11">
        <v>0</v>
      </c>
      <c r="AX1724" s="17"/>
      <c r="CF1724" s="14">
        <v>41411</v>
      </c>
    </row>
    <row r="1725" spans="1:85" s="18" customFormat="1" ht="45" x14ac:dyDescent="0.25">
      <c r="A1725" s="11">
        <v>366</v>
      </c>
      <c r="B1725" s="11" t="s">
        <v>2945</v>
      </c>
      <c r="C1725" s="11"/>
      <c r="D1725" s="13">
        <v>366.1</v>
      </c>
      <c r="E1725" s="11" t="s">
        <v>2946</v>
      </c>
      <c r="F1725" s="11" t="s">
        <v>141</v>
      </c>
      <c r="G1725" s="11" t="s">
        <v>157</v>
      </c>
      <c r="H1725" s="11" t="s">
        <v>535</v>
      </c>
      <c r="I1725" s="11" t="s">
        <v>141</v>
      </c>
      <c r="J1725" s="11" t="s">
        <v>1468</v>
      </c>
      <c r="K1725" s="14">
        <v>36251</v>
      </c>
      <c r="L1725" s="11" t="s">
        <v>2947</v>
      </c>
      <c r="M1725" s="11">
        <v>449923</v>
      </c>
      <c r="N1725" s="11">
        <v>389679</v>
      </c>
      <c r="O1725" s="11">
        <v>111</v>
      </c>
      <c r="P1725" s="11" t="s">
        <v>207</v>
      </c>
      <c r="Q1725" s="11" t="s">
        <v>2948</v>
      </c>
      <c r="R1725" s="11">
        <v>5</v>
      </c>
      <c r="S1725" s="11" t="s">
        <v>162</v>
      </c>
      <c r="T1725" s="11">
        <v>117.64</v>
      </c>
      <c r="U1725" s="11">
        <v>0.01</v>
      </c>
      <c r="V1725" s="11" t="s">
        <v>162</v>
      </c>
      <c r="W1725" s="11">
        <v>1</v>
      </c>
      <c r="X1725" s="11">
        <v>0</v>
      </c>
      <c r="Y1725" s="11">
        <v>0</v>
      </c>
      <c r="Z1725" s="11">
        <v>1</v>
      </c>
      <c r="AA1725" s="11">
        <v>0</v>
      </c>
      <c r="AB1725" s="11">
        <v>0</v>
      </c>
      <c r="AC1725" s="11">
        <v>0</v>
      </c>
      <c r="AD1725" s="11">
        <v>0</v>
      </c>
      <c r="AE1725" s="11">
        <v>0</v>
      </c>
      <c r="AF1725" s="11">
        <v>0</v>
      </c>
      <c r="AG1725" s="11">
        <v>0</v>
      </c>
      <c r="AH1725" s="11">
        <v>1</v>
      </c>
      <c r="AI1725" s="11">
        <v>0</v>
      </c>
      <c r="AJ1725" s="11">
        <v>0</v>
      </c>
      <c r="AK1725" s="11">
        <v>0</v>
      </c>
      <c r="AL1725" s="11">
        <v>0</v>
      </c>
      <c r="AM1725" s="11">
        <v>0</v>
      </c>
      <c r="AN1725" s="11" t="s">
        <v>195</v>
      </c>
      <c r="AO1725" s="11">
        <v>1</v>
      </c>
      <c r="AP1725" s="11" t="s">
        <v>1638</v>
      </c>
      <c r="AQ1725" s="11" t="s">
        <v>141</v>
      </c>
      <c r="AR1725" s="11" t="s">
        <v>1638</v>
      </c>
      <c r="AS1725" s="11" t="s">
        <v>407</v>
      </c>
      <c r="AT1725" s="11">
        <v>0</v>
      </c>
      <c r="AU1725" s="11">
        <v>0</v>
      </c>
      <c r="AV1725" s="11"/>
      <c r="AW1725" s="11"/>
      <c r="AX1725" s="17"/>
      <c r="AY1725" s="11"/>
      <c r="AZ1725" s="11"/>
      <c r="BA1725" s="11"/>
      <c r="BB1725" s="11"/>
      <c r="BC1725" s="16"/>
      <c r="BD1725" s="11"/>
      <c r="BE1725" s="11"/>
      <c r="BF1725" s="11"/>
      <c r="BG1725" s="11"/>
      <c r="BH1725" s="11"/>
      <c r="BI1725" s="11"/>
      <c r="BJ1725" s="11"/>
      <c r="BK1725" s="11"/>
      <c r="BL1725" s="11"/>
      <c r="BM1725" s="11"/>
      <c r="BN1725" s="11"/>
      <c r="BO1725" s="11"/>
      <c r="BP1725" s="11"/>
      <c r="BQ1725" s="11"/>
      <c r="BR1725" s="11"/>
      <c r="BS1725" s="11"/>
      <c r="BT1725" s="11"/>
      <c r="BU1725" s="11"/>
      <c r="BV1725" s="11"/>
      <c r="BW1725" s="11"/>
      <c r="BX1725" s="11"/>
      <c r="BY1725" s="11"/>
      <c r="BZ1725" s="11"/>
      <c r="CA1725" s="11"/>
      <c r="CB1725" s="11"/>
      <c r="CC1725" s="11"/>
      <c r="CD1725" s="11"/>
      <c r="CE1725" s="11"/>
      <c r="CF1725" s="14">
        <v>41411</v>
      </c>
      <c r="CG1725" s="14"/>
    </row>
    <row r="1726" spans="1:85" s="18" customFormat="1" ht="45" x14ac:dyDescent="0.25">
      <c r="A1726" s="11">
        <v>366</v>
      </c>
      <c r="B1726" s="11" t="s">
        <v>2945</v>
      </c>
      <c r="C1726" s="11"/>
      <c r="D1726" s="13">
        <v>366.2</v>
      </c>
      <c r="E1726" s="11" t="s">
        <v>2949</v>
      </c>
      <c r="F1726" s="11" t="s">
        <v>141</v>
      </c>
      <c r="G1726" s="11" t="s">
        <v>157</v>
      </c>
      <c r="H1726" s="11" t="s">
        <v>535</v>
      </c>
      <c r="I1726" s="11" t="s">
        <v>141</v>
      </c>
      <c r="J1726" s="11" t="s">
        <v>1468</v>
      </c>
      <c r="K1726" s="14">
        <v>36251</v>
      </c>
      <c r="L1726" s="11" t="s">
        <v>2947</v>
      </c>
      <c r="M1726" s="11">
        <v>449923</v>
      </c>
      <c r="N1726" s="11">
        <v>389679</v>
      </c>
      <c r="O1726" s="11">
        <v>111</v>
      </c>
      <c r="P1726" s="11" t="s">
        <v>207</v>
      </c>
      <c r="Q1726" s="11" t="s">
        <v>2948</v>
      </c>
      <c r="R1726" s="11">
        <v>5</v>
      </c>
      <c r="S1726" s="11" t="s">
        <v>162</v>
      </c>
      <c r="T1726" s="11">
        <v>117</v>
      </c>
      <c r="U1726" s="11">
        <v>5</v>
      </c>
      <c r="V1726" s="11" t="s">
        <v>150</v>
      </c>
      <c r="W1726" s="11">
        <v>1</v>
      </c>
      <c r="X1726" s="11">
        <v>0</v>
      </c>
      <c r="Y1726" s="11">
        <v>0</v>
      </c>
      <c r="Z1726" s="11">
        <v>0</v>
      </c>
      <c r="AA1726" s="11">
        <v>0</v>
      </c>
      <c r="AB1726" s="11">
        <v>0</v>
      </c>
      <c r="AC1726" s="11">
        <v>0</v>
      </c>
      <c r="AD1726" s="11">
        <v>0</v>
      </c>
      <c r="AE1726" s="11">
        <v>0</v>
      </c>
      <c r="AF1726" s="11">
        <v>0</v>
      </c>
      <c r="AG1726" s="11">
        <v>0</v>
      </c>
      <c r="AH1726" s="11">
        <v>1</v>
      </c>
      <c r="AI1726" s="11">
        <v>0</v>
      </c>
      <c r="AJ1726" s="11">
        <v>0</v>
      </c>
      <c r="AK1726" s="11">
        <v>0</v>
      </c>
      <c r="AL1726" s="11">
        <v>0</v>
      </c>
      <c r="AM1726" s="11">
        <v>0</v>
      </c>
      <c r="AN1726" s="11" t="s">
        <v>154</v>
      </c>
      <c r="AO1726" s="11">
        <v>1</v>
      </c>
      <c r="AP1726" s="11" t="s">
        <v>1638</v>
      </c>
      <c r="AQ1726" s="11" t="s">
        <v>141</v>
      </c>
      <c r="AR1726" s="11" t="s">
        <v>1638</v>
      </c>
      <c r="AS1726" s="11" t="s">
        <v>407</v>
      </c>
      <c r="AT1726" s="11">
        <v>0</v>
      </c>
      <c r="AU1726" s="11">
        <v>0</v>
      </c>
      <c r="AV1726" s="11"/>
      <c r="AW1726" s="11"/>
      <c r="AX1726" s="17"/>
      <c r="AY1726" s="11"/>
      <c r="AZ1726" s="11"/>
      <c r="BA1726" s="11"/>
      <c r="BB1726" s="11"/>
      <c r="BC1726" s="16"/>
      <c r="BD1726" s="11"/>
      <c r="BE1726" s="11"/>
      <c r="BF1726" s="11"/>
      <c r="BG1726" s="11"/>
      <c r="BH1726" s="11"/>
      <c r="BI1726" s="11"/>
      <c r="BJ1726" s="11"/>
      <c r="BK1726" s="11"/>
      <c r="BL1726" s="11"/>
      <c r="BM1726" s="11"/>
      <c r="BN1726" s="11"/>
      <c r="BO1726" s="11"/>
      <c r="BP1726" s="11"/>
      <c r="BQ1726" s="11"/>
      <c r="BR1726" s="11"/>
      <c r="BS1726" s="11"/>
      <c r="BT1726" s="11"/>
      <c r="BU1726" s="11"/>
      <c r="BV1726" s="11"/>
      <c r="BW1726" s="11"/>
      <c r="BX1726" s="11"/>
      <c r="BY1726" s="11"/>
      <c r="BZ1726" s="11"/>
      <c r="CA1726" s="11"/>
      <c r="CB1726" s="11"/>
      <c r="CC1726" s="11"/>
      <c r="CD1726" s="11"/>
      <c r="CE1726" s="11"/>
      <c r="CF1726" s="14">
        <v>41411</v>
      </c>
      <c r="CG1726" s="14"/>
    </row>
    <row r="1727" spans="1:85" s="18" customFormat="1" ht="45" x14ac:dyDescent="0.25">
      <c r="A1727" s="11">
        <v>366</v>
      </c>
      <c r="B1727" s="11" t="s">
        <v>2945</v>
      </c>
      <c r="C1727" s="11"/>
      <c r="D1727" s="13">
        <v>366.3</v>
      </c>
      <c r="E1727" s="11" t="s">
        <v>225</v>
      </c>
      <c r="F1727" s="11" t="s">
        <v>141</v>
      </c>
      <c r="G1727" s="11" t="s">
        <v>157</v>
      </c>
      <c r="H1727" s="11" t="s">
        <v>535</v>
      </c>
      <c r="I1727" s="11" t="s">
        <v>141</v>
      </c>
      <c r="J1727" s="11" t="s">
        <v>1468</v>
      </c>
      <c r="K1727" s="14">
        <v>36251</v>
      </c>
      <c r="L1727" s="11" t="s">
        <v>2950</v>
      </c>
      <c r="M1727" s="11">
        <v>449903</v>
      </c>
      <c r="N1727" s="11">
        <v>389619</v>
      </c>
      <c r="O1727" s="11">
        <v>111</v>
      </c>
      <c r="P1727" s="11" t="s">
        <v>207</v>
      </c>
      <c r="Q1727" s="11" t="s">
        <v>2951</v>
      </c>
      <c r="R1727" s="11">
        <v>5</v>
      </c>
      <c r="S1727" s="11" t="s">
        <v>162</v>
      </c>
      <c r="T1727" s="11">
        <v>0</v>
      </c>
      <c r="U1727" s="11">
        <v>20</v>
      </c>
      <c r="V1727" s="11"/>
      <c r="W1727" s="11">
        <v>1</v>
      </c>
      <c r="X1727" s="11">
        <v>0</v>
      </c>
      <c r="Y1727" s="11">
        <v>0</v>
      </c>
      <c r="Z1727" s="11">
        <v>0</v>
      </c>
      <c r="AA1727" s="11">
        <v>0</v>
      </c>
      <c r="AB1727" s="11">
        <v>0</v>
      </c>
      <c r="AC1727" s="11">
        <v>0</v>
      </c>
      <c r="AD1727" s="11">
        <v>0</v>
      </c>
      <c r="AE1727" s="11">
        <v>0</v>
      </c>
      <c r="AF1727" s="11">
        <v>0</v>
      </c>
      <c r="AG1727" s="11">
        <v>0</v>
      </c>
      <c r="AH1727" s="11">
        <v>0</v>
      </c>
      <c r="AI1727" s="11">
        <v>0</v>
      </c>
      <c r="AJ1727" s="11">
        <v>0</v>
      </c>
      <c r="AK1727" s="11">
        <v>1</v>
      </c>
      <c r="AL1727" s="11">
        <v>0</v>
      </c>
      <c r="AM1727" s="11">
        <v>0</v>
      </c>
      <c r="AN1727" s="11" t="s">
        <v>1904</v>
      </c>
      <c r="AO1727" s="11">
        <v>1</v>
      </c>
      <c r="AP1727" s="11" t="s">
        <v>1638</v>
      </c>
      <c r="AQ1727" s="11" t="s">
        <v>141</v>
      </c>
      <c r="AR1727" s="11" t="s">
        <v>1638</v>
      </c>
      <c r="AS1727" s="11" t="s">
        <v>407</v>
      </c>
      <c r="AT1727" s="11">
        <v>0</v>
      </c>
      <c r="AU1727" s="11">
        <v>0</v>
      </c>
      <c r="AV1727" s="11"/>
      <c r="AW1727" s="11"/>
      <c r="AX1727" s="17"/>
      <c r="AY1727" s="11"/>
      <c r="AZ1727" s="11"/>
      <c r="BA1727" s="11"/>
      <c r="BB1727" s="11"/>
      <c r="BC1727" s="16"/>
      <c r="BD1727" s="11"/>
      <c r="BE1727" s="11"/>
      <c r="BF1727" s="11"/>
      <c r="BG1727" s="11"/>
      <c r="BH1727" s="11"/>
      <c r="BI1727" s="11"/>
      <c r="BJ1727" s="11"/>
      <c r="BK1727" s="11"/>
      <c r="BL1727" s="11"/>
      <c r="BM1727" s="11"/>
      <c r="BN1727" s="11"/>
      <c r="BO1727" s="11"/>
      <c r="BP1727" s="11"/>
      <c r="BQ1727" s="11"/>
      <c r="BR1727" s="11"/>
      <c r="BS1727" s="11"/>
      <c r="BT1727" s="11"/>
      <c r="BU1727" s="11"/>
      <c r="BV1727" s="11"/>
      <c r="BW1727" s="11"/>
      <c r="BX1727" s="11"/>
      <c r="BY1727" s="11"/>
      <c r="BZ1727" s="11"/>
      <c r="CA1727" s="11"/>
      <c r="CB1727" s="11"/>
      <c r="CC1727" s="11"/>
      <c r="CD1727" s="11"/>
      <c r="CE1727" s="11"/>
      <c r="CF1727" s="14">
        <v>41411</v>
      </c>
      <c r="CG1727" s="14"/>
    </row>
    <row r="1728" spans="1:85" s="18" customFormat="1" ht="30" x14ac:dyDescent="0.25">
      <c r="A1728" s="11">
        <v>724</v>
      </c>
      <c r="B1728" s="11" t="s">
        <v>5512</v>
      </c>
      <c r="C1728" s="11"/>
      <c r="D1728" s="13">
        <v>724.1</v>
      </c>
      <c r="E1728" s="11" t="s">
        <v>5513</v>
      </c>
      <c r="F1728" s="11" t="s">
        <v>141</v>
      </c>
      <c r="G1728" s="11" t="s">
        <v>157</v>
      </c>
      <c r="H1728" s="11" t="s">
        <v>5514</v>
      </c>
      <c r="I1728" s="11" t="s">
        <v>5515</v>
      </c>
      <c r="J1728" s="11" t="s">
        <v>5516</v>
      </c>
      <c r="K1728" s="14">
        <v>38875</v>
      </c>
      <c r="L1728" s="11"/>
      <c r="M1728" s="11">
        <v>418675</v>
      </c>
      <c r="N1728" s="11">
        <v>426405</v>
      </c>
      <c r="O1728" s="11">
        <v>104</v>
      </c>
      <c r="P1728" s="11" t="s">
        <v>160</v>
      </c>
      <c r="Q1728" s="11" t="s">
        <v>5517</v>
      </c>
      <c r="R1728" s="11">
        <v>10</v>
      </c>
      <c r="S1728" s="11" t="s">
        <v>149</v>
      </c>
      <c r="T1728" s="11">
        <v>85</v>
      </c>
      <c r="U1728" s="11">
        <v>5</v>
      </c>
      <c r="V1728" s="11" t="s">
        <v>150</v>
      </c>
      <c r="W1728" s="11">
        <v>1</v>
      </c>
      <c r="X1728" s="11">
        <v>1</v>
      </c>
      <c r="Y1728" s="11">
        <v>0</v>
      </c>
      <c r="Z1728" s="11">
        <v>0</v>
      </c>
      <c r="AA1728" s="11">
        <v>0</v>
      </c>
      <c r="AB1728" s="11">
        <v>0</v>
      </c>
      <c r="AC1728" s="11">
        <v>1</v>
      </c>
      <c r="AD1728" s="11">
        <v>0</v>
      </c>
      <c r="AE1728" s="11">
        <v>0</v>
      </c>
      <c r="AF1728" s="11">
        <v>1</v>
      </c>
      <c r="AG1728" s="11">
        <v>0</v>
      </c>
      <c r="AH1728" s="11">
        <v>0</v>
      </c>
      <c r="AI1728" s="11">
        <v>0</v>
      </c>
      <c r="AJ1728" s="11">
        <v>0</v>
      </c>
      <c r="AK1728" s="11">
        <v>0</v>
      </c>
      <c r="AL1728" s="11">
        <v>0</v>
      </c>
      <c r="AM1728" s="11">
        <v>0</v>
      </c>
      <c r="AN1728" s="11" t="s">
        <v>3344</v>
      </c>
      <c r="AO1728" s="11">
        <v>0</v>
      </c>
      <c r="AP1728" s="11"/>
      <c r="AQ1728" s="11" t="s">
        <v>141</v>
      </c>
      <c r="AR1728" s="11" t="s">
        <v>152</v>
      </c>
      <c r="AS1728" s="11" t="s">
        <v>164</v>
      </c>
      <c r="AT1728" s="11">
        <v>4</v>
      </c>
      <c r="AU1728" s="11">
        <v>4</v>
      </c>
      <c r="AV1728" s="11"/>
      <c r="AW1728" s="11" t="s">
        <v>165</v>
      </c>
      <c r="AX1728" s="17"/>
      <c r="AY1728" s="11" t="s">
        <v>5518</v>
      </c>
      <c r="AZ1728" s="11"/>
      <c r="BA1728" s="11" t="s">
        <v>167</v>
      </c>
      <c r="BB1728" s="11" t="s">
        <v>153</v>
      </c>
      <c r="BC1728" s="16">
        <v>2</v>
      </c>
      <c r="BD1728" s="11" t="s">
        <v>167</v>
      </c>
      <c r="BE1728" s="11" t="s">
        <v>168</v>
      </c>
      <c r="BF1728" s="11" t="s">
        <v>169</v>
      </c>
      <c r="BG1728" s="11" t="s">
        <v>170</v>
      </c>
      <c r="BH1728" s="11" t="s">
        <v>171</v>
      </c>
      <c r="BI1728" s="11" t="s">
        <v>172</v>
      </c>
      <c r="BJ1728" s="11" t="s">
        <v>173</v>
      </c>
      <c r="BK1728" s="11">
        <v>0</v>
      </c>
      <c r="BL1728" s="11" t="s">
        <v>5519</v>
      </c>
      <c r="BM1728" s="11"/>
      <c r="BN1728" s="11"/>
      <c r="BO1728" s="11"/>
      <c r="BP1728" s="11"/>
      <c r="BQ1728" s="11"/>
      <c r="BR1728" s="11" t="s">
        <v>174</v>
      </c>
      <c r="BS1728" s="11"/>
      <c r="BT1728" s="11" t="s">
        <v>174</v>
      </c>
      <c r="BU1728" s="11" t="s">
        <v>175</v>
      </c>
      <c r="BV1728" s="11" t="s">
        <v>175</v>
      </c>
      <c r="BW1728" s="11" t="s">
        <v>175</v>
      </c>
      <c r="BX1728" s="11" t="s">
        <v>175</v>
      </c>
      <c r="BY1728" s="11" t="s">
        <v>175</v>
      </c>
      <c r="BZ1728" s="11" t="s">
        <v>174</v>
      </c>
      <c r="CA1728" s="11" t="s">
        <v>175</v>
      </c>
      <c r="CB1728" s="11" t="s">
        <v>175</v>
      </c>
      <c r="CC1728" s="11" t="s">
        <v>175</v>
      </c>
      <c r="CD1728" s="11" t="s">
        <v>175</v>
      </c>
      <c r="CE1728" s="11" t="s">
        <v>175</v>
      </c>
      <c r="CF1728" s="14">
        <v>41411</v>
      </c>
      <c r="CG1728" s="14">
        <v>39884</v>
      </c>
    </row>
    <row r="1729" spans="1:85" ht="60" x14ac:dyDescent="0.25">
      <c r="A1729" s="11">
        <v>503</v>
      </c>
      <c r="B1729" s="11" t="s">
        <v>3995</v>
      </c>
      <c r="D1729" s="13">
        <v>503.1</v>
      </c>
      <c r="E1729" s="11" t="s">
        <v>3996</v>
      </c>
      <c r="F1729" s="11" t="s">
        <v>141</v>
      </c>
      <c r="G1729" s="11" t="s">
        <v>142</v>
      </c>
      <c r="H1729" s="11" t="s">
        <v>989</v>
      </c>
      <c r="I1729" s="11" t="s">
        <v>2726</v>
      </c>
      <c r="J1729" s="11" t="s">
        <v>2157</v>
      </c>
      <c r="K1729" s="14">
        <v>38261</v>
      </c>
      <c r="L1729" s="11" t="s">
        <v>3997</v>
      </c>
      <c r="M1729" s="11">
        <v>317975</v>
      </c>
      <c r="N1729" s="11">
        <v>195685</v>
      </c>
      <c r="O1729" s="11">
        <v>171</v>
      </c>
      <c r="P1729" s="11" t="s">
        <v>450</v>
      </c>
      <c r="Q1729" s="11" t="s">
        <v>3998</v>
      </c>
      <c r="R1729" s="11">
        <v>3</v>
      </c>
      <c r="S1729" s="11" t="s">
        <v>149</v>
      </c>
      <c r="T1729" s="11">
        <v>128</v>
      </c>
      <c r="U1729" s="11">
        <v>2</v>
      </c>
      <c r="V1729" s="11" t="s">
        <v>150</v>
      </c>
      <c r="W1729" s="11">
        <v>1</v>
      </c>
      <c r="X1729" s="11">
        <v>1</v>
      </c>
      <c r="Y1729" s="11">
        <v>0</v>
      </c>
      <c r="Z1729" s="11">
        <v>0</v>
      </c>
      <c r="AA1729" s="11">
        <v>0</v>
      </c>
      <c r="AB1729" s="11">
        <v>0</v>
      </c>
      <c r="AC1729" s="11">
        <v>0</v>
      </c>
      <c r="AD1729" s="11">
        <v>0</v>
      </c>
      <c r="AE1729" s="11">
        <v>1</v>
      </c>
      <c r="AF1729" s="11">
        <v>1</v>
      </c>
      <c r="AG1729" s="11">
        <v>0</v>
      </c>
      <c r="AH1729" s="11">
        <v>0</v>
      </c>
      <c r="AI1729" s="11">
        <v>0</v>
      </c>
      <c r="AJ1729" s="11">
        <v>0</v>
      </c>
      <c r="AK1729" s="11">
        <v>0</v>
      </c>
      <c r="AL1729" s="11">
        <v>0</v>
      </c>
      <c r="AM1729" s="11">
        <v>0</v>
      </c>
      <c r="AN1729" s="11" t="s">
        <v>1194</v>
      </c>
      <c r="AO1729" s="11">
        <v>0</v>
      </c>
      <c r="AQ1729" s="11" t="s">
        <v>141</v>
      </c>
      <c r="AR1729" s="11" t="s">
        <v>152</v>
      </c>
      <c r="AS1729" s="11" t="s">
        <v>209</v>
      </c>
      <c r="AT1729" s="11">
        <v>12</v>
      </c>
      <c r="AU1729" s="11">
        <v>12</v>
      </c>
      <c r="AW1729" s="11" t="s">
        <v>165</v>
      </c>
      <c r="AX1729" s="17"/>
      <c r="AY1729" s="11" t="s">
        <v>3999</v>
      </c>
      <c r="BA1729" s="11" t="s">
        <v>996</v>
      </c>
      <c r="BB1729" s="11" t="s">
        <v>259</v>
      </c>
      <c r="BC1729" s="16">
        <v>12</v>
      </c>
      <c r="BD1729" s="11" t="s">
        <v>4000</v>
      </c>
      <c r="BE1729" s="11" t="s">
        <v>316</v>
      </c>
      <c r="BF1729" s="11" t="s">
        <v>169</v>
      </c>
      <c r="BG1729" s="11" t="s">
        <v>261</v>
      </c>
      <c r="BH1729" s="11" t="s">
        <v>1333</v>
      </c>
      <c r="BI1729" s="11" t="s">
        <v>172</v>
      </c>
      <c r="BJ1729" s="11" t="s">
        <v>173</v>
      </c>
      <c r="BK1729" s="11">
        <v>1</v>
      </c>
      <c r="BP1729" s="11" t="s">
        <v>174</v>
      </c>
      <c r="BQ1729" s="11" t="s">
        <v>174</v>
      </c>
      <c r="BR1729" s="11" t="s">
        <v>318</v>
      </c>
      <c r="BT1729" s="11" t="s">
        <v>318</v>
      </c>
      <c r="BU1729" s="11" t="s">
        <v>174</v>
      </c>
      <c r="BV1729" s="11" t="s">
        <v>174</v>
      </c>
      <c r="BW1729" s="11" t="s">
        <v>174</v>
      </c>
      <c r="BX1729" s="11" t="s">
        <v>174</v>
      </c>
      <c r="BY1729" s="11" t="s">
        <v>174</v>
      </c>
      <c r="BZ1729" s="11" t="s">
        <v>318</v>
      </c>
      <c r="CA1729" s="11" t="s">
        <v>174</v>
      </c>
      <c r="CB1729" s="11" t="s">
        <v>174</v>
      </c>
      <c r="CC1729" s="11" t="s">
        <v>174</v>
      </c>
      <c r="CD1729" s="11" t="s">
        <v>174</v>
      </c>
      <c r="CE1729" s="11" t="s">
        <v>174</v>
      </c>
      <c r="CF1729" s="14">
        <v>41411</v>
      </c>
      <c r="CG1729" s="14">
        <v>38718</v>
      </c>
    </row>
    <row r="1730" spans="1:85" ht="60" x14ac:dyDescent="0.25">
      <c r="A1730" s="11">
        <v>503</v>
      </c>
      <c r="B1730" s="11" t="s">
        <v>3995</v>
      </c>
      <c r="D1730" s="13">
        <v>503.2</v>
      </c>
      <c r="E1730" s="11" t="s">
        <v>4001</v>
      </c>
      <c r="F1730" s="11" t="s">
        <v>141</v>
      </c>
      <c r="G1730" s="11" t="s">
        <v>142</v>
      </c>
      <c r="H1730" s="11" t="s">
        <v>989</v>
      </c>
      <c r="I1730" s="11" t="s">
        <v>2726</v>
      </c>
      <c r="J1730" s="11" t="s">
        <v>2157</v>
      </c>
      <c r="K1730" s="14">
        <v>38261</v>
      </c>
      <c r="M1730" s="11">
        <v>317944</v>
      </c>
      <c r="N1730" s="11">
        <v>195729</v>
      </c>
      <c r="O1730" s="11">
        <v>171</v>
      </c>
      <c r="P1730" s="11" t="s">
        <v>450</v>
      </c>
      <c r="Q1730" s="11" t="s">
        <v>4002</v>
      </c>
      <c r="R1730" s="11">
        <v>3</v>
      </c>
      <c r="S1730" s="11" t="s">
        <v>149</v>
      </c>
      <c r="T1730" s="11">
        <v>133</v>
      </c>
      <c r="U1730" s="11">
        <v>2</v>
      </c>
      <c r="V1730" s="11" t="s">
        <v>150</v>
      </c>
      <c r="W1730" s="11">
        <v>1</v>
      </c>
      <c r="X1730" s="11">
        <v>0</v>
      </c>
      <c r="Y1730" s="11">
        <v>0</v>
      </c>
      <c r="Z1730" s="11">
        <v>1</v>
      </c>
      <c r="AA1730" s="11">
        <v>0</v>
      </c>
      <c r="AB1730" s="11">
        <v>0</v>
      </c>
      <c r="AC1730" s="11">
        <v>0</v>
      </c>
      <c r="AD1730" s="11">
        <v>0</v>
      </c>
      <c r="AE1730" s="11">
        <v>0</v>
      </c>
      <c r="AF1730" s="11">
        <v>1</v>
      </c>
      <c r="AG1730" s="11">
        <v>0</v>
      </c>
      <c r="AH1730" s="11">
        <v>0</v>
      </c>
      <c r="AI1730" s="11">
        <v>0</v>
      </c>
      <c r="AJ1730" s="11">
        <v>0</v>
      </c>
      <c r="AK1730" s="11">
        <v>0</v>
      </c>
      <c r="AL1730" s="11">
        <v>0</v>
      </c>
      <c r="AM1730" s="11">
        <v>0</v>
      </c>
      <c r="AN1730" s="11" t="s">
        <v>633</v>
      </c>
      <c r="AO1730" s="11">
        <v>0</v>
      </c>
      <c r="AQ1730" s="11" t="s">
        <v>141</v>
      </c>
      <c r="AR1730" s="11" t="s">
        <v>152</v>
      </c>
      <c r="AS1730" s="11" t="s">
        <v>209</v>
      </c>
      <c r="AT1730" s="11">
        <v>12</v>
      </c>
      <c r="AU1730" s="11">
        <v>0</v>
      </c>
      <c r="AX1730" s="17"/>
      <c r="CF1730" s="14">
        <v>41411</v>
      </c>
    </row>
    <row r="1731" spans="1:85" ht="60" x14ac:dyDescent="0.25">
      <c r="A1731" s="11">
        <v>503</v>
      </c>
      <c r="B1731" s="11" t="s">
        <v>3995</v>
      </c>
      <c r="D1731" s="13">
        <v>503.3</v>
      </c>
      <c r="E1731" s="11" t="s">
        <v>4003</v>
      </c>
      <c r="F1731" s="11" t="s">
        <v>141</v>
      </c>
      <c r="G1731" s="11" t="s">
        <v>142</v>
      </c>
      <c r="H1731" s="11" t="s">
        <v>989</v>
      </c>
      <c r="I1731" s="11" t="s">
        <v>2726</v>
      </c>
      <c r="J1731" s="11" t="s">
        <v>2157</v>
      </c>
      <c r="K1731" s="14">
        <v>38261</v>
      </c>
      <c r="M1731" s="11">
        <v>317977</v>
      </c>
      <c r="N1731" s="11">
        <v>195640</v>
      </c>
      <c r="O1731" s="11">
        <v>171</v>
      </c>
      <c r="P1731" s="11" t="s">
        <v>450</v>
      </c>
      <c r="Q1731" s="11" t="s">
        <v>4004</v>
      </c>
      <c r="R1731" s="11">
        <v>3</v>
      </c>
      <c r="S1731" s="11" t="s">
        <v>149</v>
      </c>
      <c r="T1731" s="11">
        <v>128.69999999999999</v>
      </c>
      <c r="U1731" s="11">
        <v>0.1</v>
      </c>
      <c r="V1731" s="11" t="s">
        <v>231</v>
      </c>
      <c r="W1731" s="11">
        <v>1</v>
      </c>
      <c r="X1731" s="11">
        <v>0</v>
      </c>
      <c r="Y1731" s="11">
        <v>0</v>
      </c>
      <c r="Z1731" s="11">
        <v>1</v>
      </c>
      <c r="AA1731" s="11">
        <v>0</v>
      </c>
      <c r="AB1731" s="11">
        <v>0</v>
      </c>
      <c r="AC1731" s="11">
        <v>0</v>
      </c>
      <c r="AD1731" s="11">
        <v>0</v>
      </c>
      <c r="AE1731" s="11">
        <v>0</v>
      </c>
      <c r="AF1731" s="11">
        <v>0</v>
      </c>
      <c r="AG1731" s="11">
        <v>0</v>
      </c>
      <c r="AH1731" s="11">
        <v>0</v>
      </c>
      <c r="AI1731" s="11">
        <v>0</v>
      </c>
      <c r="AJ1731" s="11">
        <v>0</v>
      </c>
      <c r="AK1731" s="11">
        <v>0</v>
      </c>
      <c r="AL1731" s="11">
        <v>0</v>
      </c>
      <c r="AM1731" s="11">
        <v>0</v>
      </c>
      <c r="AN1731" s="11" t="s">
        <v>308</v>
      </c>
      <c r="AO1731" s="11">
        <v>0</v>
      </c>
      <c r="AQ1731" s="11" t="s">
        <v>141</v>
      </c>
      <c r="AR1731" s="11" t="s">
        <v>152</v>
      </c>
      <c r="AS1731" s="11" t="s">
        <v>209</v>
      </c>
      <c r="AT1731" s="11">
        <v>12</v>
      </c>
      <c r="AU1731" s="11">
        <v>0</v>
      </c>
      <c r="AW1731" s="11" t="s">
        <v>165</v>
      </c>
      <c r="AX1731" s="17"/>
      <c r="AY1731" s="11" t="s">
        <v>4005</v>
      </c>
      <c r="AZ1731" s="11" t="s">
        <v>1647</v>
      </c>
      <c r="BA1731" s="11" t="s">
        <v>996</v>
      </c>
      <c r="BB1731" s="11" t="s">
        <v>259</v>
      </c>
      <c r="BC1731" s="16">
        <v>12</v>
      </c>
      <c r="BD1731" s="11" t="s">
        <v>4000</v>
      </c>
      <c r="BE1731" s="11" t="s">
        <v>316</v>
      </c>
      <c r="BF1731" s="11" t="s">
        <v>169</v>
      </c>
      <c r="BG1731" s="11" t="s">
        <v>261</v>
      </c>
      <c r="BH1731" s="11" t="s">
        <v>1333</v>
      </c>
      <c r="BI1731" s="11" t="s">
        <v>172</v>
      </c>
      <c r="BJ1731" s="11" t="s">
        <v>173</v>
      </c>
      <c r="BK1731" s="11">
        <v>1</v>
      </c>
      <c r="BL1731" s="11" t="s">
        <v>4006</v>
      </c>
      <c r="BP1731" s="11" t="s">
        <v>174</v>
      </c>
      <c r="BQ1731" s="11" t="s">
        <v>174</v>
      </c>
      <c r="BR1731" s="11" t="s">
        <v>318</v>
      </c>
      <c r="BT1731" s="11" t="s">
        <v>318</v>
      </c>
      <c r="BU1731" s="11" t="s">
        <v>174</v>
      </c>
      <c r="BV1731" s="11" t="s">
        <v>174</v>
      </c>
      <c r="BW1731" s="11" t="s">
        <v>174</v>
      </c>
      <c r="BX1731" s="11" t="s">
        <v>174</v>
      </c>
      <c r="BY1731" s="11" t="s">
        <v>174</v>
      </c>
      <c r="BZ1731" s="11" t="s">
        <v>318</v>
      </c>
      <c r="CA1731" s="11" t="s">
        <v>174</v>
      </c>
      <c r="CB1731" s="11" t="s">
        <v>174</v>
      </c>
      <c r="CC1731" s="11" t="s">
        <v>174</v>
      </c>
      <c r="CD1731" s="11" t="s">
        <v>174</v>
      </c>
      <c r="CE1731" s="11" t="s">
        <v>174</v>
      </c>
      <c r="CF1731" s="14">
        <v>41411</v>
      </c>
      <c r="CG1731" s="14">
        <v>39889</v>
      </c>
    </row>
    <row r="1732" spans="1:85" ht="60" x14ac:dyDescent="0.25">
      <c r="A1732" s="11">
        <v>503</v>
      </c>
      <c r="B1732" s="11" t="s">
        <v>3995</v>
      </c>
      <c r="D1732" s="13">
        <v>503.4</v>
      </c>
      <c r="E1732" s="11" t="s">
        <v>4007</v>
      </c>
      <c r="F1732" s="11" t="s">
        <v>141</v>
      </c>
      <c r="G1732" s="11" t="s">
        <v>142</v>
      </c>
      <c r="H1732" s="11" t="s">
        <v>989</v>
      </c>
      <c r="I1732" s="11" t="s">
        <v>2726</v>
      </c>
      <c r="J1732" s="11" t="s">
        <v>2157</v>
      </c>
      <c r="K1732" s="14">
        <v>38261</v>
      </c>
      <c r="M1732" s="11">
        <v>317977</v>
      </c>
      <c r="N1732" s="11">
        <v>195622</v>
      </c>
      <c r="O1732" s="11">
        <v>171</v>
      </c>
      <c r="P1732" s="11" t="s">
        <v>450</v>
      </c>
      <c r="Q1732" s="11" t="s">
        <v>4008</v>
      </c>
      <c r="R1732" s="11">
        <v>3</v>
      </c>
      <c r="S1732" s="11" t="s">
        <v>149</v>
      </c>
      <c r="T1732" s="11">
        <v>128</v>
      </c>
      <c r="U1732" s="11">
        <v>0.1</v>
      </c>
      <c r="V1732" s="11" t="s">
        <v>231</v>
      </c>
      <c r="W1732" s="11">
        <v>1</v>
      </c>
      <c r="X1732" s="11">
        <v>0</v>
      </c>
      <c r="Y1732" s="11">
        <v>0</v>
      </c>
      <c r="Z1732" s="11">
        <v>1</v>
      </c>
      <c r="AA1732" s="11">
        <v>0</v>
      </c>
      <c r="AB1732" s="11">
        <v>0</v>
      </c>
      <c r="AC1732" s="11">
        <v>0</v>
      </c>
      <c r="AD1732" s="11">
        <v>0</v>
      </c>
      <c r="AE1732" s="11">
        <v>0</v>
      </c>
      <c r="AF1732" s="11">
        <v>0</v>
      </c>
      <c r="AG1732" s="11">
        <v>0</v>
      </c>
      <c r="AH1732" s="11">
        <v>0</v>
      </c>
      <c r="AI1732" s="11">
        <v>0</v>
      </c>
      <c r="AJ1732" s="11">
        <v>0</v>
      </c>
      <c r="AK1732" s="11">
        <v>0</v>
      </c>
      <c r="AL1732" s="11">
        <v>0</v>
      </c>
      <c r="AM1732" s="11">
        <v>0</v>
      </c>
      <c r="AN1732" s="11" t="s">
        <v>308</v>
      </c>
      <c r="AO1732" s="11">
        <v>0</v>
      </c>
      <c r="AQ1732" s="11" t="s">
        <v>141</v>
      </c>
      <c r="AR1732" s="11" t="s">
        <v>152</v>
      </c>
      <c r="AS1732" s="11" t="s">
        <v>209</v>
      </c>
      <c r="AT1732" s="11">
        <v>12</v>
      </c>
      <c r="AU1732" s="11">
        <v>0</v>
      </c>
      <c r="AX1732" s="17"/>
      <c r="CF1732" s="14">
        <v>41411</v>
      </c>
    </row>
    <row r="1733" spans="1:85" s="18" customFormat="1" ht="60" x14ac:dyDescent="0.25">
      <c r="A1733" s="11">
        <v>503</v>
      </c>
      <c r="B1733" s="11" t="s">
        <v>3995</v>
      </c>
      <c r="C1733" s="11"/>
      <c r="D1733" s="13">
        <v>503.5</v>
      </c>
      <c r="E1733" s="11" t="s">
        <v>4009</v>
      </c>
      <c r="F1733" s="11" t="s">
        <v>141</v>
      </c>
      <c r="G1733" s="11" t="s">
        <v>142</v>
      </c>
      <c r="H1733" s="11" t="s">
        <v>989</v>
      </c>
      <c r="I1733" s="11" t="s">
        <v>2726</v>
      </c>
      <c r="J1733" s="11" t="s">
        <v>2157</v>
      </c>
      <c r="K1733" s="14">
        <v>38261</v>
      </c>
      <c r="L1733" s="11"/>
      <c r="M1733" s="11">
        <v>318049</v>
      </c>
      <c r="N1733" s="11">
        <v>195669</v>
      </c>
      <c r="O1733" s="11">
        <v>171</v>
      </c>
      <c r="P1733" s="11" t="s">
        <v>450</v>
      </c>
      <c r="Q1733" s="11" t="s">
        <v>4010</v>
      </c>
      <c r="R1733" s="11">
        <v>3</v>
      </c>
      <c r="S1733" s="11" t="s">
        <v>149</v>
      </c>
      <c r="T1733" s="11">
        <v>128.30000000000001</v>
      </c>
      <c r="U1733" s="11">
        <v>0.1</v>
      </c>
      <c r="V1733" s="11" t="s">
        <v>231</v>
      </c>
      <c r="W1733" s="11">
        <v>1</v>
      </c>
      <c r="X1733" s="11">
        <v>0</v>
      </c>
      <c r="Y1733" s="11">
        <v>0</v>
      </c>
      <c r="Z1733" s="11">
        <v>1</v>
      </c>
      <c r="AA1733" s="11">
        <v>0</v>
      </c>
      <c r="AB1733" s="11">
        <v>0</v>
      </c>
      <c r="AC1733" s="11">
        <v>0</v>
      </c>
      <c r="AD1733" s="11">
        <v>0</v>
      </c>
      <c r="AE1733" s="11">
        <v>0</v>
      </c>
      <c r="AF1733" s="11">
        <v>0</v>
      </c>
      <c r="AG1733" s="11">
        <v>0</v>
      </c>
      <c r="AH1733" s="11">
        <v>0</v>
      </c>
      <c r="AI1733" s="11">
        <v>0</v>
      </c>
      <c r="AJ1733" s="11">
        <v>0</v>
      </c>
      <c r="AK1733" s="11">
        <v>0</v>
      </c>
      <c r="AL1733" s="11">
        <v>0</v>
      </c>
      <c r="AM1733" s="11">
        <v>0</v>
      </c>
      <c r="AN1733" s="11" t="s">
        <v>308</v>
      </c>
      <c r="AO1733" s="11">
        <v>0</v>
      </c>
      <c r="AP1733" s="11"/>
      <c r="AQ1733" s="11" t="s">
        <v>141</v>
      </c>
      <c r="AR1733" s="11" t="s">
        <v>152</v>
      </c>
      <c r="AS1733" s="11" t="s">
        <v>209</v>
      </c>
      <c r="AT1733" s="11">
        <v>12</v>
      </c>
      <c r="AU1733" s="11">
        <v>0</v>
      </c>
      <c r="AV1733" s="11"/>
      <c r="AW1733" s="11"/>
      <c r="AX1733" s="17"/>
      <c r="AY1733" s="11"/>
      <c r="AZ1733" s="11"/>
      <c r="BA1733" s="11"/>
      <c r="BB1733" s="11"/>
      <c r="BC1733" s="16"/>
      <c r="BD1733" s="11"/>
      <c r="BE1733" s="11"/>
      <c r="BF1733" s="11"/>
      <c r="BG1733" s="11"/>
      <c r="BH1733" s="11"/>
      <c r="BI1733" s="11"/>
      <c r="BJ1733" s="11"/>
      <c r="BK1733" s="11"/>
      <c r="BL1733" s="11"/>
      <c r="BM1733" s="11"/>
      <c r="BN1733" s="11"/>
      <c r="BO1733" s="11"/>
      <c r="BP1733" s="11"/>
      <c r="BQ1733" s="11"/>
      <c r="BR1733" s="11"/>
      <c r="BS1733" s="11"/>
      <c r="BT1733" s="11"/>
      <c r="BU1733" s="11"/>
      <c r="BV1733" s="11"/>
      <c r="BW1733" s="11"/>
      <c r="BX1733" s="11"/>
      <c r="BY1733" s="11"/>
      <c r="BZ1733" s="11"/>
      <c r="CA1733" s="11"/>
      <c r="CB1733" s="11"/>
      <c r="CC1733" s="11"/>
      <c r="CD1733" s="11"/>
      <c r="CE1733" s="11"/>
      <c r="CF1733" s="14">
        <v>41411</v>
      </c>
      <c r="CG1733" s="14"/>
    </row>
    <row r="1734" spans="1:85" s="18" customFormat="1" ht="60" x14ac:dyDescent="0.25">
      <c r="A1734" s="18">
        <v>503</v>
      </c>
      <c r="B1734" s="18" t="s">
        <v>3995</v>
      </c>
      <c r="C1734" s="11"/>
      <c r="D1734" s="19">
        <v>503.6</v>
      </c>
      <c r="E1734" s="18" t="s">
        <v>3115</v>
      </c>
      <c r="F1734" s="18" t="s">
        <v>141</v>
      </c>
      <c r="G1734" s="18" t="s">
        <v>142</v>
      </c>
      <c r="H1734" s="18" t="s">
        <v>989</v>
      </c>
      <c r="I1734" s="18" t="s">
        <v>2726</v>
      </c>
      <c r="J1734" s="18" t="s">
        <v>2157</v>
      </c>
      <c r="K1734" s="20">
        <v>38261</v>
      </c>
      <c r="M1734" s="18">
        <v>318003</v>
      </c>
      <c r="N1734" s="18">
        <v>195486</v>
      </c>
      <c r="O1734" s="18">
        <v>171</v>
      </c>
      <c r="P1734" s="18" t="s">
        <v>450</v>
      </c>
      <c r="Q1734" s="18" t="s">
        <v>4011</v>
      </c>
      <c r="R1734" s="18">
        <v>5</v>
      </c>
      <c r="S1734" s="18" t="s">
        <v>149</v>
      </c>
      <c r="W1734" s="18">
        <v>1</v>
      </c>
      <c r="X1734" s="18">
        <v>0</v>
      </c>
      <c r="Y1734" s="18">
        <v>0</v>
      </c>
      <c r="Z1734" s="18">
        <v>0</v>
      </c>
      <c r="AA1734" s="18">
        <v>0</v>
      </c>
      <c r="AB1734" s="18">
        <v>0</v>
      </c>
      <c r="AC1734" s="18">
        <v>0</v>
      </c>
      <c r="AD1734" s="18">
        <v>0</v>
      </c>
      <c r="AE1734" s="18">
        <v>0</v>
      </c>
      <c r="AF1734" s="18">
        <v>1</v>
      </c>
      <c r="AG1734" s="18">
        <v>0</v>
      </c>
      <c r="AH1734" s="18">
        <v>0</v>
      </c>
      <c r="AI1734" s="18">
        <v>0</v>
      </c>
      <c r="AJ1734" s="18">
        <v>0</v>
      </c>
      <c r="AK1734" s="18">
        <v>0</v>
      </c>
      <c r="AL1734" s="18">
        <v>0</v>
      </c>
      <c r="AM1734" s="18">
        <v>0</v>
      </c>
      <c r="AN1734" s="18" t="s">
        <v>185</v>
      </c>
      <c r="AO1734" s="18">
        <v>0</v>
      </c>
      <c r="AQ1734" s="18" t="s">
        <v>141</v>
      </c>
      <c r="AR1734" s="18" t="s">
        <v>152</v>
      </c>
      <c r="AS1734" s="11" t="s">
        <v>209</v>
      </c>
      <c r="AT1734" s="18">
        <v>12</v>
      </c>
      <c r="AU1734" s="11">
        <v>0</v>
      </c>
      <c r="AW1734" s="11" t="s">
        <v>186</v>
      </c>
      <c r="AX1734" s="17"/>
      <c r="AY1734" s="11" t="s">
        <v>3115</v>
      </c>
      <c r="AZ1734" s="11" t="s">
        <v>4012</v>
      </c>
      <c r="BA1734" s="11">
        <v>0</v>
      </c>
      <c r="BB1734" s="11" t="s">
        <v>259</v>
      </c>
      <c r="BC1734" s="16">
        <v>12</v>
      </c>
      <c r="BD1734" s="11" t="s">
        <v>4000</v>
      </c>
      <c r="BE1734" s="11" t="s">
        <v>316</v>
      </c>
      <c r="BF1734" s="11">
        <v>0</v>
      </c>
      <c r="BG1734" s="11">
        <v>0</v>
      </c>
      <c r="BH1734" s="11" t="s">
        <v>1333</v>
      </c>
      <c r="BI1734" s="11">
        <v>0</v>
      </c>
      <c r="BJ1734" s="11" t="s">
        <v>173</v>
      </c>
      <c r="BK1734" s="11">
        <v>1</v>
      </c>
      <c r="BL1734" s="11"/>
      <c r="BM1734" s="11"/>
      <c r="BN1734" s="11"/>
      <c r="BO1734" s="11"/>
      <c r="BP1734" s="11" t="s">
        <v>174</v>
      </c>
      <c r="BQ1734" s="11"/>
      <c r="BR1734" s="11"/>
      <c r="BS1734" s="11" t="s">
        <v>3022</v>
      </c>
      <c r="BT1734" s="11" t="s">
        <v>3023</v>
      </c>
      <c r="BU1734" s="11" t="s">
        <v>3023</v>
      </c>
      <c r="BV1734" s="11" t="s">
        <v>3023</v>
      </c>
      <c r="BW1734" s="11" t="s">
        <v>3023</v>
      </c>
      <c r="BX1734" s="11" t="s">
        <v>3023</v>
      </c>
      <c r="BY1734" s="11" t="s">
        <v>3023</v>
      </c>
      <c r="BZ1734" s="11" t="s">
        <v>3023</v>
      </c>
      <c r="CA1734" s="11" t="s">
        <v>3023</v>
      </c>
      <c r="CB1734" s="11" t="s">
        <v>3023</v>
      </c>
      <c r="CC1734" s="11" t="s">
        <v>3023</v>
      </c>
      <c r="CD1734" s="11" t="s">
        <v>3023</v>
      </c>
      <c r="CE1734" s="11" t="s">
        <v>3023</v>
      </c>
      <c r="CF1734" s="14">
        <v>41411</v>
      </c>
      <c r="CG1734" s="14">
        <v>41319</v>
      </c>
    </row>
    <row r="1735" spans="1:85" s="18" customFormat="1" ht="60" x14ac:dyDescent="0.25">
      <c r="A1735" s="18">
        <v>503</v>
      </c>
      <c r="B1735" s="18" t="s">
        <v>3995</v>
      </c>
      <c r="C1735" s="11"/>
      <c r="D1735" s="19">
        <v>503.7</v>
      </c>
      <c r="E1735" s="18" t="s">
        <v>4013</v>
      </c>
      <c r="F1735" s="18" t="s">
        <v>141</v>
      </c>
      <c r="G1735" s="18" t="s">
        <v>142</v>
      </c>
      <c r="H1735" s="18" t="s">
        <v>989</v>
      </c>
      <c r="I1735" s="18" t="s">
        <v>2726</v>
      </c>
      <c r="J1735" s="18" t="s">
        <v>2157</v>
      </c>
      <c r="K1735" s="20">
        <v>38261</v>
      </c>
      <c r="M1735" s="18">
        <v>317814</v>
      </c>
      <c r="N1735" s="18">
        <v>194692</v>
      </c>
      <c r="O1735" s="18">
        <v>171</v>
      </c>
      <c r="P1735" s="18" t="s">
        <v>450</v>
      </c>
      <c r="Q1735" s="24" t="s">
        <v>4014</v>
      </c>
      <c r="R1735" s="18">
        <v>5</v>
      </c>
      <c r="S1735" s="18" t="s">
        <v>149</v>
      </c>
      <c r="W1735" s="18">
        <v>1</v>
      </c>
      <c r="X1735" s="18">
        <v>0</v>
      </c>
      <c r="Y1735" s="18">
        <v>0</v>
      </c>
      <c r="Z1735" s="18">
        <v>0</v>
      </c>
      <c r="AA1735" s="18">
        <v>0</v>
      </c>
      <c r="AB1735" s="18">
        <v>0</v>
      </c>
      <c r="AC1735" s="18">
        <v>0</v>
      </c>
      <c r="AD1735" s="18">
        <v>0</v>
      </c>
      <c r="AE1735" s="18">
        <v>0</v>
      </c>
      <c r="AF1735" s="18">
        <v>1</v>
      </c>
      <c r="AG1735" s="18">
        <v>0</v>
      </c>
      <c r="AH1735" s="18">
        <v>0</v>
      </c>
      <c r="AI1735" s="18">
        <v>0</v>
      </c>
      <c r="AJ1735" s="18">
        <v>0</v>
      </c>
      <c r="AK1735" s="18">
        <v>0</v>
      </c>
      <c r="AL1735" s="18">
        <v>0</v>
      </c>
      <c r="AM1735" s="18">
        <v>0</v>
      </c>
      <c r="AN1735" s="18" t="s">
        <v>185</v>
      </c>
      <c r="AO1735" s="18">
        <v>0</v>
      </c>
      <c r="AQ1735" s="18" t="s">
        <v>141</v>
      </c>
      <c r="AR1735" s="18" t="s">
        <v>152</v>
      </c>
      <c r="AS1735" s="11" t="s">
        <v>209</v>
      </c>
      <c r="AT1735" s="18">
        <v>12</v>
      </c>
      <c r="AU1735" s="11">
        <v>0</v>
      </c>
      <c r="AW1735" s="11" t="s">
        <v>186</v>
      </c>
      <c r="AX1735" s="17"/>
      <c r="AY1735" s="11" t="s">
        <v>4015</v>
      </c>
      <c r="AZ1735" s="11" t="s">
        <v>4016</v>
      </c>
      <c r="BA1735" s="11">
        <v>0</v>
      </c>
      <c r="BB1735" s="11" t="s">
        <v>259</v>
      </c>
      <c r="BC1735" s="16">
        <v>12</v>
      </c>
      <c r="BD1735" s="11" t="s">
        <v>4000</v>
      </c>
      <c r="BE1735" s="11" t="s">
        <v>316</v>
      </c>
      <c r="BF1735" s="11">
        <v>0</v>
      </c>
      <c r="BG1735" s="11">
        <v>0</v>
      </c>
      <c r="BH1735" s="11" t="s">
        <v>1333</v>
      </c>
      <c r="BI1735" s="11">
        <v>0</v>
      </c>
      <c r="BJ1735" s="11" t="s">
        <v>173</v>
      </c>
      <c r="BK1735" s="11">
        <v>1</v>
      </c>
      <c r="BL1735" s="11"/>
      <c r="BM1735" s="11"/>
      <c r="BN1735" s="11"/>
      <c r="BO1735" s="11"/>
      <c r="BP1735" s="11" t="s">
        <v>174</v>
      </c>
      <c r="BQ1735" s="11"/>
      <c r="BR1735" s="11"/>
      <c r="BS1735" s="11" t="s">
        <v>3022</v>
      </c>
      <c r="BT1735" s="11" t="s">
        <v>3023</v>
      </c>
      <c r="BU1735" s="11" t="s">
        <v>3023</v>
      </c>
      <c r="BV1735" s="11" t="s">
        <v>3023</v>
      </c>
      <c r="BW1735" s="11" t="s">
        <v>3023</v>
      </c>
      <c r="BX1735" s="11" t="s">
        <v>3023</v>
      </c>
      <c r="BY1735" s="11" t="s">
        <v>3023</v>
      </c>
      <c r="BZ1735" s="11" t="s">
        <v>3023</v>
      </c>
      <c r="CA1735" s="11" t="s">
        <v>3023</v>
      </c>
      <c r="CB1735" s="11" t="s">
        <v>3023</v>
      </c>
      <c r="CC1735" s="11" t="s">
        <v>3023</v>
      </c>
      <c r="CD1735" s="11" t="s">
        <v>3023</v>
      </c>
      <c r="CE1735" s="11" t="s">
        <v>3023</v>
      </c>
      <c r="CF1735" s="14">
        <v>41411</v>
      </c>
      <c r="CG1735" s="14">
        <v>41319</v>
      </c>
    </row>
    <row r="1736" spans="1:85" s="18" customFormat="1" ht="60" x14ac:dyDescent="0.25">
      <c r="A1736" s="18">
        <v>503</v>
      </c>
      <c r="B1736" s="18" t="s">
        <v>3995</v>
      </c>
      <c r="C1736" s="11"/>
      <c r="D1736" s="19">
        <v>503.8</v>
      </c>
      <c r="E1736" s="18" t="s">
        <v>4017</v>
      </c>
      <c r="F1736" s="18" t="s">
        <v>141</v>
      </c>
      <c r="G1736" s="18" t="s">
        <v>142</v>
      </c>
      <c r="H1736" s="18" t="s">
        <v>989</v>
      </c>
      <c r="I1736" s="18" t="s">
        <v>2726</v>
      </c>
      <c r="J1736" s="18" t="s">
        <v>2157</v>
      </c>
      <c r="K1736" s="20">
        <v>38261</v>
      </c>
      <c r="M1736" s="18">
        <v>317896</v>
      </c>
      <c r="N1736" s="18">
        <v>194103</v>
      </c>
      <c r="O1736" s="18">
        <v>171</v>
      </c>
      <c r="P1736" s="18" t="s">
        <v>450</v>
      </c>
      <c r="Q1736" s="24" t="s">
        <v>4018</v>
      </c>
      <c r="R1736" s="18">
        <v>5</v>
      </c>
      <c r="S1736" s="18" t="s">
        <v>149</v>
      </c>
      <c r="W1736" s="18">
        <v>1</v>
      </c>
      <c r="X1736" s="18">
        <v>0</v>
      </c>
      <c r="Y1736" s="18">
        <v>0</v>
      </c>
      <c r="Z1736" s="18">
        <v>0</v>
      </c>
      <c r="AA1736" s="18">
        <v>0</v>
      </c>
      <c r="AB1736" s="18">
        <v>0</v>
      </c>
      <c r="AC1736" s="18">
        <v>0</v>
      </c>
      <c r="AD1736" s="18">
        <v>0</v>
      </c>
      <c r="AE1736" s="18">
        <v>0</v>
      </c>
      <c r="AF1736" s="18">
        <v>1</v>
      </c>
      <c r="AG1736" s="18">
        <v>0</v>
      </c>
      <c r="AH1736" s="18">
        <v>0</v>
      </c>
      <c r="AI1736" s="18">
        <v>0</v>
      </c>
      <c r="AJ1736" s="18">
        <v>0</v>
      </c>
      <c r="AK1736" s="18">
        <v>0</v>
      </c>
      <c r="AL1736" s="18">
        <v>0</v>
      </c>
      <c r="AM1736" s="18">
        <v>0</v>
      </c>
      <c r="AN1736" s="18" t="s">
        <v>185</v>
      </c>
      <c r="AO1736" s="18">
        <v>0</v>
      </c>
      <c r="AQ1736" s="18" t="s">
        <v>141</v>
      </c>
      <c r="AR1736" s="18" t="s">
        <v>152</v>
      </c>
      <c r="AS1736" s="11" t="s">
        <v>209</v>
      </c>
      <c r="AT1736" s="18">
        <v>12</v>
      </c>
      <c r="AU1736" s="11">
        <v>0</v>
      </c>
      <c r="AW1736" s="11" t="s">
        <v>186</v>
      </c>
      <c r="AX1736" s="17"/>
      <c r="AY1736" s="11" t="s">
        <v>4019</v>
      </c>
      <c r="AZ1736" s="11" t="s">
        <v>4020</v>
      </c>
      <c r="BA1736" s="11">
        <v>0</v>
      </c>
      <c r="BB1736" s="11" t="s">
        <v>259</v>
      </c>
      <c r="BC1736" s="16">
        <v>12</v>
      </c>
      <c r="BD1736" s="11" t="s">
        <v>4000</v>
      </c>
      <c r="BE1736" s="11" t="s">
        <v>316</v>
      </c>
      <c r="BF1736" s="11">
        <v>0</v>
      </c>
      <c r="BG1736" s="11">
        <v>0</v>
      </c>
      <c r="BH1736" s="11" t="s">
        <v>1333</v>
      </c>
      <c r="BI1736" s="11">
        <v>0</v>
      </c>
      <c r="BJ1736" s="11" t="s">
        <v>173</v>
      </c>
      <c r="BK1736" s="11">
        <v>1</v>
      </c>
      <c r="BL1736" s="11"/>
      <c r="BM1736" s="11"/>
      <c r="BN1736" s="11"/>
      <c r="BO1736" s="11"/>
      <c r="BP1736" s="11" t="s">
        <v>174</v>
      </c>
      <c r="BQ1736" s="11"/>
      <c r="BR1736" s="11"/>
      <c r="BS1736" s="11" t="s">
        <v>3022</v>
      </c>
      <c r="BT1736" s="11" t="s">
        <v>3023</v>
      </c>
      <c r="BU1736" s="11" t="s">
        <v>3023</v>
      </c>
      <c r="BV1736" s="11" t="s">
        <v>3023</v>
      </c>
      <c r="BW1736" s="11" t="s">
        <v>3023</v>
      </c>
      <c r="BX1736" s="11" t="s">
        <v>3023</v>
      </c>
      <c r="BY1736" s="11" t="s">
        <v>3023</v>
      </c>
      <c r="BZ1736" s="11" t="s">
        <v>3023</v>
      </c>
      <c r="CA1736" s="11" t="s">
        <v>3023</v>
      </c>
      <c r="CB1736" s="11" t="s">
        <v>3023</v>
      </c>
      <c r="CC1736" s="11" t="s">
        <v>3023</v>
      </c>
      <c r="CD1736" s="11" t="s">
        <v>3023</v>
      </c>
      <c r="CE1736" s="11" t="s">
        <v>3023</v>
      </c>
      <c r="CF1736" s="14">
        <v>41411</v>
      </c>
      <c r="CG1736" s="14">
        <v>41319</v>
      </c>
    </row>
    <row r="1737" spans="1:85" s="18" customFormat="1" ht="45" x14ac:dyDescent="0.25">
      <c r="A1737" s="11">
        <v>129</v>
      </c>
      <c r="B1737" s="11" t="s">
        <v>1148</v>
      </c>
      <c r="C1737" s="11"/>
      <c r="D1737" s="13">
        <v>129.1</v>
      </c>
      <c r="E1737" s="11" t="s">
        <v>600</v>
      </c>
      <c r="F1737" s="11" t="s">
        <v>505</v>
      </c>
      <c r="G1737" s="11" t="s">
        <v>142</v>
      </c>
      <c r="H1737" s="11" t="s">
        <v>1149</v>
      </c>
      <c r="I1737" s="11" t="s">
        <v>144</v>
      </c>
      <c r="J1737" s="11" t="s">
        <v>1150</v>
      </c>
      <c r="K1737" s="14">
        <v>35004</v>
      </c>
      <c r="L1737" s="11" t="s">
        <v>1151</v>
      </c>
      <c r="M1737" s="11">
        <v>314152</v>
      </c>
      <c r="N1737" s="11">
        <v>209077</v>
      </c>
      <c r="O1737" s="11">
        <v>161</v>
      </c>
      <c r="P1737" s="11" t="s">
        <v>991</v>
      </c>
      <c r="Q1737" s="11" t="s">
        <v>1152</v>
      </c>
      <c r="R1737" s="11">
        <v>10</v>
      </c>
      <c r="S1737" s="11" t="s">
        <v>162</v>
      </c>
      <c r="T1737" s="11">
        <v>320</v>
      </c>
      <c r="U1737" s="11">
        <v>5</v>
      </c>
      <c r="V1737" s="11"/>
      <c r="W1737" s="11">
        <v>0</v>
      </c>
      <c r="X1737" s="11">
        <v>0</v>
      </c>
      <c r="Y1737" s="11">
        <v>0</v>
      </c>
      <c r="Z1737" s="11">
        <v>0</v>
      </c>
      <c r="AA1737" s="11">
        <v>0</v>
      </c>
      <c r="AB1737" s="11">
        <v>0</v>
      </c>
      <c r="AC1737" s="11">
        <v>0</v>
      </c>
      <c r="AD1737" s="11">
        <v>0</v>
      </c>
      <c r="AE1737" s="11">
        <v>0</v>
      </c>
      <c r="AF1737" s="11">
        <v>0</v>
      </c>
      <c r="AG1737" s="11">
        <v>0</v>
      </c>
      <c r="AH1737" s="11">
        <v>1</v>
      </c>
      <c r="AI1737" s="11">
        <v>0</v>
      </c>
      <c r="AJ1737" s="11">
        <v>0</v>
      </c>
      <c r="AK1737" s="11">
        <v>0</v>
      </c>
      <c r="AL1737" s="11">
        <v>0</v>
      </c>
      <c r="AM1737" s="11">
        <v>0</v>
      </c>
      <c r="AN1737" s="11" t="s">
        <v>154</v>
      </c>
      <c r="AO1737" s="11">
        <v>0</v>
      </c>
      <c r="AP1737" s="11"/>
      <c r="AQ1737" s="11" t="s">
        <v>141</v>
      </c>
      <c r="AR1737" s="11"/>
      <c r="AS1737" s="11" t="s">
        <v>407</v>
      </c>
      <c r="AT1737" s="11">
        <v>0</v>
      </c>
      <c r="AU1737" s="11">
        <v>0</v>
      </c>
      <c r="AV1737" s="11"/>
      <c r="AW1737" s="11"/>
      <c r="AX1737" s="17"/>
      <c r="AY1737" s="11"/>
      <c r="AZ1737" s="11"/>
      <c r="BA1737" s="11"/>
      <c r="BB1737" s="11"/>
      <c r="BC1737" s="16"/>
      <c r="BD1737" s="11"/>
      <c r="BE1737" s="11"/>
      <c r="BF1737" s="11"/>
      <c r="BG1737" s="11"/>
      <c r="BH1737" s="11"/>
      <c r="BI1737" s="11"/>
      <c r="BJ1737" s="11"/>
      <c r="BK1737" s="11"/>
      <c r="BL1737" s="11"/>
      <c r="BM1737" s="11"/>
      <c r="BN1737" s="11"/>
      <c r="BO1737" s="11"/>
      <c r="BP1737" s="11"/>
      <c r="BQ1737" s="11"/>
      <c r="BR1737" s="11"/>
      <c r="BS1737" s="11"/>
      <c r="BT1737" s="11"/>
      <c r="BU1737" s="11"/>
      <c r="BV1737" s="11"/>
      <c r="BW1737" s="11"/>
      <c r="BX1737" s="11"/>
      <c r="BY1737" s="11"/>
      <c r="BZ1737" s="11"/>
      <c r="CA1737" s="11"/>
      <c r="CB1737" s="11"/>
      <c r="CC1737" s="11"/>
      <c r="CD1737" s="11"/>
      <c r="CE1737" s="11"/>
      <c r="CF1737" s="14">
        <v>41411</v>
      </c>
      <c r="CG1737" s="14">
        <v>39377</v>
      </c>
    </row>
    <row r="1738" spans="1:85" s="18" customFormat="1" ht="45" x14ac:dyDescent="0.25">
      <c r="A1738" s="11">
        <v>129</v>
      </c>
      <c r="B1738" s="11" t="s">
        <v>1148</v>
      </c>
      <c r="C1738" s="11"/>
      <c r="D1738" s="13">
        <v>129.19999999999999</v>
      </c>
      <c r="E1738" s="11" t="s">
        <v>80</v>
      </c>
      <c r="F1738" s="11" t="s">
        <v>505</v>
      </c>
      <c r="G1738" s="11" t="s">
        <v>142</v>
      </c>
      <c r="H1738" s="11" t="s">
        <v>1149</v>
      </c>
      <c r="I1738" s="11" t="s">
        <v>144</v>
      </c>
      <c r="J1738" s="11" t="s">
        <v>1150</v>
      </c>
      <c r="K1738" s="14">
        <v>35004</v>
      </c>
      <c r="L1738" s="11"/>
      <c r="M1738" s="11">
        <v>314114</v>
      </c>
      <c r="N1738" s="11">
        <v>209005</v>
      </c>
      <c r="O1738" s="11">
        <v>161</v>
      </c>
      <c r="P1738" s="11" t="s">
        <v>991</v>
      </c>
      <c r="Q1738" s="11" t="s">
        <v>1153</v>
      </c>
      <c r="R1738" s="11">
        <v>15</v>
      </c>
      <c r="S1738" s="11" t="s">
        <v>149</v>
      </c>
      <c r="T1738" s="11">
        <v>320</v>
      </c>
      <c r="U1738" s="11">
        <v>5</v>
      </c>
      <c r="V1738" s="11"/>
      <c r="W1738" s="11">
        <v>0</v>
      </c>
      <c r="X1738" s="11">
        <v>1</v>
      </c>
      <c r="Y1738" s="11">
        <v>0</v>
      </c>
      <c r="Z1738" s="11">
        <v>0</v>
      </c>
      <c r="AA1738" s="11">
        <v>0</v>
      </c>
      <c r="AB1738" s="11">
        <v>0</v>
      </c>
      <c r="AC1738" s="11">
        <v>0</v>
      </c>
      <c r="AD1738" s="11">
        <v>0</v>
      </c>
      <c r="AE1738" s="11">
        <v>0</v>
      </c>
      <c r="AF1738" s="11">
        <v>0</v>
      </c>
      <c r="AG1738" s="11">
        <v>0</v>
      </c>
      <c r="AH1738" s="11">
        <v>0</v>
      </c>
      <c r="AI1738" s="11">
        <v>0</v>
      </c>
      <c r="AJ1738" s="11">
        <v>0</v>
      </c>
      <c r="AK1738" s="11">
        <v>0</v>
      </c>
      <c r="AL1738" s="11">
        <v>0</v>
      </c>
      <c r="AM1738" s="11">
        <v>0</v>
      </c>
      <c r="AN1738" s="11" t="s">
        <v>472</v>
      </c>
      <c r="AO1738" s="11">
        <v>0</v>
      </c>
      <c r="AP1738" s="11"/>
      <c r="AQ1738" s="11" t="s">
        <v>141</v>
      </c>
      <c r="AR1738" s="11"/>
      <c r="AS1738" s="11" t="s">
        <v>407</v>
      </c>
      <c r="AT1738" s="11">
        <v>0</v>
      </c>
      <c r="AU1738" s="11">
        <v>0</v>
      </c>
      <c r="AV1738" s="11" t="s">
        <v>1154</v>
      </c>
      <c r="AW1738" s="11" t="s">
        <v>165</v>
      </c>
      <c r="AX1738" s="17"/>
      <c r="AY1738" s="11" t="s">
        <v>166</v>
      </c>
      <c r="AZ1738" s="11"/>
      <c r="BA1738" s="11" t="s">
        <v>996</v>
      </c>
      <c r="BB1738" s="11" t="s">
        <v>407</v>
      </c>
      <c r="BC1738" s="16"/>
      <c r="BD1738" s="11" t="s">
        <v>997</v>
      </c>
      <c r="BE1738" s="11" t="s">
        <v>316</v>
      </c>
      <c r="BF1738" s="11" t="s">
        <v>169</v>
      </c>
      <c r="BG1738" s="11" t="s">
        <v>170</v>
      </c>
      <c r="BH1738" s="11" t="s">
        <v>171</v>
      </c>
      <c r="BI1738" s="11" t="s">
        <v>172</v>
      </c>
      <c r="BJ1738" s="11" t="s">
        <v>173</v>
      </c>
      <c r="BK1738" s="11">
        <v>0</v>
      </c>
      <c r="BL1738" s="11" t="s">
        <v>1155</v>
      </c>
      <c r="BM1738" s="11"/>
      <c r="BN1738" s="11"/>
      <c r="BO1738" s="11"/>
      <c r="BP1738" s="11"/>
      <c r="BQ1738" s="11"/>
      <c r="BR1738" s="11"/>
      <c r="BS1738" s="11"/>
      <c r="BT1738" s="11" t="s">
        <v>175</v>
      </c>
      <c r="BU1738" s="11" t="s">
        <v>175</v>
      </c>
      <c r="BV1738" s="11" t="s">
        <v>175</v>
      </c>
      <c r="BW1738" s="11" t="s">
        <v>175</v>
      </c>
      <c r="BX1738" s="11" t="s">
        <v>175</v>
      </c>
      <c r="BY1738" s="11" t="s">
        <v>175</v>
      </c>
      <c r="BZ1738" s="11" t="s">
        <v>175</v>
      </c>
      <c r="CA1738" s="11" t="s">
        <v>175</v>
      </c>
      <c r="CB1738" s="11" t="s">
        <v>175</v>
      </c>
      <c r="CC1738" s="11" t="s">
        <v>175</v>
      </c>
      <c r="CD1738" s="11" t="s">
        <v>175</v>
      </c>
      <c r="CE1738" s="11" t="s">
        <v>175</v>
      </c>
      <c r="CF1738" s="14">
        <v>41411</v>
      </c>
      <c r="CG1738" s="14">
        <v>39377</v>
      </c>
    </row>
    <row r="1739" spans="1:85" s="18" customFormat="1" ht="30" x14ac:dyDescent="0.25">
      <c r="A1739" s="11">
        <v>75</v>
      </c>
      <c r="B1739" s="11" t="s">
        <v>854</v>
      </c>
      <c r="C1739" s="11"/>
      <c r="D1739" s="13">
        <v>75.099999999999994</v>
      </c>
      <c r="E1739" s="11" t="s">
        <v>156</v>
      </c>
      <c r="F1739" s="11" t="s">
        <v>141</v>
      </c>
      <c r="G1739" s="11" t="s">
        <v>157</v>
      </c>
      <c r="H1739" s="11" t="s">
        <v>686</v>
      </c>
      <c r="I1739" s="11" t="s">
        <v>141</v>
      </c>
      <c r="J1739" s="11" t="s">
        <v>145</v>
      </c>
      <c r="K1739" s="14">
        <v>34608</v>
      </c>
      <c r="L1739" s="11" t="s">
        <v>855</v>
      </c>
      <c r="M1739" s="11">
        <v>443658</v>
      </c>
      <c r="N1739" s="11">
        <v>387906</v>
      </c>
      <c r="O1739" s="11">
        <v>111</v>
      </c>
      <c r="P1739" s="11" t="s">
        <v>207</v>
      </c>
      <c r="Q1739" s="11" t="s">
        <v>856</v>
      </c>
      <c r="R1739" s="11">
        <v>12</v>
      </c>
      <c r="S1739" s="11" t="s">
        <v>162</v>
      </c>
      <c r="T1739" s="11">
        <v>0</v>
      </c>
      <c r="U1739" s="11">
        <v>20</v>
      </c>
      <c r="V1739" s="11"/>
      <c r="W1739" s="11">
        <v>1</v>
      </c>
      <c r="X1739" s="11">
        <v>0</v>
      </c>
      <c r="Y1739" s="11">
        <v>0</v>
      </c>
      <c r="Z1739" s="11">
        <v>0</v>
      </c>
      <c r="AA1739" s="11">
        <v>0</v>
      </c>
      <c r="AB1739" s="11">
        <v>0</v>
      </c>
      <c r="AC1739" s="11">
        <v>0</v>
      </c>
      <c r="AD1739" s="11">
        <v>0</v>
      </c>
      <c r="AE1739" s="11">
        <v>0</v>
      </c>
      <c r="AF1739" s="11">
        <v>0</v>
      </c>
      <c r="AG1739" s="11">
        <v>0</v>
      </c>
      <c r="AH1739" s="11">
        <v>1</v>
      </c>
      <c r="AI1739" s="11">
        <v>0</v>
      </c>
      <c r="AJ1739" s="11">
        <v>0</v>
      </c>
      <c r="AK1739" s="11">
        <v>0</v>
      </c>
      <c r="AL1739" s="11">
        <v>0</v>
      </c>
      <c r="AM1739" s="11">
        <v>0</v>
      </c>
      <c r="AN1739" s="11" t="s">
        <v>154</v>
      </c>
      <c r="AO1739" s="11">
        <v>0</v>
      </c>
      <c r="AP1739" s="11"/>
      <c r="AQ1739" s="11" t="s">
        <v>141</v>
      </c>
      <c r="AR1739" s="11" t="s">
        <v>152</v>
      </c>
      <c r="AS1739" s="11" t="s">
        <v>164</v>
      </c>
      <c r="AT1739" s="11">
        <v>4</v>
      </c>
      <c r="AU1739" s="11">
        <v>4</v>
      </c>
      <c r="AV1739" s="11"/>
      <c r="AW1739" s="11"/>
      <c r="AX1739" s="17"/>
      <c r="AY1739" s="11"/>
      <c r="AZ1739" s="11"/>
      <c r="BA1739" s="11"/>
      <c r="BB1739" s="11"/>
      <c r="BC1739" s="16"/>
      <c r="BD1739" s="11"/>
      <c r="BE1739" s="11"/>
      <c r="BF1739" s="11"/>
      <c r="BG1739" s="11"/>
      <c r="BH1739" s="11"/>
      <c r="BI1739" s="11"/>
      <c r="BJ1739" s="11"/>
      <c r="BK1739" s="11"/>
      <c r="BL1739" s="11"/>
      <c r="BM1739" s="11"/>
      <c r="BN1739" s="11"/>
      <c r="BO1739" s="11"/>
      <c r="BP1739" s="11"/>
      <c r="BQ1739" s="11"/>
      <c r="BR1739" s="11"/>
      <c r="BS1739" s="11"/>
      <c r="BT1739" s="11"/>
      <c r="BU1739" s="11"/>
      <c r="BV1739" s="11"/>
      <c r="BW1739" s="11"/>
      <c r="BX1739" s="11"/>
      <c r="BY1739" s="11"/>
      <c r="BZ1739" s="11"/>
      <c r="CA1739" s="11"/>
      <c r="CB1739" s="11"/>
      <c r="CC1739" s="11"/>
      <c r="CD1739" s="11"/>
      <c r="CE1739" s="11"/>
      <c r="CF1739" s="14">
        <v>41411</v>
      </c>
      <c r="CG1739" s="14"/>
    </row>
    <row r="1740" spans="1:85" s="18" customFormat="1" ht="30" x14ac:dyDescent="0.25">
      <c r="A1740" s="11">
        <v>579</v>
      </c>
      <c r="B1740" s="11" t="s">
        <v>4444</v>
      </c>
      <c r="C1740" s="11"/>
      <c r="D1740" s="13">
        <v>579.1</v>
      </c>
      <c r="E1740" s="11" t="s">
        <v>4445</v>
      </c>
      <c r="F1740" s="11" t="s">
        <v>141</v>
      </c>
      <c r="G1740" s="11" t="s">
        <v>142</v>
      </c>
      <c r="H1740" s="11" t="s">
        <v>305</v>
      </c>
      <c r="I1740" s="11" t="s">
        <v>141</v>
      </c>
      <c r="J1740" s="11" t="s">
        <v>1232</v>
      </c>
      <c r="K1740" s="14">
        <v>37517</v>
      </c>
      <c r="L1740" s="11"/>
      <c r="M1740" s="11">
        <v>278835</v>
      </c>
      <c r="N1740" s="11">
        <v>205573</v>
      </c>
      <c r="O1740" s="11">
        <v>160</v>
      </c>
      <c r="P1740" s="11" t="s">
        <v>147</v>
      </c>
      <c r="Q1740" s="11" t="s">
        <v>4446</v>
      </c>
      <c r="R1740" s="11">
        <v>20</v>
      </c>
      <c r="S1740" s="11" t="s">
        <v>149</v>
      </c>
      <c r="T1740" s="11">
        <v>131.6</v>
      </c>
      <c r="U1740" s="11">
        <v>0.1</v>
      </c>
      <c r="V1740" s="11" t="s">
        <v>231</v>
      </c>
      <c r="W1740" s="11">
        <v>1</v>
      </c>
      <c r="X1740" s="11">
        <v>0</v>
      </c>
      <c r="Y1740" s="11">
        <v>0</v>
      </c>
      <c r="Z1740" s="11">
        <v>1</v>
      </c>
      <c r="AA1740" s="11">
        <v>0</v>
      </c>
      <c r="AB1740" s="11">
        <v>0</v>
      </c>
      <c r="AC1740" s="11">
        <v>0</v>
      </c>
      <c r="AD1740" s="11">
        <v>0</v>
      </c>
      <c r="AE1740" s="11">
        <v>0</v>
      </c>
      <c r="AF1740" s="11">
        <v>0</v>
      </c>
      <c r="AG1740" s="11">
        <v>0</v>
      </c>
      <c r="AH1740" s="11">
        <v>1</v>
      </c>
      <c r="AI1740" s="11">
        <v>0</v>
      </c>
      <c r="AJ1740" s="11">
        <v>0</v>
      </c>
      <c r="AK1740" s="11">
        <v>0</v>
      </c>
      <c r="AL1740" s="11">
        <v>0</v>
      </c>
      <c r="AM1740" s="11">
        <v>0</v>
      </c>
      <c r="AN1740" s="11" t="s">
        <v>195</v>
      </c>
      <c r="AO1740" s="11">
        <v>0</v>
      </c>
      <c r="AP1740" s="11"/>
      <c r="AQ1740" s="11" t="s">
        <v>141</v>
      </c>
      <c r="AR1740" s="11" t="s">
        <v>152</v>
      </c>
      <c r="AS1740" s="11" t="s">
        <v>232</v>
      </c>
      <c r="AT1740" s="11">
        <v>6</v>
      </c>
      <c r="AU1740" s="11">
        <v>6</v>
      </c>
      <c r="AV1740" s="11"/>
      <c r="AW1740" s="11"/>
      <c r="AX1740" s="17"/>
      <c r="AY1740" s="11"/>
      <c r="AZ1740" s="11"/>
      <c r="BA1740" s="11"/>
      <c r="BB1740" s="11"/>
      <c r="BC1740" s="16"/>
      <c r="BD1740" s="11"/>
      <c r="BE1740" s="11"/>
      <c r="BF1740" s="11"/>
      <c r="BG1740" s="11"/>
      <c r="BH1740" s="11"/>
      <c r="BI1740" s="11"/>
      <c r="BJ1740" s="11"/>
      <c r="BK1740" s="11"/>
      <c r="BL1740" s="11"/>
      <c r="BM1740" s="11"/>
      <c r="BN1740" s="11"/>
      <c r="BO1740" s="11"/>
      <c r="BP1740" s="11"/>
      <c r="BQ1740" s="11"/>
      <c r="BR1740" s="11"/>
      <c r="BS1740" s="11"/>
      <c r="BT1740" s="11"/>
      <c r="BU1740" s="11"/>
      <c r="BV1740" s="11"/>
      <c r="BW1740" s="11"/>
      <c r="BX1740" s="11"/>
      <c r="BY1740" s="11"/>
      <c r="BZ1740" s="11"/>
      <c r="CA1740" s="11"/>
      <c r="CB1740" s="11"/>
      <c r="CC1740" s="11"/>
      <c r="CD1740" s="11"/>
      <c r="CE1740" s="11"/>
      <c r="CF1740" s="14">
        <v>41411</v>
      </c>
      <c r="CG1740" s="14"/>
    </row>
    <row r="1741" spans="1:85" s="18" customFormat="1" ht="30" x14ac:dyDescent="0.25">
      <c r="A1741" s="11">
        <v>507</v>
      </c>
      <c r="B1741" s="11" t="s">
        <v>4045</v>
      </c>
      <c r="C1741" s="11"/>
      <c r="D1741" s="13">
        <v>507.1</v>
      </c>
      <c r="E1741" s="11" t="s">
        <v>4046</v>
      </c>
      <c r="F1741" s="11" t="s">
        <v>141</v>
      </c>
      <c r="G1741" s="11" t="s">
        <v>142</v>
      </c>
      <c r="H1741" s="11" t="s">
        <v>4047</v>
      </c>
      <c r="I1741" s="11" t="s">
        <v>141</v>
      </c>
      <c r="J1741" s="11" t="s">
        <v>1232</v>
      </c>
      <c r="K1741" s="14">
        <v>37035</v>
      </c>
      <c r="L1741" s="11"/>
      <c r="M1741" s="11">
        <v>310378</v>
      </c>
      <c r="N1741" s="11">
        <v>199353</v>
      </c>
      <c r="O1741" s="11">
        <v>171</v>
      </c>
      <c r="P1741" s="11" t="s">
        <v>450</v>
      </c>
      <c r="Q1741" s="11" t="s">
        <v>4048</v>
      </c>
      <c r="R1741" s="11">
        <v>10</v>
      </c>
      <c r="S1741" s="11" t="s">
        <v>149</v>
      </c>
      <c r="T1741" s="11">
        <v>185</v>
      </c>
      <c r="U1741" s="11">
        <v>1</v>
      </c>
      <c r="V1741" s="11" t="s">
        <v>150</v>
      </c>
      <c r="W1741" s="11">
        <v>1</v>
      </c>
      <c r="X1741" s="11">
        <v>0</v>
      </c>
      <c r="Y1741" s="11">
        <v>0</v>
      </c>
      <c r="Z1741" s="11">
        <v>1</v>
      </c>
      <c r="AA1741" s="11">
        <v>0</v>
      </c>
      <c r="AB1741" s="11">
        <v>0</v>
      </c>
      <c r="AC1741" s="11">
        <v>0</v>
      </c>
      <c r="AD1741" s="11">
        <v>0</v>
      </c>
      <c r="AE1741" s="11">
        <v>0</v>
      </c>
      <c r="AF1741" s="11">
        <v>0</v>
      </c>
      <c r="AG1741" s="11">
        <v>0</v>
      </c>
      <c r="AH1741" s="11">
        <v>1</v>
      </c>
      <c r="AI1741" s="11">
        <v>0</v>
      </c>
      <c r="AJ1741" s="11">
        <v>0</v>
      </c>
      <c r="AK1741" s="11">
        <v>0</v>
      </c>
      <c r="AL1741" s="11">
        <v>0</v>
      </c>
      <c r="AM1741" s="11">
        <v>0</v>
      </c>
      <c r="AN1741" s="11" t="s">
        <v>195</v>
      </c>
      <c r="AO1741" s="11">
        <v>0</v>
      </c>
      <c r="AP1741" s="11"/>
      <c r="AQ1741" s="11" t="s">
        <v>141</v>
      </c>
      <c r="AR1741" s="11" t="s">
        <v>152</v>
      </c>
      <c r="AS1741" s="11" t="s">
        <v>232</v>
      </c>
      <c r="AT1741" s="11">
        <v>6</v>
      </c>
      <c r="AU1741" s="11">
        <v>6</v>
      </c>
      <c r="AV1741" s="11"/>
      <c r="AW1741" s="11"/>
      <c r="AX1741" s="17"/>
      <c r="AY1741" s="11"/>
      <c r="AZ1741" s="11"/>
      <c r="BA1741" s="11"/>
      <c r="BB1741" s="11"/>
      <c r="BC1741" s="16"/>
      <c r="BD1741" s="11"/>
      <c r="BE1741" s="11"/>
      <c r="BF1741" s="11"/>
      <c r="BG1741" s="11"/>
      <c r="BH1741" s="11"/>
      <c r="BI1741" s="11"/>
      <c r="BJ1741" s="11"/>
      <c r="BK1741" s="11"/>
      <c r="BL1741" s="11"/>
      <c r="BM1741" s="11"/>
      <c r="BN1741" s="11"/>
      <c r="BO1741" s="11"/>
      <c r="BP1741" s="11"/>
      <c r="BQ1741" s="11"/>
      <c r="BR1741" s="11"/>
      <c r="BS1741" s="11"/>
      <c r="BT1741" s="11"/>
      <c r="BU1741" s="11"/>
      <c r="BV1741" s="11"/>
      <c r="BW1741" s="11"/>
      <c r="BX1741" s="11"/>
      <c r="BY1741" s="11"/>
      <c r="BZ1741" s="11"/>
      <c r="CA1741" s="11"/>
      <c r="CB1741" s="11"/>
      <c r="CC1741" s="11"/>
      <c r="CD1741" s="11"/>
      <c r="CE1741" s="11"/>
      <c r="CF1741" s="14">
        <v>41411</v>
      </c>
      <c r="CG1741" s="14"/>
    </row>
    <row r="1742" spans="1:85" s="18" customFormat="1" ht="45" x14ac:dyDescent="0.25">
      <c r="A1742" s="11">
        <v>248</v>
      </c>
      <c r="B1742" s="11" t="s">
        <v>2042</v>
      </c>
      <c r="C1742" s="11"/>
      <c r="D1742" s="13">
        <v>248.1</v>
      </c>
      <c r="E1742" s="11" t="s">
        <v>2043</v>
      </c>
      <c r="F1742" s="11" t="s">
        <v>141</v>
      </c>
      <c r="G1742" s="11" t="s">
        <v>142</v>
      </c>
      <c r="H1742" s="11" t="s">
        <v>735</v>
      </c>
      <c r="I1742" s="11" t="s">
        <v>141</v>
      </c>
      <c r="J1742" s="11" t="s">
        <v>1270</v>
      </c>
      <c r="K1742" s="14">
        <v>35796</v>
      </c>
      <c r="L1742" s="11" t="s">
        <v>2044</v>
      </c>
      <c r="M1742" s="11">
        <v>294471</v>
      </c>
      <c r="N1742" s="11">
        <v>197470</v>
      </c>
      <c r="O1742" s="11">
        <v>170</v>
      </c>
      <c r="P1742" s="11" t="s">
        <v>737</v>
      </c>
      <c r="Q1742" s="11" t="s">
        <v>2045</v>
      </c>
      <c r="R1742" s="11">
        <v>30</v>
      </c>
      <c r="S1742" s="11" t="s">
        <v>211</v>
      </c>
      <c r="T1742" s="11">
        <v>0</v>
      </c>
      <c r="U1742" s="11">
        <v>20</v>
      </c>
      <c r="V1742" s="11"/>
      <c r="W1742" s="11">
        <v>1</v>
      </c>
      <c r="X1742" s="11">
        <v>0</v>
      </c>
      <c r="Y1742" s="11">
        <v>0</v>
      </c>
      <c r="Z1742" s="11">
        <v>0</v>
      </c>
      <c r="AA1742" s="11">
        <v>0</v>
      </c>
      <c r="AB1742" s="11">
        <v>0</v>
      </c>
      <c r="AC1742" s="11">
        <v>0</v>
      </c>
      <c r="AD1742" s="11">
        <v>0</v>
      </c>
      <c r="AE1742" s="11">
        <v>0</v>
      </c>
      <c r="AF1742" s="11">
        <v>0</v>
      </c>
      <c r="AG1742" s="11">
        <v>0</v>
      </c>
      <c r="AH1742" s="11">
        <v>1</v>
      </c>
      <c r="AI1742" s="11">
        <v>0</v>
      </c>
      <c r="AJ1742" s="11">
        <v>0</v>
      </c>
      <c r="AK1742" s="11">
        <v>0</v>
      </c>
      <c r="AL1742" s="11">
        <v>0</v>
      </c>
      <c r="AM1742" s="11">
        <v>0</v>
      </c>
      <c r="AN1742" s="11" t="s">
        <v>154</v>
      </c>
      <c r="AO1742" s="11">
        <v>0</v>
      </c>
      <c r="AP1742" s="11"/>
      <c r="AQ1742" s="11" t="s">
        <v>141</v>
      </c>
      <c r="AR1742" s="11" t="s">
        <v>152</v>
      </c>
      <c r="AS1742" s="11" t="s">
        <v>164</v>
      </c>
      <c r="AT1742" s="11">
        <v>4</v>
      </c>
      <c r="AU1742" s="11">
        <v>4</v>
      </c>
      <c r="AV1742" s="11"/>
      <c r="AW1742" s="11"/>
      <c r="AX1742" s="17"/>
      <c r="AY1742" s="11"/>
      <c r="AZ1742" s="11"/>
      <c r="BA1742" s="11"/>
      <c r="BB1742" s="11"/>
      <c r="BC1742" s="16"/>
      <c r="BD1742" s="11"/>
      <c r="BE1742" s="11"/>
      <c r="BF1742" s="11"/>
      <c r="BG1742" s="11"/>
      <c r="BH1742" s="11"/>
      <c r="BI1742" s="11"/>
      <c r="BJ1742" s="11"/>
      <c r="BK1742" s="11"/>
      <c r="BL1742" s="11"/>
      <c r="BM1742" s="11"/>
      <c r="BN1742" s="11"/>
      <c r="BO1742" s="11"/>
      <c r="BP1742" s="11"/>
      <c r="BQ1742" s="11"/>
      <c r="BR1742" s="11"/>
      <c r="BS1742" s="11"/>
      <c r="BT1742" s="11"/>
      <c r="BU1742" s="11"/>
      <c r="BV1742" s="11"/>
      <c r="BW1742" s="11"/>
      <c r="BX1742" s="11"/>
      <c r="BY1742" s="11"/>
      <c r="BZ1742" s="11"/>
      <c r="CA1742" s="11"/>
      <c r="CB1742" s="11"/>
      <c r="CC1742" s="11"/>
      <c r="CD1742" s="11"/>
      <c r="CE1742" s="11"/>
      <c r="CF1742" s="14">
        <v>41411</v>
      </c>
      <c r="CG1742" s="14">
        <v>39881</v>
      </c>
    </row>
    <row r="1743" spans="1:85" s="18" customFormat="1" ht="45" x14ac:dyDescent="0.25">
      <c r="A1743" s="11">
        <v>252</v>
      </c>
      <c r="B1743" s="11" t="s">
        <v>2056</v>
      </c>
      <c r="C1743" s="11"/>
      <c r="D1743" s="13">
        <v>252.1</v>
      </c>
      <c r="E1743" s="11" t="s">
        <v>2057</v>
      </c>
      <c r="F1743" s="11" t="s">
        <v>141</v>
      </c>
      <c r="G1743" s="11" t="s">
        <v>142</v>
      </c>
      <c r="H1743" s="11" t="s">
        <v>1149</v>
      </c>
      <c r="I1743" s="11" t="s">
        <v>141</v>
      </c>
      <c r="J1743" s="11" t="s">
        <v>2058</v>
      </c>
      <c r="K1743" s="14">
        <v>35796</v>
      </c>
      <c r="L1743" s="11" t="s">
        <v>2059</v>
      </c>
      <c r="M1743" s="11">
        <v>315917</v>
      </c>
      <c r="N1743" s="11">
        <v>206593</v>
      </c>
      <c r="O1743" s="11">
        <v>161</v>
      </c>
      <c r="P1743" s="11" t="s">
        <v>991</v>
      </c>
      <c r="Q1743" s="11" t="s">
        <v>2060</v>
      </c>
      <c r="R1743" s="11">
        <v>20</v>
      </c>
      <c r="S1743" s="11" t="s">
        <v>162</v>
      </c>
      <c r="T1743" s="11">
        <v>290</v>
      </c>
      <c r="U1743" s="11">
        <v>10</v>
      </c>
      <c r="V1743" s="11" t="s">
        <v>150</v>
      </c>
      <c r="W1743" s="11">
        <v>1</v>
      </c>
      <c r="X1743" s="11">
        <v>1</v>
      </c>
      <c r="Y1743" s="11">
        <v>0</v>
      </c>
      <c r="Z1743" s="11">
        <v>0</v>
      </c>
      <c r="AA1743" s="11">
        <v>0</v>
      </c>
      <c r="AB1743" s="11">
        <v>0</v>
      </c>
      <c r="AC1743" s="11">
        <v>0</v>
      </c>
      <c r="AD1743" s="11">
        <v>0</v>
      </c>
      <c r="AE1743" s="11">
        <v>0</v>
      </c>
      <c r="AF1743" s="11">
        <v>0</v>
      </c>
      <c r="AG1743" s="11">
        <v>0</v>
      </c>
      <c r="AH1743" s="11">
        <v>0</v>
      </c>
      <c r="AI1743" s="11">
        <v>0</v>
      </c>
      <c r="AJ1743" s="11">
        <v>0</v>
      </c>
      <c r="AK1743" s="11">
        <v>0</v>
      </c>
      <c r="AL1743" s="11">
        <v>0</v>
      </c>
      <c r="AM1743" s="11">
        <v>0</v>
      </c>
      <c r="AN1743" s="11" t="s">
        <v>472</v>
      </c>
      <c r="AO1743" s="11">
        <v>0</v>
      </c>
      <c r="AP1743" s="11"/>
      <c r="AQ1743" s="11" t="s">
        <v>141</v>
      </c>
      <c r="AR1743" s="11" t="s">
        <v>152</v>
      </c>
      <c r="AS1743" s="11" t="s">
        <v>153</v>
      </c>
      <c r="AT1743" s="11">
        <v>2</v>
      </c>
      <c r="AU1743" s="11">
        <v>2</v>
      </c>
      <c r="AV1743" s="11"/>
      <c r="AW1743" s="11" t="s">
        <v>165</v>
      </c>
      <c r="AX1743" s="17"/>
      <c r="AY1743" s="11" t="s">
        <v>842</v>
      </c>
      <c r="AZ1743" s="11"/>
      <c r="BA1743" s="11" t="s">
        <v>996</v>
      </c>
      <c r="BB1743" s="11" t="s">
        <v>153</v>
      </c>
      <c r="BC1743" s="16">
        <v>2</v>
      </c>
      <c r="BD1743" s="11" t="s">
        <v>997</v>
      </c>
      <c r="BE1743" s="11" t="s">
        <v>316</v>
      </c>
      <c r="BF1743" s="11" t="s">
        <v>169</v>
      </c>
      <c r="BG1743" s="11" t="s">
        <v>170</v>
      </c>
      <c r="BH1743" s="11" t="s">
        <v>171</v>
      </c>
      <c r="BI1743" s="11" t="s">
        <v>172</v>
      </c>
      <c r="BJ1743" s="11" t="s">
        <v>173</v>
      </c>
      <c r="BK1743" s="11">
        <v>1</v>
      </c>
      <c r="BL1743" s="11"/>
      <c r="BM1743" s="11"/>
      <c r="BN1743" s="11"/>
      <c r="BO1743" s="11"/>
      <c r="BP1743" s="11"/>
      <c r="BQ1743" s="11"/>
      <c r="BR1743" s="11" t="s">
        <v>174</v>
      </c>
      <c r="BS1743" s="11"/>
      <c r="BT1743" s="11" t="s">
        <v>174</v>
      </c>
      <c r="BU1743" s="11" t="s">
        <v>175</v>
      </c>
      <c r="BV1743" s="11" t="s">
        <v>175</v>
      </c>
      <c r="BW1743" s="11" t="s">
        <v>175</v>
      </c>
      <c r="BX1743" s="11" t="s">
        <v>175</v>
      </c>
      <c r="BY1743" s="11" t="s">
        <v>175</v>
      </c>
      <c r="BZ1743" s="11" t="s">
        <v>174</v>
      </c>
      <c r="CA1743" s="11" t="s">
        <v>175</v>
      </c>
      <c r="CB1743" s="11" t="s">
        <v>175</v>
      </c>
      <c r="CC1743" s="11" t="s">
        <v>175</v>
      </c>
      <c r="CD1743" s="11" t="s">
        <v>175</v>
      </c>
      <c r="CE1743" s="11" t="s">
        <v>175</v>
      </c>
      <c r="CF1743" s="14">
        <v>41411</v>
      </c>
      <c r="CG1743" s="14">
        <v>38848</v>
      </c>
    </row>
    <row r="1744" spans="1:85" s="18" customFormat="1" ht="45" x14ac:dyDescent="0.25">
      <c r="A1744" s="11">
        <v>252</v>
      </c>
      <c r="B1744" s="11" t="s">
        <v>2056</v>
      </c>
      <c r="C1744" s="11"/>
      <c r="D1744" s="13">
        <v>252.2</v>
      </c>
      <c r="E1744" s="11" t="s">
        <v>2061</v>
      </c>
      <c r="F1744" s="11" t="s">
        <v>141</v>
      </c>
      <c r="G1744" s="11" t="s">
        <v>142</v>
      </c>
      <c r="H1744" s="11" t="s">
        <v>1149</v>
      </c>
      <c r="I1744" s="11" t="s">
        <v>141</v>
      </c>
      <c r="J1744" s="11" t="s">
        <v>2058</v>
      </c>
      <c r="K1744" s="14">
        <v>35827</v>
      </c>
      <c r="L1744" s="11" t="s">
        <v>2062</v>
      </c>
      <c r="M1744" s="11">
        <v>315959</v>
      </c>
      <c r="N1744" s="11">
        <v>206290</v>
      </c>
      <c r="O1744" s="11">
        <v>161</v>
      </c>
      <c r="P1744" s="11" t="s">
        <v>991</v>
      </c>
      <c r="Q1744" s="11" t="s">
        <v>2063</v>
      </c>
      <c r="R1744" s="11">
        <v>30</v>
      </c>
      <c r="S1744" s="11" t="s">
        <v>211</v>
      </c>
      <c r="T1744" s="11">
        <v>0</v>
      </c>
      <c r="U1744" s="11">
        <v>20</v>
      </c>
      <c r="V1744" s="11"/>
      <c r="W1744" s="11">
        <v>1</v>
      </c>
      <c r="X1744" s="11">
        <v>1</v>
      </c>
      <c r="Y1744" s="11">
        <v>0</v>
      </c>
      <c r="Z1744" s="11">
        <v>0</v>
      </c>
      <c r="AA1744" s="11">
        <v>0</v>
      </c>
      <c r="AB1744" s="11">
        <v>0</v>
      </c>
      <c r="AC1744" s="11">
        <v>0</v>
      </c>
      <c r="AD1744" s="11">
        <v>0</v>
      </c>
      <c r="AE1744" s="11">
        <v>1</v>
      </c>
      <c r="AF1744" s="11">
        <v>1</v>
      </c>
      <c r="AG1744" s="11">
        <v>0</v>
      </c>
      <c r="AH1744" s="11">
        <v>0</v>
      </c>
      <c r="AI1744" s="11">
        <v>0</v>
      </c>
      <c r="AJ1744" s="11">
        <v>0</v>
      </c>
      <c r="AK1744" s="11">
        <v>0</v>
      </c>
      <c r="AL1744" s="11">
        <v>0</v>
      </c>
      <c r="AM1744" s="11">
        <v>0</v>
      </c>
      <c r="AN1744" s="11" t="s">
        <v>1194</v>
      </c>
      <c r="AO1744" s="11">
        <v>0</v>
      </c>
      <c r="AP1744" s="11"/>
      <c r="AQ1744" s="11" t="s">
        <v>141</v>
      </c>
      <c r="AR1744" s="11" t="s">
        <v>152</v>
      </c>
      <c r="AS1744" s="11" t="s">
        <v>153</v>
      </c>
      <c r="AT1744" s="11">
        <v>2</v>
      </c>
      <c r="AU1744" s="11">
        <v>0</v>
      </c>
      <c r="AV1744" s="11"/>
      <c r="AW1744" s="11"/>
      <c r="AX1744" s="17"/>
      <c r="AY1744" s="11"/>
      <c r="AZ1744" s="11"/>
      <c r="BA1744" s="11"/>
      <c r="BB1744" s="11"/>
      <c r="BC1744" s="16"/>
      <c r="BD1744" s="11"/>
      <c r="BE1744" s="11"/>
      <c r="BF1744" s="11"/>
      <c r="BG1744" s="11"/>
      <c r="BH1744" s="11"/>
      <c r="BI1744" s="11"/>
      <c r="BJ1744" s="11"/>
      <c r="BK1744" s="11"/>
      <c r="BL1744" s="11"/>
      <c r="BM1744" s="11"/>
      <c r="BN1744" s="11"/>
      <c r="BO1744" s="11"/>
      <c r="BP1744" s="11"/>
      <c r="BQ1744" s="11"/>
      <c r="BR1744" s="11"/>
      <c r="BS1744" s="11"/>
      <c r="BT1744" s="11"/>
      <c r="BU1744" s="11"/>
      <c r="BV1744" s="11"/>
      <c r="BW1744" s="11"/>
      <c r="BX1744" s="11"/>
      <c r="BY1744" s="11"/>
      <c r="BZ1744" s="11"/>
      <c r="CA1744" s="11"/>
      <c r="CB1744" s="11"/>
      <c r="CC1744" s="11"/>
      <c r="CD1744" s="11"/>
      <c r="CE1744" s="11"/>
      <c r="CF1744" s="14">
        <v>41411</v>
      </c>
      <c r="CG1744" s="14"/>
    </row>
    <row r="1745" spans="1:85" s="18" customFormat="1" ht="105" x14ac:dyDescent="0.25">
      <c r="A1745" s="11">
        <v>799</v>
      </c>
      <c r="B1745" s="11" t="s">
        <v>6036</v>
      </c>
      <c r="C1745" s="11"/>
      <c r="D1745" s="13">
        <v>799.1</v>
      </c>
      <c r="E1745" s="11" t="s">
        <v>6037</v>
      </c>
      <c r="F1745" s="11" t="s">
        <v>141</v>
      </c>
      <c r="G1745" s="11" t="s">
        <v>142</v>
      </c>
      <c r="H1745" s="11"/>
      <c r="I1745" s="11" t="s">
        <v>141</v>
      </c>
      <c r="J1745" s="11" t="s">
        <v>2157</v>
      </c>
      <c r="K1745" s="14">
        <v>42275</v>
      </c>
      <c r="L1745" s="11"/>
      <c r="M1745" s="11"/>
      <c r="N1745" s="11"/>
      <c r="O1745" s="74"/>
      <c r="P1745" s="11"/>
      <c r="Q1745" s="11" t="s">
        <v>6038</v>
      </c>
      <c r="R1745" s="11"/>
      <c r="S1745" s="11" t="s">
        <v>184</v>
      </c>
      <c r="T1745" s="11">
        <v>118</v>
      </c>
      <c r="U1745" s="11"/>
      <c r="V1745" s="11" t="s">
        <v>184</v>
      </c>
      <c r="W1745" s="11">
        <v>1</v>
      </c>
      <c r="X1745" s="11">
        <v>1</v>
      </c>
      <c r="Y1745" s="11"/>
      <c r="Z1745" s="11"/>
      <c r="AA1745" s="11"/>
      <c r="AB1745" s="11"/>
      <c r="AC1745" s="11"/>
      <c r="AD1745" s="11"/>
      <c r="AE1745" s="11"/>
      <c r="AF1745" s="11"/>
      <c r="AG1745" s="11"/>
      <c r="AH1745" s="11"/>
      <c r="AI1745" s="11"/>
      <c r="AJ1745" s="11"/>
      <c r="AK1745" s="11"/>
      <c r="AL1745" s="11"/>
      <c r="AM1745" s="11"/>
      <c r="AN1745" s="11"/>
      <c r="AO1745" s="11"/>
      <c r="AP1745" s="11"/>
      <c r="AQ1745" s="11" t="s">
        <v>141</v>
      </c>
      <c r="AR1745" s="11" t="s">
        <v>2816</v>
      </c>
      <c r="AS1745" s="11" t="s">
        <v>209</v>
      </c>
      <c r="AT1745" s="11">
        <v>12</v>
      </c>
      <c r="AU1745" s="11"/>
      <c r="AV1745" s="11"/>
      <c r="AW1745" s="11"/>
      <c r="AX1745" s="11"/>
      <c r="AY1745" s="11"/>
      <c r="AZ1745" s="11" t="s">
        <v>6039</v>
      </c>
      <c r="BA1745" s="11"/>
      <c r="BB1745" s="11" t="s">
        <v>259</v>
      </c>
      <c r="BC1745" s="16">
        <v>12</v>
      </c>
      <c r="BD1745" s="11" t="s">
        <v>5571</v>
      </c>
      <c r="BE1745" s="11" t="s">
        <v>316</v>
      </c>
      <c r="BF1745" s="11"/>
      <c r="BG1745" s="11"/>
      <c r="BH1745" s="11" t="s">
        <v>2816</v>
      </c>
      <c r="BI1745" s="11"/>
      <c r="BJ1745" s="11"/>
      <c r="BK1745" s="11"/>
      <c r="BL1745" s="11"/>
      <c r="BM1745" s="11"/>
      <c r="BN1745" s="11"/>
      <c r="BO1745" s="11"/>
      <c r="BP1745" s="11" t="s">
        <v>3023</v>
      </c>
      <c r="BQ1745" s="11"/>
      <c r="BR1745" s="11"/>
      <c r="BS1745" s="11"/>
      <c r="BT1745" s="11" t="s">
        <v>3023</v>
      </c>
      <c r="BU1745" s="11" t="s">
        <v>3023</v>
      </c>
      <c r="BV1745" s="11" t="s">
        <v>3023</v>
      </c>
      <c r="BW1745" s="11" t="s">
        <v>3023</v>
      </c>
      <c r="BX1745" s="11" t="s">
        <v>3023</v>
      </c>
      <c r="BY1745" s="11" t="s">
        <v>3023</v>
      </c>
      <c r="BZ1745" s="11" t="s">
        <v>3023</v>
      </c>
      <c r="CA1745" s="11" t="s">
        <v>3023</v>
      </c>
      <c r="CB1745" s="11" t="s">
        <v>3023</v>
      </c>
      <c r="CC1745" s="11" t="s">
        <v>3023</v>
      </c>
      <c r="CD1745" s="11" t="s">
        <v>3023</v>
      </c>
      <c r="CE1745" s="11" t="s">
        <v>3023</v>
      </c>
      <c r="CF1745" s="14"/>
      <c r="CG1745" s="14">
        <v>42275</v>
      </c>
    </row>
    <row r="1746" spans="1:85" s="18" customFormat="1" ht="60" x14ac:dyDescent="0.25">
      <c r="A1746" s="11">
        <v>799</v>
      </c>
      <c r="B1746" s="11" t="s">
        <v>6036</v>
      </c>
      <c r="C1746" s="11"/>
      <c r="D1746" s="13">
        <v>799.2</v>
      </c>
      <c r="E1746" s="11" t="s">
        <v>6040</v>
      </c>
      <c r="F1746" s="11" t="s">
        <v>141</v>
      </c>
      <c r="G1746" s="11" t="s">
        <v>142</v>
      </c>
      <c r="H1746" s="11"/>
      <c r="I1746" s="11" t="s">
        <v>141</v>
      </c>
      <c r="J1746" s="11" t="s">
        <v>2157</v>
      </c>
      <c r="K1746" s="14">
        <v>42275</v>
      </c>
      <c r="L1746" s="11"/>
      <c r="M1746" s="11"/>
      <c r="N1746" s="11"/>
      <c r="O1746" s="74"/>
      <c r="P1746" s="11"/>
      <c r="Q1746" s="11" t="s">
        <v>6041</v>
      </c>
      <c r="R1746" s="11"/>
      <c r="S1746" s="11" t="s">
        <v>184</v>
      </c>
      <c r="T1746" s="11"/>
      <c r="U1746" s="11"/>
      <c r="V1746" s="11"/>
      <c r="W1746" s="11">
        <v>1</v>
      </c>
      <c r="X1746" s="11">
        <v>0</v>
      </c>
      <c r="Y1746" s="11"/>
      <c r="Z1746" s="11"/>
      <c r="AA1746" s="11"/>
      <c r="AB1746" s="11"/>
      <c r="AC1746" s="11"/>
      <c r="AD1746" s="11"/>
      <c r="AE1746" s="11"/>
      <c r="AF1746" s="11"/>
      <c r="AG1746" s="11"/>
      <c r="AH1746" s="11"/>
      <c r="AI1746" s="11"/>
      <c r="AJ1746" s="11"/>
      <c r="AK1746" s="11"/>
      <c r="AL1746" s="11"/>
      <c r="AM1746" s="11"/>
      <c r="AN1746" s="11"/>
      <c r="AO1746" s="11"/>
      <c r="AP1746" s="11"/>
      <c r="AQ1746" s="11" t="s">
        <v>141</v>
      </c>
      <c r="AR1746" s="11" t="s">
        <v>2816</v>
      </c>
      <c r="AS1746" s="11" t="s">
        <v>209</v>
      </c>
      <c r="AT1746" s="11">
        <v>12</v>
      </c>
      <c r="AU1746" s="11"/>
      <c r="AV1746" s="11"/>
      <c r="AW1746" s="11"/>
      <c r="AX1746" s="11"/>
      <c r="AY1746" s="11"/>
      <c r="AZ1746" s="11" t="s">
        <v>6042</v>
      </c>
      <c r="BA1746" s="11"/>
      <c r="BB1746" s="11" t="s">
        <v>259</v>
      </c>
      <c r="BC1746" s="16">
        <v>12</v>
      </c>
      <c r="BD1746" s="11" t="s">
        <v>5571</v>
      </c>
      <c r="BE1746" s="11" t="s">
        <v>316</v>
      </c>
      <c r="BF1746" s="11"/>
      <c r="BG1746" s="11"/>
      <c r="BH1746" s="11" t="s">
        <v>2816</v>
      </c>
      <c r="BI1746" s="11"/>
      <c r="BJ1746" s="11"/>
      <c r="BK1746" s="11"/>
      <c r="BL1746" s="11"/>
      <c r="BM1746" s="11"/>
      <c r="BN1746" s="11"/>
      <c r="BO1746" s="11"/>
      <c r="BP1746" s="11" t="s">
        <v>3023</v>
      </c>
      <c r="BQ1746" s="11"/>
      <c r="BR1746" s="11"/>
      <c r="BS1746" s="11"/>
      <c r="BT1746" s="11" t="s">
        <v>3023</v>
      </c>
      <c r="BU1746" s="11" t="s">
        <v>3023</v>
      </c>
      <c r="BV1746" s="11" t="s">
        <v>3023</v>
      </c>
      <c r="BW1746" s="11" t="s">
        <v>3023</v>
      </c>
      <c r="BX1746" s="11" t="s">
        <v>3023</v>
      </c>
      <c r="BY1746" s="11" t="s">
        <v>3023</v>
      </c>
      <c r="BZ1746" s="11" t="s">
        <v>3023</v>
      </c>
      <c r="CA1746" s="11" t="s">
        <v>3023</v>
      </c>
      <c r="CB1746" s="11" t="s">
        <v>3023</v>
      </c>
      <c r="CC1746" s="11" t="s">
        <v>3023</v>
      </c>
      <c r="CD1746" s="11" t="s">
        <v>3023</v>
      </c>
      <c r="CE1746" s="11" t="s">
        <v>3023</v>
      </c>
      <c r="CF1746" s="14"/>
      <c r="CG1746" s="14">
        <v>42275</v>
      </c>
    </row>
    <row r="1747" spans="1:85" ht="60" x14ac:dyDescent="0.25">
      <c r="A1747" s="11">
        <v>799</v>
      </c>
      <c r="B1747" s="11" t="s">
        <v>6036</v>
      </c>
      <c r="D1747" s="13">
        <v>799.3</v>
      </c>
      <c r="E1747" s="11" t="s">
        <v>6043</v>
      </c>
      <c r="F1747" s="11" t="s">
        <v>141</v>
      </c>
      <c r="G1747" s="11" t="s">
        <v>142</v>
      </c>
      <c r="I1747" s="11" t="s">
        <v>141</v>
      </c>
      <c r="J1747" s="11" t="s">
        <v>2157</v>
      </c>
      <c r="K1747" s="14">
        <v>42275</v>
      </c>
      <c r="Q1747" s="11" t="s">
        <v>6044</v>
      </c>
      <c r="S1747" s="11" t="s">
        <v>184</v>
      </c>
      <c r="W1747" s="11">
        <v>1</v>
      </c>
      <c r="X1747" s="11">
        <v>0</v>
      </c>
      <c r="AQ1747" s="11" t="s">
        <v>141</v>
      </c>
      <c r="AR1747" s="11" t="s">
        <v>2816</v>
      </c>
      <c r="AS1747" s="11" t="s">
        <v>209</v>
      </c>
      <c r="AT1747" s="11">
        <v>12</v>
      </c>
      <c r="AZ1747" s="11" t="s">
        <v>6045</v>
      </c>
      <c r="BB1747" s="11" t="s">
        <v>259</v>
      </c>
      <c r="BC1747" s="16">
        <v>12</v>
      </c>
      <c r="BD1747" s="11" t="s">
        <v>5571</v>
      </c>
      <c r="BE1747" s="11" t="s">
        <v>316</v>
      </c>
      <c r="BH1747" s="11" t="s">
        <v>2816</v>
      </c>
      <c r="BP1747" s="11" t="s">
        <v>3023</v>
      </c>
      <c r="BT1747" s="11" t="s">
        <v>3023</v>
      </c>
      <c r="BU1747" s="11" t="s">
        <v>3023</v>
      </c>
      <c r="BV1747" s="11" t="s">
        <v>3023</v>
      </c>
      <c r="BW1747" s="11" t="s">
        <v>3023</v>
      </c>
      <c r="BX1747" s="11" t="s">
        <v>3023</v>
      </c>
      <c r="BY1747" s="11" t="s">
        <v>3023</v>
      </c>
      <c r="BZ1747" s="11" t="s">
        <v>3023</v>
      </c>
      <c r="CA1747" s="11" t="s">
        <v>3023</v>
      </c>
      <c r="CB1747" s="11" t="s">
        <v>3023</v>
      </c>
      <c r="CC1747" s="11" t="s">
        <v>3023</v>
      </c>
      <c r="CD1747" s="11" t="s">
        <v>3023</v>
      </c>
      <c r="CE1747" s="11" t="s">
        <v>3023</v>
      </c>
      <c r="CG1747" s="14">
        <v>42275</v>
      </c>
    </row>
    <row r="1748" spans="1:85" ht="195" x14ac:dyDescent="0.25">
      <c r="A1748" s="11">
        <v>799</v>
      </c>
      <c r="B1748" s="11" t="s">
        <v>6036</v>
      </c>
      <c r="D1748" s="13">
        <v>799.4</v>
      </c>
      <c r="E1748" s="11" t="s">
        <v>6046</v>
      </c>
      <c r="F1748" s="11" t="s">
        <v>141</v>
      </c>
      <c r="G1748" s="11" t="s">
        <v>142</v>
      </c>
      <c r="I1748" s="11" t="s">
        <v>141</v>
      </c>
      <c r="J1748" s="11" t="s">
        <v>2157</v>
      </c>
      <c r="K1748" s="14">
        <v>42275</v>
      </c>
      <c r="Q1748" s="11" t="s">
        <v>6047</v>
      </c>
      <c r="S1748" s="11" t="s">
        <v>184</v>
      </c>
      <c r="W1748" s="11">
        <v>1</v>
      </c>
      <c r="X1748" s="11">
        <v>0</v>
      </c>
      <c r="AQ1748" s="11" t="s">
        <v>141</v>
      </c>
      <c r="AR1748" s="11" t="s">
        <v>2816</v>
      </c>
      <c r="AS1748" s="11" t="s">
        <v>209</v>
      </c>
      <c r="AT1748" s="11">
        <v>12</v>
      </c>
      <c r="AZ1748" s="11" t="s">
        <v>6048</v>
      </c>
      <c r="BB1748" s="11" t="s">
        <v>259</v>
      </c>
      <c r="BC1748" s="16">
        <v>12</v>
      </c>
      <c r="BD1748" s="11" t="s">
        <v>5571</v>
      </c>
      <c r="BE1748" s="11" t="s">
        <v>316</v>
      </c>
      <c r="BH1748" s="11" t="s">
        <v>2816</v>
      </c>
      <c r="BP1748" s="11" t="s">
        <v>3023</v>
      </c>
      <c r="BT1748" s="11" t="s">
        <v>3023</v>
      </c>
      <c r="BU1748" s="11" t="s">
        <v>3023</v>
      </c>
      <c r="BV1748" s="11" t="s">
        <v>3023</v>
      </c>
      <c r="BW1748" s="11" t="s">
        <v>3023</v>
      </c>
      <c r="BX1748" s="11" t="s">
        <v>3023</v>
      </c>
      <c r="BY1748" s="11" t="s">
        <v>3023</v>
      </c>
      <c r="BZ1748" s="11" t="s">
        <v>3023</v>
      </c>
      <c r="CA1748" s="11" t="s">
        <v>3023</v>
      </c>
      <c r="CB1748" s="11" t="s">
        <v>3023</v>
      </c>
      <c r="CC1748" s="11" t="s">
        <v>3023</v>
      </c>
      <c r="CD1748" s="11" t="s">
        <v>3023</v>
      </c>
      <c r="CE1748" s="11" t="s">
        <v>3023</v>
      </c>
      <c r="CG1748" s="14">
        <v>42275</v>
      </c>
    </row>
    <row r="1749" spans="1:85" ht="90" x14ac:dyDescent="0.25">
      <c r="A1749" s="11">
        <v>799</v>
      </c>
      <c r="B1749" s="11" t="s">
        <v>6036</v>
      </c>
      <c r="D1749" s="13">
        <v>799.5</v>
      </c>
      <c r="E1749" s="11" t="s">
        <v>6049</v>
      </c>
      <c r="F1749" s="11" t="s">
        <v>141</v>
      </c>
      <c r="G1749" s="11" t="s">
        <v>142</v>
      </c>
      <c r="I1749" s="11" t="s">
        <v>141</v>
      </c>
      <c r="J1749" s="11" t="s">
        <v>2157</v>
      </c>
      <c r="K1749" s="14">
        <v>42275</v>
      </c>
      <c r="Q1749" s="11" t="s">
        <v>6050</v>
      </c>
      <c r="S1749" s="11" t="s">
        <v>184</v>
      </c>
      <c r="W1749" s="11">
        <v>1</v>
      </c>
      <c r="X1749" s="11">
        <v>0</v>
      </c>
      <c r="AQ1749" s="11" t="s">
        <v>141</v>
      </c>
      <c r="AR1749" s="11" t="s">
        <v>2816</v>
      </c>
      <c r="AS1749" s="11" t="s">
        <v>209</v>
      </c>
      <c r="AT1749" s="11">
        <v>12</v>
      </c>
      <c r="AZ1749" s="11" t="s">
        <v>6051</v>
      </c>
      <c r="BB1749" s="11" t="s">
        <v>259</v>
      </c>
      <c r="BC1749" s="16">
        <v>12</v>
      </c>
      <c r="BD1749" s="11" t="s">
        <v>5571</v>
      </c>
      <c r="BE1749" s="11" t="s">
        <v>316</v>
      </c>
      <c r="BH1749" s="11" t="s">
        <v>2816</v>
      </c>
      <c r="BP1749" s="11" t="s">
        <v>3023</v>
      </c>
      <c r="BT1749" s="11" t="s">
        <v>3023</v>
      </c>
      <c r="BU1749" s="11" t="s">
        <v>3023</v>
      </c>
      <c r="BV1749" s="11" t="s">
        <v>3023</v>
      </c>
      <c r="BW1749" s="11" t="s">
        <v>3023</v>
      </c>
      <c r="BX1749" s="11" t="s">
        <v>3023</v>
      </c>
      <c r="BY1749" s="11" t="s">
        <v>3023</v>
      </c>
      <c r="BZ1749" s="11" t="s">
        <v>3023</v>
      </c>
      <c r="CA1749" s="11" t="s">
        <v>3023</v>
      </c>
      <c r="CB1749" s="11" t="s">
        <v>3023</v>
      </c>
      <c r="CC1749" s="11" t="s">
        <v>3023</v>
      </c>
      <c r="CD1749" s="11" t="s">
        <v>3023</v>
      </c>
      <c r="CE1749" s="11" t="s">
        <v>3023</v>
      </c>
      <c r="CG1749" s="14">
        <v>42275</v>
      </c>
    </row>
    <row r="1750" spans="1:85" ht="90" x14ac:dyDescent="0.25">
      <c r="A1750" s="11">
        <v>799</v>
      </c>
      <c r="B1750" s="11" t="s">
        <v>6036</v>
      </c>
      <c r="D1750" s="13">
        <v>799.6</v>
      </c>
      <c r="E1750" s="11" t="s">
        <v>6052</v>
      </c>
      <c r="F1750" s="11" t="s">
        <v>141</v>
      </c>
      <c r="G1750" s="11" t="s">
        <v>142</v>
      </c>
      <c r="I1750" s="11" t="s">
        <v>141</v>
      </c>
      <c r="J1750" s="11" t="s">
        <v>2157</v>
      </c>
      <c r="K1750" s="14">
        <v>42275</v>
      </c>
      <c r="Q1750" s="11" t="s">
        <v>6053</v>
      </c>
      <c r="S1750" s="11" t="s">
        <v>184</v>
      </c>
      <c r="W1750" s="11">
        <v>1</v>
      </c>
      <c r="X1750" s="11">
        <v>0</v>
      </c>
      <c r="AQ1750" s="11" t="s">
        <v>141</v>
      </c>
      <c r="AR1750" s="11" t="s">
        <v>2816</v>
      </c>
      <c r="AS1750" s="11" t="s">
        <v>209</v>
      </c>
      <c r="AT1750" s="11">
        <v>12</v>
      </c>
      <c r="AZ1750" s="11" t="s">
        <v>6054</v>
      </c>
      <c r="BB1750" s="11" t="s">
        <v>259</v>
      </c>
      <c r="BC1750" s="16">
        <v>12</v>
      </c>
      <c r="BD1750" s="11" t="s">
        <v>5571</v>
      </c>
      <c r="BE1750" s="11" t="s">
        <v>316</v>
      </c>
      <c r="BH1750" s="11" t="s">
        <v>2816</v>
      </c>
      <c r="BP1750" s="11" t="s">
        <v>3023</v>
      </c>
      <c r="BT1750" s="11" t="s">
        <v>3023</v>
      </c>
      <c r="BU1750" s="11" t="s">
        <v>3023</v>
      </c>
      <c r="BV1750" s="11" t="s">
        <v>3023</v>
      </c>
      <c r="BW1750" s="11" t="s">
        <v>3023</v>
      </c>
      <c r="BX1750" s="11" t="s">
        <v>3023</v>
      </c>
      <c r="BY1750" s="11" t="s">
        <v>3023</v>
      </c>
      <c r="BZ1750" s="11" t="s">
        <v>3023</v>
      </c>
      <c r="CA1750" s="11" t="s">
        <v>3023</v>
      </c>
      <c r="CB1750" s="11" t="s">
        <v>3023</v>
      </c>
      <c r="CC1750" s="11" t="s">
        <v>3023</v>
      </c>
      <c r="CD1750" s="11" t="s">
        <v>3023</v>
      </c>
      <c r="CE1750" s="11" t="s">
        <v>3023</v>
      </c>
      <c r="CG1750" s="14">
        <v>42275</v>
      </c>
    </row>
    <row r="1751" spans="1:85" s="14" customFormat="1" ht="45" x14ac:dyDescent="0.25">
      <c r="A1751" s="11">
        <v>596</v>
      </c>
      <c r="B1751" s="11" t="s">
        <v>4526</v>
      </c>
      <c r="C1751" s="11"/>
      <c r="D1751" s="13">
        <v>596.1</v>
      </c>
      <c r="E1751" s="11" t="s">
        <v>2054</v>
      </c>
      <c r="F1751" s="11" t="s">
        <v>141</v>
      </c>
      <c r="G1751" s="11" t="s">
        <v>142</v>
      </c>
      <c r="H1751" s="11" t="s">
        <v>2249</v>
      </c>
      <c r="I1751" s="11" t="s">
        <v>141</v>
      </c>
      <c r="J1751" s="11" t="s">
        <v>1232</v>
      </c>
      <c r="K1751" s="14">
        <v>37641</v>
      </c>
      <c r="L1751" s="11"/>
      <c r="M1751" s="11">
        <v>305418</v>
      </c>
      <c r="N1751" s="11">
        <v>190948</v>
      </c>
      <c r="O1751" s="11">
        <v>170</v>
      </c>
      <c r="P1751" s="11" t="s">
        <v>450</v>
      </c>
      <c r="Q1751" s="11" t="s">
        <v>4527</v>
      </c>
      <c r="R1751" s="11">
        <v>5</v>
      </c>
      <c r="S1751" s="11" t="s">
        <v>231</v>
      </c>
      <c r="T1751" s="11">
        <v>75.150000000000006</v>
      </c>
      <c r="U1751" s="11">
        <v>0.1</v>
      </c>
      <c r="V1751" s="11" t="s">
        <v>231</v>
      </c>
      <c r="W1751" s="11">
        <v>1</v>
      </c>
      <c r="X1751" s="11">
        <v>0</v>
      </c>
      <c r="Y1751" s="11">
        <v>0</v>
      </c>
      <c r="Z1751" s="11">
        <v>1</v>
      </c>
      <c r="AA1751" s="11">
        <v>0</v>
      </c>
      <c r="AB1751" s="11">
        <v>0</v>
      </c>
      <c r="AC1751" s="11">
        <v>0</v>
      </c>
      <c r="AD1751" s="11">
        <v>0</v>
      </c>
      <c r="AE1751" s="11">
        <v>0</v>
      </c>
      <c r="AF1751" s="11">
        <v>0</v>
      </c>
      <c r="AG1751" s="11">
        <v>0</v>
      </c>
      <c r="AH1751" s="11">
        <v>1</v>
      </c>
      <c r="AI1751" s="11">
        <v>0</v>
      </c>
      <c r="AJ1751" s="11">
        <v>0</v>
      </c>
      <c r="AK1751" s="11">
        <v>0</v>
      </c>
      <c r="AL1751" s="11">
        <v>0</v>
      </c>
      <c r="AM1751" s="11">
        <v>0</v>
      </c>
      <c r="AN1751" s="11" t="s">
        <v>195</v>
      </c>
      <c r="AO1751" s="11">
        <v>0</v>
      </c>
      <c r="AP1751" s="11"/>
      <c r="AQ1751" s="11" t="s">
        <v>141</v>
      </c>
      <c r="AR1751" s="11" t="s">
        <v>152</v>
      </c>
      <c r="AS1751" s="11" t="s">
        <v>209</v>
      </c>
      <c r="AT1751" s="11">
        <v>12</v>
      </c>
      <c r="AU1751" s="11">
        <v>12</v>
      </c>
      <c r="AV1751" s="11"/>
      <c r="AW1751" s="11"/>
      <c r="AX1751" s="17"/>
      <c r="AY1751" s="11"/>
      <c r="AZ1751" s="11"/>
      <c r="BA1751" s="11"/>
      <c r="BB1751" s="11"/>
      <c r="BC1751" s="16"/>
      <c r="BD1751" s="11"/>
      <c r="BE1751" s="11"/>
      <c r="BF1751" s="11"/>
      <c r="BG1751" s="11"/>
      <c r="BH1751" s="11"/>
      <c r="BI1751" s="11"/>
      <c r="BJ1751" s="11"/>
      <c r="BK1751" s="11"/>
      <c r="BL1751" s="11"/>
      <c r="BM1751" s="11"/>
      <c r="BN1751" s="11"/>
      <c r="BO1751" s="11"/>
      <c r="BP1751" s="11"/>
      <c r="BQ1751" s="11"/>
      <c r="BR1751" s="11"/>
      <c r="BS1751" s="11"/>
      <c r="BT1751" s="11"/>
      <c r="BU1751" s="11"/>
      <c r="BV1751" s="11"/>
      <c r="BW1751" s="11"/>
      <c r="BX1751" s="11"/>
      <c r="BY1751" s="11"/>
      <c r="BZ1751" s="11"/>
      <c r="CA1751" s="11"/>
      <c r="CB1751" s="11"/>
      <c r="CC1751" s="11"/>
      <c r="CD1751" s="11"/>
      <c r="CE1751" s="11"/>
      <c r="CF1751" s="14">
        <v>41411</v>
      </c>
    </row>
    <row r="1752" spans="1:85" s="14" customFormat="1" ht="30" x14ac:dyDescent="0.25">
      <c r="A1752" s="11">
        <v>317</v>
      </c>
      <c r="B1752" s="11" t="s">
        <v>2623</v>
      </c>
      <c r="C1752" s="11"/>
      <c r="D1752" s="13">
        <v>317.10000000000002</v>
      </c>
      <c r="E1752" s="11" t="s">
        <v>24</v>
      </c>
      <c r="F1752" s="11" t="s">
        <v>141</v>
      </c>
      <c r="G1752" s="11" t="s">
        <v>226</v>
      </c>
      <c r="H1752" s="11" t="s">
        <v>227</v>
      </c>
      <c r="I1752" s="11" t="s">
        <v>141</v>
      </c>
      <c r="J1752" s="11" t="s">
        <v>1270</v>
      </c>
      <c r="K1752" s="14">
        <v>36130</v>
      </c>
      <c r="L1752" s="11" t="s">
        <v>2624</v>
      </c>
      <c r="M1752" s="11">
        <v>373217</v>
      </c>
      <c r="N1752" s="11">
        <v>403197</v>
      </c>
      <c r="O1752" s="11">
        <v>109</v>
      </c>
      <c r="P1752" s="11" t="s">
        <v>229</v>
      </c>
      <c r="Q1752" s="11" t="s">
        <v>2625</v>
      </c>
      <c r="R1752" s="11">
        <v>5</v>
      </c>
      <c r="S1752" s="11" t="s">
        <v>162</v>
      </c>
      <c r="T1752" s="11">
        <v>0</v>
      </c>
      <c r="U1752" s="11">
        <v>20</v>
      </c>
      <c r="V1752" s="11"/>
      <c r="W1752" s="11">
        <v>1</v>
      </c>
      <c r="X1752" s="11">
        <v>0</v>
      </c>
      <c r="Y1752" s="11">
        <v>0</v>
      </c>
      <c r="Z1752" s="11">
        <v>0</v>
      </c>
      <c r="AA1752" s="11">
        <v>0</v>
      </c>
      <c r="AB1752" s="11">
        <v>0</v>
      </c>
      <c r="AC1752" s="11">
        <v>0</v>
      </c>
      <c r="AD1752" s="11">
        <v>0</v>
      </c>
      <c r="AE1752" s="11">
        <v>0</v>
      </c>
      <c r="AF1752" s="11">
        <v>0</v>
      </c>
      <c r="AG1752" s="11">
        <v>0</v>
      </c>
      <c r="AH1752" s="11">
        <v>1</v>
      </c>
      <c r="AI1752" s="11">
        <v>0</v>
      </c>
      <c r="AJ1752" s="11">
        <v>0</v>
      </c>
      <c r="AK1752" s="11">
        <v>0</v>
      </c>
      <c r="AL1752" s="11">
        <v>0</v>
      </c>
      <c r="AM1752" s="11">
        <v>0</v>
      </c>
      <c r="AN1752" s="11" t="s">
        <v>154</v>
      </c>
      <c r="AO1752" s="11">
        <v>0</v>
      </c>
      <c r="AP1752" s="11"/>
      <c r="AQ1752" s="11" t="s">
        <v>141</v>
      </c>
      <c r="AR1752" s="11" t="s">
        <v>152</v>
      </c>
      <c r="AS1752" s="11" t="s">
        <v>164</v>
      </c>
      <c r="AT1752" s="11">
        <v>4</v>
      </c>
      <c r="AU1752" s="11">
        <v>4</v>
      </c>
      <c r="AV1752" s="11"/>
      <c r="AW1752" s="11"/>
      <c r="AX1752" s="17"/>
      <c r="AY1752" s="11"/>
      <c r="AZ1752" s="11"/>
      <c r="BA1752" s="11"/>
      <c r="BB1752" s="11"/>
      <c r="BC1752" s="16"/>
      <c r="BD1752" s="11"/>
      <c r="BE1752" s="11"/>
      <c r="BF1752" s="11"/>
      <c r="BG1752" s="11"/>
      <c r="BH1752" s="11"/>
      <c r="BI1752" s="11"/>
      <c r="BJ1752" s="11"/>
      <c r="BK1752" s="11"/>
      <c r="BL1752" s="11"/>
      <c r="BM1752" s="11"/>
      <c r="BN1752" s="11"/>
      <c r="BO1752" s="11"/>
      <c r="BP1752" s="11"/>
      <c r="BQ1752" s="11"/>
      <c r="BR1752" s="11"/>
      <c r="BS1752" s="11"/>
      <c r="BT1752" s="11"/>
      <c r="BU1752" s="11"/>
      <c r="BV1752" s="11"/>
      <c r="BW1752" s="11"/>
      <c r="BX1752" s="11"/>
      <c r="BY1752" s="11"/>
      <c r="BZ1752" s="11"/>
      <c r="CA1752" s="11"/>
      <c r="CB1752" s="11"/>
      <c r="CC1752" s="11"/>
      <c r="CD1752" s="11"/>
      <c r="CE1752" s="11"/>
      <c r="CF1752" s="14">
        <v>41411</v>
      </c>
    </row>
    <row r="1753" spans="1:85" s="14" customFormat="1" ht="45" x14ac:dyDescent="0.25">
      <c r="A1753" s="24">
        <v>791</v>
      </c>
      <c r="B1753" s="24" t="s">
        <v>5953</v>
      </c>
      <c r="C1753" s="24"/>
      <c r="D1753" s="26">
        <v>791.1</v>
      </c>
      <c r="E1753" s="24" t="s">
        <v>5737</v>
      </c>
      <c r="F1753" s="24" t="s">
        <v>141</v>
      </c>
      <c r="G1753" s="24" t="s">
        <v>58</v>
      </c>
      <c r="H1753" s="24" t="s">
        <v>5954</v>
      </c>
      <c r="I1753" s="24" t="s">
        <v>141</v>
      </c>
      <c r="J1753" s="24" t="s">
        <v>5946</v>
      </c>
      <c r="K1753" s="27">
        <v>41898</v>
      </c>
      <c r="L1753" s="24"/>
      <c r="M1753" s="24">
        <v>426755</v>
      </c>
      <c r="N1753" s="24">
        <v>563855</v>
      </c>
      <c r="O1753" s="75"/>
      <c r="P1753" s="24" t="s">
        <v>216</v>
      </c>
      <c r="Q1753" s="24"/>
      <c r="R1753" s="24">
        <v>10</v>
      </c>
      <c r="S1753" s="24" t="s">
        <v>184</v>
      </c>
      <c r="T1753" s="24">
        <v>5</v>
      </c>
      <c r="U1753" s="24">
        <v>5</v>
      </c>
      <c r="V1753" s="24" t="s">
        <v>184</v>
      </c>
      <c r="W1753" s="24">
        <v>1</v>
      </c>
      <c r="X1753" s="24">
        <v>0</v>
      </c>
      <c r="Y1753" s="24">
        <v>0</v>
      </c>
      <c r="Z1753" s="24">
        <v>1</v>
      </c>
      <c r="AA1753" s="24">
        <v>0</v>
      </c>
      <c r="AB1753" s="24">
        <v>0</v>
      </c>
      <c r="AC1753" s="24">
        <v>0</v>
      </c>
      <c r="AD1753" s="24">
        <v>0</v>
      </c>
      <c r="AE1753" s="24">
        <v>0</v>
      </c>
      <c r="AF1753" s="24">
        <v>0</v>
      </c>
      <c r="AG1753" s="24">
        <v>0</v>
      </c>
      <c r="AH1753" s="24">
        <v>0</v>
      </c>
      <c r="AI1753" s="24">
        <v>0</v>
      </c>
      <c r="AJ1753" s="24">
        <v>0</v>
      </c>
      <c r="AK1753" s="24">
        <v>0</v>
      </c>
      <c r="AL1753" s="24">
        <v>0</v>
      </c>
      <c r="AM1753" s="24">
        <v>0</v>
      </c>
      <c r="AN1753" s="24" t="s">
        <v>5229</v>
      </c>
      <c r="AO1753" s="24">
        <v>0</v>
      </c>
      <c r="AP1753" s="24"/>
      <c r="AQ1753" s="24" t="s">
        <v>141</v>
      </c>
      <c r="AR1753" s="24" t="s">
        <v>220</v>
      </c>
      <c r="AS1753" s="24" t="s">
        <v>209</v>
      </c>
      <c r="AT1753" s="24">
        <v>12</v>
      </c>
      <c r="AU1753" s="24">
        <v>12</v>
      </c>
      <c r="AV1753" s="24"/>
      <c r="AW1753" s="24"/>
      <c r="AX1753" s="24"/>
      <c r="AY1753" s="24"/>
      <c r="AZ1753" s="24"/>
      <c r="BA1753" s="24"/>
      <c r="BB1753" s="24"/>
      <c r="BC1753" s="54"/>
      <c r="BD1753" s="24"/>
      <c r="BE1753" s="24"/>
      <c r="BF1753" s="24"/>
      <c r="BG1753" s="24"/>
      <c r="BH1753" s="24"/>
      <c r="BI1753" s="24"/>
      <c r="BJ1753" s="24"/>
      <c r="BK1753" s="24"/>
      <c r="BL1753" s="24"/>
      <c r="BM1753" s="24"/>
      <c r="BN1753" s="24"/>
      <c r="BO1753" s="24"/>
      <c r="BP1753" s="24"/>
      <c r="BQ1753" s="24"/>
      <c r="BR1753" s="24"/>
      <c r="BS1753" s="24"/>
      <c r="BT1753" s="24"/>
      <c r="BU1753" s="24"/>
      <c r="BV1753" s="24"/>
      <c r="BW1753" s="24"/>
      <c r="BX1753" s="24"/>
      <c r="BY1753" s="24"/>
      <c r="BZ1753" s="24"/>
      <c r="CA1753" s="24"/>
      <c r="CB1753" s="24"/>
      <c r="CC1753" s="24"/>
      <c r="CD1753" s="24"/>
      <c r="CE1753" s="24"/>
      <c r="CF1753" s="27"/>
      <c r="CG1753" s="27"/>
    </row>
    <row r="1754" spans="1:85" s="14" customFormat="1" ht="45" x14ac:dyDescent="0.25">
      <c r="A1754" s="24">
        <v>791</v>
      </c>
      <c r="B1754" s="24" t="s">
        <v>5953</v>
      </c>
      <c r="C1754" s="24"/>
      <c r="D1754" s="26">
        <v>791.2</v>
      </c>
      <c r="E1754" s="24" t="s">
        <v>5955</v>
      </c>
      <c r="F1754" s="24" t="s">
        <v>141</v>
      </c>
      <c r="G1754" s="24" t="s">
        <v>58</v>
      </c>
      <c r="H1754" s="24" t="s">
        <v>5954</v>
      </c>
      <c r="I1754" s="24" t="s">
        <v>141</v>
      </c>
      <c r="J1754" s="24" t="s">
        <v>5946</v>
      </c>
      <c r="K1754" s="27">
        <v>41898</v>
      </c>
      <c r="L1754" s="24"/>
      <c r="M1754" s="24">
        <v>426755</v>
      </c>
      <c r="N1754" s="24">
        <v>563855</v>
      </c>
      <c r="O1754" s="75"/>
      <c r="P1754" s="24" t="s">
        <v>216</v>
      </c>
      <c r="Q1754" s="24"/>
      <c r="R1754" s="24">
        <v>10</v>
      </c>
      <c r="S1754" s="24" t="s">
        <v>184</v>
      </c>
      <c r="T1754" s="24">
        <v>5</v>
      </c>
      <c r="U1754" s="24">
        <v>5</v>
      </c>
      <c r="V1754" s="24" t="s">
        <v>184</v>
      </c>
      <c r="W1754" s="24">
        <v>1</v>
      </c>
      <c r="X1754" s="24">
        <v>0</v>
      </c>
      <c r="Y1754" s="24">
        <v>0</v>
      </c>
      <c r="Z1754" s="24">
        <v>1</v>
      </c>
      <c r="AA1754" s="24">
        <v>0</v>
      </c>
      <c r="AB1754" s="24">
        <v>0</v>
      </c>
      <c r="AC1754" s="24">
        <v>0</v>
      </c>
      <c r="AD1754" s="24">
        <v>0</v>
      </c>
      <c r="AE1754" s="24">
        <v>0</v>
      </c>
      <c r="AF1754" s="24">
        <v>0</v>
      </c>
      <c r="AG1754" s="24">
        <v>0</v>
      </c>
      <c r="AH1754" s="24">
        <v>0</v>
      </c>
      <c r="AI1754" s="24">
        <v>0</v>
      </c>
      <c r="AJ1754" s="24">
        <v>0</v>
      </c>
      <c r="AK1754" s="24">
        <v>0</v>
      </c>
      <c r="AL1754" s="24">
        <v>0</v>
      </c>
      <c r="AM1754" s="24">
        <v>0</v>
      </c>
      <c r="AN1754" s="24" t="s">
        <v>5229</v>
      </c>
      <c r="AO1754" s="24">
        <v>0</v>
      </c>
      <c r="AP1754" s="24"/>
      <c r="AQ1754" s="24" t="s">
        <v>141</v>
      </c>
      <c r="AR1754" s="24" t="s">
        <v>220</v>
      </c>
      <c r="AS1754" s="24" t="s">
        <v>209</v>
      </c>
      <c r="AT1754" s="24">
        <v>12</v>
      </c>
      <c r="AU1754" s="24">
        <v>0</v>
      </c>
      <c r="AV1754" s="24"/>
      <c r="AW1754" s="24"/>
      <c r="AX1754" s="24"/>
      <c r="AY1754" s="24"/>
      <c r="AZ1754" s="24"/>
      <c r="BA1754" s="24"/>
      <c r="BB1754" s="24"/>
      <c r="BC1754" s="54"/>
      <c r="BD1754" s="24"/>
      <c r="BE1754" s="24"/>
      <c r="BF1754" s="24"/>
      <c r="BG1754" s="24"/>
      <c r="BH1754" s="24"/>
      <c r="BI1754" s="24"/>
      <c r="BJ1754" s="24"/>
      <c r="BK1754" s="24"/>
      <c r="BL1754" s="24"/>
      <c r="BM1754" s="24"/>
      <c r="BN1754" s="24"/>
      <c r="BO1754" s="24"/>
      <c r="BP1754" s="24"/>
      <c r="BQ1754" s="24"/>
      <c r="BR1754" s="24"/>
      <c r="BS1754" s="24"/>
      <c r="BT1754" s="24"/>
      <c r="BU1754" s="24"/>
      <c r="BV1754" s="24"/>
      <c r="BW1754" s="24"/>
      <c r="BX1754" s="24"/>
      <c r="BY1754" s="24"/>
      <c r="BZ1754" s="24"/>
      <c r="CA1754" s="24"/>
      <c r="CB1754" s="24"/>
      <c r="CC1754" s="24"/>
      <c r="CD1754" s="24"/>
      <c r="CE1754" s="24"/>
      <c r="CF1754" s="27"/>
      <c r="CG1754" s="27"/>
    </row>
    <row r="1755" spans="1:85" s="14" customFormat="1" ht="60" x14ac:dyDescent="0.25">
      <c r="A1755" s="11">
        <v>661</v>
      </c>
      <c r="B1755" s="11" t="s">
        <v>4903</v>
      </c>
      <c r="C1755" s="11"/>
      <c r="D1755" s="13">
        <v>661.1</v>
      </c>
      <c r="E1755" s="11" t="s">
        <v>4904</v>
      </c>
      <c r="F1755" s="11" t="s">
        <v>141</v>
      </c>
      <c r="G1755" s="11" t="s">
        <v>205</v>
      </c>
      <c r="H1755" s="11" t="s">
        <v>3434</v>
      </c>
      <c r="I1755" s="11" t="s">
        <v>2726</v>
      </c>
      <c r="J1755" s="11" t="s">
        <v>2157</v>
      </c>
      <c r="K1755" s="14">
        <v>38117</v>
      </c>
      <c r="L1755" s="11"/>
      <c r="M1755" s="11">
        <v>437157</v>
      </c>
      <c r="N1755" s="11">
        <v>377470</v>
      </c>
      <c r="O1755" s="11">
        <v>119</v>
      </c>
      <c r="P1755" s="11" t="s">
        <v>207</v>
      </c>
      <c r="Q1755" s="11" t="s">
        <v>4905</v>
      </c>
      <c r="R1755" s="11">
        <v>10</v>
      </c>
      <c r="S1755" s="11" t="s">
        <v>149</v>
      </c>
      <c r="T1755" s="11">
        <v>95</v>
      </c>
      <c r="U1755" s="11">
        <v>5</v>
      </c>
      <c r="V1755" s="11" t="s">
        <v>150</v>
      </c>
      <c r="W1755" s="11">
        <v>1</v>
      </c>
      <c r="X1755" s="11">
        <v>1</v>
      </c>
      <c r="Y1755" s="11">
        <v>0</v>
      </c>
      <c r="Z1755" s="11">
        <v>0</v>
      </c>
      <c r="AA1755" s="11">
        <v>0</v>
      </c>
      <c r="AB1755" s="11">
        <v>0</v>
      </c>
      <c r="AC1755" s="11">
        <v>0</v>
      </c>
      <c r="AD1755" s="11">
        <v>0</v>
      </c>
      <c r="AE1755" s="11">
        <v>1</v>
      </c>
      <c r="AF1755" s="11">
        <v>1</v>
      </c>
      <c r="AG1755" s="11">
        <v>0</v>
      </c>
      <c r="AH1755" s="11">
        <v>0</v>
      </c>
      <c r="AI1755" s="11">
        <v>0</v>
      </c>
      <c r="AJ1755" s="11">
        <v>0</v>
      </c>
      <c r="AK1755" s="11">
        <v>0</v>
      </c>
      <c r="AL1755" s="11">
        <v>0</v>
      </c>
      <c r="AM1755" s="11">
        <v>0</v>
      </c>
      <c r="AN1755" s="11" t="s">
        <v>1194</v>
      </c>
      <c r="AO1755" s="11">
        <v>0</v>
      </c>
      <c r="AP1755" s="11"/>
      <c r="AQ1755" s="11" t="s">
        <v>141</v>
      </c>
      <c r="AR1755" s="11" t="s">
        <v>152</v>
      </c>
      <c r="AS1755" s="11" t="s">
        <v>209</v>
      </c>
      <c r="AT1755" s="11">
        <v>12</v>
      </c>
      <c r="AU1755" s="11">
        <v>12</v>
      </c>
      <c r="AV1755" s="11" t="s">
        <v>4906</v>
      </c>
      <c r="AW1755" s="11" t="s">
        <v>165</v>
      </c>
      <c r="AX1755" s="17"/>
      <c r="AY1755" s="11" t="s">
        <v>4907</v>
      </c>
      <c r="AZ1755" s="11"/>
      <c r="BA1755" s="11" t="s">
        <v>206</v>
      </c>
      <c r="BB1755" s="11" t="s">
        <v>259</v>
      </c>
      <c r="BC1755" s="16">
        <v>12</v>
      </c>
      <c r="BD1755" s="11" t="s">
        <v>4908</v>
      </c>
      <c r="BE1755" s="11" t="s">
        <v>168</v>
      </c>
      <c r="BF1755" s="11" t="s">
        <v>169</v>
      </c>
      <c r="BG1755" s="11" t="s">
        <v>261</v>
      </c>
      <c r="BH1755" s="11" t="s">
        <v>1333</v>
      </c>
      <c r="BI1755" s="11" t="s">
        <v>172</v>
      </c>
      <c r="BJ1755" s="11" t="s">
        <v>173</v>
      </c>
      <c r="BK1755" s="11">
        <v>1</v>
      </c>
      <c r="BL1755" s="11" t="s">
        <v>4909</v>
      </c>
      <c r="BM1755" s="11"/>
      <c r="BN1755" s="11"/>
      <c r="BO1755" s="11"/>
      <c r="BP1755" s="11"/>
      <c r="BQ1755" s="11" t="s">
        <v>174</v>
      </c>
      <c r="BR1755" s="11" t="s">
        <v>318</v>
      </c>
      <c r="BS1755" s="11"/>
      <c r="BT1755" s="11" t="s">
        <v>318</v>
      </c>
      <c r="BU1755" s="11" t="s">
        <v>174</v>
      </c>
      <c r="BV1755" s="11" t="s">
        <v>174</v>
      </c>
      <c r="BW1755" s="11" t="s">
        <v>174</v>
      </c>
      <c r="BX1755" s="11" t="s">
        <v>174</v>
      </c>
      <c r="BY1755" s="11" t="s">
        <v>174</v>
      </c>
      <c r="BZ1755" s="11" t="s">
        <v>318</v>
      </c>
      <c r="CA1755" s="11" t="s">
        <v>174</v>
      </c>
      <c r="CB1755" s="11" t="s">
        <v>174</v>
      </c>
      <c r="CC1755" s="11" t="s">
        <v>174</v>
      </c>
      <c r="CD1755" s="11" t="s">
        <v>174</v>
      </c>
      <c r="CE1755" s="11" t="s">
        <v>174</v>
      </c>
      <c r="CF1755" s="14">
        <v>41411</v>
      </c>
      <c r="CG1755" s="14">
        <v>41347</v>
      </c>
    </row>
    <row r="1756" spans="1:85" s="18" customFormat="1" ht="60" x14ac:dyDescent="0.25">
      <c r="A1756" s="11">
        <v>661</v>
      </c>
      <c r="B1756" s="11" t="s">
        <v>4903</v>
      </c>
      <c r="C1756" s="11"/>
      <c r="D1756" s="13">
        <v>661.2</v>
      </c>
      <c r="E1756" s="11" t="s">
        <v>4910</v>
      </c>
      <c r="F1756" s="11" t="s">
        <v>141</v>
      </c>
      <c r="G1756" s="11" t="s">
        <v>205</v>
      </c>
      <c r="H1756" s="11" t="s">
        <v>3434</v>
      </c>
      <c r="I1756" s="11" t="s">
        <v>2726</v>
      </c>
      <c r="J1756" s="11" t="s">
        <v>2157</v>
      </c>
      <c r="K1756" s="14">
        <v>38117</v>
      </c>
      <c r="L1756" s="11"/>
      <c r="M1756" s="11">
        <v>437521</v>
      </c>
      <c r="N1756" s="11">
        <v>377301</v>
      </c>
      <c r="O1756" s="11">
        <v>119</v>
      </c>
      <c r="P1756" s="11" t="s">
        <v>207</v>
      </c>
      <c r="Q1756" s="11" t="s">
        <v>4911</v>
      </c>
      <c r="R1756" s="11">
        <v>5</v>
      </c>
      <c r="S1756" s="11" t="s">
        <v>149</v>
      </c>
      <c r="T1756" s="11">
        <v>95</v>
      </c>
      <c r="U1756" s="11">
        <v>5</v>
      </c>
      <c r="V1756" s="11" t="s">
        <v>150</v>
      </c>
      <c r="W1756" s="11">
        <v>1</v>
      </c>
      <c r="X1756" s="11">
        <v>1</v>
      </c>
      <c r="Y1756" s="11">
        <v>0</v>
      </c>
      <c r="Z1756" s="11">
        <v>0</v>
      </c>
      <c r="AA1756" s="11">
        <v>0</v>
      </c>
      <c r="AB1756" s="11">
        <v>0</v>
      </c>
      <c r="AC1756" s="11">
        <v>0</v>
      </c>
      <c r="AD1756" s="11">
        <v>0</v>
      </c>
      <c r="AE1756" s="11">
        <v>1</v>
      </c>
      <c r="AF1756" s="11">
        <v>1</v>
      </c>
      <c r="AG1756" s="11">
        <v>0</v>
      </c>
      <c r="AH1756" s="11">
        <v>0</v>
      </c>
      <c r="AI1756" s="11">
        <v>0</v>
      </c>
      <c r="AJ1756" s="11">
        <v>0</v>
      </c>
      <c r="AK1756" s="11">
        <v>0</v>
      </c>
      <c r="AL1756" s="11">
        <v>0</v>
      </c>
      <c r="AM1756" s="11">
        <v>0</v>
      </c>
      <c r="AN1756" s="11" t="s">
        <v>1194</v>
      </c>
      <c r="AO1756" s="11">
        <v>0</v>
      </c>
      <c r="AP1756" s="11"/>
      <c r="AQ1756" s="11" t="s">
        <v>141</v>
      </c>
      <c r="AR1756" s="11" t="s">
        <v>152</v>
      </c>
      <c r="AS1756" s="11" t="s">
        <v>209</v>
      </c>
      <c r="AT1756" s="11">
        <v>12</v>
      </c>
      <c r="AU1756" s="11">
        <v>0</v>
      </c>
      <c r="AV1756" s="11" t="s">
        <v>4912</v>
      </c>
      <c r="AW1756" s="11" t="s">
        <v>165</v>
      </c>
      <c r="AX1756" s="17"/>
      <c r="AY1756" s="11" t="s">
        <v>4913</v>
      </c>
      <c r="AZ1756" s="11"/>
      <c r="BA1756" s="11" t="s">
        <v>206</v>
      </c>
      <c r="BB1756" s="11" t="s">
        <v>259</v>
      </c>
      <c r="BC1756" s="16">
        <v>12</v>
      </c>
      <c r="BD1756" s="11" t="s">
        <v>4908</v>
      </c>
      <c r="BE1756" s="11" t="s">
        <v>168</v>
      </c>
      <c r="BF1756" s="11" t="s">
        <v>169</v>
      </c>
      <c r="BG1756" s="11" t="s">
        <v>261</v>
      </c>
      <c r="BH1756" s="11" t="s">
        <v>1333</v>
      </c>
      <c r="BI1756" s="11" t="s">
        <v>172</v>
      </c>
      <c r="BJ1756" s="11" t="s">
        <v>173</v>
      </c>
      <c r="BK1756" s="11">
        <v>1</v>
      </c>
      <c r="BL1756" s="11"/>
      <c r="BM1756" s="11"/>
      <c r="BN1756" s="11"/>
      <c r="BO1756" s="11"/>
      <c r="BP1756" s="11"/>
      <c r="BQ1756" s="11" t="s">
        <v>174</v>
      </c>
      <c r="BR1756" s="11" t="s">
        <v>318</v>
      </c>
      <c r="BS1756" s="11"/>
      <c r="BT1756" s="11" t="s">
        <v>318</v>
      </c>
      <c r="BU1756" s="11" t="s">
        <v>174</v>
      </c>
      <c r="BV1756" s="11" t="s">
        <v>174</v>
      </c>
      <c r="BW1756" s="11" t="s">
        <v>174</v>
      </c>
      <c r="BX1756" s="11" t="s">
        <v>174</v>
      </c>
      <c r="BY1756" s="11" t="s">
        <v>174</v>
      </c>
      <c r="BZ1756" s="11" t="s">
        <v>318</v>
      </c>
      <c r="CA1756" s="11" t="s">
        <v>174</v>
      </c>
      <c r="CB1756" s="11" t="s">
        <v>174</v>
      </c>
      <c r="CC1756" s="11" t="s">
        <v>174</v>
      </c>
      <c r="CD1756" s="11" t="s">
        <v>174</v>
      </c>
      <c r="CE1756" s="11" t="s">
        <v>174</v>
      </c>
      <c r="CF1756" s="14">
        <v>41411</v>
      </c>
      <c r="CG1756" s="14">
        <v>41347</v>
      </c>
    </row>
    <row r="1757" spans="1:85" s="18" customFormat="1" ht="60" x14ac:dyDescent="0.25">
      <c r="A1757" s="11">
        <v>661</v>
      </c>
      <c r="B1757" s="11" t="s">
        <v>4903</v>
      </c>
      <c r="C1757" s="11"/>
      <c r="D1757" s="13">
        <v>661.3</v>
      </c>
      <c r="E1757" s="11" t="s">
        <v>4914</v>
      </c>
      <c r="F1757" s="11" t="s">
        <v>141</v>
      </c>
      <c r="G1757" s="11" t="s">
        <v>205</v>
      </c>
      <c r="H1757" s="11" t="s">
        <v>3434</v>
      </c>
      <c r="I1757" s="11" t="s">
        <v>2726</v>
      </c>
      <c r="J1757" s="11" t="s">
        <v>2157</v>
      </c>
      <c r="K1757" s="14">
        <v>38117</v>
      </c>
      <c r="L1757" s="11"/>
      <c r="M1757" s="11">
        <v>437559</v>
      </c>
      <c r="N1757" s="11">
        <v>377295</v>
      </c>
      <c r="O1757" s="11">
        <v>119</v>
      </c>
      <c r="P1757" s="11" t="s">
        <v>207</v>
      </c>
      <c r="Q1757" s="11" t="s">
        <v>4915</v>
      </c>
      <c r="R1757" s="11">
        <v>5</v>
      </c>
      <c r="S1757" s="11" t="s">
        <v>149</v>
      </c>
      <c r="T1757" s="11">
        <v>95</v>
      </c>
      <c r="U1757" s="11">
        <v>5</v>
      </c>
      <c r="V1757" s="11" t="s">
        <v>150</v>
      </c>
      <c r="W1757" s="11">
        <v>1</v>
      </c>
      <c r="X1757" s="11">
        <v>1</v>
      </c>
      <c r="Y1757" s="11">
        <v>0</v>
      </c>
      <c r="Z1757" s="11">
        <v>0</v>
      </c>
      <c r="AA1757" s="11">
        <v>0</v>
      </c>
      <c r="AB1757" s="11">
        <v>0</v>
      </c>
      <c r="AC1757" s="11">
        <v>0</v>
      </c>
      <c r="AD1757" s="11">
        <v>0</v>
      </c>
      <c r="AE1757" s="11">
        <v>1</v>
      </c>
      <c r="AF1757" s="11">
        <v>1</v>
      </c>
      <c r="AG1757" s="11">
        <v>0</v>
      </c>
      <c r="AH1757" s="11">
        <v>0</v>
      </c>
      <c r="AI1757" s="11">
        <v>0</v>
      </c>
      <c r="AJ1757" s="11">
        <v>0</v>
      </c>
      <c r="AK1757" s="11">
        <v>0</v>
      </c>
      <c r="AL1757" s="11">
        <v>0</v>
      </c>
      <c r="AM1757" s="11">
        <v>0</v>
      </c>
      <c r="AN1757" s="11" t="s">
        <v>1194</v>
      </c>
      <c r="AO1757" s="11">
        <v>0</v>
      </c>
      <c r="AP1757" s="11"/>
      <c r="AQ1757" s="11" t="s">
        <v>141</v>
      </c>
      <c r="AR1757" s="11" t="s">
        <v>152</v>
      </c>
      <c r="AS1757" s="11" t="s">
        <v>209</v>
      </c>
      <c r="AT1757" s="11">
        <v>12</v>
      </c>
      <c r="AU1757" s="11">
        <v>0</v>
      </c>
      <c r="AV1757" s="11"/>
      <c r="AW1757" s="11" t="s">
        <v>165</v>
      </c>
      <c r="AX1757" s="17"/>
      <c r="AY1757" s="11" t="s">
        <v>4916</v>
      </c>
      <c r="AZ1757" s="11"/>
      <c r="BA1757" s="11" t="s">
        <v>206</v>
      </c>
      <c r="BB1757" s="11" t="s">
        <v>259</v>
      </c>
      <c r="BC1757" s="16">
        <v>12</v>
      </c>
      <c r="BD1757" s="11" t="s">
        <v>4908</v>
      </c>
      <c r="BE1757" s="11" t="s">
        <v>168</v>
      </c>
      <c r="BF1757" s="11" t="s">
        <v>169</v>
      </c>
      <c r="BG1757" s="11" t="s">
        <v>261</v>
      </c>
      <c r="BH1757" s="11" t="s">
        <v>1333</v>
      </c>
      <c r="BI1757" s="11" t="s">
        <v>172</v>
      </c>
      <c r="BJ1757" s="11" t="s">
        <v>173</v>
      </c>
      <c r="BK1757" s="11">
        <v>1</v>
      </c>
      <c r="BL1757" s="11"/>
      <c r="BM1757" s="11"/>
      <c r="BN1757" s="11"/>
      <c r="BO1757" s="11"/>
      <c r="BP1757" s="11"/>
      <c r="BQ1757" s="11" t="s">
        <v>174</v>
      </c>
      <c r="BR1757" s="11" t="s">
        <v>318</v>
      </c>
      <c r="BS1757" s="11"/>
      <c r="BT1757" s="11" t="s">
        <v>318</v>
      </c>
      <c r="BU1757" s="11" t="s">
        <v>174</v>
      </c>
      <c r="BV1757" s="11" t="s">
        <v>174</v>
      </c>
      <c r="BW1757" s="11" t="s">
        <v>174</v>
      </c>
      <c r="BX1757" s="11" t="s">
        <v>174</v>
      </c>
      <c r="BY1757" s="11" t="s">
        <v>174</v>
      </c>
      <c r="BZ1757" s="11" t="s">
        <v>318</v>
      </c>
      <c r="CA1757" s="11" t="s">
        <v>174</v>
      </c>
      <c r="CB1757" s="11" t="s">
        <v>174</v>
      </c>
      <c r="CC1757" s="11" t="s">
        <v>174</v>
      </c>
      <c r="CD1757" s="11" t="s">
        <v>174</v>
      </c>
      <c r="CE1757" s="11" t="s">
        <v>174</v>
      </c>
      <c r="CF1757" s="14">
        <v>41411</v>
      </c>
      <c r="CG1757" s="14">
        <v>41347</v>
      </c>
    </row>
    <row r="1758" spans="1:85" s="18" customFormat="1" ht="60" x14ac:dyDescent="0.25">
      <c r="A1758" s="11">
        <v>661</v>
      </c>
      <c r="B1758" s="11" t="s">
        <v>4903</v>
      </c>
      <c r="C1758" s="11"/>
      <c r="D1758" s="13">
        <v>661.4</v>
      </c>
      <c r="E1758" s="11" t="s">
        <v>4917</v>
      </c>
      <c r="F1758" s="11" t="s">
        <v>141</v>
      </c>
      <c r="G1758" s="11" t="s">
        <v>205</v>
      </c>
      <c r="H1758" s="11" t="s">
        <v>3434</v>
      </c>
      <c r="I1758" s="11" t="s">
        <v>4918</v>
      </c>
      <c r="J1758" s="11" t="s">
        <v>2157</v>
      </c>
      <c r="K1758" s="14">
        <v>39155</v>
      </c>
      <c r="L1758" s="11" t="s">
        <v>4919</v>
      </c>
      <c r="M1758" s="11">
        <v>437758</v>
      </c>
      <c r="N1758" s="11">
        <v>377037</v>
      </c>
      <c r="O1758" s="11">
        <v>119</v>
      </c>
      <c r="P1758" s="11" t="s">
        <v>207</v>
      </c>
      <c r="Q1758" s="11" t="s">
        <v>4920</v>
      </c>
      <c r="R1758" s="11">
        <v>5</v>
      </c>
      <c r="S1758" s="11" t="s">
        <v>149</v>
      </c>
      <c r="T1758" s="11">
        <v>95</v>
      </c>
      <c r="U1758" s="11">
        <v>5</v>
      </c>
      <c r="V1758" s="11" t="s">
        <v>150</v>
      </c>
      <c r="W1758" s="11">
        <v>1</v>
      </c>
      <c r="X1758" s="11">
        <v>1</v>
      </c>
      <c r="Y1758" s="11">
        <v>0</v>
      </c>
      <c r="Z1758" s="11">
        <v>0</v>
      </c>
      <c r="AA1758" s="11">
        <v>0</v>
      </c>
      <c r="AB1758" s="11">
        <v>0</v>
      </c>
      <c r="AC1758" s="11">
        <v>0</v>
      </c>
      <c r="AD1758" s="11">
        <v>0</v>
      </c>
      <c r="AE1758" s="11">
        <v>0</v>
      </c>
      <c r="AF1758" s="11">
        <v>0</v>
      </c>
      <c r="AG1758" s="11">
        <v>0</v>
      </c>
      <c r="AH1758" s="11">
        <v>0</v>
      </c>
      <c r="AI1758" s="11">
        <v>0</v>
      </c>
      <c r="AJ1758" s="11">
        <v>0</v>
      </c>
      <c r="AK1758" s="11">
        <v>0</v>
      </c>
      <c r="AL1758" s="11">
        <v>0</v>
      </c>
      <c r="AM1758" s="11">
        <v>0</v>
      </c>
      <c r="AN1758" s="11" t="s">
        <v>472</v>
      </c>
      <c r="AO1758" s="11">
        <v>0</v>
      </c>
      <c r="AP1758" s="11"/>
      <c r="AQ1758" s="11" t="s">
        <v>141</v>
      </c>
      <c r="AR1758" s="11" t="s">
        <v>152</v>
      </c>
      <c r="AS1758" s="11" t="s">
        <v>209</v>
      </c>
      <c r="AT1758" s="11">
        <v>12</v>
      </c>
      <c r="AU1758" s="11">
        <v>0</v>
      </c>
      <c r="AV1758" s="11" t="s">
        <v>4921</v>
      </c>
      <c r="AW1758" s="11" t="s">
        <v>165</v>
      </c>
      <c r="AX1758" s="17"/>
      <c r="AY1758" s="11" t="s">
        <v>4922</v>
      </c>
      <c r="AZ1758" s="11" t="s">
        <v>4923</v>
      </c>
      <c r="BA1758" s="11" t="s">
        <v>206</v>
      </c>
      <c r="BB1758" s="11" t="s">
        <v>407</v>
      </c>
      <c r="BC1758" s="16"/>
      <c r="BD1758" s="11" t="s">
        <v>4908</v>
      </c>
      <c r="BE1758" s="11" t="s">
        <v>168</v>
      </c>
      <c r="BF1758" s="11" t="s">
        <v>169</v>
      </c>
      <c r="BG1758" s="11" t="s">
        <v>261</v>
      </c>
      <c r="BH1758" s="11" t="s">
        <v>1333</v>
      </c>
      <c r="BI1758" s="11" t="s">
        <v>172</v>
      </c>
      <c r="BJ1758" s="11" t="s">
        <v>173</v>
      </c>
      <c r="BK1758" s="11">
        <v>1</v>
      </c>
      <c r="BL1758" s="11"/>
      <c r="BM1758" s="11"/>
      <c r="BN1758" s="11"/>
      <c r="BO1758" s="11"/>
      <c r="BP1758" s="11"/>
      <c r="BQ1758" s="11"/>
      <c r="BR1758" s="11"/>
      <c r="BS1758" s="11"/>
      <c r="BT1758" s="11" t="s">
        <v>175</v>
      </c>
      <c r="BU1758" s="11" t="s">
        <v>175</v>
      </c>
      <c r="BV1758" s="11" t="s">
        <v>175</v>
      </c>
      <c r="BW1758" s="11" t="s">
        <v>175</v>
      </c>
      <c r="BX1758" s="11" t="s">
        <v>175</v>
      </c>
      <c r="BY1758" s="11" t="s">
        <v>175</v>
      </c>
      <c r="BZ1758" s="11" t="s">
        <v>175</v>
      </c>
      <c r="CA1758" s="11" t="s">
        <v>175</v>
      </c>
      <c r="CB1758" s="11" t="s">
        <v>175</v>
      </c>
      <c r="CC1758" s="11" t="s">
        <v>175</v>
      </c>
      <c r="CD1758" s="11" t="s">
        <v>175</v>
      </c>
      <c r="CE1758" s="11" t="s">
        <v>175</v>
      </c>
      <c r="CF1758" s="14">
        <v>41411</v>
      </c>
      <c r="CG1758" s="14">
        <v>40155</v>
      </c>
    </row>
    <row r="1759" spans="1:85" s="18" customFormat="1" ht="90" x14ac:dyDescent="0.25">
      <c r="A1759" s="18">
        <v>661</v>
      </c>
      <c r="B1759" s="18" t="s">
        <v>4903</v>
      </c>
      <c r="C1759" s="11" t="s">
        <v>4924</v>
      </c>
      <c r="D1759" s="19">
        <v>661.5</v>
      </c>
      <c r="E1759" s="18" t="s">
        <v>4925</v>
      </c>
      <c r="F1759" s="18" t="s">
        <v>141</v>
      </c>
      <c r="G1759" s="18" t="s">
        <v>205</v>
      </c>
      <c r="H1759" s="18" t="s">
        <v>3434</v>
      </c>
      <c r="I1759" s="18" t="s">
        <v>4918</v>
      </c>
      <c r="J1759" s="18" t="s">
        <v>2157</v>
      </c>
      <c r="K1759" s="20">
        <v>39155</v>
      </c>
      <c r="M1759" s="18">
        <v>437415</v>
      </c>
      <c r="N1759" s="18">
        <v>377250</v>
      </c>
      <c r="O1759" s="18">
        <v>119</v>
      </c>
      <c r="P1759" s="18" t="s">
        <v>207</v>
      </c>
      <c r="Q1759" s="18" t="s">
        <v>4926</v>
      </c>
      <c r="R1759" s="18">
        <v>10</v>
      </c>
      <c r="S1759" s="18" t="s">
        <v>149</v>
      </c>
      <c r="U1759" s="18">
        <v>5</v>
      </c>
      <c r="V1759" s="18" t="s">
        <v>150</v>
      </c>
      <c r="W1759" s="18">
        <v>1</v>
      </c>
      <c r="X1759" s="18">
        <v>1</v>
      </c>
      <c r="Y1759" s="18">
        <v>0</v>
      </c>
      <c r="Z1759" s="18">
        <v>0</v>
      </c>
      <c r="AA1759" s="18">
        <v>0</v>
      </c>
      <c r="AB1759" s="18">
        <v>0</v>
      </c>
      <c r="AC1759" s="18">
        <v>0</v>
      </c>
      <c r="AD1759" s="18">
        <v>0</v>
      </c>
      <c r="AE1759" s="18">
        <v>0</v>
      </c>
      <c r="AF1759" s="18">
        <v>0</v>
      </c>
      <c r="AG1759" s="18">
        <v>0</v>
      </c>
      <c r="AH1759" s="18">
        <v>0</v>
      </c>
      <c r="AI1759" s="18">
        <v>0</v>
      </c>
      <c r="AJ1759" s="18">
        <v>0</v>
      </c>
      <c r="AK1759" s="18">
        <v>0</v>
      </c>
      <c r="AL1759" s="18">
        <v>0</v>
      </c>
      <c r="AM1759" s="18">
        <v>0</v>
      </c>
      <c r="AN1759" s="18" t="s">
        <v>472</v>
      </c>
      <c r="AO1759" s="18">
        <v>0</v>
      </c>
      <c r="AQ1759" s="18" t="s">
        <v>141</v>
      </c>
      <c r="AR1759" s="18" t="s">
        <v>152</v>
      </c>
      <c r="AS1759" s="11" t="s">
        <v>209</v>
      </c>
      <c r="AT1759" s="18">
        <v>12</v>
      </c>
      <c r="AU1759" s="11">
        <v>0</v>
      </c>
      <c r="AV1759" s="18" t="s">
        <v>4921</v>
      </c>
      <c r="AW1759" s="11" t="s">
        <v>186</v>
      </c>
      <c r="AX1759" s="17"/>
      <c r="AY1759" s="11" t="s">
        <v>4927</v>
      </c>
      <c r="AZ1759" s="11" t="s">
        <v>4928</v>
      </c>
      <c r="BA1759" s="11">
        <v>0</v>
      </c>
      <c r="BB1759" s="11" t="s">
        <v>259</v>
      </c>
      <c r="BC1759" s="16">
        <v>12</v>
      </c>
      <c r="BD1759" s="11" t="s">
        <v>4908</v>
      </c>
      <c r="BE1759" s="11" t="s">
        <v>168</v>
      </c>
      <c r="BF1759" s="11">
        <v>0</v>
      </c>
      <c r="BG1759" s="11">
        <v>0</v>
      </c>
      <c r="BH1759" s="11" t="s">
        <v>1333</v>
      </c>
      <c r="BI1759" s="11">
        <v>0</v>
      </c>
      <c r="BJ1759" s="11" t="s">
        <v>173</v>
      </c>
      <c r="BK1759" s="11">
        <v>1</v>
      </c>
      <c r="BL1759" s="11"/>
      <c r="BM1759" s="11"/>
      <c r="BN1759" s="11"/>
      <c r="BO1759" s="11"/>
      <c r="BP1759" s="11" t="s">
        <v>174</v>
      </c>
      <c r="BQ1759" s="11"/>
      <c r="BR1759" s="11"/>
      <c r="BS1759" s="11" t="s">
        <v>3022</v>
      </c>
      <c r="BT1759" s="11" t="s">
        <v>3023</v>
      </c>
      <c r="BU1759" s="11" t="s">
        <v>3023</v>
      </c>
      <c r="BV1759" s="11" t="s">
        <v>3023</v>
      </c>
      <c r="BW1759" s="11" t="s">
        <v>3023</v>
      </c>
      <c r="BX1759" s="11" t="s">
        <v>3023</v>
      </c>
      <c r="BY1759" s="11" t="s">
        <v>3023</v>
      </c>
      <c r="BZ1759" s="11" t="s">
        <v>3023</v>
      </c>
      <c r="CA1759" s="11" t="s">
        <v>3023</v>
      </c>
      <c r="CB1759" s="11" t="s">
        <v>3023</v>
      </c>
      <c r="CC1759" s="11" t="s">
        <v>3023</v>
      </c>
      <c r="CD1759" s="11" t="s">
        <v>3023</v>
      </c>
      <c r="CE1759" s="11" t="s">
        <v>3023</v>
      </c>
      <c r="CF1759" s="14">
        <v>41411</v>
      </c>
      <c r="CG1759" s="14">
        <v>41346</v>
      </c>
    </row>
    <row r="1760" spans="1:85" s="14" customFormat="1" ht="75" x14ac:dyDescent="0.25">
      <c r="A1760" s="18">
        <v>661</v>
      </c>
      <c r="B1760" s="18" t="s">
        <v>4903</v>
      </c>
      <c r="C1760" s="11" t="s">
        <v>4924</v>
      </c>
      <c r="D1760" s="19">
        <v>661.6</v>
      </c>
      <c r="E1760" s="18" t="s">
        <v>4929</v>
      </c>
      <c r="F1760" s="18" t="s">
        <v>141</v>
      </c>
      <c r="G1760" s="18" t="s">
        <v>205</v>
      </c>
      <c r="H1760" s="18" t="s">
        <v>3434</v>
      </c>
      <c r="I1760" s="18" t="s">
        <v>4918</v>
      </c>
      <c r="J1760" s="18" t="s">
        <v>2157</v>
      </c>
      <c r="K1760" s="20">
        <v>39155</v>
      </c>
      <c r="L1760" s="18"/>
      <c r="M1760" s="18">
        <v>437555</v>
      </c>
      <c r="N1760" s="18">
        <v>376550</v>
      </c>
      <c r="O1760" s="18">
        <v>119</v>
      </c>
      <c r="P1760" s="18" t="s">
        <v>207</v>
      </c>
      <c r="Q1760" s="18" t="s">
        <v>4930</v>
      </c>
      <c r="R1760" s="18">
        <v>10</v>
      </c>
      <c r="S1760" s="18" t="s">
        <v>149</v>
      </c>
      <c r="T1760" s="18"/>
      <c r="U1760" s="18">
        <v>5</v>
      </c>
      <c r="V1760" s="18" t="s">
        <v>150</v>
      </c>
      <c r="W1760" s="18">
        <v>1</v>
      </c>
      <c r="X1760" s="18">
        <v>1</v>
      </c>
      <c r="Y1760" s="18">
        <v>0</v>
      </c>
      <c r="Z1760" s="18">
        <v>0</v>
      </c>
      <c r="AA1760" s="18">
        <v>0</v>
      </c>
      <c r="AB1760" s="18">
        <v>0</v>
      </c>
      <c r="AC1760" s="18">
        <v>0</v>
      </c>
      <c r="AD1760" s="18">
        <v>0</v>
      </c>
      <c r="AE1760" s="18">
        <v>0</v>
      </c>
      <c r="AF1760" s="18">
        <v>0</v>
      </c>
      <c r="AG1760" s="18">
        <v>0</v>
      </c>
      <c r="AH1760" s="18">
        <v>0</v>
      </c>
      <c r="AI1760" s="18">
        <v>0</v>
      </c>
      <c r="AJ1760" s="18">
        <v>0</v>
      </c>
      <c r="AK1760" s="18">
        <v>0</v>
      </c>
      <c r="AL1760" s="18">
        <v>0</v>
      </c>
      <c r="AM1760" s="18">
        <v>0</v>
      </c>
      <c r="AN1760" s="18" t="s">
        <v>472</v>
      </c>
      <c r="AO1760" s="18">
        <v>0</v>
      </c>
      <c r="AP1760" s="18"/>
      <c r="AQ1760" s="18" t="s">
        <v>141</v>
      </c>
      <c r="AR1760" s="18" t="s">
        <v>152</v>
      </c>
      <c r="AS1760" s="11" t="s">
        <v>209</v>
      </c>
      <c r="AT1760" s="18">
        <v>12</v>
      </c>
      <c r="AU1760" s="11">
        <v>0</v>
      </c>
      <c r="AV1760" s="18" t="s">
        <v>4921</v>
      </c>
      <c r="AW1760" s="11" t="s">
        <v>186</v>
      </c>
      <c r="AX1760" s="17"/>
      <c r="AY1760" s="11" t="s">
        <v>4931</v>
      </c>
      <c r="AZ1760" s="11" t="s">
        <v>4932</v>
      </c>
      <c r="BA1760" s="11">
        <v>0</v>
      </c>
      <c r="BB1760" s="11" t="s">
        <v>259</v>
      </c>
      <c r="BC1760" s="16">
        <v>12</v>
      </c>
      <c r="BD1760" s="11" t="s">
        <v>4908</v>
      </c>
      <c r="BE1760" s="11" t="s">
        <v>168</v>
      </c>
      <c r="BF1760" s="11">
        <v>0</v>
      </c>
      <c r="BG1760" s="11">
        <v>0</v>
      </c>
      <c r="BH1760" s="11" t="s">
        <v>1333</v>
      </c>
      <c r="BI1760" s="11">
        <v>0</v>
      </c>
      <c r="BJ1760" s="11" t="s">
        <v>173</v>
      </c>
      <c r="BK1760" s="11">
        <v>1</v>
      </c>
      <c r="BL1760" s="11"/>
      <c r="BM1760" s="11"/>
      <c r="BN1760" s="11"/>
      <c r="BO1760" s="11"/>
      <c r="BP1760" s="11" t="s">
        <v>174</v>
      </c>
      <c r="BQ1760" s="11"/>
      <c r="BR1760" s="11"/>
      <c r="BS1760" s="11" t="s">
        <v>3022</v>
      </c>
      <c r="BT1760" s="11" t="s">
        <v>3023</v>
      </c>
      <c r="BU1760" s="11" t="s">
        <v>3023</v>
      </c>
      <c r="BV1760" s="11" t="s">
        <v>3023</v>
      </c>
      <c r="BW1760" s="11" t="s">
        <v>3023</v>
      </c>
      <c r="BX1760" s="11" t="s">
        <v>3023</v>
      </c>
      <c r="BY1760" s="11" t="s">
        <v>3023</v>
      </c>
      <c r="BZ1760" s="11" t="s">
        <v>3023</v>
      </c>
      <c r="CA1760" s="11" t="s">
        <v>3023</v>
      </c>
      <c r="CB1760" s="11" t="s">
        <v>3023</v>
      </c>
      <c r="CC1760" s="11" t="s">
        <v>3023</v>
      </c>
      <c r="CD1760" s="11" t="s">
        <v>3023</v>
      </c>
      <c r="CE1760" s="11" t="s">
        <v>3023</v>
      </c>
      <c r="CF1760" s="14">
        <v>41411</v>
      </c>
      <c r="CG1760" s="14">
        <v>41346</v>
      </c>
    </row>
    <row r="1761" spans="1:85" s="14" customFormat="1" ht="75" x14ac:dyDescent="0.25">
      <c r="A1761" s="18">
        <v>661</v>
      </c>
      <c r="B1761" s="18" t="s">
        <v>4903</v>
      </c>
      <c r="C1761" s="11" t="s">
        <v>4924</v>
      </c>
      <c r="D1761" s="19">
        <v>661.7</v>
      </c>
      <c r="E1761" s="18" t="s">
        <v>4933</v>
      </c>
      <c r="F1761" s="18" t="s">
        <v>141</v>
      </c>
      <c r="G1761" s="18" t="s">
        <v>205</v>
      </c>
      <c r="H1761" s="18" t="s">
        <v>3434</v>
      </c>
      <c r="I1761" s="18" t="s">
        <v>4918</v>
      </c>
      <c r="J1761" s="18" t="s">
        <v>2157</v>
      </c>
      <c r="K1761" s="20">
        <v>39155</v>
      </c>
      <c r="L1761" s="18"/>
      <c r="M1761" s="18">
        <v>437515</v>
      </c>
      <c r="N1761" s="18">
        <v>376090</v>
      </c>
      <c r="O1761" s="18">
        <v>119</v>
      </c>
      <c r="P1761" s="18" t="s">
        <v>207</v>
      </c>
      <c r="Q1761" s="18" t="s">
        <v>4934</v>
      </c>
      <c r="R1761" s="18">
        <v>10</v>
      </c>
      <c r="S1761" s="18" t="s">
        <v>149</v>
      </c>
      <c r="T1761" s="18"/>
      <c r="U1761" s="18">
        <v>5</v>
      </c>
      <c r="V1761" s="18" t="s">
        <v>150</v>
      </c>
      <c r="W1761" s="18">
        <v>1</v>
      </c>
      <c r="X1761" s="18">
        <v>1</v>
      </c>
      <c r="Y1761" s="18">
        <v>0</v>
      </c>
      <c r="Z1761" s="18">
        <v>0</v>
      </c>
      <c r="AA1761" s="18">
        <v>0</v>
      </c>
      <c r="AB1761" s="18">
        <v>0</v>
      </c>
      <c r="AC1761" s="18">
        <v>0</v>
      </c>
      <c r="AD1761" s="18">
        <v>0</v>
      </c>
      <c r="AE1761" s="18">
        <v>0</v>
      </c>
      <c r="AF1761" s="18">
        <v>0</v>
      </c>
      <c r="AG1761" s="18">
        <v>0</v>
      </c>
      <c r="AH1761" s="18">
        <v>0</v>
      </c>
      <c r="AI1761" s="18">
        <v>0</v>
      </c>
      <c r="AJ1761" s="18">
        <v>0</v>
      </c>
      <c r="AK1761" s="18">
        <v>0</v>
      </c>
      <c r="AL1761" s="18">
        <v>0</v>
      </c>
      <c r="AM1761" s="18">
        <v>0</v>
      </c>
      <c r="AN1761" s="18" t="s">
        <v>472</v>
      </c>
      <c r="AO1761" s="18">
        <v>0</v>
      </c>
      <c r="AP1761" s="18"/>
      <c r="AQ1761" s="18" t="s">
        <v>141</v>
      </c>
      <c r="AR1761" s="18" t="s">
        <v>152</v>
      </c>
      <c r="AS1761" s="11" t="s">
        <v>209</v>
      </c>
      <c r="AT1761" s="18">
        <v>12</v>
      </c>
      <c r="AU1761" s="11">
        <v>0</v>
      </c>
      <c r="AV1761" s="18" t="s">
        <v>4921</v>
      </c>
      <c r="AW1761" s="11" t="s">
        <v>186</v>
      </c>
      <c r="AX1761" s="17"/>
      <c r="AY1761" s="11" t="s">
        <v>4935</v>
      </c>
      <c r="AZ1761" s="11" t="s">
        <v>4936</v>
      </c>
      <c r="BA1761" s="11">
        <v>0</v>
      </c>
      <c r="BB1761" s="11" t="s">
        <v>259</v>
      </c>
      <c r="BC1761" s="16">
        <v>12</v>
      </c>
      <c r="BD1761" s="11" t="s">
        <v>4908</v>
      </c>
      <c r="BE1761" s="11" t="s">
        <v>168</v>
      </c>
      <c r="BF1761" s="11">
        <v>0</v>
      </c>
      <c r="BG1761" s="11">
        <v>0</v>
      </c>
      <c r="BH1761" s="11">
        <v>0</v>
      </c>
      <c r="BI1761" s="11">
        <v>0</v>
      </c>
      <c r="BJ1761" s="11" t="s">
        <v>173</v>
      </c>
      <c r="BK1761" s="11">
        <v>1</v>
      </c>
      <c r="BL1761" s="11"/>
      <c r="BM1761" s="11"/>
      <c r="BN1761" s="11"/>
      <c r="BO1761" s="11"/>
      <c r="BP1761" s="11" t="s">
        <v>174</v>
      </c>
      <c r="BQ1761" s="11"/>
      <c r="BR1761" s="11"/>
      <c r="BS1761" s="11" t="s">
        <v>3022</v>
      </c>
      <c r="BT1761" s="11" t="s">
        <v>3023</v>
      </c>
      <c r="BU1761" s="11" t="s">
        <v>3023</v>
      </c>
      <c r="BV1761" s="11" t="s">
        <v>3023</v>
      </c>
      <c r="BW1761" s="11" t="s">
        <v>3023</v>
      </c>
      <c r="BX1761" s="11" t="s">
        <v>3023</v>
      </c>
      <c r="BY1761" s="11" t="s">
        <v>3023</v>
      </c>
      <c r="BZ1761" s="11" t="s">
        <v>3023</v>
      </c>
      <c r="CA1761" s="11" t="s">
        <v>3023</v>
      </c>
      <c r="CB1761" s="11" t="s">
        <v>3023</v>
      </c>
      <c r="CC1761" s="11" t="s">
        <v>3023</v>
      </c>
      <c r="CD1761" s="11" t="s">
        <v>3023</v>
      </c>
      <c r="CE1761" s="11" t="s">
        <v>3023</v>
      </c>
      <c r="CF1761" s="14">
        <v>41411</v>
      </c>
      <c r="CG1761" s="14">
        <v>41346</v>
      </c>
    </row>
    <row r="1762" spans="1:85" s="14" customFormat="1" ht="60" x14ac:dyDescent="0.25">
      <c r="A1762" s="18">
        <v>661</v>
      </c>
      <c r="B1762" s="18" t="s">
        <v>4903</v>
      </c>
      <c r="C1762" s="11" t="s">
        <v>4924</v>
      </c>
      <c r="D1762" s="19">
        <v>661.8</v>
      </c>
      <c r="E1762" s="18" t="s">
        <v>4937</v>
      </c>
      <c r="F1762" s="18" t="s">
        <v>141</v>
      </c>
      <c r="G1762" s="18" t="s">
        <v>205</v>
      </c>
      <c r="H1762" s="18" t="s">
        <v>3434</v>
      </c>
      <c r="I1762" s="18" t="s">
        <v>4918</v>
      </c>
      <c r="J1762" s="18" t="s">
        <v>2157</v>
      </c>
      <c r="K1762" s="20">
        <v>39155</v>
      </c>
      <c r="L1762" s="18"/>
      <c r="M1762" s="18">
        <v>437280</v>
      </c>
      <c r="N1762" s="18">
        <v>374990</v>
      </c>
      <c r="O1762" s="18">
        <v>119</v>
      </c>
      <c r="P1762" s="18" t="s">
        <v>207</v>
      </c>
      <c r="Q1762" s="18" t="s">
        <v>4938</v>
      </c>
      <c r="R1762" s="18">
        <v>50</v>
      </c>
      <c r="S1762" s="18" t="s">
        <v>149</v>
      </c>
      <c r="T1762" s="18"/>
      <c r="U1762" s="18">
        <v>5</v>
      </c>
      <c r="V1762" s="18" t="s">
        <v>150</v>
      </c>
      <c r="W1762" s="18">
        <v>1</v>
      </c>
      <c r="X1762" s="18">
        <v>1</v>
      </c>
      <c r="Y1762" s="18">
        <v>0</v>
      </c>
      <c r="Z1762" s="18">
        <v>0</v>
      </c>
      <c r="AA1762" s="18">
        <v>0</v>
      </c>
      <c r="AB1762" s="18">
        <v>0</v>
      </c>
      <c r="AC1762" s="18">
        <v>0</v>
      </c>
      <c r="AD1762" s="18">
        <v>0</v>
      </c>
      <c r="AE1762" s="18">
        <v>0</v>
      </c>
      <c r="AF1762" s="18">
        <v>0</v>
      </c>
      <c r="AG1762" s="18">
        <v>0</v>
      </c>
      <c r="AH1762" s="18">
        <v>0</v>
      </c>
      <c r="AI1762" s="18">
        <v>0</v>
      </c>
      <c r="AJ1762" s="18">
        <v>0</v>
      </c>
      <c r="AK1762" s="18">
        <v>0</v>
      </c>
      <c r="AL1762" s="18">
        <v>0</v>
      </c>
      <c r="AM1762" s="18">
        <v>0</v>
      </c>
      <c r="AN1762" s="18" t="s">
        <v>472</v>
      </c>
      <c r="AO1762" s="18">
        <v>0</v>
      </c>
      <c r="AP1762" s="18"/>
      <c r="AQ1762" s="18" t="s">
        <v>141</v>
      </c>
      <c r="AR1762" s="18" t="s">
        <v>152</v>
      </c>
      <c r="AS1762" s="11" t="s">
        <v>209</v>
      </c>
      <c r="AT1762" s="18">
        <v>12</v>
      </c>
      <c r="AU1762" s="11">
        <v>0</v>
      </c>
      <c r="AV1762" s="18" t="s">
        <v>4921</v>
      </c>
      <c r="AW1762" s="11" t="s">
        <v>186</v>
      </c>
      <c r="AX1762" s="17"/>
      <c r="AY1762" s="11" t="s">
        <v>4939</v>
      </c>
      <c r="AZ1762" s="11" t="s">
        <v>4940</v>
      </c>
      <c r="BA1762" s="11">
        <v>0</v>
      </c>
      <c r="BB1762" s="11" t="s">
        <v>3265</v>
      </c>
      <c r="BC1762" s="16"/>
      <c r="BD1762" s="11" t="s">
        <v>4908</v>
      </c>
      <c r="BE1762" s="11" t="s">
        <v>168</v>
      </c>
      <c r="BF1762" s="11">
        <v>0</v>
      </c>
      <c r="BG1762" s="11">
        <v>0</v>
      </c>
      <c r="BH1762" s="11">
        <v>0</v>
      </c>
      <c r="BI1762" s="11">
        <v>0</v>
      </c>
      <c r="BJ1762" s="11">
        <v>0</v>
      </c>
      <c r="BK1762" s="11">
        <v>0</v>
      </c>
      <c r="BL1762" s="11"/>
      <c r="BM1762" s="11"/>
      <c r="BN1762" s="11"/>
      <c r="BO1762" s="11"/>
      <c r="BP1762" s="11"/>
      <c r="BQ1762" s="11"/>
      <c r="BR1762" s="11"/>
      <c r="BS1762" s="11"/>
      <c r="BT1762" s="11">
        <v>0</v>
      </c>
      <c r="BU1762" s="11">
        <v>0</v>
      </c>
      <c r="BV1762" s="11">
        <v>0</v>
      </c>
      <c r="BW1762" s="11">
        <v>0</v>
      </c>
      <c r="BX1762" s="11">
        <v>0</v>
      </c>
      <c r="BY1762" s="11">
        <v>0</v>
      </c>
      <c r="BZ1762" s="11">
        <v>0</v>
      </c>
      <c r="CA1762" s="11">
        <v>0</v>
      </c>
      <c r="CB1762" s="11">
        <v>0</v>
      </c>
      <c r="CC1762" s="11">
        <v>0</v>
      </c>
      <c r="CD1762" s="11">
        <v>0</v>
      </c>
      <c r="CE1762" s="11">
        <v>0</v>
      </c>
      <c r="CF1762" s="14">
        <v>41411</v>
      </c>
    </row>
    <row r="1763" spans="1:85" s="14" customFormat="1" ht="60" x14ac:dyDescent="0.25">
      <c r="A1763" s="18">
        <v>661</v>
      </c>
      <c r="B1763" s="18" t="s">
        <v>4903</v>
      </c>
      <c r="C1763" s="11" t="s">
        <v>4924</v>
      </c>
      <c r="D1763" s="19">
        <v>661.9</v>
      </c>
      <c r="E1763" s="18" t="s">
        <v>4941</v>
      </c>
      <c r="F1763" s="18" t="s">
        <v>141</v>
      </c>
      <c r="G1763" s="18" t="s">
        <v>205</v>
      </c>
      <c r="H1763" s="18" t="s">
        <v>3434</v>
      </c>
      <c r="I1763" s="18" t="s">
        <v>4918</v>
      </c>
      <c r="J1763" s="18" t="s">
        <v>2157</v>
      </c>
      <c r="K1763" s="20"/>
      <c r="L1763" s="18"/>
      <c r="M1763" s="18">
        <v>437288</v>
      </c>
      <c r="N1763" s="18">
        <v>375037</v>
      </c>
      <c r="O1763" s="18">
        <v>119</v>
      </c>
      <c r="P1763" s="18"/>
      <c r="Q1763" s="18"/>
      <c r="R1763" s="18"/>
      <c r="S1763" s="18"/>
      <c r="T1763" s="18"/>
      <c r="U1763" s="18"/>
      <c r="V1763" s="18"/>
      <c r="W1763" s="18"/>
      <c r="X1763" s="18"/>
      <c r="Y1763" s="18"/>
      <c r="Z1763" s="18"/>
      <c r="AA1763" s="18"/>
      <c r="AB1763" s="18"/>
      <c r="AC1763" s="18"/>
      <c r="AD1763" s="18"/>
      <c r="AE1763" s="18"/>
      <c r="AF1763" s="18"/>
      <c r="AG1763" s="18"/>
      <c r="AH1763" s="18"/>
      <c r="AI1763" s="18"/>
      <c r="AJ1763" s="18"/>
      <c r="AK1763" s="18"/>
      <c r="AL1763" s="18"/>
      <c r="AM1763" s="18"/>
      <c r="AN1763" s="18"/>
      <c r="AO1763" s="18"/>
      <c r="AP1763" s="18"/>
      <c r="AQ1763" s="18"/>
      <c r="AR1763" s="18"/>
      <c r="AS1763" s="11"/>
      <c r="AT1763" s="18"/>
      <c r="AU1763" s="11"/>
      <c r="AV1763" s="18"/>
      <c r="AW1763" s="11"/>
      <c r="AX1763" s="17"/>
      <c r="AY1763" s="11"/>
      <c r="AZ1763" s="11"/>
      <c r="BA1763" s="11"/>
      <c r="BB1763" s="11"/>
      <c r="BC1763" s="16"/>
      <c r="BD1763" s="11"/>
      <c r="BE1763" s="11"/>
      <c r="BF1763" s="11"/>
      <c r="BG1763" s="11"/>
      <c r="BH1763" s="11"/>
      <c r="BI1763" s="11"/>
      <c r="BJ1763" s="11"/>
      <c r="BK1763" s="11"/>
      <c r="BL1763" s="11"/>
      <c r="BM1763" s="11"/>
      <c r="BN1763" s="11"/>
      <c r="BO1763" s="11"/>
      <c r="BP1763" s="11"/>
      <c r="BQ1763" s="11"/>
      <c r="BR1763" s="11"/>
      <c r="BS1763" s="11"/>
      <c r="BT1763" s="11"/>
      <c r="BU1763" s="11"/>
      <c r="BV1763" s="11"/>
      <c r="BW1763" s="11"/>
      <c r="BX1763" s="11"/>
      <c r="BY1763" s="11"/>
      <c r="BZ1763" s="11"/>
      <c r="CA1763" s="11"/>
      <c r="CB1763" s="11"/>
      <c r="CC1763" s="11"/>
      <c r="CD1763" s="11"/>
      <c r="CE1763" s="11"/>
    </row>
    <row r="1764" spans="1:85" s="14" customFormat="1" ht="45" x14ac:dyDescent="0.25">
      <c r="A1764" s="11">
        <v>702</v>
      </c>
      <c r="B1764" s="11" t="s">
        <v>5260</v>
      </c>
      <c r="C1764" s="11"/>
      <c r="D1764" s="13">
        <v>702.1</v>
      </c>
      <c r="E1764" s="11" t="s">
        <v>5261</v>
      </c>
      <c r="F1764" s="11" t="s">
        <v>141</v>
      </c>
      <c r="G1764" s="11" t="s">
        <v>142</v>
      </c>
      <c r="H1764" s="11" t="s">
        <v>2249</v>
      </c>
      <c r="I1764" s="11" t="s">
        <v>141</v>
      </c>
      <c r="J1764" s="11" t="s">
        <v>1232</v>
      </c>
      <c r="K1764" s="14">
        <v>38629</v>
      </c>
      <c r="L1764" s="11" t="s">
        <v>5262</v>
      </c>
      <c r="M1764" s="11">
        <v>302007</v>
      </c>
      <c r="N1764" s="11">
        <v>191577</v>
      </c>
      <c r="O1764" s="11">
        <v>170</v>
      </c>
      <c r="P1764" s="11" t="s">
        <v>450</v>
      </c>
      <c r="Q1764" s="11" t="s">
        <v>5263</v>
      </c>
      <c r="R1764" s="11">
        <v>2</v>
      </c>
      <c r="S1764" s="11" t="s">
        <v>149</v>
      </c>
      <c r="T1764" s="11">
        <v>101</v>
      </c>
      <c r="U1764" s="11">
        <v>1</v>
      </c>
      <c r="V1764" s="11" t="s">
        <v>150</v>
      </c>
      <c r="W1764" s="11">
        <v>1</v>
      </c>
      <c r="X1764" s="11">
        <v>0</v>
      </c>
      <c r="Y1764" s="11">
        <v>0</v>
      </c>
      <c r="Z1764" s="11">
        <v>1</v>
      </c>
      <c r="AA1764" s="11">
        <v>0</v>
      </c>
      <c r="AB1764" s="11">
        <v>0</v>
      </c>
      <c r="AC1764" s="11">
        <v>0</v>
      </c>
      <c r="AD1764" s="11">
        <v>0</v>
      </c>
      <c r="AE1764" s="11">
        <v>0</v>
      </c>
      <c r="AF1764" s="11">
        <v>0</v>
      </c>
      <c r="AG1764" s="11">
        <v>0</v>
      </c>
      <c r="AH1764" s="11">
        <v>1</v>
      </c>
      <c r="AI1764" s="11">
        <v>0</v>
      </c>
      <c r="AJ1764" s="11">
        <v>0</v>
      </c>
      <c r="AK1764" s="11">
        <v>0</v>
      </c>
      <c r="AL1764" s="11">
        <v>0</v>
      </c>
      <c r="AM1764" s="11">
        <v>0</v>
      </c>
      <c r="AN1764" s="11" t="s">
        <v>195</v>
      </c>
      <c r="AO1764" s="11">
        <v>0</v>
      </c>
      <c r="AP1764" s="11"/>
      <c r="AQ1764" s="11" t="s">
        <v>141</v>
      </c>
      <c r="AR1764" s="11" t="s">
        <v>152</v>
      </c>
      <c r="AS1764" s="11" t="s">
        <v>153</v>
      </c>
      <c r="AT1764" s="11">
        <v>2</v>
      </c>
      <c r="AU1764" s="11">
        <v>2</v>
      </c>
      <c r="AV1764" s="11"/>
      <c r="AW1764" s="11"/>
      <c r="AX1764" s="17"/>
      <c r="AY1764" s="11"/>
      <c r="AZ1764" s="11"/>
      <c r="BA1764" s="11"/>
      <c r="BB1764" s="11"/>
      <c r="BC1764" s="16"/>
      <c r="BD1764" s="11"/>
      <c r="BE1764" s="11"/>
      <c r="BF1764" s="11"/>
      <c r="BG1764" s="11"/>
      <c r="BH1764" s="11"/>
      <c r="BI1764" s="11"/>
      <c r="BJ1764" s="11"/>
      <c r="BK1764" s="11"/>
      <c r="BL1764" s="11"/>
      <c r="BM1764" s="11"/>
      <c r="BN1764" s="11"/>
      <c r="BO1764" s="11"/>
      <c r="BP1764" s="11"/>
      <c r="BQ1764" s="11"/>
      <c r="BR1764" s="11"/>
      <c r="BS1764" s="11"/>
      <c r="BT1764" s="11"/>
      <c r="BU1764" s="11"/>
      <c r="BV1764" s="11"/>
      <c r="BW1764" s="11"/>
      <c r="BX1764" s="11"/>
      <c r="BY1764" s="11"/>
      <c r="BZ1764" s="11"/>
      <c r="CA1764" s="11"/>
      <c r="CB1764" s="11"/>
      <c r="CC1764" s="11"/>
      <c r="CD1764" s="11"/>
      <c r="CE1764" s="11"/>
      <c r="CF1764" s="14">
        <v>41411</v>
      </c>
    </row>
    <row r="1765" spans="1:85" s="14" customFormat="1" ht="30" x14ac:dyDescent="0.25">
      <c r="A1765" s="11">
        <v>697</v>
      </c>
      <c r="B1765" s="11" t="s">
        <v>5247</v>
      </c>
      <c r="C1765" s="11"/>
      <c r="D1765" s="13">
        <v>697.1</v>
      </c>
      <c r="E1765" s="11" t="s">
        <v>80</v>
      </c>
      <c r="F1765" s="11" t="s">
        <v>141</v>
      </c>
      <c r="G1765" s="11" t="s">
        <v>58</v>
      </c>
      <c r="H1765" s="11" t="s">
        <v>621</v>
      </c>
      <c r="I1765" s="11" t="s">
        <v>141</v>
      </c>
      <c r="J1765" s="11" t="s">
        <v>1232</v>
      </c>
      <c r="K1765" s="14">
        <v>38456</v>
      </c>
      <c r="L1765" s="11"/>
      <c r="M1765" s="11">
        <v>426136</v>
      </c>
      <c r="N1765" s="11">
        <v>556585</v>
      </c>
      <c r="O1765" s="11">
        <v>88</v>
      </c>
      <c r="P1765" s="11" t="s">
        <v>216</v>
      </c>
      <c r="Q1765" s="11" t="s">
        <v>5248</v>
      </c>
      <c r="R1765" s="11">
        <v>20</v>
      </c>
      <c r="S1765" s="11" t="s">
        <v>211</v>
      </c>
      <c r="T1765" s="11">
        <v>0</v>
      </c>
      <c r="U1765" s="11">
        <v>20</v>
      </c>
      <c r="V1765" s="11"/>
      <c r="W1765" s="11">
        <v>1</v>
      </c>
      <c r="X1765" s="11">
        <v>1</v>
      </c>
      <c r="Y1765" s="11">
        <v>0</v>
      </c>
      <c r="Z1765" s="11">
        <v>0</v>
      </c>
      <c r="AA1765" s="11">
        <v>0</v>
      </c>
      <c r="AB1765" s="11">
        <v>0</v>
      </c>
      <c r="AC1765" s="11">
        <v>0</v>
      </c>
      <c r="AD1765" s="11">
        <v>0</v>
      </c>
      <c r="AE1765" s="11">
        <v>0</v>
      </c>
      <c r="AF1765" s="11">
        <v>1</v>
      </c>
      <c r="AG1765" s="11">
        <v>0</v>
      </c>
      <c r="AH1765" s="11">
        <v>0</v>
      </c>
      <c r="AI1765" s="11">
        <v>0</v>
      </c>
      <c r="AJ1765" s="11">
        <v>0</v>
      </c>
      <c r="AK1765" s="11">
        <v>0</v>
      </c>
      <c r="AL1765" s="11">
        <v>0</v>
      </c>
      <c r="AM1765" s="11">
        <v>0</v>
      </c>
      <c r="AN1765" s="11" t="s">
        <v>972</v>
      </c>
      <c r="AO1765" s="11">
        <v>0</v>
      </c>
      <c r="AP1765" s="11"/>
      <c r="AQ1765" s="11" t="s">
        <v>141</v>
      </c>
      <c r="AR1765" s="11" t="s">
        <v>220</v>
      </c>
      <c r="AS1765" s="11" t="s">
        <v>153</v>
      </c>
      <c r="AT1765" s="11">
        <v>2</v>
      </c>
      <c r="AU1765" s="11">
        <v>2</v>
      </c>
      <c r="AV1765" s="11"/>
      <c r="AW1765" s="11" t="s">
        <v>165</v>
      </c>
      <c r="AX1765" s="17"/>
      <c r="AY1765" s="11" t="s">
        <v>166</v>
      </c>
      <c r="AZ1765" s="11"/>
      <c r="BA1765" s="11" t="s">
        <v>614</v>
      </c>
      <c r="BB1765" s="11" t="s">
        <v>153</v>
      </c>
      <c r="BC1765" s="16">
        <v>2</v>
      </c>
      <c r="BD1765" s="11" t="s">
        <v>9</v>
      </c>
      <c r="BE1765" s="11" t="s">
        <v>168</v>
      </c>
      <c r="BF1765" s="11" t="s">
        <v>169</v>
      </c>
      <c r="BG1765" s="11" t="s">
        <v>170</v>
      </c>
      <c r="BH1765" s="11" t="s">
        <v>171</v>
      </c>
      <c r="BI1765" s="11" t="s">
        <v>172</v>
      </c>
      <c r="BJ1765" s="11" t="s">
        <v>173</v>
      </c>
      <c r="BK1765" s="11">
        <v>1</v>
      </c>
      <c r="BL1765" s="11"/>
      <c r="BM1765" s="11"/>
      <c r="BN1765" s="11"/>
      <c r="BO1765" s="11"/>
      <c r="BP1765" s="11"/>
      <c r="BQ1765" s="11" t="s">
        <v>174</v>
      </c>
      <c r="BR1765" s="11"/>
      <c r="BS1765" s="11"/>
      <c r="BT1765" s="11" t="s">
        <v>174</v>
      </c>
      <c r="BU1765" s="11" t="s">
        <v>175</v>
      </c>
      <c r="BV1765" s="11" t="s">
        <v>175</v>
      </c>
      <c r="BW1765" s="11" t="s">
        <v>174</v>
      </c>
      <c r="BX1765" s="11" t="s">
        <v>175</v>
      </c>
      <c r="BY1765" s="11" t="s">
        <v>175</v>
      </c>
      <c r="BZ1765" s="11" t="s">
        <v>174</v>
      </c>
      <c r="CA1765" s="11" t="s">
        <v>175</v>
      </c>
      <c r="CB1765" s="11" t="s">
        <v>175</v>
      </c>
      <c r="CC1765" s="11" t="s">
        <v>175</v>
      </c>
      <c r="CD1765" s="11" t="s">
        <v>175</v>
      </c>
      <c r="CE1765" s="11" t="s">
        <v>175</v>
      </c>
      <c r="CF1765" s="14">
        <v>41411</v>
      </c>
      <c r="CG1765" s="14">
        <v>41411</v>
      </c>
    </row>
    <row r="1766" spans="1:85" s="14" customFormat="1" ht="30" x14ac:dyDescent="0.25">
      <c r="A1766" s="11">
        <v>415</v>
      </c>
      <c r="B1766" s="11" t="s">
        <v>3405</v>
      </c>
      <c r="C1766" s="11"/>
      <c r="D1766" s="13">
        <v>415.1</v>
      </c>
      <c r="E1766" s="11" t="s">
        <v>80</v>
      </c>
      <c r="F1766" s="11" t="s">
        <v>141</v>
      </c>
      <c r="G1766" s="11" t="s">
        <v>429</v>
      </c>
      <c r="H1766" s="11" t="s">
        <v>3332</v>
      </c>
      <c r="I1766" s="11" t="s">
        <v>2726</v>
      </c>
      <c r="J1766" s="11" t="s">
        <v>1270</v>
      </c>
      <c r="K1766" s="14">
        <v>36454</v>
      </c>
      <c r="L1766" s="11" t="s">
        <v>3406</v>
      </c>
      <c r="M1766" s="11">
        <v>308071</v>
      </c>
      <c r="N1766" s="11">
        <v>686922</v>
      </c>
      <c r="O1766" s="11">
        <v>65</v>
      </c>
      <c r="P1766" s="11" t="s">
        <v>695</v>
      </c>
      <c r="Q1766" s="11" t="s">
        <v>3407</v>
      </c>
      <c r="R1766" s="11">
        <v>20</v>
      </c>
      <c r="S1766" s="11" t="s">
        <v>162</v>
      </c>
      <c r="T1766" s="11">
        <v>45</v>
      </c>
      <c r="U1766" s="11">
        <v>5</v>
      </c>
      <c r="V1766" s="11" t="s">
        <v>150</v>
      </c>
      <c r="W1766" s="11">
        <v>1</v>
      </c>
      <c r="X1766" s="11">
        <v>1</v>
      </c>
      <c r="Y1766" s="11">
        <v>0</v>
      </c>
      <c r="Z1766" s="11">
        <v>0</v>
      </c>
      <c r="AA1766" s="11">
        <v>0</v>
      </c>
      <c r="AB1766" s="11">
        <v>0</v>
      </c>
      <c r="AC1766" s="11">
        <v>0</v>
      </c>
      <c r="AD1766" s="11">
        <v>0</v>
      </c>
      <c r="AE1766" s="11">
        <v>0</v>
      </c>
      <c r="AF1766" s="11">
        <v>1</v>
      </c>
      <c r="AG1766" s="11">
        <v>0</v>
      </c>
      <c r="AH1766" s="11">
        <v>0</v>
      </c>
      <c r="AI1766" s="11">
        <v>0</v>
      </c>
      <c r="AJ1766" s="11">
        <v>0</v>
      </c>
      <c r="AK1766" s="11">
        <v>0</v>
      </c>
      <c r="AL1766" s="11">
        <v>0</v>
      </c>
      <c r="AM1766" s="11">
        <v>0</v>
      </c>
      <c r="AN1766" s="11" t="s">
        <v>972</v>
      </c>
      <c r="AO1766" s="11">
        <v>0</v>
      </c>
      <c r="AP1766" s="11"/>
      <c r="AQ1766" s="11" t="s">
        <v>141</v>
      </c>
      <c r="AR1766" s="11" t="s">
        <v>220</v>
      </c>
      <c r="AS1766" s="11" t="s">
        <v>153</v>
      </c>
      <c r="AT1766" s="11">
        <v>2</v>
      </c>
      <c r="AU1766" s="11">
        <v>2</v>
      </c>
      <c r="AV1766" s="11"/>
      <c r="AW1766" s="11" t="s">
        <v>165</v>
      </c>
      <c r="AX1766" s="17"/>
      <c r="AY1766" s="11" t="s">
        <v>1330</v>
      </c>
      <c r="AZ1766" s="11"/>
      <c r="BA1766" s="11" t="s">
        <v>2603</v>
      </c>
      <c r="BB1766" s="11" t="s">
        <v>153</v>
      </c>
      <c r="BC1766" s="16">
        <v>2</v>
      </c>
      <c r="BD1766" s="11" t="s">
        <v>3408</v>
      </c>
      <c r="BE1766" s="11" t="s">
        <v>429</v>
      </c>
      <c r="BF1766" s="11" t="s">
        <v>169</v>
      </c>
      <c r="BG1766" s="11" t="s">
        <v>261</v>
      </c>
      <c r="BH1766" s="11" t="s">
        <v>1333</v>
      </c>
      <c r="BI1766" s="11" t="s">
        <v>172</v>
      </c>
      <c r="BJ1766" s="11" t="s">
        <v>173</v>
      </c>
      <c r="BK1766" s="11">
        <v>1</v>
      </c>
      <c r="BL1766" s="11"/>
      <c r="BM1766" s="11"/>
      <c r="BN1766" s="11"/>
      <c r="BO1766" s="11"/>
      <c r="BP1766" s="11"/>
      <c r="BQ1766" s="11" t="s">
        <v>174</v>
      </c>
      <c r="BR1766" s="11" t="s">
        <v>318</v>
      </c>
      <c r="BS1766" s="11"/>
      <c r="BT1766" s="11" t="s">
        <v>318</v>
      </c>
      <c r="BU1766" s="11" t="s">
        <v>175</v>
      </c>
      <c r="BV1766" s="11" t="s">
        <v>175</v>
      </c>
      <c r="BW1766" s="11" t="s">
        <v>174</v>
      </c>
      <c r="BX1766" s="11" t="s">
        <v>175</v>
      </c>
      <c r="BY1766" s="11" t="s">
        <v>175</v>
      </c>
      <c r="BZ1766" s="11" t="s">
        <v>318</v>
      </c>
      <c r="CA1766" s="11" t="s">
        <v>175</v>
      </c>
      <c r="CB1766" s="11" t="s">
        <v>175</v>
      </c>
      <c r="CC1766" s="11" t="s">
        <v>175</v>
      </c>
      <c r="CD1766" s="11" t="s">
        <v>175</v>
      </c>
      <c r="CE1766" s="11" t="s">
        <v>175</v>
      </c>
      <c r="CF1766" s="14">
        <v>41411</v>
      </c>
      <c r="CG1766" s="14">
        <v>38718</v>
      </c>
    </row>
    <row r="1767" spans="1:85" s="14" customFormat="1" ht="30" x14ac:dyDescent="0.25">
      <c r="A1767" s="11">
        <v>76</v>
      </c>
      <c r="B1767" s="11" t="s">
        <v>857</v>
      </c>
      <c r="C1767" s="11"/>
      <c r="D1767" s="13">
        <v>76.099999999999994</v>
      </c>
      <c r="E1767" s="11" t="s">
        <v>234</v>
      </c>
      <c r="F1767" s="11" t="s">
        <v>141</v>
      </c>
      <c r="G1767" s="11" t="s">
        <v>58</v>
      </c>
      <c r="H1767" s="11" t="s">
        <v>338</v>
      </c>
      <c r="I1767" s="11" t="s">
        <v>379</v>
      </c>
      <c r="J1767" s="11" t="s">
        <v>145</v>
      </c>
      <c r="K1767" s="14">
        <v>34608</v>
      </c>
      <c r="L1767" s="11" t="s">
        <v>858</v>
      </c>
      <c r="M1767" s="11">
        <v>422031</v>
      </c>
      <c r="N1767" s="11">
        <v>542750</v>
      </c>
      <c r="O1767" s="11">
        <v>88</v>
      </c>
      <c r="P1767" s="11" t="s">
        <v>216</v>
      </c>
      <c r="Q1767" s="11" t="s">
        <v>859</v>
      </c>
      <c r="R1767" s="11">
        <v>5</v>
      </c>
      <c r="S1767" s="11" t="s">
        <v>162</v>
      </c>
      <c r="T1767" s="11">
        <v>111.44</v>
      </c>
      <c r="U1767" s="11">
        <v>0.01</v>
      </c>
      <c r="V1767" s="11" t="s">
        <v>162</v>
      </c>
      <c r="W1767" s="11">
        <v>1</v>
      </c>
      <c r="X1767" s="11">
        <v>0</v>
      </c>
      <c r="Y1767" s="11">
        <v>0</v>
      </c>
      <c r="Z1767" s="11">
        <v>1</v>
      </c>
      <c r="AA1767" s="11">
        <v>0</v>
      </c>
      <c r="AB1767" s="11">
        <v>0</v>
      </c>
      <c r="AC1767" s="11">
        <v>0</v>
      </c>
      <c r="AD1767" s="11">
        <v>0</v>
      </c>
      <c r="AE1767" s="11">
        <v>0</v>
      </c>
      <c r="AF1767" s="11">
        <v>0</v>
      </c>
      <c r="AG1767" s="11">
        <v>0</v>
      </c>
      <c r="AH1767" s="11">
        <v>1</v>
      </c>
      <c r="AI1767" s="11">
        <v>0</v>
      </c>
      <c r="AJ1767" s="11">
        <v>0</v>
      </c>
      <c r="AK1767" s="11">
        <v>0</v>
      </c>
      <c r="AL1767" s="11">
        <v>0</v>
      </c>
      <c r="AM1767" s="11">
        <v>1</v>
      </c>
      <c r="AN1767" s="11" t="s">
        <v>706</v>
      </c>
      <c r="AO1767" s="11">
        <v>0</v>
      </c>
      <c r="AP1767" s="11"/>
      <c r="AQ1767" s="11" t="s">
        <v>141</v>
      </c>
      <c r="AR1767" s="11" t="s">
        <v>220</v>
      </c>
      <c r="AS1767" s="11" t="s">
        <v>209</v>
      </c>
      <c r="AT1767" s="11">
        <v>12</v>
      </c>
      <c r="AU1767" s="11">
        <v>12</v>
      </c>
      <c r="AV1767" s="11"/>
      <c r="AW1767" s="11" t="s">
        <v>165</v>
      </c>
      <c r="AX1767" s="17"/>
      <c r="AY1767" s="11"/>
      <c r="AZ1767" s="11"/>
      <c r="BA1767" s="11" t="s">
        <v>707</v>
      </c>
      <c r="BB1767" s="11" t="s">
        <v>407</v>
      </c>
      <c r="BC1767" s="16"/>
      <c r="BD1767" s="11" t="s">
        <v>9</v>
      </c>
      <c r="BE1767" s="11" t="s">
        <v>168</v>
      </c>
      <c r="BF1767" s="11" t="s">
        <v>317</v>
      </c>
      <c r="BG1767" s="11" t="s">
        <v>170</v>
      </c>
      <c r="BH1767" s="11" t="s">
        <v>171</v>
      </c>
      <c r="BI1767" s="11" t="s">
        <v>172</v>
      </c>
      <c r="BJ1767" s="11" t="s">
        <v>173</v>
      </c>
      <c r="BK1767" s="11">
        <v>0</v>
      </c>
      <c r="BL1767" s="11" t="s">
        <v>708</v>
      </c>
      <c r="BM1767" s="11"/>
      <c r="BN1767" s="11"/>
      <c r="BO1767" s="11"/>
      <c r="BP1767" s="11"/>
      <c r="BQ1767" s="11"/>
      <c r="BR1767" s="11"/>
      <c r="BS1767" s="11"/>
      <c r="BT1767" s="11" t="s">
        <v>175</v>
      </c>
      <c r="BU1767" s="11" t="s">
        <v>175</v>
      </c>
      <c r="BV1767" s="11" t="s">
        <v>175</v>
      </c>
      <c r="BW1767" s="11" t="s">
        <v>175</v>
      </c>
      <c r="BX1767" s="11" t="s">
        <v>175</v>
      </c>
      <c r="BY1767" s="11" t="s">
        <v>175</v>
      </c>
      <c r="BZ1767" s="11" t="s">
        <v>175</v>
      </c>
      <c r="CA1767" s="11" t="s">
        <v>175</v>
      </c>
      <c r="CB1767" s="11" t="s">
        <v>175</v>
      </c>
      <c r="CC1767" s="11" t="s">
        <v>175</v>
      </c>
      <c r="CD1767" s="11" t="s">
        <v>175</v>
      </c>
      <c r="CE1767" s="11" t="s">
        <v>175</v>
      </c>
      <c r="CF1767" s="14">
        <v>41411</v>
      </c>
      <c r="CG1767" s="14">
        <v>38718</v>
      </c>
    </row>
    <row r="1768" spans="1:85" s="14" customFormat="1" ht="30" x14ac:dyDescent="0.25">
      <c r="A1768" s="11">
        <v>76</v>
      </c>
      <c r="B1768" s="11" t="s">
        <v>857</v>
      </c>
      <c r="C1768" s="11"/>
      <c r="D1768" s="13">
        <v>76.2</v>
      </c>
      <c r="E1768" s="11" t="s">
        <v>803</v>
      </c>
      <c r="F1768" s="11" t="s">
        <v>141</v>
      </c>
      <c r="G1768" s="11" t="s">
        <v>58</v>
      </c>
      <c r="H1768" s="11" t="s">
        <v>338</v>
      </c>
      <c r="I1768" s="11" t="s">
        <v>379</v>
      </c>
      <c r="J1768" s="11" t="s">
        <v>145</v>
      </c>
      <c r="K1768" s="14">
        <v>34608</v>
      </c>
      <c r="L1768" s="11"/>
      <c r="M1768" s="11">
        <v>421980</v>
      </c>
      <c r="N1768" s="11">
        <v>542450</v>
      </c>
      <c r="O1768" s="11">
        <v>88</v>
      </c>
      <c r="P1768" s="11" t="s">
        <v>216</v>
      </c>
      <c r="Q1768" s="11" t="s">
        <v>860</v>
      </c>
      <c r="R1768" s="11">
        <v>10</v>
      </c>
      <c r="S1768" s="11" t="s">
        <v>149</v>
      </c>
      <c r="T1768" s="11">
        <v>87</v>
      </c>
      <c r="U1768" s="11">
        <v>5</v>
      </c>
      <c r="V1768" s="11" t="s">
        <v>150</v>
      </c>
      <c r="W1768" s="11">
        <v>1</v>
      </c>
      <c r="X1768" s="11">
        <v>0</v>
      </c>
      <c r="Y1768" s="11">
        <v>0</v>
      </c>
      <c r="Z1768" s="11">
        <v>0</v>
      </c>
      <c r="AA1768" s="11">
        <v>0</v>
      </c>
      <c r="AB1768" s="11">
        <v>0</v>
      </c>
      <c r="AC1768" s="11">
        <v>0</v>
      </c>
      <c r="AD1768" s="11">
        <v>1</v>
      </c>
      <c r="AE1768" s="11">
        <v>0</v>
      </c>
      <c r="AF1768" s="11">
        <v>0</v>
      </c>
      <c r="AG1768" s="11">
        <v>0</v>
      </c>
      <c r="AH1768" s="11">
        <v>0</v>
      </c>
      <c r="AI1768" s="11">
        <v>0</v>
      </c>
      <c r="AJ1768" s="11">
        <v>0</v>
      </c>
      <c r="AK1768" s="11">
        <v>0</v>
      </c>
      <c r="AL1768" s="11">
        <v>0</v>
      </c>
      <c r="AM1768" s="11">
        <v>0</v>
      </c>
      <c r="AN1768" s="11" t="s">
        <v>434</v>
      </c>
      <c r="AO1768" s="11">
        <v>0</v>
      </c>
      <c r="AP1768" s="11"/>
      <c r="AQ1768" s="11" t="s">
        <v>141</v>
      </c>
      <c r="AR1768" s="11" t="s">
        <v>220</v>
      </c>
      <c r="AS1768" s="11" t="s">
        <v>209</v>
      </c>
      <c r="AT1768" s="11">
        <v>12</v>
      </c>
      <c r="AU1768" s="11">
        <v>0</v>
      </c>
      <c r="AV1768" s="11"/>
      <c r="AW1768" s="11"/>
      <c r="AX1768" s="17"/>
      <c r="AY1768" s="11"/>
      <c r="AZ1768" s="11"/>
      <c r="BA1768" s="11"/>
      <c r="BB1768" s="11"/>
      <c r="BC1768" s="16"/>
      <c r="BD1768" s="11"/>
      <c r="BE1768" s="11"/>
      <c r="BF1768" s="11"/>
      <c r="BG1768" s="11"/>
      <c r="BH1768" s="11"/>
      <c r="BI1768" s="11"/>
      <c r="BJ1768" s="11"/>
      <c r="BK1768" s="11"/>
      <c r="BL1768" s="11"/>
      <c r="BM1768" s="11"/>
      <c r="BN1768" s="11"/>
      <c r="BO1768" s="11"/>
      <c r="BP1768" s="11"/>
      <c r="BQ1768" s="11"/>
      <c r="BR1768" s="11"/>
      <c r="BS1768" s="11"/>
      <c r="BT1768" s="11"/>
      <c r="BU1768" s="11"/>
      <c r="BV1768" s="11"/>
      <c r="BW1768" s="11"/>
      <c r="BX1768" s="11"/>
      <c r="BY1768" s="11"/>
      <c r="BZ1768" s="11"/>
      <c r="CA1768" s="11"/>
      <c r="CB1768" s="11"/>
      <c r="CC1768" s="11"/>
      <c r="CD1768" s="11"/>
      <c r="CE1768" s="11"/>
      <c r="CF1768" s="14">
        <v>41411</v>
      </c>
      <c r="CG1768" s="14">
        <v>39881</v>
      </c>
    </row>
    <row r="1769" spans="1:85" s="14" customFormat="1" ht="60" x14ac:dyDescent="0.25">
      <c r="A1769" s="11">
        <v>77</v>
      </c>
      <c r="B1769" s="11" t="s">
        <v>861</v>
      </c>
      <c r="C1769" s="11"/>
      <c r="D1769" s="13">
        <v>77.099999999999994</v>
      </c>
      <c r="E1769" s="11" t="s">
        <v>225</v>
      </c>
      <c r="F1769" s="11" t="s">
        <v>141</v>
      </c>
      <c r="G1769" s="11" t="s">
        <v>429</v>
      </c>
      <c r="H1769" s="11" t="s">
        <v>862</v>
      </c>
      <c r="I1769" s="11" t="s">
        <v>141</v>
      </c>
      <c r="J1769" s="11" t="s">
        <v>145</v>
      </c>
      <c r="K1769" s="14">
        <v>34608</v>
      </c>
      <c r="L1769" s="11"/>
      <c r="M1769" s="11">
        <v>300895</v>
      </c>
      <c r="N1769" s="11">
        <v>686161</v>
      </c>
      <c r="O1769" s="11">
        <v>65</v>
      </c>
      <c r="P1769" s="11" t="s">
        <v>695</v>
      </c>
      <c r="Q1769" s="11" t="s">
        <v>863</v>
      </c>
      <c r="R1769" s="11">
        <v>5</v>
      </c>
      <c r="S1769" s="11" t="s">
        <v>149</v>
      </c>
      <c r="T1769" s="11">
        <v>8</v>
      </c>
      <c r="U1769" s="11">
        <v>5</v>
      </c>
      <c r="V1769" s="11" t="s">
        <v>150</v>
      </c>
      <c r="W1769" s="11">
        <v>1</v>
      </c>
      <c r="X1769" s="11">
        <v>0</v>
      </c>
      <c r="Y1769" s="11">
        <v>0</v>
      </c>
      <c r="Z1769" s="11">
        <v>1</v>
      </c>
      <c r="AA1769" s="11">
        <v>0</v>
      </c>
      <c r="AB1769" s="11">
        <v>0</v>
      </c>
      <c r="AC1769" s="11">
        <v>0</v>
      </c>
      <c r="AD1769" s="11">
        <v>0</v>
      </c>
      <c r="AE1769" s="11">
        <v>0</v>
      </c>
      <c r="AF1769" s="11">
        <v>0</v>
      </c>
      <c r="AG1769" s="11">
        <v>0</v>
      </c>
      <c r="AH1769" s="11">
        <v>1</v>
      </c>
      <c r="AI1769" s="11">
        <v>0</v>
      </c>
      <c r="AJ1769" s="11">
        <v>0</v>
      </c>
      <c r="AK1769" s="11">
        <v>0</v>
      </c>
      <c r="AL1769" s="11">
        <v>0</v>
      </c>
      <c r="AM1769" s="11">
        <v>0</v>
      </c>
      <c r="AN1769" s="11" t="s">
        <v>195</v>
      </c>
      <c r="AO1769" s="11">
        <v>0</v>
      </c>
      <c r="AP1769" s="11"/>
      <c r="AQ1769" s="11" t="s">
        <v>141</v>
      </c>
      <c r="AR1769" s="11" t="s">
        <v>220</v>
      </c>
      <c r="AS1769" s="11" t="s">
        <v>407</v>
      </c>
      <c r="AT1769" s="11">
        <v>0</v>
      </c>
      <c r="AU1769" s="11">
        <v>0</v>
      </c>
      <c r="AV1769" s="11" t="s">
        <v>864</v>
      </c>
      <c r="AW1769" s="11"/>
      <c r="AX1769" s="17"/>
      <c r="AY1769" s="11"/>
      <c r="AZ1769" s="11"/>
      <c r="BA1769" s="11"/>
      <c r="BB1769" s="11"/>
      <c r="BC1769" s="16"/>
      <c r="BD1769" s="11"/>
      <c r="BE1769" s="11"/>
      <c r="BF1769" s="11"/>
      <c r="BG1769" s="11"/>
      <c r="BH1769" s="11"/>
      <c r="BI1769" s="11"/>
      <c r="BJ1769" s="11"/>
      <c r="BK1769" s="11"/>
      <c r="BL1769" s="11"/>
      <c r="BM1769" s="11"/>
      <c r="BN1769" s="11"/>
      <c r="BO1769" s="11"/>
      <c r="BP1769" s="11"/>
      <c r="BQ1769" s="11"/>
      <c r="BR1769" s="11"/>
      <c r="BS1769" s="11"/>
      <c r="BT1769" s="11"/>
      <c r="BU1769" s="11"/>
      <c r="BV1769" s="11"/>
      <c r="BW1769" s="11"/>
      <c r="BX1769" s="11"/>
      <c r="BY1769" s="11"/>
      <c r="BZ1769" s="11"/>
      <c r="CA1769" s="11"/>
      <c r="CB1769" s="11"/>
      <c r="CC1769" s="11"/>
      <c r="CD1769" s="11"/>
      <c r="CE1769" s="11"/>
      <c r="CF1769" s="14">
        <v>41411</v>
      </c>
      <c r="CG1769" s="14">
        <v>39881</v>
      </c>
    </row>
    <row r="1770" spans="1:85" s="14" customFormat="1" ht="30" x14ac:dyDescent="0.25">
      <c r="A1770" s="11">
        <v>93</v>
      </c>
      <c r="B1770" s="11" t="s">
        <v>949</v>
      </c>
      <c r="C1770" s="11"/>
      <c r="D1770" s="13">
        <v>93.1</v>
      </c>
      <c r="E1770" s="11" t="s">
        <v>950</v>
      </c>
      <c r="F1770" s="11" t="s">
        <v>141</v>
      </c>
      <c r="G1770" s="11" t="s">
        <v>58</v>
      </c>
      <c r="H1770" s="11" t="s">
        <v>402</v>
      </c>
      <c r="I1770" s="11" t="s">
        <v>141</v>
      </c>
      <c r="J1770" s="11" t="s">
        <v>145</v>
      </c>
      <c r="K1770" s="14">
        <v>34700</v>
      </c>
      <c r="L1770" s="11" t="s">
        <v>951</v>
      </c>
      <c r="M1770" s="11">
        <v>442456</v>
      </c>
      <c r="N1770" s="11">
        <v>550172</v>
      </c>
      <c r="O1770" s="11">
        <v>88</v>
      </c>
      <c r="P1770" s="11" t="s">
        <v>216</v>
      </c>
      <c r="Q1770" s="11" t="s">
        <v>952</v>
      </c>
      <c r="R1770" s="11">
        <v>20</v>
      </c>
      <c r="S1770" s="11" t="s">
        <v>162</v>
      </c>
      <c r="T1770" s="11">
        <v>0</v>
      </c>
      <c r="U1770" s="11">
        <v>20</v>
      </c>
      <c r="V1770" s="11"/>
      <c r="W1770" s="11">
        <v>1</v>
      </c>
      <c r="X1770" s="11">
        <v>0</v>
      </c>
      <c r="Y1770" s="11">
        <v>0</v>
      </c>
      <c r="Z1770" s="11">
        <v>0</v>
      </c>
      <c r="AA1770" s="11">
        <v>0</v>
      </c>
      <c r="AB1770" s="11">
        <v>0</v>
      </c>
      <c r="AC1770" s="11">
        <v>0</v>
      </c>
      <c r="AD1770" s="11">
        <v>0</v>
      </c>
      <c r="AE1770" s="11">
        <v>0</v>
      </c>
      <c r="AF1770" s="11">
        <v>0</v>
      </c>
      <c r="AG1770" s="11">
        <v>0</v>
      </c>
      <c r="AH1770" s="11">
        <v>1</v>
      </c>
      <c r="AI1770" s="11">
        <v>0</v>
      </c>
      <c r="AJ1770" s="11">
        <v>0</v>
      </c>
      <c r="AK1770" s="11">
        <v>0</v>
      </c>
      <c r="AL1770" s="11">
        <v>0</v>
      </c>
      <c r="AM1770" s="11">
        <v>0</v>
      </c>
      <c r="AN1770" s="11" t="s">
        <v>154</v>
      </c>
      <c r="AO1770" s="11">
        <v>0</v>
      </c>
      <c r="AP1770" s="11"/>
      <c r="AQ1770" s="11" t="s">
        <v>141</v>
      </c>
      <c r="AR1770" s="11" t="s">
        <v>220</v>
      </c>
      <c r="AS1770" s="11" t="s">
        <v>164</v>
      </c>
      <c r="AT1770" s="11">
        <v>4</v>
      </c>
      <c r="AU1770" s="11">
        <v>4</v>
      </c>
      <c r="AV1770" s="11"/>
      <c r="AW1770" s="11"/>
      <c r="AX1770" s="17"/>
      <c r="AY1770" s="11"/>
      <c r="AZ1770" s="11"/>
      <c r="BA1770" s="11"/>
      <c r="BB1770" s="11"/>
      <c r="BC1770" s="16"/>
      <c r="BD1770" s="11"/>
      <c r="BE1770" s="11"/>
      <c r="BF1770" s="11"/>
      <c r="BG1770" s="11"/>
      <c r="BH1770" s="11"/>
      <c r="BI1770" s="11"/>
      <c r="BJ1770" s="11"/>
      <c r="BK1770" s="11"/>
      <c r="BL1770" s="11"/>
      <c r="BM1770" s="11"/>
      <c r="BN1770" s="11"/>
      <c r="BO1770" s="11"/>
      <c r="BP1770" s="11"/>
      <c r="BQ1770" s="11"/>
      <c r="BR1770" s="11"/>
      <c r="BS1770" s="11"/>
      <c r="BT1770" s="11"/>
      <c r="BU1770" s="11"/>
      <c r="BV1770" s="11"/>
      <c r="BW1770" s="11"/>
      <c r="BX1770" s="11"/>
      <c r="BY1770" s="11"/>
      <c r="BZ1770" s="11"/>
      <c r="CA1770" s="11"/>
      <c r="CB1770" s="11"/>
      <c r="CC1770" s="11"/>
      <c r="CD1770" s="11"/>
      <c r="CE1770" s="11"/>
      <c r="CF1770" s="14">
        <v>41411</v>
      </c>
      <c r="CG1770" s="14">
        <v>39881</v>
      </c>
    </row>
    <row r="1771" spans="1:85" s="14" customFormat="1" ht="30" x14ac:dyDescent="0.25">
      <c r="A1771" s="11">
        <v>187</v>
      </c>
      <c r="B1771" s="11" t="s">
        <v>1533</v>
      </c>
      <c r="C1771" s="11"/>
      <c r="D1771" s="13">
        <v>187.1</v>
      </c>
      <c r="E1771" s="11" t="s">
        <v>234</v>
      </c>
      <c r="F1771" s="11" t="s">
        <v>141</v>
      </c>
      <c r="G1771" s="11" t="s">
        <v>226</v>
      </c>
      <c r="H1771" s="11" t="s">
        <v>523</v>
      </c>
      <c r="I1771" s="11" t="s">
        <v>141</v>
      </c>
      <c r="J1771" s="11" t="s">
        <v>1232</v>
      </c>
      <c r="K1771" s="14">
        <v>35490</v>
      </c>
      <c r="L1771" s="11" t="s">
        <v>1534</v>
      </c>
      <c r="M1771" s="11">
        <v>362150</v>
      </c>
      <c r="N1771" s="11">
        <v>402312</v>
      </c>
      <c r="O1771" s="11">
        <v>109</v>
      </c>
      <c r="P1771" s="11" t="s">
        <v>229</v>
      </c>
      <c r="Q1771" s="11" t="s">
        <v>1535</v>
      </c>
      <c r="R1771" s="11">
        <v>20</v>
      </c>
      <c r="S1771" s="11" t="s">
        <v>162</v>
      </c>
      <c r="T1771" s="11">
        <v>35</v>
      </c>
      <c r="U1771" s="11">
        <v>5</v>
      </c>
      <c r="V1771" s="11" t="s">
        <v>150</v>
      </c>
      <c r="W1771" s="11">
        <v>1</v>
      </c>
      <c r="X1771" s="11">
        <v>0</v>
      </c>
      <c r="Y1771" s="11">
        <v>0</v>
      </c>
      <c r="Z1771" s="11">
        <v>0</v>
      </c>
      <c r="AA1771" s="11">
        <v>0</v>
      </c>
      <c r="AB1771" s="11">
        <v>0</v>
      </c>
      <c r="AC1771" s="11">
        <v>0</v>
      </c>
      <c r="AD1771" s="11">
        <v>0</v>
      </c>
      <c r="AE1771" s="11">
        <v>0</v>
      </c>
      <c r="AF1771" s="11">
        <v>0</v>
      </c>
      <c r="AG1771" s="11">
        <v>0</v>
      </c>
      <c r="AH1771" s="11">
        <v>0</v>
      </c>
      <c r="AI1771" s="11">
        <v>1</v>
      </c>
      <c r="AJ1771" s="11">
        <v>0</v>
      </c>
      <c r="AK1771" s="11">
        <v>0</v>
      </c>
      <c r="AL1771" s="11">
        <v>0</v>
      </c>
      <c r="AM1771" s="11">
        <v>0</v>
      </c>
      <c r="AN1771" s="11" t="s">
        <v>412</v>
      </c>
      <c r="AO1771" s="11">
        <v>0</v>
      </c>
      <c r="AP1771" s="11"/>
      <c r="AQ1771" s="11" t="s">
        <v>141</v>
      </c>
      <c r="AR1771" s="11" t="s">
        <v>152</v>
      </c>
      <c r="AS1771" s="11" t="s">
        <v>164</v>
      </c>
      <c r="AT1771" s="11">
        <v>4</v>
      </c>
      <c r="AU1771" s="11">
        <v>4</v>
      </c>
      <c r="AV1771" s="11"/>
      <c r="AW1771" s="11"/>
      <c r="AX1771" s="17"/>
      <c r="AY1771" s="11"/>
      <c r="AZ1771" s="11"/>
      <c r="BA1771" s="11"/>
      <c r="BB1771" s="11"/>
      <c r="BC1771" s="16"/>
      <c r="BD1771" s="11"/>
      <c r="BE1771" s="11"/>
      <c r="BF1771" s="11"/>
      <c r="BG1771" s="11"/>
      <c r="BH1771" s="11"/>
      <c r="BI1771" s="11"/>
      <c r="BJ1771" s="11"/>
      <c r="BK1771" s="11"/>
      <c r="BL1771" s="11"/>
      <c r="BM1771" s="11"/>
      <c r="BN1771" s="11"/>
      <c r="BO1771" s="11"/>
      <c r="BP1771" s="11"/>
      <c r="BQ1771" s="11"/>
      <c r="BR1771" s="11"/>
      <c r="BS1771" s="11"/>
      <c r="BT1771" s="11"/>
      <c r="BU1771" s="11"/>
      <c r="BV1771" s="11"/>
      <c r="BW1771" s="11"/>
      <c r="BX1771" s="11"/>
      <c r="BY1771" s="11"/>
      <c r="BZ1771" s="11"/>
      <c r="CA1771" s="11"/>
      <c r="CB1771" s="11"/>
      <c r="CC1771" s="11"/>
      <c r="CD1771" s="11"/>
      <c r="CE1771" s="11"/>
      <c r="CF1771" s="14">
        <v>41411</v>
      </c>
    </row>
    <row r="1772" spans="1:85" s="14" customFormat="1" ht="30" x14ac:dyDescent="0.25">
      <c r="A1772" s="11">
        <v>187</v>
      </c>
      <c r="B1772" s="11" t="s">
        <v>1533</v>
      </c>
      <c r="C1772" s="11"/>
      <c r="D1772" s="13">
        <v>187.2</v>
      </c>
      <c r="E1772" s="11" t="s">
        <v>225</v>
      </c>
      <c r="F1772" s="11" t="s">
        <v>141</v>
      </c>
      <c r="G1772" s="11" t="s">
        <v>226</v>
      </c>
      <c r="H1772" s="11" t="s">
        <v>523</v>
      </c>
      <c r="I1772" s="11" t="s">
        <v>141</v>
      </c>
      <c r="J1772" s="11" t="s">
        <v>1232</v>
      </c>
      <c r="K1772" s="14">
        <v>35490</v>
      </c>
      <c r="L1772" s="11" t="s">
        <v>1536</v>
      </c>
      <c r="M1772" s="11">
        <v>362182</v>
      </c>
      <c r="N1772" s="11">
        <v>402314</v>
      </c>
      <c r="O1772" s="11">
        <v>109</v>
      </c>
      <c r="P1772" s="11" t="s">
        <v>229</v>
      </c>
      <c r="Q1772" s="11" t="s">
        <v>1537</v>
      </c>
      <c r="R1772" s="11">
        <v>20</v>
      </c>
      <c r="S1772" s="11" t="s">
        <v>162</v>
      </c>
      <c r="T1772" s="11">
        <v>35</v>
      </c>
      <c r="U1772" s="11">
        <v>5</v>
      </c>
      <c r="V1772" s="11" t="s">
        <v>150</v>
      </c>
      <c r="W1772" s="11">
        <v>1</v>
      </c>
      <c r="X1772" s="11">
        <v>0</v>
      </c>
      <c r="Y1772" s="11">
        <v>0</v>
      </c>
      <c r="Z1772" s="11">
        <v>1</v>
      </c>
      <c r="AA1772" s="11">
        <v>0</v>
      </c>
      <c r="AB1772" s="11">
        <v>0</v>
      </c>
      <c r="AC1772" s="11">
        <v>0</v>
      </c>
      <c r="AD1772" s="11">
        <v>0</v>
      </c>
      <c r="AE1772" s="11">
        <v>0</v>
      </c>
      <c r="AF1772" s="11">
        <v>0</v>
      </c>
      <c r="AG1772" s="11">
        <v>0</v>
      </c>
      <c r="AH1772" s="11">
        <v>0</v>
      </c>
      <c r="AI1772" s="11">
        <v>0</v>
      </c>
      <c r="AJ1772" s="11">
        <v>0</v>
      </c>
      <c r="AK1772" s="11">
        <v>0</v>
      </c>
      <c r="AL1772" s="11">
        <v>0</v>
      </c>
      <c r="AM1772" s="11">
        <v>0</v>
      </c>
      <c r="AN1772" s="11" t="s">
        <v>308</v>
      </c>
      <c r="AO1772" s="11">
        <v>0</v>
      </c>
      <c r="AP1772" s="11"/>
      <c r="AQ1772" s="11" t="s">
        <v>141</v>
      </c>
      <c r="AR1772" s="11" t="s">
        <v>152</v>
      </c>
      <c r="AS1772" s="11" t="s">
        <v>164</v>
      </c>
      <c r="AT1772" s="11">
        <v>4</v>
      </c>
      <c r="AU1772" s="11">
        <v>0</v>
      </c>
      <c r="AV1772" s="11"/>
      <c r="AW1772" s="11"/>
      <c r="AX1772" s="17"/>
      <c r="AY1772" s="11"/>
      <c r="AZ1772" s="11"/>
      <c r="BA1772" s="11"/>
      <c r="BB1772" s="11"/>
      <c r="BC1772" s="16"/>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4">
        <v>41411</v>
      </c>
    </row>
    <row r="1773" spans="1:85" s="14" customFormat="1" ht="30" x14ac:dyDescent="0.25">
      <c r="A1773" s="11">
        <v>78</v>
      </c>
      <c r="B1773" s="11" t="s">
        <v>865</v>
      </c>
      <c r="C1773" s="11"/>
      <c r="D1773" s="13">
        <v>78.099999999999994</v>
      </c>
      <c r="E1773" s="11" t="s">
        <v>545</v>
      </c>
      <c r="F1773" s="11" t="s">
        <v>354</v>
      </c>
      <c r="G1773" s="11" t="s">
        <v>58</v>
      </c>
      <c r="H1773" s="11" t="s">
        <v>338</v>
      </c>
      <c r="I1773" s="11" t="s">
        <v>379</v>
      </c>
      <c r="J1773" s="11" t="s">
        <v>145</v>
      </c>
      <c r="K1773" s="14">
        <v>34608</v>
      </c>
      <c r="L1773" s="11" t="s">
        <v>866</v>
      </c>
      <c r="M1773" s="11">
        <v>421000</v>
      </c>
      <c r="N1773" s="11">
        <v>532159</v>
      </c>
      <c r="O1773" s="11">
        <v>93</v>
      </c>
      <c r="P1773" s="11" t="s">
        <v>216</v>
      </c>
      <c r="Q1773" s="11" t="s">
        <v>867</v>
      </c>
      <c r="R1773" s="11">
        <v>5</v>
      </c>
      <c r="S1773" s="11" t="s">
        <v>149</v>
      </c>
      <c r="T1773" s="11">
        <v>66.77</v>
      </c>
      <c r="U1773" s="11">
        <v>0.01</v>
      </c>
      <c r="V1773" s="11" t="s">
        <v>231</v>
      </c>
      <c r="W1773" s="11">
        <v>1</v>
      </c>
      <c r="X1773" s="11">
        <v>0</v>
      </c>
      <c r="Y1773" s="11">
        <v>0</v>
      </c>
      <c r="Z1773" s="11">
        <v>1</v>
      </c>
      <c r="AA1773" s="11">
        <v>0</v>
      </c>
      <c r="AB1773" s="11">
        <v>0</v>
      </c>
      <c r="AC1773" s="11">
        <v>0</v>
      </c>
      <c r="AD1773" s="11">
        <v>0</v>
      </c>
      <c r="AE1773" s="11">
        <v>0</v>
      </c>
      <c r="AF1773" s="11">
        <v>0</v>
      </c>
      <c r="AG1773" s="11">
        <v>0</v>
      </c>
      <c r="AH1773" s="11">
        <v>0</v>
      </c>
      <c r="AI1773" s="11">
        <v>0</v>
      </c>
      <c r="AJ1773" s="11">
        <v>0</v>
      </c>
      <c r="AK1773" s="11">
        <v>0</v>
      </c>
      <c r="AL1773" s="11">
        <v>0</v>
      </c>
      <c r="AM1773" s="11">
        <v>1</v>
      </c>
      <c r="AN1773" s="11" t="s">
        <v>639</v>
      </c>
      <c r="AO1773" s="11">
        <v>0</v>
      </c>
      <c r="AP1773" s="11"/>
      <c r="AQ1773" s="11" t="s">
        <v>256</v>
      </c>
      <c r="AR1773" s="11" t="s">
        <v>220</v>
      </c>
      <c r="AS1773" s="11" t="s">
        <v>209</v>
      </c>
      <c r="AT1773" s="11">
        <v>12</v>
      </c>
      <c r="AU1773" s="11">
        <v>12</v>
      </c>
      <c r="AV1773" s="11"/>
      <c r="AW1773" s="11"/>
      <c r="AX1773" s="17"/>
      <c r="AY1773" s="11"/>
      <c r="AZ1773" s="11"/>
      <c r="BA1773" s="11"/>
      <c r="BB1773" s="11"/>
      <c r="BC1773" s="16"/>
      <c r="BD1773" s="11"/>
      <c r="BE1773" s="11"/>
      <c r="BF1773" s="11"/>
      <c r="BG1773" s="11"/>
      <c r="BH1773" s="11"/>
      <c r="BI1773" s="11"/>
      <c r="BJ1773" s="11"/>
      <c r="BK1773" s="11"/>
      <c r="BL1773" s="11"/>
      <c r="BM1773" s="11"/>
      <c r="BN1773" s="11"/>
      <c r="BO1773" s="11"/>
      <c r="BP1773" s="11"/>
      <c r="BQ1773" s="11"/>
      <c r="BR1773" s="11"/>
      <c r="BS1773" s="11"/>
      <c r="BT1773" s="11"/>
      <c r="BU1773" s="11"/>
      <c r="BV1773" s="11"/>
      <c r="BW1773" s="11"/>
      <c r="BX1773" s="11"/>
      <c r="BY1773" s="11"/>
      <c r="BZ1773" s="11"/>
      <c r="CA1773" s="11"/>
      <c r="CB1773" s="11"/>
      <c r="CC1773" s="11"/>
      <c r="CD1773" s="11"/>
      <c r="CE1773" s="11"/>
      <c r="CF1773" s="14">
        <v>41411</v>
      </c>
    </row>
    <row r="1774" spans="1:85" s="14" customFormat="1" ht="30" x14ac:dyDescent="0.25">
      <c r="A1774" s="11">
        <v>78</v>
      </c>
      <c r="B1774" s="11" t="s">
        <v>865</v>
      </c>
      <c r="C1774" s="11"/>
      <c r="D1774" s="13">
        <v>78.2</v>
      </c>
      <c r="E1774" s="23" t="s">
        <v>279</v>
      </c>
      <c r="F1774" s="23" t="s">
        <v>354</v>
      </c>
      <c r="G1774" s="11" t="s">
        <v>58</v>
      </c>
      <c r="H1774" s="11" t="s">
        <v>338</v>
      </c>
      <c r="I1774" s="11" t="s">
        <v>379</v>
      </c>
      <c r="J1774" s="11" t="s">
        <v>145</v>
      </c>
      <c r="K1774" s="14">
        <v>34608</v>
      </c>
      <c r="L1774" s="11"/>
      <c r="M1774" s="11">
        <v>420905</v>
      </c>
      <c r="N1774" s="11">
        <v>532198</v>
      </c>
      <c r="O1774" s="11">
        <v>93</v>
      </c>
      <c r="P1774" s="11" t="s">
        <v>216</v>
      </c>
      <c r="Q1774" s="11" t="s">
        <v>868</v>
      </c>
      <c r="R1774" s="11">
        <v>5</v>
      </c>
      <c r="S1774" s="11" t="s">
        <v>149</v>
      </c>
      <c r="T1774" s="11">
        <v>60</v>
      </c>
      <c r="U1774" s="11">
        <v>1</v>
      </c>
      <c r="V1774" s="11" t="s">
        <v>231</v>
      </c>
      <c r="W1774" s="11">
        <v>1</v>
      </c>
      <c r="X1774" s="11">
        <v>0</v>
      </c>
      <c r="Y1774" s="11">
        <v>0</v>
      </c>
      <c r="Z1774" s="11">
        <v>0</v>
      </c>
      <c r="AA1774" s="11">
        <v>0</v>
      </c>
      <c r="AB1774" s="11">
        <v>0</v>
      </c>
      <c r="AC1774" s="11">
        <v>0</v>
      </c>
      <c r="AD1774" s="11">
        <v>1</v>
      </c>
      <c r="AE1774" s="11">
        <v>0</v>
      </c>
      <c r="AF1774" s="11">
        <v>0</v>
      </c>
      <c r="AG1774" s="11">
        <v>0</v>
      </c>
      <c r="AH1774" s="11">
        <v>0</v>
      </c>
      <c r="AI1774" s="11">
        <v>0</v>
      </c>
      <c r="AJ1774" s="11">
        <v>0</v>
      </c>
      <c r="AK1774" s="11">
        <v>0</v>
      </c>
      <c r="AL1774" s="11">
        <v>0</v>
      </c>
      <c r="AM1774" s="11">
        <v>0</v>
      </c>
      <c r="AN1774" s="11" t="s">
        <v>434</v>
      </c>
      <c r="AO1774" s="11">
        <v>0</v>
      </c>
      <c r="AP1774" s="11"/>
      <c r="AQ1774" s="11" t="s">
        <v>256</v>
      </c>
      <c r="AR1774" s="11" t="s">
        <v>220</v>
      </c>
      <c r="AS1774" s="11" t="s">
        <v>209</v>
      </c>
      <c r="AT1774" s="11">
        <v>12</v>
      </c>
      <c r="AU1774" s="11">
        <v>0</v>
      </c>
      <c r="AV1774" s="11" t="s">
        <v>869</v>
      </c>
      <c r="AW1774" s="11" t="s">
        <v>165</v>
      </c>
      <c r="AX1774" s="17"/>
      <c r="AY1774" s="11" t="s">
        <v>870</v>
      </c>
      <c r="AZ1774" s="11"/>
      <c r="BA1774" s="11" t="s">
        <v>614</v>
      </c>
      <c r="BB1774" s="11" t="s">
        <v>259</v>
      </c>
      <c r="BC1774" s="16">
        <v>12</v>
      </c>
      <c r="BD1774" s="11" t="s">
        <v>731</v>
      </c>
      <c r="BE1774" s="11" t="s">
        <v>168</v>
      </c>
      <c r="BF1774" s="11" t="s">
        <v>261</v>
      </c>
      <c r="BG1774" s="11" t="s">
        <v>261</v>
      </c>
      <c r="BH1774" s="11" t="s">
        <v>263</v>
      </c>
      <c r="BI1774" s="11" t="s">
        <v>172</v>
      </c>
      <c r="BJ1774" s="11" t="s">
        <v>173</v>
      </c>
      <c r="BK1774" s="11">
        <v>0</v>
      </c>
      <c r="BL1774" s="11" t="s">
        <v>871</v>
      </c>
      <c r="BM1774" s="11"/>
      <c r="BN1774" s="11"/>
      <c r="BO1774" s="11"/>
      <c r="BP1774" s="11" t="s">
        <v>174</v>
      </c>
      <c r="BQ1774" s="11"/>
      <c r="BR1774" s="11"/>
      <c r="BS1774" s="11"/>
      <c r="BT1774" s="11" t="s">
        <v>174</v>
      </c>
      <c r="BU1774" s="11" t="s">
        <v>174</v>
      </c>
      <c r="BV1774" s="11" t="s">
        <v>174</v>
      </c>
      <c r="BW1774" s="11" t="s">
        <v>174</v>
      </c>
      <c r="BX1774" s="11" t="s">
        <v>174</v>
      </c>
      <c r="BY1774" s="11" t="s">
        <v>174</v>
      </c>
      <c r="BZ1774" s="11" t="s">
        <v>174</v>
      </c>
      <c r="CA1774" s="11" t="s">
        <v>174</v>
      </c>
      <c r="CB1774" s="11" t="s">
        <v>174</v>
      </c>
      <c r="CC1774" s="11" t="s">
        <v>174</v>
      </c>
      <c r="CD1774" s="11" t="s">
        <v>174</v>
      </c>
      <c r="CE1774" s="11" t="s">
        <v>174</v>
      </c>
      <c r="CF1774" s="14">
        <v>41411</v>
      </c>
      <c r="CG1774" s="14">
        <v>41353</v>
      </c>
    </row>
    <row r="1775" spans="1:85" s="20" customFormat="1" ht="60" x14ac:dyDescent="0.25">
      <c r="A1775" s="11">
        <v>444</v>
      </c>
      <c r="B1775" s="11" t="s">
        <v>3571</v>
      </c>
      <c r="C1775" s="11" t="s">
        <v>3572</v>
      </c>
      <c r="D1775" s="13">
        <v>444.1</v>
      </c>
      <c r="E1775" s="11" t="s">
        <v>3573</v>
      </c>
      <c r="F1775" s="11" t="s">
        <v>1198</v>
      </c>
      <c r="G1775" s="11" t="s">
        <v>142</v>
      </c>
      <c r="H1775" s="11" t="s">
        <v>1829</v>
      </c>
      <c r="I1775" s="11" t="s">
        <v>253</v>
      </c>
      <c r="J1775" s="11" t="s">
        <v>3456</v>
      </c>
      <c r="K1775" s="14">
        <v>37347</v>
      </c>
      <c r="L1775" s="11"/>
      <c r="M1775" s="11">
        <v>321951</v>
      </c>
      <c r="N1775" s="11">
        <v>203548</v>
      </c>
      <c r="O1775" s="11">
        <v>171</v>
      </c>
      <c r="P1775" s="11" t="s">
        <v>991</v>
      </c>
      <c r="Q1775" s="11" t="s">
        <v>3574</v>
      </c>
      <c r="R1775" s="11">
        <v>10</v>
      </c>
      <c r="S1775" s="11" t="s">
        <v>149</v>
      </c>
      <c r="T1775" s="11">
        <v>195</v>
      </c>
      <c r="U1775" s="11">
        <v>1</v>
      </c>
      <c r="V1775" s="11" t="s">
        <v>231</v>
      </c>
      <c r="W1775" s="11">
        <v>1</v>
      </c>
      <c r="X1775" s="11">
        <v>0</v>
      </c>
      <c r="Y1775" s="11">
        <v>1</v>
      </c>
      <c r="Z1775" s="11">
        <v>1</v>
      </c>
      <c r="AA1775" s="11">
        <v>0</v>
      </c>
      <c r="AB1775" s="11">
        <v>0</v>
      </c>
      <c r="AC1775" s="11">
        <v>0</v>
      </c>
      <c r="AD1775" s="11">
        <v>0</v>
      </c>
      <c r="AE1775" s="11">
        <v>0</v>
      </c>
      <c r="AF1775" s="11">
        <v>0</v>
      </c>
      <c r="AG1775" s="11">
        <v>0</v>
      </c>
      <c r="AH1775" s="11">
        <v>0</v>
      </c>
      <c r="AI1775" s="11">
        <v>0</v>
      </c>
      <c r="AJ1775" s="11">
        <v>0</v>
      </c>
      <c r="AK1775" s="11">
        <v>0</v>
      </c>
      <c r="AL1775" s="11">
        <v>0</v>
      </c>
      <c r="AM1775" s="11">
        <v>0</v>
      </c>
      <c r="AN1775" s="11" t="s">
        <v>2450</v>
      </c>
      <c r="AO1775" s="11">
        <v>0</v>
      </c>
      <c r="AP1775" s="11"/>
      <c r="AQ1775" s="11" t="s">
        <v>256</v>
      </c>
      <c r="AR1775" s="11" t="s">
        <v>152</v>
      </c>
      <c r="AS1775" s="11" t="s">
        <v>257</v>
      </c>
      <c r="AT1775" s="11">
        <v>52</v>
      </c>
      <c r="AU1775" s="11">
        <v>52</v>
      </c>
      <c r="AV1775" s="11"/>
      <c r="AW1775" s="11" t="s">
        <v>165</v>
      </c>
      <c r="AX1775" s="17"/>
      <c r="AY1775" s="11" t="s">
        <v>435</v>
      </c>
      <c r="AZ1775" s="11"/>
      <c r="BA1775" s="11" t="s">
        <v>3575</v>
      </c>
      <c r="BB1775" s="11" t="s">
        <v>259</v>
      </c>
      <c r="BC1775" s="16">
        <v>12</v>
      </c>
      <c r="BD1775" s="11" t="s">
        <v>3576</v>
      </c>
      <c r="BE1775" s="11" t="s">
        <v>316</v>
      </c>
      <c r="BF1775" s="11" t="s">
        <v>261</v>
      </c>
      <c r="BG1775" s="11" t="s">
        <v>262</v>
      </c>
      <c r="BH1775" s="11" t="s">
        <v>263</v>
      </c>
      <c r="BI1775" s="11" t="s">
        <v>172</v>
      </c>
      <c r="BJ1775" s="11" t="s">
        <v>173</v>
      </c>
      <c r="BK1775" s="11">
        <v>1</v>
      </c>
      <c r="BL1775" s="11" t="s">
        <v>3577</v>
      </c>
      <c r="BM1775" s="11"/>
      <c r="BN1775" s="11"/>
      <c r="BO1775" s="11"/>
      <c r="BP1775" s="11" t="s">
        <v>174</v>
      </c>
      <c r="BQ1775" s="11"/>
      <c r="BR1775" s="11" t="s">
        <v>265</v>
      </c>
      <c r="BS1775" s="11"/>
      <c r="BT1775" s="11" t="s">
        <v>265</v>
      </c>
      <c r="BU1775" s="11" t="s">
        <v>174</v>
      </c>
      <c r="BV1775" s="11" t="s">
        <v>174</v>
      </c>
      <c r="BW1775" s="11" t="s">
        <v>174</v>
      </c>
      <c r="BX1775" s="11" t="s">
        <v>174</v>
      </c>
      <c r="BY1775" s="11" t="s">
        <v>174</v>
      </c>
      <c r="BZ1775" s="11" t="s">
        <v>265</v>
      </c>
      <c r="CA1775" s="11" t="s">
        <v>174</v>
      </c>
      <c r="CB1775" s="11" t="s">
        <v>174</v>
      </c>
      <c r="CC1775" s="11" t="s">
        <v>174</v>
      </c>
      <c r="CD1775" s="11" t="s">
        <v>174</v>
      </c>
      <c r="CE1775" s="11" t="s">
        <v>174</v>
      </c>
      <c r="CF1775" s="14">
        <v>41411</v>
      </c>
      <c r="CG1775" s="14">
        <v>39884</v>
      </c>
    </row>
    <row r="1776" spans="1:85" s="20" customFormat="1" ht="60" x14ac:dyDescent="0.25">
      <c r="A1776" s="11">
        <v>444</v>
      </c>
      <c r="B1776" s="11" t="s">
        <v>3571</v>
      </c>
      <c r="C1776" s="11" t="s">
        <v>3572</v>
      </c>
      <c r="D1776" s="13">
        <v>444.2</v>
      </c>
      <c r="E1776" s="11" t="s">
        <v>3578</v>
      </c>
      <c r="F1776" s="11" t="s">
        <v>1198</v>
      </c>
      <c r="G1776" s="11" t="s">
        <v>142</v>
      </c>
      <c r="H1776" s="11" t="s">
        <v>1829</v>
      </c>
      <c r="I1776" s="11" t="s">
        <v>253</v>
      </c>
      <c r="J1776" s="11" t="s">
        <v>3456</v>
      </c>
      <c r="K1776" s="14">
        <v>37347</v>
      </c>
      <c r="L1776" s="11"/>
      <c r="M1776" s="11">
        <v>321854</v>
      </c>
      <c r="N1776" s="11">
        <v>203648</v>
      </c>
      <c r="O1776" s="11">
        <v>171</v>
      </c>
      <c r="P1776" s="11" t="s">
        <v>991</v>
      </c>
      <c r="Q1776" s="11" t="s">
        <v>3579</v>
      </c>
      <c r="R1776" s="11">
        <v>10</v>
      </c>
      <c r="S1776" s="11" t="s">
        <v>149</v>
      </c>
      <c r="T1776" s="11">
        <v>0</v>
      </c>
      <c r="U1776" s="11">
        <v>20</v>
      </c>
      <c r="V1776" s="11"/>
      <c r="W1776" s="11">
        <v>1</v>
      </c>
      <c r="X1776" s="11">
        <v>0</v>
      </c>
      <c r="Y1776" s="11">
        <v>0</v>
      </c>
      <c r="Z1776" s="11">
        <v>0</v>
      </c>
      <c r="AA1776" s="11">
        <v>1</v>
      </c>
      <c r="AB1776" s="11">
        <v>1</v>
      </c>
      <c r="AC1776" s="11">
        <v>0</v>
      </c>
      <c r="AD1776" s="11">
        <v>0</v>
      </c>
      <c r="AE1776" s="11">
        <v>0</v>
      </c>
      <c r="AF1776" s="11">
        <v>0</v>
      </c>
      <c r="AG1776" s="11">
        <v>0</v>
      </c>
      <c r="AH1776" s="11">
        <v>0</v>
      </c>
      <c r="AI1776" s="11">
        <v>0</v>
      </c>
      <c r="AJ1776" s="11">
        <v>0</v>
      </c>
      <c r="AK1776" s="11">
        <v>0</v>
      </c>
      <c r="AL1776" s="11">
        <v>0</v>
      </c>
      <c r="AM1776" s="11">
        <v>0</v>
      </c>
      <c r="AN1776" s="11" t="s">
        <v>1718</v>
      </c>
      <c r="AO1776" s="11">
        <v>0</v>
      </c>
      <c r="AP1776" s="11"/>
      <c r="AQ1776" s="11" t="s">
        <v>256</v>
      </c>
      <c r="AR1776" s="11" t="s">
        <v>152</v>
      </c>
      <c r="AS1776" s="11" t="s">
        <v>257</v>
      </c>
      <c r="AT1776" s="11">
        <v>52</v>
      </c>
      <c r="AU1776" s="11">
        <v>0</v>
      </c>
      <c r="AV1776" s="11"/>
      <c r="AW1776" s="11"/>
      <c r="AX1776" s="17"/>
      <c r="AY1776" s="11"/>
      <c r="AZ1776" s="11"/>
      <c r="BA1776" s="11"/>
      <c r="BB1776" s="11"/>
      <c r="BC1776" s="16"/>
      <c r="BD1776" s="11"/>
      <c r="BE1776" s="11"/>
      <c r="BF1776" s="11"/>
      <c r="BG1776" s="11"/>
      <c r="BH1776" s="11"/>
      <c r="BI1776" s="11"/>
      <c r="BJ1776" s="11"/>
      <c r="BK1776" s="11"/>
      <c r="BL1776" s="11"/>
      <c r="BM1776" s="11"/>
      <c r="BN1776" s="11"/>
      <c r="BO1776" s="11"/>
      <c r="BP1776" s="11"/>
      <c r="BQ1776" s="11"/>
      <c r="BR1776" s="11"/>
      <c r="BS1776" s="11"/>
      <c r="BT1776" s="11"/>
      <c r="BU1776" s="11"/>
      <c r="BV1776" s="11"/>
      <c r="BW1776" s="11"/>
      <c r="BX1776" s="11"/>
      <c r="BY1776" s="11"/>
      <c r="BZ1776" s="11"/>
      <c r="CA1776" s="11"/>
      <c r="CB1776" s="11"/>
      <c r="CC1776" s="11"/>
      <c r="CD1776" s="11"/>
      <c r="CE1776" s="11"/>
      <c r="CF1776" s="14">
        <v>41411</v>
      </c>
      <c r="CG1776" s="14"/>
    </row>
    <row r="1777" spans="1:85" s="20" customFormat="1" ht="60" x14ac:dyDescent="0.25">
      <c r="A1777" s="11">
        <v>444</v>
      </c>
      <c r="B1777" s="11" t="s">
        <v>3571</v>
      </c>
      <c r="C1777" s="11" t="s">
        <v>3572</v>
      </c>
      <c r="D1777" s="13">
        <v>444.25</v>
      </c>
      <c r="E1777" s="11" t="s">
        <v>3580</v>
      </c>
      <c r="F1777" s="11" t="s">
        <v>1198</v>
      </c>
      <c r="G1777" s="11" t="s">
        <v>142</v>
      </c>
      <c r="H1777" s="11" t="s">
        <v>1829</v>
      </c>
      <c r="I1777" s="11" t="s">
        <v>253</v>
      </c>
      <c r="J1777" s="11" t="s">
        <v>3456</v>
      </c>
      <c r="K1777" s="14">
        <v>42439</v>
      </c>
      <c r="L1777" s="11"/>
      <c r="M1777" s="11">
        <v>321830</v>
      </c>
      <c r="N1777" s="11">
        <v>203635</v>
      </c>
      <c r="O1777" s="11">
        <v>171</v>
      </c>
      <c r="P1777" s="11" t="s">
        <v>991</v>
      </c>
      <c r="Q1777" s="11"/>
      <c r="R1777" s="11">
        <v>10</v>
      </c>
      <c r="S1777" s="11"/>
      <c r="T1777" s="11"/>
      <c r="U1777" s="11"/>
      <c r="V1777" s="11"/>
      <c r="W1777" s="11"/>
      <c r="X1777" s="11"/>
      <c r="Y1777" s="11"/>
      <c r="Z1777" s="11"/>
      <c r="AA1777" s="11"/>
      <c r="AB1777" s="11"/>
      <c r="AC1777" s="11"/>
      <c r="AD1777" s="11"/>
      <c r="AE1777" s="11"/>
      <c r="AF1777" s="11"/>
      <c r="AG1777" s="11"/>
      <c r="AH1777" s="11"/>
      <c r="AI1777" s="11"/>
      <c r="AJ1777" s="11"/>
      <c r="AK1777" s="11"/>
      <c r="AL1777" s="11"/>
      <c r="AM1777" s="11"/>
      <c r="AN1777" s="11"/>
      <c r="AO1777" s="11"/>
      <c r="AP1777" s="11"/>
      <c r="AQ1777" s="11"/>
      <c r="AR1777" s="11"/>
      <c r="AS1777" s="11"/>
      <c r="AT1777" s="11"/>
      <c r="AU1777" s="11"/>
      <c r="AV1777" s="11"/>
      <c r="AW1777" s="11"/>
      <c r="AX1777" s="17"/>
      <c r="AY1777" s="11"/>
      <c r="AZ1777" s="11"/>
      <c r="BA1777" s="11"/>
      <c r="BB1777" s="11"/>
      <c r="BC1777" s="16"/>
      <c r="BD1777" s="11"/>
      <c r="BE1777" s="11"/>
      <c r="BF1777" s="11"/>
      <c r="BG1777" s="11"/>
      <c r="BH1777" s="11"/>
      <c r="BI1777" s="11"/>
      <c r="BJ1777" s="11"/>
      <c r="BK1777" s="11"/>
      <c r="BL1777" s="11"/>
      <c r="BM1777" s="11"/>
      <c r="BN1777" s="11"/>
      <c r="BO1777" s="11"/>
      <c r="BP1777" s="11"/>
      <c r="BQ1777" s="11"/>
      <c r="BR1777" s="11"/>
      <c r="BS1777" s="11"/>
      <c r="BT1777" s="11"/>
      <c r="BU1777" s="11"/>
      <c r="BV1777" s="11"/>
      <c r="BW1777" s="11"/>
      <c r="BX1777" s="11"/>
      <c r="BY1777" s="11"/>
      <c r="BZ1777" s="11"/>
      <c r="CA1777" s="11"/>
      <c r="CB1777" s="11"/>
      <c r="CC1777" s="11"/>
      <c r="CD1777" s="11"/>
      <c r="CE1777" s="11"/>
      <c r="CF1777" s="14"/>
      <c r="CG1777" s="14"/>
    </row>
    <row r="1778" spans="1:85" s="20" customFormat="1" ht="60" x14ac:dyDescent="0.25">
      <c r="A1778" s="11">
        <v>444</v>
      </c>
      <c r="B1778" s="11" t="s">
        <v>3571</v>
      </c>
      <c r="C1778" s="11" t="s">
        <v>3572</v>
      </c>
      <c r="D1778" s="13">
        <v>444.3</v>
      </c>
      <c r="E1778" s="11" t="s">
        <v>2985</v>
      </c>
      <c r="F1778" s="11" t="s">
        <v>1198</v>
      </c>
      <c r="G1778" s="11" t="s">
        <v>142</v>
      </c>
      <c r="H1778" s="11" t="s">
        <v>1829</v>
      </c>
      <c r="I1778" s="11" t="s">
        <v>253</v>
      </c>
      <c r="J1778" s="11" t="s">
        <v>3456</v>
      </c>
      <c r="K1778" s="14">
        <v>37347</v>
      </c>
      <c r="L1778" s="11"/>
      <c r="M1778" s="11">
        <v>321900</v>
      </c>
      <c r="N1778" s="11">
        <v>203558</v>
      </c>
      <c r="O1778" s="11">
        <v>171</v>
      </c>
      <c r="P1778" s="11" t="s">
        <v>991</v>
      </c>
      <c r="Q1778" s="11" t="s">
        <v>3581</v>
      </c>
      <c r="R1778" s="11">
        <v>50</v>
      </c>
      <c r="S1778" s="11" t="s">
        <v>149</v>
      </c>
      <c r="T1778" s="11">
        <v>0</v>
      </c>
      <c r="U1778" s="11">
        <v>20</v>
      </c>
      <c r="V1778" s="11"/>
      <c r="W1778" s="11">
        <v>1</v>
      </c>
      <c r="X1778" s="11">
        <v>0</v>
      </c>
      <c r="Y1778" s="11">
        <v>0</v>
      </c>
      <c r="Z1778" s="11">
        <v>0</v>
      </c>
      <c r="AA1778" s="11">
        <v>1</v>
      </c>
      <c r="AB1778" s="11">
        <v>0</v>
      </c>
      <c r="AC1778" s="11">
        <v>0</v>
      </c>
      <c r="AD1778" s="11">
        <v>0</v>
      </c>
      <c r="AE1778" s="11">
        <v>0</v>
      </c>
      <c r="AF1778" s="11">
        <v>0</v>
      </c>
      <c r="AG1778" s="11">
        <v>0</v>
      </c>
      <c r="AH1778" s="11">
        <v>0</v>
      </c>
      <c r="AI1778" s="11">
        <v>0</v>
      </c>
      <c r="AJ1778" s="11">
        <v>0</v>
      </c>
      <c r="AK1778" s="11">
        <v>0</v>
      </c>
      <c r="AL1778" s="11">
        <v>0</v>
      </c>
      <c r="AM1778" s="11">
        <v>0</v>
      </c>
      <c r="AN1778" s="11" t="s">
        <v>557</v>
      </c>
      <c r="AO1778" s="11">
        <v>0</v>
      </c>
      <c r="AP1778" s="11"/>
      <c r="AQ1778" s="11" t="s">
        <v>256</v>
      </c>
      <c r="AR1778" s="11" t="s">
        <v>152</v>
      </c>
      <c r="AS1778" s="11" t="s">
        <v>257</v>
      </c>
      <c r="AT1778" s="11">
        <v>52</v>
      </c>
      <c r="AU1778" s="11">
        <v>0</v>
      </c>
      <c r="AV1778" s="11"/>
      <c r="AW1778" s="11"/>
      <c r="AX1778" s="17"/>
      <c r="AY1778" s="11"/>
      <c r="AZ1778" s="11"/>
      <c r="BA1778" s="11"/>
      <c r="BB1778" s="11"/>
      <c r="BC1778" s="16"/>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c r="CA1778" s="11"/>
      <c r="CB1778" s="11"/>
      <c r="CC1778" s="11"/>
      <c r="CD1778" s="11"/>
      <c r="CE1778" s="11"/>
      <c r="CF1778" s="14">
        <v>41411</v>
      </c>
      <c r="CG1778" s="14"/>
    </row>
    <row r="1779" spans="1:85" s="20" customFormat="1" ht="60" x14ac:dyDescent="0.25">
      <c r="A1779" s="11">
        <v>444</v>
      </c>
      <c r="B1779" s="11" t="s">
        <v>3571</v>
      </c>
      <c r="C1779" s="11" t="s">
        <v>3572</v>
      </c>
      <c r="D1779" s="13">
        <v>444.4</v>
      </c>
      <c r="E1779" s="23" t="s">
        <v>277</v>
      </c>
      <c r="F1779" s="11" t="s">
        <v>1198</v>
      </c>
      <c r="G1779" s="11" t="s">
        <v>142</v>
      </c>
      <c r="H1779" s="11" t="s">
        <v>1829</v>
      </c>
      <c r="I1779" s="11" t="s">
        <v>253</v>
      </c>
      <c r="J1779" s="11" t="s">
        <v>3456</v>
      </c>
      <c r="K1779" s="14">
        <v>37347</v>
      </c>
      <c r="L1779" s="11"/>
      <c r="M1779" s="11">
        <v>321900</v>
      </c>
      <c r="N1779" s="11">
        <v>203500</v>
      </c>
      <c r="O1779" s="11">
        <v>171</v>
      </c>
      <c r="P1779" s="11" t="s">
        <v>991</v>
      </c>
      <c r="Q1779" s="11" t="s">
        <v>3582</v>
      </c>
      <c r="R1779" s="11">
        <v>50</v>
      </c>
      <c r="S1779" s="11"/>
      <c r="T1779" s="11">
        <v>0</v>
      </c>
      <c r="U1779" s="11">
        <v>20</v>
      </c>
      <c r="V1779" s="11"/>
      <c r="W1779" s="11">
        <v>1</v>
      </c>
      <c r="X1779" s="11">
        <v>0</v>
      </c>
      <c r="Y1779" s="11">
        <v>0</v>
      </c>
      <c r="Z1779" s="11">
        <v>0</v>
      </c>
      <c r="AA1779" s="11">
        <v>1</v>
      </c>
      <c r="AB1779" s="11">
        <v>0</v>
      </c>
      <c r="AC1779" s="11">
        <v>0</v>
      </c>
      <c r="AD1779" s="11">
        <v>0</v>
      </c>
      <c r="AE1779" s="11">
        <v>0</v>
      </c>
      <c r="AF1779" s="11">
        <v>0</v>
      </c>
      <c r="AG1779" s="11">
        <v>0</v>
      </c>
      <c r="AH1779" s="11">
        <v>0</v>
      </c>
      <c r="AI1779" s="11">
        <v>0</v>
      </c>
      <c r="AJ1779" s="11">
        <v>0</v>
      </c>
      <c r="AK1779" s="11">
        <v>0</v>
      </c>
      <c r="AL1779" s="11">
        <v>0</v>
      </c>
      <c r="AM1779" s="11">
        <v>0</v>
      </c>
      <c r="AN1779" s="11" t="s">
        <v>557</v>
      </c>
      <c r="AO1779" s="11">
        <v>0</v>
      </c>
      <c r="AP1779" s="11"/>
      <c r="AQ1779" s="11" t="s">
        <v>256</v>
      </c>
      <c r="AR1779" s="11" t="s">
        <v>152</v>
      </c>
      <c r="AS1779" s="11" t="s">
        <v>257</v>
      </c>
      <c r="AT1779" s="11">
        <v>52</v>
      </c>
      <c r="AU1779" s="11">
        <v>0</v>
      </c>
      <c r="AV1779" s="11"/>
      <c r="AW1779" s="11" t="s">
        <v>165</v>
      </c>
      <c r="AX1779" s="17"/>
      <c r="AY1779" s="11" t="s">
        <v>3583</v>
      </c>
      <c r="AZ1779" s="11"/>
      <c r="BA1779" s="11" t="s">
        <v>3575</v>
      </c>
      <c r="BB1779" s="11" t="s">
        <v>259</v>
      </c>
      <c r="BC1779" s="16">
        <v>12</v>
      </c>
      <c r="BD1779" s="11" t="s">
        <v>3576</v>
      </c>
      <c r="BE1779" s="11" t="s">
        <v>316</v>
      </c>
      <c r="BF1779" s="11" t="s">
        <v>261</v>
      </c>
      <c r="BG1779" s="11" t="s">
        <v>262</v>
      </c>
      <c r="BH1779" s="11" t="s">
        <v>263</v>
      </c>
      <c r="BI1779" s="11" t="s">
        <v>172</v>
      </c>
      <c r="BJ1779" s="11" t="s">
        <v>173</v>
      </c>
      <c r="BK1779" s="11">
        <v>1</v>
      </c>
      <c r="BL1779" s="11"/>
      <c r="BM1779" s="11"/>
      <c r="BN1779" s="11"/>
      <c r="BO1779" s="11"/>
      <c r="BP1779" s="11" t="s">
        <v>286</v>
      </c>
      <c r="BQ1779" s="11"/>
      <c r="BR1779" s="11"/>
      <c r="BS1779" s="11"/>
      <c r="BT1779" s="11" t="s">
        <v>286</v>
      </c>
      <c r="BU1779" s="11" t="s">
        <v>286</v>
      </c>
      <c r="BV1779" s="11" t="s">
        <v>286</v>
      </c>
      <c r="BW1779" s="11" t="s">
        <v>286</v>
      </c>
      <c r="BX1779" s="11" t="s">
        <v>286</v>
      </c>
      <c r="BY1779" s="11" t="s">
        <v>286</v>
      </c>
      <c r="BZ1779" s="11" t="s">
        <v>286</v>
      </c>
      <c r="CA1779" s="11" t="s">
        <v>286</v>
      </c>
      <c r="CB1779" s="11" t="s">
        <v>286</v>
      </c>
      <c r="CC1779" s="11" t="s">
        <v>286</v>
      </c>
      <c r="CD1779" s="11" t="s">
        <v>286</v>
      </c>
      <c r="CE1779" s="11" t="s">
        <v>286</v>
      </c>
      <c r="CF1779" s="14">
        <v>41411</v>
      </c>
      <c r="CG1779" s="14">
        <v>39884</v>
      </c>
    </row>
    <row r="1780" spans="1:85" s="14" customFormat="1" ht="60" x14ac:dyDescent="0.25">
      <c r="A1780" s="11">
        <v>444</v>
      </c>
      <c r="B1780" s="11" t="s">
        <v>3571</v>
      </c>
      <c r="C1780" s="11" t="s">
        <v>3572</v>
      </c>
      <c r="D1780" s="13">
        <v>444.5</v>
      </c>
      <c r="E1780" s="11" t="s">
        <v>279</v>
      </c>
      <c r="F1780" s="11" t="s">
        <v>1198</v>
      </c>
      <c r="G1780" s="11" t="s">
        <v>142</v>
      </c>
      <c r="H1780" s="11" t="s">
        <v>1829</v>
      </c>
      <c r="I1780" s="11" t="s">
        <v>253</v>
      </c>
      <c r="J1780" s="11" t="s">
        <v>3456</v>
      </c>
      <c r="K1780" s="14">
        <v>37347</v>
      </c>
      <c r="L1780" s="11"/>
      <c r="M1780" s="11">
        <v>321980</v>
      </c>
      <c r="N1780" s="11">
        <v>203439</v>
      </c>
      <c r="O1780" s="11">
        <v>171</v>
      </c>
      <c r="P1780" s="11" t="s">
        <v>991</v>
      </c>
      <c r="Q1780" s="11" t="s">
        <v>3584</v>
      </c>
      <c r="R1780" s="11">
        <v>30</v>
      </c>
      <c r="S1780" s="11" t="s">
        <v>149</v>
      </c>
      <c r="T1780" s="11">
        <v>0</v>
      </c>
      <c r="U1780" s="11">
        <v>20</v>
      </c>
      <c r="V1780" s="11"/>
      <c r="W1780" s="11">
        <v>1</v>
      </c>
      <c r="X1780" s="11">
        <v>0</v>
      </c>
      <c r="Y1780" s="11">
        <v>0</v>
      </c>
      <c r="Z1780" s="11">
        <v>0</v>
      </c>
      <c r="AA1780" s="11">
        <v>0</v>
      </c>
      <c r="AB1780" s="11">
        <v>0</v>
      </c>
      <c r="AC1780" s="11">
        <v>0</v>
      </c>
      <c r="AD1780" s="11">
        <v>1</v>
      </c>
      <c r="AE1780" s="11">
        <v>1</v>
      </c>
      <c r="AF1780" s="11">
        <v>1</v>
      </c>
      <c r="AG1780" s="11">
        <v>0</v>
      </c>
      <c r="AH1780" s="11">
        <v>0</v>
      </c>
      <c r="AI1780" s="11">
        <v>0</v>
      </c>
      <c r="AJ1780" s="11">
        <v>0</v>
      </c>
      <c r="AK1780" s="11">
        <v>0</v>
      </c>
      <c r="AL1780" s="11">
        <v>0</v>
      </c>
      <c r="AM1780" s="11">
        <v>0</v>
      </c>
      <c r="AN1780" s="11" t="s">
        <v>852</v>
      </c>
      <c r="AO1780" s="11">
        <v>0</v>
      </c>
      <c r="AP1780" s="11"/>
      <c r="AQ1780" s="11" t="s">
        <v>256</v>
      </c>
      <c r="AR1780" s="11" t="s">
        <v>152</v>
      </c>
      <c r="AS1780" s="11" t="s">
        <v>257</v>
      </c>
      <c r="AT1780" s="11">
        <v>52</v>
      </c>
      <c r="AU1780" s="11">
        <v>0</v>
      </c>
      <c r="AV1780" s="11"/>
      <c r="AW1780" s="11" t="s">
        <v>165</v>
      </c>
      <c r="AX1780" s="17"/>
      <c r="AY1780" s="11" t="s">
        <v>3585</v>
      </c>
      <c r="AZ1780" s="11"/>
      <c r="BA1780" s="11" t="s">
        <v>3575</v>
      </c>
      <c r="BB1780" s="11" t="s">
        <v>259</v>
      </c>
      <c r="BC1780" s="16">
        <v>12</v>
      </c>
      <c r="BD1780" s="11" t="s">
        <v>3576</v>
      </c>
      <c r="BE1780" s="11" t="s">
        <v>316</v>
      </c>
      <c r="BF1780" s="11" t="s">
        <v>261</v>
      </c>
      <c r="BG1780" s="11" t="s">
        <v>262</v>
      </c>
      <c r="BH1780" s="11" t="s">
        <v>263</v>
      </c>
      <c r="BI1780" s="11" t="s">
        <v>172</v>
      </c>
      <c r="BJ1780" s="11" t="s">
        <v>173</v>
      </c>
      <c r="BK1780" s="11">
        <v>1</v>
      </c>
      <c r="BL1780" s="11"/>
      <c r="BM1780" s="11"/>
      <c r="BN1780" s="11"/>
      <c r="BO1780" s="11"/>
      <c r="BP1780" s="11" t="s">
        <v>174</v>
      </c>
      <c r="BQ1780" s="11"/>
      <c r="BR1780" s="11" t="s">
        <v>265</v>
      </c>
      <c r="BS1780" s="11"/>
      <c r="BT1780" s="11" t="s">
        <v>265</v>
      </c>
      <c r="BU1780" s="11" t="s">
        <v>174</v>
      </c>
      <c r="BV1780" s="11" t="s">
        <v>174</v>
      </c>
      <c r="BW1780" s="11" t="s">
        <v>174</v>
      </c>
      <c r="BX1780" s="11" t="s">
        <v>174</v>
      </c>
      <c r="BY1780" s="11" t="s">
        <v>174</v>
      </c>
      <c r="BZ1780" s="11" t="s">
        <v>265</v>
      </c>
      <c r="CA1780" s="11" t="s">
        <v>174</v>
      </c>
      <c r="CB1780" s="11" t="s">
        <v>174</v>
      </c>
      <c r="CC1780" s="11" t="s">
        <v>174</v>
      </c>
      <c r="CD1780" s="11" t="s">
        <v>174</v>
      </c>
      <c r="CE1780" s="11" t="s">
        <v>174</v>
      </c>
      <c r="CF1780" s="14">
        <v>41411</v>
      </c>
      <c r="CG1780" s="14">
        <v>39884</v>
      </c>
    </row>
    <row r="1781" spans="1:85" s="14" customFormat="1" ht="60" x14ac:dyDescent="0.25">
      <c r="A1781" s="11">
        <v>444</v>
      </c>
      <c r="B1781" s="11" t="s">
        <v>3571</v>
      </c>
      <c r="C1781" s="11" t="s">
        <v>3572</v>
      </c>
      <c r="D1781" s="13">
        <v>444.6</v>
      </c>
      <c r="E1781" s="11" t="s">
        <v>3586</v>
      </c>
      <c r="F1781" s="11" t="s">
        <v>1198</v>
      </c>
      <c r="G1781" s="11" t="s">
        <v>142</v>
      </c>
      <c r="H1781" s="11" t="s">
        <v>1829</v>
      </c>
      <c r="I1781" s="11" t="s">
        <v>253</v>
      </c>
      <c r="J1781" s="11" t="s">
        <v>3456</v>
      </c>
      <c r="K1781" s="14">
        <v>37347</v>
      </c>
      <c r="L1781" s="11" t="s">
        <v>3587</v>
      </c>
      <c r="M1781" s="11">
        <v>322019</v>
      </c>
      <c r="N1781" s="11">
        <v>203505</v>
      </c>
      <c r="O1781" s="11">
        <v>171</v>
      </c>
      <c r="P1781" s="11" t="s">
        <v>991</v>
      </c>
      <c r="Q1781" s="11" t="s">
        <v>3588</v>
      </c>
      <c r="R1781" s="11">
        <v>10</v>
      </c>
      <c r="S1781" s="11" t="s">
        <v>149</v>
      </c>
      <c r="T1781" s="11">
        <v>205</v>
      </c>
      <c r="U1781" s="11">
        <v>5</v>
      </c>
      <c r="V1781" s="11" t="s">
        <v>150</v>
      </c>
      <c r="W1781" s="11">
        <v>1</v>
      </c>
      <c r="X1781" s="11">
        <v>0</v>
      </c>
      <c r="Y1781" s="11">
        <v>0</v>
      </c>
      <c r="Z1781" s="11">
        <v>1</v>
      </c>
      <c r="AA1781" s="11">
        <v>0</v>
      </c>
      <c r="AB1781" s="11">
        <v>0</v>
      </c>
      <c r="AC1781" s="11">
        <v>0</v>
      </c>
      <c r="AD1781" s="11">
        <v>0</v>
      </c>
      <c r="AE1781" s="11">
        <v>0</v>
      </c>
      <c r="AF1781" s="11">
        <v>0</v>
      </c>
      <c r="AG1781" s="11">
        <v>0</v>
      </c>
      <c r="AH1781" s="11">
        <v>1</v>
      </c>
      <c r="AI1781" s="11">
        <v>0</v>
      </c>
      <c r="AJ1781" s="11">
        <v>0</v>
      </c>
      <c r="AK1781" s="11">
        <v>0</v>
      </c>
      <c r="AL1781" s="11">
        <v>0</v>
      </c>
      <c r="AM1781" s="11">
        <v>0</v>
      </c>
      <c r="AN1781" s="11" t="s">
        <v>195</v>
      </c>
      <c r="AO1781" s="11">
        <v>0</v>
      </c>
      <c r="AP1781" s="11"/>
      <c r="AQ1781" s="11" t="s">
        <v>256</v>
      </c>
      <c r="AR1781" s="11" t="s">
        <v>152</v>
      </c>
      <c r="AS1781" s="11" t="s">
        <v>257</v>
      </c>
      <c r="AT1781" s="11">
        <v>52</v>
      </c>
      <c r="AU1781" s="11">
        <v>0</v>
      </c>
      <c r="AV1781" s="11"/>
      <c r="AW1781" s="11"/>
      <c r="AX1781" s="17"/>
      <c r="AY1781" s="11"/>
      <c r="AZ1781" s="11"/>
      <c r="BA1781" s="11"/>
      <c r="BB1781" s="11"/>
      <c r="BC1781" s="16"/>
      <c r="BD1781" s="11"/>
      <c r="BE1781" s="11"/>
      <c r="BF1781" s="11"/>
      <c r="BG1781" s="11"/>
      <c r="BH1781" s="11"/>
      <c r="BI1781" s="11"/>
      <c r="BJ1781" s="11"/>
      <c r="BK1781" s="11"/>
      <c r="BL1781" s="11"/>
      <c r="BM1781" s="11"/>
      <c r="BN1781" s="11"/>
      <c r="BO1781" s="11"/>
      <c r="BP1781" s="11"/>
      <c r="BQ1781" s="11"/>
      <c r="BR1781" s="11"/>
      <c r="BS1781" s="11"/>
      <c r="BT1781" s="11"/>
      <c r="BU1781" s="11"/>
      <c r="BV1781" s="11"/>
      <c r="BW1781" s="11"/>
      <c r="BX1781" s="11"/>
      <c r="BY1781" s="11"/>
      <c r="BZ1781" s="11"/>
      <c r="CA1781" s="11"/>
      <c r="CB1781" s="11"/>
      <c r="CC1781" s="11"/>
      <c r="CD1781" s="11"/>
      <c r="CE1781" s="11"/>
      <c r="CF1781" s="14">
        <v>41411</v>
      </c>
    </row>
    <row r="1782" spans="1:85" s="14" customFormat="1" ht="60" x14ac:dyDescent="0.25">
      <c r="A1782" s="11">
        <v>444</v>
      </c>
      <c r="B1782" s="11" t="s">
        <v>3571</v>
      </c>
      <c r="C1782" s="11" t="s">
        <v>3572</v>
      </c>
      <c r="D1782" s="13">
        <v>444.7</v>
      </c>
      <c r="E1782" s="11" t="s">
        <v>3589</v>
      </c>
      <c r="F1782" s="11" t="s">
        <v>1198</v>
      </c>
      <c r="G1782" s="11" t="s">
        <v>142</v>
      </c>
      <c r="H1782" s="11" t="s">
        <v>1829</v>
      </c>
      <c r="I1782" s="11" t="s">
        <v>253</v>
      </c>
      <c r="J1782" s="11" t="s">
        <v>3456</v>
      </c>
      <c r="K1782" s="14">
        <v>37347</v>
      </c>
      <c r="L1782" s="11"/>
      <c r="M1782" s="11">
        <v>322016</v>
      </c>
      <c r="N1782" s="11">
        <v>203479</v>
      </c>
      <c r="O1782" s="11">
        <v>171</v>
      </c>
      <c r="P1782" s="11" t="s">
        <v>991</v>
      </c>
      <c r="Q1782" s="11" t="s">
        <v>3590</v>
      </c>
      <c r="R1782" s="11">
        <v>30</v>
      </c>
      <c r="S1782" s="11" t="s">
        <v>149</v>
      </c>
      <c r="T1782" s="11">
        <v>0</v>
      </c>
      <c r="U1782" s="11">
        <v>20</v>
      </c>
      <c r="V1782" s="11"/>
      <c r="W1782" s="11">
        <v>1</v>
      </c>
      <c r="X1782" s="11">
        <v>1</v>
      </c>
      <c r="Y1782" s="11">
        <v>0</v>
      </c>
      <c r="Z1782" s="11">
        <v>0</v>
      </c>
      <c r="AA1782" s="11">
        <v>0</v>
      </c>
      <c r="AB1782" s="11">
        <v>0</v>
      </c>
      <c r="AC1782" s="11">
        <v>0</v>
      </c>
      <c r="AD1782" s="11">
        <v>0</v>
      </c>
      <c r="AE1782" s="11">
        <v>1</v>
      </c>
      <c r="AF1782" s="11">
        <v>0</v>
      </c>
      <c r="AG1782" s="11">
        <v>0</v>
      </c>
      <c r="AH1782" s="11">
        <v>0</v>
      </c>
      <c r="AI1782" s="11">
        <v>0</v>
      </c>
      <c r="AJ1782" s="11">
        <v>0</v>
      </c>
      <c r="AK1782" s="11">
        <v>0</v>
      </c>
      <c r="AL1782" s="11">
        <v>0</v>
      </c>
      <c r="AM1782" s="11">
        <v>0</v>
      </c>
      <c r="AN1782" s="11" t="s">
        <v>2736</v>
      </c>
      <c r="AO1782" s="11">
        <v>0</v>
      </c>
      <c r="AP1782" s="11"/>
      <c r="AQ1782" s="11" t="s">
        <v>256</v>
      </c>
      <c r="AR1782" s="11" t="s">
        <v>152</v>
      </c>
      <c r="AS1782" s="11" t="s">
        <v>257</v>
      </c>
      <c r="AT1782" s="11">
        <v>52</v>
      </c>
      <c r="AU1782" s="11">
        <v>0</v>
      </c>
      <c r="AV1782" s="11"/>
      <c r="AW1782" s="11"/>
      <c r="AX1782" s="17"/>
      <c r="AY1782" s="11"/>
      <c r="AZ1782" s="11"/>
      <c r="BA1782" s="11"/>
      <c r="BB1782" s="11"/>
      <c r="BC1782" s="16"/>
      <c r="BD1782" s="11"/>
      <c r="BE1782" s="11"/>
      <c r="BF1782" s="11"/>
      <c r="BG1782" s="11"/>
      <c r="BH1782" s="11"/>
      <c r="BI1782" s="11"/>
      <c r="BJ1782" s="11"/>
      <c r="BK1782" s="11"/>
      <c r="BL1782" s="11"/>
      <c r="BM1782" s="11"/>
      <c r="BN1782" s="11"/>
      <c r="BO1782" s="11"/>
      <c r="BP1782" s="11"/>
      <c r="BQ1782" s="11"/>
      <c r="BR1782" s="11"/>
      <c r="BS1782" s="11"/>
      <c r="BT1782" s="11"/>
      <c r="BU1782" s="11"/>
      <c r="BV1782" s="11"/>
      <c r="BW1782" s="11"/>
      <c r="BX1782" s="11"/>
      <c r="BY1782" s="11"/>
      <c r="BZ1782" s="11"/>
      <c r="CA1782" s="11"/>
      <c r="CB1782" s="11"/>
      <c r="CC1782" s="11"/>
      <c r="CD1782" s="11"/>
      <c r="CE1782" s="11"/>
      <c r="CF1782" s="14">
        <v>41411</v>
      </c>
    </row>
    <row r="1783" spans="1:85" s="14" customFormat="1" ht="60" x14ac:dyDescent="0.25">
      <c r="A1783" s="18">
        <v>444</v>
      </c>
      <c r="B1783" s="18" t="s">
        <v>3571</v>
      </c>
      <c r="C1783" s="11" t="s">
        <v>3572</v>
      </c>
      <c r="D1783" s="19">
        <v>444.8</v>
      </c>
      <c r="E1783" s="18" t="s">
        <v>3107</v>
      </c>
      <c r="F1783" s="11" t="s">
        <v>1198</v>
      </c>
      <c r="G1783" s="18" t="s">
        <v>142</v>
      </c>
      <c r="H1783" s="18" t="s">
        <v>1829</v>
      </c>
      <c r="I1783" s="18" t="s">
        <v>253</v>
      </c>
      <c r="J1783" s="18" t="s">
        <v>3456</v>
      </c>
      <c r="K1783" s="20">
        <v>37347</v>
      </c>
      <c r="L1783" s="18"/>
      <c r="M1783" s="18">
        <v>321885</v>
      </c>
      <c r="N1783" s="18">
        <v>203575</v>
      </c>
      <c r="O1783" s="18">
        <v>171</v>
      </c>
      <c r="P1783" s="18" t="s">
        <v>991</v>
      </c>
      <c r="Q1783" s="24" t="s">
        <v>3591</v>
      </c>
      <c r="R1783" s="18">
        <v>10</v>
      </c>
      <c r="S1783" s="18" t="s">
        <v>149</v>
      </c>
      <c r="T1783" s="18"/>
      <c r="U1783" s="18"/>
      <c r="V1783" s="18"/>
      <c r="W1783" s="18">
        <v>1</v>
      </c>
      <c r="X1783" s="18">
        <v>0</v>
      </c>
      <c r="Y1783" s="18">
        <v>0</v>
      </c>
      <c r="Z1783" s="18">
        <v>0</v>
      </c>
      <c r="AA1783" s="18">
        <v>0</v>
      </c>
      <c r="AB1783" s="18">
        <v>0</v>
      </c>
      <c r="AC1783" s="18">
        <v>0</v>
      </c>
      <c r="AD1783" s="18">
        <v>0</v>
      </c>
      <c r="AE1783" s="18">
        <v>0</v>
      </c>
      <c r="AF1783" s="18">
        <v>1</v>
      </c>
      <c r="AG1783" s="18">
        <v>0</v>
      </c>
      <c r="AH1783" s="18">
        <v>0</v>
      </c>
      <c r="AI1783" s="18">
        <v>0</v>
      </c>
      <c r="AJ1783" s="18">
        <v>0</v>
      </c>
      <c r="AK1783" s="18">
        <v>0</v>
      </c>
      <c r="AL1783" s="18">
        <v>0</v>
      </c>
      <c r="AM1783" s="18">
        <v>0</v>
      </c>
      <c r="AN1783" s="18" t="s">
        <v>185</v>
      </c>
      <c r="AO1783" s="18">
        <v>0</v>
      </c>
      <c r="AP1783" s="18"/>
      <c r="AQ1783" s="18" t="s">
        <v>256</v>
      </c>
      <c r="AR1783" s="18" t="s">
        <v>152</v>
      </c>
      <c r="AS1783" s="11" t="s">
        <v>257</v>
      </c>
      <c r="AT1783" s="18">
        <v>52</v>
      </c>
      <c r="AU1783" s="11">
        <v>0</v>
      </c>
      <c r="AV1783" s="18"/>
      <c r="AW1783" s="11" t="s">
        <v>165</v>
      </c>
      <c r="AX1783" s="17"/>
      <c r="AY1783" s="11" t="s">
        <v>285</v>
      </c>
      <c r="AZ1783" s="11"/>
      <c r="BA1783" s="11" t="s">
        <v>3575</v>
      </c>
      <c r="BB1783" s="11" t="s">
        <v>259</v>
      </c>
      <c r="BC1783" s="16">
        <v>12</v>
      </c>
      <c r="BD1783" s="11" t="s">
        <v>3576</v>
      </c>
      <c r="BE1783" s="11" t="s">
        <v>316</v>
      </c>
      <c r="BF1783" s="11" t="s">
        <v>261</v>
      </c>
      <c r="BG1783" s="11" t="s">
        <v>262</v>
      </c>
      <c r="BH1783" s="11" t="s">
        <v>263</v>
      </c>
      <c r="BI1783" s="11" t="s">
        <v>172</v>
      </c>
      <c r="BJ1783" s="11" t="s">
        <v>173</v>
      </c>
      <c r="BK1783" s="11">
        <v>1</v>
      </c>
      <c r="BL1783" s="11"/>
      <c r="BM1783" s="11"/>
      <c r="BN1783" s="11"/>
      <c r="BO1783" s="11"/>
      <c r="BP1783" s="11" t="s">
        <v>286</v>
      </c>
      <c r="BQ1783" s="11"/>
      <c r="BR1783" s="11"/>
      <c r="BS1783" s="11"/>
      <c r="BT1783" s="11" t="s">
        <v>286</v>
      </c>
      <c r="BU1783" s="11" t="s">
        <v>286</v>
      </c>
      <c r="BV1783" s="11" t="s">
        <v>286</v>
      </c>
      <c r="BW1783" s="11" t="s">
        <v>286</v>
      </c>
      <c r="BX1783" s="11" t="s">
        <v>286</v>
      </c>
      <c r="BY1783" s="11" t="s">
        <v>286</v>
      </c>
      <c r="BZ1783" s="11" t="s">
        <v>286</v>
      </c>
      <c r="CA1783" s="11" t="s">
        <v>286</v>
      </c>
      <c r="CB1783" s="11" t="s">
        <v>286</v>
      </c>
      <c r="CC1783" s="11" t="s">
        <v>286</v>
      </c>
      <c r="CD1783" s="11" t="s">
        <v>286</v>
      </c>
      <c r="CE1783" s="11" t="s">
        <v>286</v>
      </c>
      <c r="CF1783" s="14">
        <v>41411</v>
      </c>
      <c r="CG1783" s="14">
        <v>39884</v>
      </c>
    </row>
    <row r="1784" spans="1:85" s="14" customFormat="1" ht="60" x14ac:dyDescent="0.25">
      <c r="A1784" s="18">
        <v>444</v>
      </c>
      <c r="B1784" s="18" t="s">
        <v>3571</v>
      </c>
      <c r="C1784" s="11" t="s">
        <v>3572</v>
      </c>
      <c r="D1784" s="19">
        <v>444.9</v>
      </c>
      <c r="E1784" s="18" t="s">
        <v>3110</v>
      </c>
      <c r="F1784" s="11" t="s">
        <v>1198</v>
      </c>
      <c r="G1784" s="18" t="s">
        <v>142</v>
      </c>
      <c r="H1784" s="18" t="s">
        <v>1829</v>
      </c>
      <c r="I1784" s="18" t="s">
        <v>253</v>
      </c>
      <c r="J1784" s="18" t="s">
        <v>3456</v>
      </c>
      <c r="K1784" s="20">
        <v>37347</v>
      </c>
      <c r="L1784" s="18"/>
      <c r="M1784" s="18">
        <v>321905</v>
      </c>
      <c r="N1784" s="18">
        <v>203595</v>
      </c>
      <c r="O1784" s="18">
        <v>171</v>
      </c>
      <c r="P1784" s="18" t="s">
        <v>991</v>
      </c>
      <c r="Q1784" s="24" t="s">
        <v>3592</v>
      </c>
      <c r="R1784" s="18">
        <v>10</v>
      </c>
      <c r="S1784" s="18" t="s">
        <v>149</v>
      </c>
      <c r="T1784" s="18"/>
      <c r="U1784" s="18"/>
      <c r="V1784" s="18"/>
      <c r="W1784" s="18">
        <v>1</v>
      </c>
      <c r="X1784" s="18">
        <v>0</v>
      </c>
      <c r="Y1784" s="18">
        <v>0</v>
      </c>
      <c r="Z1784" s="18">
        <v>0</v>
      </c>
      <c r="AA1784" s="18">
        <v>0</v>
      </c>
      <c r="AB1784" s="18">
        <v>0</v>
      </c>
      <c r="AC1784" s="18">
        <v>0</v>
      </c>
      <c r="AD1784" s="18">
        <v>0</v>
      </c>
      <c r="AE1784" s="18">
        <v>0</v>
      </c>
      <c r="AF1784" s="18">
        <v>1</v>
      </c>
      <c r="AG1784" s="18">
        <v>0</v>
      </c>
      <c r="AH1784" s="18">
        <v>0</v>
      </c>
      <c r="AI1784" s="18">
        <v>0</v>
      </c>
      <c r="AJ1784" s="18">
        <v>0</v>
      </c>
      <c r="AK1784" s="18">
        <v>0</v>
      </c>
      <c r="AL1784" s="18">
        <v>0</v>
      </c>
      <c r="AM1784" s="18">
        <v>0</v>
      </c>
      <c r="AN1784" s="18" t="s">
        <v>185</v>
      </c>
      <c r="AO1784" s="18">
        <v>0</v>
      </c>
      <c r="AP1784" s="18"/>
      <c r="AQ1784" s="18" t="s">
        <v>256</v>
      </c>
      <c r="AR1784" s="18" t="s">
        <v>152</v>
      </c>
      <c r="AS1784" s="11" t="s">
        <v>257</v>
      </c>
      <c r="AT1784" s="18">
        <v>52</v>
      </c>
      <c r="AU1784" s="11">
        <v>0</v>
      </c>
      <c r="AV1784" s="18"/>
      <c r="AW1784" s="11" t="s">
        <v>165</v>
      </c>
      <c r="AX1784" s="17"/>
      <c r="AY1784" s="11" t="s">
        <v>289</v>
      </c>
      <c r="AZ1784" s="11"/>
      <c r="BA1784" s="11" t="s">
        <v>3575</v>
      </c>
      <c r="BB1784" s="11" t="s">
        <v>259</v>
      </c>
      <c r="BC1784" s="16">
        <v>12</v>
      </c>
      <c r="BD1784" s="11" t="s">
        <v>3576</v>
      </c>
      <c r="BE1784" s="11" t="s">
        <v>316</v>
      </c>
      <c r="BF1784" s="11" t="s">
        <v>261</v>
      </c>
      <c r="BG1784" s="11" t="s">
        <v>262</v>
      </c>
      <c r="BH1784" s="11" t="s">
        <v>263</v>
      </c>
      <c r="BI1784" s="11" t="s">
        <v>172</v>
      </c>
      <c r="BJ1784" s="11" t="s">
        <v>173</v>
      </c>
      <c r="BK1784" s="11">
        <v>1</v>
      </c>
      <c r="BL1784" s="11"/>
      <c r="BM1784" s="11"/>
      <c r="BN1784" s="11"/>
      <c r="BO1784" s="11"/>
      <c r="BP1784" s="11" t="s">
        <v>286</v>
      </c>
      <c r="BQ1784" s="11"/>
      <c r="BR1784" s="11"/>
      <c r="BS1784" s="11"/>
      <c r="BT1784" s="11" t="s">
        <v>286</v>
      </c>
      <c r="BU1784" s="11" t="s">
        <v>286</v>
      </c>
      <c r="BV1784" s="11" t="s">
        <v>286</v>
      </c>
      <c r="BW1784" s="11" t="s">
        <v>286</v>
      </c>
      <c r="BX1784" s="11" t="s">
        <v>286</v>
      </c>
      <c r="BY1784" s="11" t="s">
        <v>286</v>
      </c>
      <c r="BZ1784" s="11" t="s">
        <v>286</v>
      </c>
      <c r="CA1784" s="11" t="s">
        <v>286</v>
      </c>
      <c r="CB1784" s="11" t="s">
        <v>286</v>
      </c>
      <c r="CC1784" s="11" t="s">
        <v>286</v>
      </c>
      <c r="CD1784" s="11" t="s">
        <v>286</v>
      </c>
      <c r="CE1784" s="11" t="s">
        <v>286</v>
      </c>
      <c r="CF1784" s="14">
        <v>41411</v>
      </c>
      <c r="CG1784" s="14">
        <v>39884</v>
      </c>
    </row>
    <row r="1785" spans="1:85" s="14" customFormat="1" ht="60" x14ac:dyDescent="0.25">
      <c r="A1785" s="11">
        <v>689</v>
      </c>
      <c r="B1785" s="11" t="s">
        <v>5175</v>
      </c>
      <c r="C1785" s="11"/>
      <c r="D1785" s="13">
        <v>689.1</v>
      </c>
      <c r="E1785" s="11" t="s">
        <v>5176</v>
      </c>
      <c r="F1785" s="11" t="s">
        <v>141</v>
      </c>
      <c r="G1785" s="11" t="s">
        <v>429</v>
      </c>
      <c r="H1785" s="11" t="s">
        <v>2806</v>
      </c>
      <c r="I1785" s="11" t="s">
        <v>2726</v>
      </c>
      <c r="J1785" s="11" t="s">
        <v>2157</v>
      </c>
      <c r="K1785" s="14">
        <v>38435</v>
      </c>
      <c r="L1785" s="11" t="s">
        <v>5177</v>
      </c>
      <c r="M1785" s="11">
        <v>334940</v>
      </c>
      <c r="N1785" s="11">
        <v>660862</v>
      </c>
      <c r="O1785" s="11">
        <v>66</v>
      </c>
      <c r="P1785" s="11" t="s">
        <v>695</v>
      </c>
      <c r="Q1785" s="11" t="s">
        <v>5178</v>
      </c>
      <c r="R1785" s="11">
        <v>3</v>
      </c>
      <c r="S1785" s="11" t="s">
        <v>149</v>
      </c>
      <c r="T1785" s="11">
        <v>145</v>
      </c>
      <c r="U1785" s="11">
        <v>5</v>
      </c>
      <c r="V1785" s="11" t="s">
        <v>150</v>
      </c>
      <c r="W1785" s="11">
        <v>1</v>
      </c>
      <c r="X1785" s="11">
        <v>1</v>
      </c>
      <c r="Y1785" s="11">
        <v>0</v>
      </c>
      <c r="Z1785" s="11">
        <v>0</v>
      </c>
      <c r="AA1785" s="11">
        <v>0</v>
      </c>
      <c r="AB1785" s="11">
        <v>0</v>
      </c>
      <c r="AC1785" s="11">
        <v>0</v>
      </c>
      <c r="AD1785" s="11">
        <v>0</v>
      </c>
      <c r="AE1785" s="11">
        <v>0</v>
      </c>
      <c r="AF1785" s="11">
        <v>1</v>
      </c>
      <c r="AG1785" s="11">
        <v>0</v>
      </c>
      <c r="AH1785" s="11">
        <v>0</v>
      </c>
      <c r="AI1785" s="11">
        <v>0</v>
      </c>
      <c r="AJ1785" s="11">
        <v>0</v>
      </c>
      <c r="AK1785" s="11">
        <v>0</v>
      </c>
      <c r="AL1785" s="11">
        <v>0</v>
      </c>
      <c r="AM1785" s="11">
        <v>0</v>
      </c>
      <c r="AN1785" s="11" t="s">
        <v>972</v>
      </c>
      <c r="AO1785" s="11">
        <v>0</v>
      </c>
      <c r="AP1785" s="11"/>
      <c r="AQ1785" s="11" t="s">
        <v>141</v>
      </c>
      <c r="AR1785" s="11" t="s">
        <v>220</v>
      </c>
      <c r="AS1785" s="11" t="s">
        <v>209</v>
      </c>
      <c r="AT1785" s="11">
        <v>12</v>
      </c>
      <c r="AU1785" s="11">
        <v>12</v>
      </c>
      <c r="AV1785" s="11"/>
      <c r="AW1785" s="11" t="s">
        <v>165</v>
      </c>
      <c r="AX1785" s="17"/>
      <c r="AY1785" s="11" t="s">
        <v>5179</v>
      </c>
      <c r="AZ1785" s="11"/>
      <c r="BA1785" s="11" t="s">
        <v>2603</v>
      </c>
      <c r="BB1785" s="11" t="s">
        <v>259</v>
      </c>
      <c r="BC1785" s="16">
        <v>12</v>
      </c>
      <c r="BD1785" s="11" t="s">
        <v>5180</v>
      </c>
      <c r="BE1785" s="11" t="s">
        <v>429</v>
      </c>
      <c r="BF1785" s="11" t="s">
        <v>169</v>
      </c>
      <c r="BG1785" s="11" t="s">
        <v>261</v>
      </c>
      <c r="BH1785" s="11" t="s">
        <v>1333</v>
      </c>
      <c r="BI1785" s="11" t="s">
        <v>172</v>
      </c>
      <c r="BJ1785" s="11" t="s">
        <v>173</v>
      </c>
      <c r="BK1785" s="11">
        <v>1</v>
      </c>
      <c r="BL1785" s="11"/>
      <c r="BM1785" s="11" t="s">
        <v>5181</v>
      </c>
      <c r="BN1785" s="11"/>
      <c r="BO1785" s="11"/>
      <c r="BP1785" s="11" t="s">
        <v>318</v>
      </c>
      <c r="BQ1785" s="11"/>
      <c r="BR1785" s="11"/>
      <c r="BS1785" s="11"/>
      <c r="BT1785" s="11" t="s">
        <v>318</v>
      </c>
      <c r="BU1785" s="11" t="s">
        <v>318</v>
      </c>
      <c r="BV1785" s="11" t="s">
        <v>318</v>
      </c>
      <c r="BW1785" s="11" t="s">
        <v>318</v>
      </c>
      <c r="BX1785" s="11" t="s">
        <v>318</v>
      </c>
      <c r="BY1785" s="11" t="s">
        <v>318</v>
      </c>
      <c r="BZ1785" s="11" t="s">
        <v>318</v>
      </c>
      <c r="CA1785" s="11" t="s">
        <v>318</v>
      </c>
      <c r="CB1785" s="11" t="s">
        <v>318</v>
      </c>
      <c r="CC1785" s="11" t="s">
        <v>318</v>
      </c>
      <c r="CD1785" s="11" t="s">
        <v>318</v>
      </c>
      <c r="CE1785" s="11" t="s">
        <v>318</v>
      </c>
      <c r="CF1785" s="14">
        <v>41411</v>
      </c>
      <c r="CG1785" s="14">
        <v>41282</v>
      </c>
    </row>
    <row r="1786" spans="1:85" s="14" customFormat="1" ht="60" x14ac:dyDescent="0.25">
      <c r="A1786" s="11">
        <v>689</v>
      </c>
      <c r="B1786" s="11" t="s">
        <v>5175</v>
      </c>
      <c r="C1786" s="11"/>
      <c r="D1786" s="13">
        <v>689.2</v>
      </c>
      <c r="E1786" s="11" t="s">
        <v>5182</v>
      </c>
      <c r="F1786" s="11" t="s">
        <v>141</v>
      </c>
      <c r="G1786" s="11" t="s">
        <v>429</v>
      </c>
      <c r="H1786" s="11" t="s">
        <v>2806</v>
      </c>
      <c r="I1786" s="11" t="s">
        <v>2726</v>
      </c>
      <c r="J1786" s="11" t="s">
        <v>2157</v>
      </c>
      <c r="K1786" s="14">
        <v>38975</v>
      </c>
      <c r="L1786" s="11"/>
      <c r="M1786" s="11">
        <v>334841</v>
      </c>
      <c r="N1786" s="11">
        <v>660741</v>
      </c>
      <c r="O1786" s="11">
        <v>66</v>
      </c>
      <c r="P1786" s="11" t="s">
        <v>695</v>
      </c>
      <c r="Q1786" s="11" t="s">
        <v>5183</v>
      </c>
      <c r="R1786" s="11">
        <v>10</v>
      </c>
      <c r="S1786" s="11" t="s">
        <v>211</v>
      </c>
      <c r="T1786" s="11">
        <v>130</v>
      </c>
      <c r="U1786" s="11">
        <v>5</v>
      </c>
      <c r="V1786" s="11" t="s">
        <v>150</v>
      </c>
      <c r="W1786" s="11">
        <v>1</v>
      </c>
      <c r="X1786" s="11">
        <v>1</v>
      </c>
      <c r="Y1786" s="11">
        <v>0</v>
      </c>
      <c r="Z1786" s="11">
        <v>0</v>
      </c>
      <c r="AA1786" s="11">
        <v>0</v>
      </c>
      <c r="AB1786" s="11">
        <v>0</v>
      </c>
      <c r="AC1786" s="11">
        <v>0</v>
      </c>
      <c r="AD1786" s="11">
        <v>0</v>
      </c>
      <c r="AE1786" s="11">
        <v>0</v>
      </c>
      <c r="AF1786" s="11">
        <v>1</v>
      </c>
      <c r="AG1786" s="11">
        <v>0</v>
      </c>
      <c r="AH1786" s="11">
        <v>0</v>
      </c>
      <c r="AI1786" s="11">
        <v>0</v>
      </c>
      <c r="AJ1786" s="11">
        <v>0</v>
      </c>
      <c r="AK1786" s="11">
        <v>0</v>
      </c>
      <c r="AL1786" s="11">
        <v>0</v>
      </c>
      <c r="AM1786" s="11">
        <v>0</v>
      </c>
      <c r="AN1786" s="11" t="s">
        <v>972</v>
      </c>
      <c r="AO1786" s="11">
        <v>0</v>
      </c>
      <c r="AP1786" s="11"/>
      <c r="AQ1786" s="11" t="s">
        <v>141</v>
      </c>
      <c r="AR1786" s="11" t="s">
        <v>220</v>
      </c>
      <c r="AS1786" s="11" t="s">
        <v>209</v>
      </c>
      <c r="AT1786" s="11">
        <v>12</v>
      </c>
      <c r="AU1786" s="11">
        <v>0</v>
      </c>
      <c r="AV1786" s="11"/>
      <c r="AW1786" s="11" t="s">
        <v>165</v>
      </c>
      <c r="AX1786" s="17"/>
      <c r="AY1786" s="11" t="s">
        <v>5184</v>
      </c>
      <c r="AZ1786" s="11"/>
      <c r="BA1786" s="11" t="s">
        <v>2603</v>
      </c>
      <c r="BB1786" s="11" t="s">
        <v>259</v>
      </c>
      <c r="BC1786" s="16">
        <v>12</v>
      </c>
      <c r="BD1786" s="11" t="s">
        <v>5180</v>
      </c>
      <c r="BE1786" s="11" t="s">
        <v>429</v>
      </c>
      <c r="BF1786" s="11" t="s">
        <v>169</v>
      </c>
      <c r="BG1786" s="11" t="s">
        <v>261</v>
      </c>
      <c r="BH1786" s="11" t="s">
        <v>1333</v>
      </c>
      <c r="BI1786" s="11" t="s">
        <v>172</v>
      </c>
      <c r="BJ1786" s="11" t="s">
        <v>173</v>
      </c>
      <c r="BK1786" s="11">
        <v>1</v>
      </c>
      <c r="BL1786" s="11"/>
      <c r="BM1786" s="11" t="s">
        <v>5181</v>
      </c>
      <c r="BN1786" s="11"/>
      <c r="BO1786" s="11"/>
      <c r="BP1786" s="11" t="s">
        <v>318</v>
      </c>
      <c r="BQ1786" s="11"/>
      <c r="BR1786" s="11"/>
      <c r="BS1786" s="11"/>
      <c r="BT1786" s="11" t="s">
        <v>318</v>
      </c>
      <c r="BU1786" s="11" t="s">
        <v>318</v>
      </c>
      <c r="BV1786" s="11" t="s">
        <v>318</v>
      </c>
      <c r="BW1786" s="11" t="s">
        <v>318</v>
      </c>
      <c r="BX1786" s="11" t="s">
        <v>318</v>
      </c>
      <c r="BY1786" s="11" t="s">
        <v>318</v>
      </c>
      <c r="BZ1786" s="11" t="s">
        <v>318</v>
      </c>
      <c r="CA1786" s="11" t="s">
        <v>318</v>
      </c>
      <c r="CB1786" s="11" t="s">
        <v>318</v>
      </c>
      <c r="CC1786" s="11" t="s">
        <v>318</v>
      </c>
      <c r="CD1786" s="11" t="s">
        <v>318</v>
      </c>
      <c r="CE1786" s="11" t="s">
        <v>318</v>
      </c>
      <c r="CF1786" s="14">
        <v>41411</v>
      </c>
      <c r="CG1786" s="14">
        <v>41282</v>
      </c>
    </row>
    <row r="1787" spans="1:85" s="14" customFormat="1" ht="60" x14ac:dyDescent="0.25">
      <c r="A1787" s="18">
        <v>689</v>
      </c>
      <c r="B1787" s="18" t="s">
        <v>5175</v>
      </c>
      <c r="C1787" s="11"/>
      <c r="D1787" s="19">
        <v>689.3</v>
      </c>
      <c r="E1787" s="18" t="s">
        <v>5185</v>
      </c>
      <c r="F1787" s="18" t="s">
        <v>141</v>
      </c>
      <c r="G1787" s="18" t="s">
        <v>429</v>
      </c>
      <c r="H1787" s="18" t="s">
        <v>2806</v>
      </c>
      <c r="I1787" s="18" t="s">
        <v>2726</v>
      </c>
      <c r="J1787" s="18" t="s">
        <v>2157</v>
      </c>
      <c r="K1787" s="20">
        <v>38975</v>
      </c>
      <c r="L1787" s="18"/>
      <c r="M1787" s="18">
        <v>334900</v>
      </c>
      <c r="N1787" s="18">
        <v>660800</v>
      </c>
      <c r="O1787" s="18">
        <v>66</v>
      </c>
      <c r="P1787" s="18" t="s">
        <v>695</v>
      </c>
      <c r="Q1787" s="18" t="s">
        <v>5186</v>
      </c>
      <c r="R1787" s="18">
        <v>200</v>
      </c>
      <c r="S1787" s="18"/>
      <c r="T1787" s="18"/>
      <c r="U1787" s="18"/>
      <c r="V1787" s="18"/>
      <c r="W1787" s="18">
        <v>0</v>
      </c>
      <c r="X1787" s="18">
        <v>1</v>
      </c>
      <c r="Y1787" s="18">
        <v>0</v>
      </c>
      <c r="Z1787" s="18">
        <v>0</v>
      </c>
      <c r="AA1787" s="18">
        <v>0</v>
      </c>
      <c r="AB1787" s="18">
        <v>0</v>
      </c>
      <c r="AC1787" s="18">
        <v>0</v>
      </c>
      <c r="AD1787" s="18">
        <v>0</v>
      </c>
      <c r="AE1787" s="18">
        <v>0</v>
      </c>
      <c r="AF1787" s="18">
        <v>1</v>
      </c>
      <c r="AG1787" s="18">
        <v>0</v>
      </c>
      <c r="AH1787" s="18">
        <v>0</v>
      </c>
      <c r="AI1787" s="18">
        <v>0</v>
      </c>
      <c r="AJ1787" s="18">
        <v>0</v>
      </c>
      <c r="AK1787" s="18">
        <v>0</v>
      </c>
      <c r="AL1787" s="18">
        <v>0</v>
      </c>
      <c r="AM1787" s="18">
        <v>0</v>
      </c>
      <c r="AN1787" s="18" t="s">
        <v>972</v>
      </c>
      <c r="AO1787" s="18">
        <v>0</v>
      </c>
      <c r="AP1787" s="18"/>
      <c r="AQ1787" s="18" t="s">
        <v>141</v>
      </c>
      <c r="AR1787" s="18" t="s">
        <v>220</v>
      </c>
      <c r="AS1787" s="11" t="s">
        <v>407</v>
      </c>
      <c r="AT1787" s="18">
        <v>12</v>
      </c>
      <c r="AU1787" s="11">
        <v>0</v>
      </c>
      <c r="AV1787" s="18"/>
      <c r="AW1787" s="11"/>
      <c r="AX1787" s="17"/>
      <c r="AY1787" s="11"/>
      <c r="AZ1787" s="11"/>
      <c r="BA1787" s="11"/>
      <c r="BB1787" s="11"/>
      <c r="BC1787" s="16"/>
      <c r="BD1787" s="11"/>
      <c r="BE1787" s="11"/>
      <c r="BF1787" s="11"/>
      <c r="BG1787" s="11"/>
      <c r="BH1787" s="11"/>
      <c r="BI1787" s="11"/>
      <c r="BJ1787" s="11"/>
      <c r="BK1787" s="11"/>
      <c r="BL1787" s="11"/>
      <c r="BM1787" s="11"/>
      <c r="BN1787" s="11"/>
      <c r="BO1787" s="11"/>
      <c r="BP1787" s="11"/>
      <c r="BQ1787" s="11"/>
      <c r="BR1787" s="11"/>
      <c r="BS1787" s="11"/>
      <c r="BT1787" s="11"/>
      <c r="BU1787" s="11"/>
      <c r="BV1787" s="11"/>
      <c r="BW1787" s="11"/>
      <c r="BX1787" s="11"/>
      <c r="BY1787" s="11"/>
      <c r="BZ1787" s="11"/>
      <c r="CA1787" s="11"/>
      <c r="CB1787" s="11"/>
      <c r="CC1787" s="11"/>
      <c r="CD1787" s="11"/>
      <c r="CE1787" s="11"/>
      <c r="CF1787" s="14">
        <v>41411</v>
      </c>
    </row>
    <row r="1788" spans="1:85" s="14" customFormat="1" ht="60" x14ac:dyDescent="0.25">
      <c r="A1788" s="18">
        <v>689</v>
      </c>
      <c r="B1788" s="18" t="s">
        <v>5175</v>
      </c>
      <c r="C1788" s="11"/>
      <c r="D1788" s="19">
        <v>689.4</v>
      </c>
      <c r="E1788" s="18" t="s">
        <v>5187</v>
      </c>
      <c r="F1788" s="18" t="s">
        <v>141</v>
      </c>
      <c r="G1788" s="18" t="s">
        <v>429</v>
      </c>
      <c r="H1788" s="18" t="s">
        <v>2806</v>
      </c>
      <c r="I1788" s="18" t="s">
        <v>2726</v>
      </c>
      <c r="J1788" s="18" t="s">
        <v>2157</v>
      </c>
      <c r="K1788" s="20">
        <v>38975</v>
      </c>
      <c r="L1788" s="18"/>
      <c r="M1788" s="18">
        <v>335140</v>
      </c>
      <c r="N1788" s="18">
        <v>660235</v>
      </c>
      <c r="O1788" s="18">
        <v>66</v>
      </c>
      <c r="P1788" s="18" t="s">
        <v>695</v>
      </c>
      <c r="Q1788" s="18" t="s">
        <v>5188</v>
      </c>
      <c r="R1788" s="18">
        <v>200</v>
      </c>
      <c r="S1788" s="18"/>
      <c r="T1788" s="18"/>
      <c r="U1788" s="18"/>
      <c r="V1788" s="18"/>
      <c r="W1788" s="18">
        <v>1</v>
      </c>
      <c r="X1788" s="18">
        <v>0</v>
      </c>
      <c r="Y1788" s="18">
        <v>0</v>
      </c>
      <c r="Z1788" s="18">
        <v>0</v>
      </c>
      <c r="AA1788" s="18">
        <v>0</v>
      </c>
      <c r="AB1788" s="18">
        <v>0</v>
      </c>
      <c r="AC1788" s="18">
        <v>0</v>
      </c>
      <c r="AD1788" s="18">
        <v>0</v>
      </c>
      <c r="AE1788" s="18">
        <v>0</v>
      </c>
      <c r="AF1788" s="18">
        <v>1</v>
      </c>
      <c r="AG1788" s="18">
        <v>0</v>
      </c>
      <c r="AH1788" s="18">
        <v>0</v>
      </c>
      <c r="AI1788" s="18">
        <v>0</v>
      </c>
      <c r="AJ1788" s="18">
        <v>0</v>
      </c>
      <c r="AK1788" s="18">
        <v>0</v>
      </c>
      <c r="AL1788" s="18">
        <v>0</v>
      </c>
      <c r="AM1788" s="18">
        <v>0</v>
      </c>
      <c r="AN1788" s="18" t="s">
        <v>185</v>
      </c>
      <c r="AO1788" s="18">
        <v>0</v>
      </c>
      <c r="AP1788" s="18"/>
      <c r="AQ1788" s="18" t="s">
        <v>141</v>
      </c>
      <c r="AR1788" s="18" t="s">
        <v>220</v>
      </c>
      <c r="AS1788" s="11" t="s">
        <v>209</v>
      </c>
      <c r="AT1788" s="18">
        <v>12</v>
      </c>
      <c r="AU1788" s="11">
        <v>0</v>
      </c>
      <c r="AV1788" s="18"/>
      <c r="AW1788" s="11" t="s">
        <v>186</v>
      </c>
      <c r="AX1788" s="17"/>
      <c r="AY1788" s="11" t="s">
        <v>2819</v>
      </c>
      <c r="AZ1788" s="11"/>
      <c r="BA1788" s="11">
        <v>0</v>
      </c>
      <c r="BB1788" s="11" t="s">
        <v>259</v>
      </c>
      <c r="BC1788" s="16">
        <v>12</v>
      </c>
      <c r="BD1788" s="11" t="s">
        <v>5180</v>
      </c>
      <c r="BE1788" s="11" t="s">
        <v>429</v>
      </c>
      <c r="BF1788" s="11">
        <v>0</v>
      </c>
      <c r="BG1788" s="11">
        <v>0</v>
      </c>
      <c r="BH1788" s="11" t="s">
        <v>1333</v>
      </c>
      <c r="BI1788" s="11">
        <v>0</v>
      </c>
      <c r="BJ1788" s="11" t="s">
        <v>173</v>
      </c>
      <c r="BK1788" s="11">
        <v>1</v>
      </c>
      <c r="BL1788" s="11"/>
      <c r="BM1788" s="11"/>
      <c r="BN1788" s="11"/>
      <c r="BO1788" s="11"/>
      <c r="BP1788" s="11"/>
      <c r="BQ1788" s="11"/>
      <c r="BR1788" s="11"/>
      <c r="BS1788" s="11"/>
      <c r="BT1788" s="11">
        <v>0</v>
      </c>
      <c r="BU1788" s="11">
        <v>0</v>
      </c>
      <c r="BV1788" s="11">
        <v>0</v>
      </c>
      <c r="BW1788" s="11">
        <v>0</v>
      </c>
      <c r="BX1788" s="11">
        <v>0</v>
      </c>
      <c r="BY1788" s="11">
        <v>0</v>
      </c>
      <c r="BZ1788" s="11">
        <v>0</v>
      </c>
      <c r="CA1788" s="11">
        <v>0</v>
      </c>
      <c r="CB1788" s="11">
        <v>0</v>
      </c>
      <c r="CC1788" s="11">
        <v>0</v>
      </c>
      <c r="CD1788" s="11">
        <v>0</v>
      </c>
      <c r="CE1788" s="11">
        <v>0</v>
      </c>
      <c r="CF1788" s="14">
        <v>41411</v>
      </c>
      <c r="CG1788" s="14">
        <v>41310</v>
      </c>
    </row>
    <row r="1789" spans="1:85" s="27" customFormat="1" ht="60" x14ac:dyDescent="0.25">
      <c r="A1789" s="18">
        <v>689</v>
      </c>
      <c r="B1789" s="18" t="s">
        <v>5175</v>
      </c>
      <c r="C1789" s="11"/>
      <c r="D1789" s="19">
        <v>689.5</v>
      </c>
      <c r="E1789" s="18" t="s">
        <v>5189</v>
      </c>
      <c r="F1789" s="18" t="s">
        <v>141</v>
      </c>
      <c r="G1789" s="18" t="s">
        <v>429</v>
      </c>
      <c r="H1789" s="18" t="s">
        <v>2806</v>
      </c>
      <c r="I1789" s="18" t="s">
        <v>2726</v>
      </c>
      <c r="J1789" s="18" t="s">
        <v>2157</v>
      </c>
      <c r="K1789" s="20">
        <v>38975</v>
      </c>
      <c r="L1789" s="18"/>
      <c r="M1789" s="18">
        <v>334760</v>
      </c>
      <c r="N1789" s="18">
        <v>660940</v>
      </c>
      <c r="O1789" s="18">
        <v>66</v>
      </c>
      <c r="P1789" s="18" t="s">
        <v>695</v>
      </c>
      <c r="Q1789" s="18" t="s">
        <v>5190</v>
      </c>
      <c r="R1789" s="18">
        <v>200</v>
      </c>
      <c r="S1789" s="18"/>
      <c r="T1789" s="18"/>
      <c r="U1789" s="18"/>
      <c r="V1789" s="18"/>
      <c r="W1789" s="18">
        <v>1</v>
      </c>
      <c r="X1789" s="18">
        <v>0</v>
      </c>
      <c r="Y1789" s="18">
        <v>0</v>
      </c>
      <c r="Z1789" s="18">
        <v>0</v>
      </c>
      <c r="AA1789" s="18">
        <v>0</v>
      </c>
      <c r="AB1789" s="18">
        <v>0</v>
      </c>
      <c r="AC1789" s="18">
        <v>0</v>
      </c>
      <c r="AD1789" s="18">
        <v>0</v>
      </c>
      <c r="AE1789" s="18">
        <v>0</v>
      </c>
      <c r="AF1789" s="18">
        <v>1</v>
      </c>
      <c r="AG1789" s="18">
        <v>0</v>
      </c>
      <c r="AH1789" s="18">
        <v>0</v>
      </c>
      <c r="AI1789" s="18">
        <v>0</v>
      </c>
      <c r="AJ1789" s="18">
        <v>0</v>
      </c>
      <c r="AK1789" s="18">
        <v>0</v>
      </c>
      <c r="AL1789" s="18">
        <v>0</v>
      </c>
      <c r="AM1789" s="18">
        <v>0</v>
      </c>
      <c r="AN1789" s="18" t="s">
        <v>185</v>
      </c>
      <c r="AO1789" s="18">
        <v>0</v>
      </c>
      <c r="AP1789" s="18"/>
      <c r="AQ1789" s="18" t="s">
        <v>141</v>
      </c>
      <c r="AR1789" s="18" t="s">
        <v>220</v>
      </c>
      <c r="AS1789" s="11" t="s">
        <v>209</v>
      </c>
      <c r="AT1789" s="18">
        <v>12</v>
      </c>
      <c r="AU1789" s="11">
        <v>0</v>
      </c>
      <c r="AV1789" s="18"/>
      <c r="AW1789" s="11" t="s">
        <v>186</v>
      </c>
      <c r="AX1789" s="17"/>
      <c r="AY1789" s="11" t="s">
        <v>5191</v>
      </c>
      <c r="AZ1789" s="11"/>
      <c r="BA1789" s="11">
        <v>0</v>
      </c>
      <c r="BB1789" s="11" t="s">
        <v>259</v>
      </c>
      <c r="BC1789" s="16">
        <v>12</v>
      </c>
      <c r="BD1789" s="11" t="s">
        <v>5180</v>
      </c>
      <c r="BE1789" s="11" t="s">
        <v>429</v>
      </c>
      <c r="BF1789" s="11">
        <v>0</v>
      </c>
      <c r="BG1789" s="11">
        <v>0</v>
      </c>
      <c r="BH1789" s="11" t="s">
        <v>1333</v>
      </c>
      <c r="BI1789" s="11">
        <v>0</v>
      </c>
      <c r="BJ1789" s="11" t="s">
        <v>173</v>
      </c>
      <c r="BK1789" s="11">
        <v>1</v>
      </c>
      <c r="BL1789" s="11"/>
      <c r="BM1789" s="11"/>
      <c r="BN1789" s="11"/>
      <c r="BO1789" s="11"/>
      <c r="BP1789" s="11"/>
      <c r="BQ1789" s="11"/>
      <c r="BR1789" s="11"/>
      <c r="BS1789" s="11"/>
      <c r="BT1789" s="11">
        <v>0</v>
      </c>
      <c r="BU1789" s="11">
        <v>0</v>
      </c>
      <c r="BV1789" s="11">
        <v>0</v>
      </c>
      <c r="BW1789" s="11">
        <v>0</v>
      </c>
      <c r="BX1789" s="11">
        <v>0</v>
      </c>
      <c r="BY1789" s="11">
        <v>0</v>
      </c>
      <c r="BZ1789" s="11">
        <v>0</v>
      </c>
      <c r="CA1789" s="11">
        <v>0</v>
      </c>
      <c r="CB1789" s="11">
        <v>0</v>
      </c>
      <c r="CC1789" s="11">
        <v>0</v>
      </c>
      <c r="CD1789" s="11">
        <v>0</v>
      </c>
      <c r="CE1789" s="11">
        <v>0</v>
      </c>
      <c r="CF1789" s="14">
        <v>41411</v>
      </c>
      <c r="CG1789" s="14">
        <v>41310</v>
      </c>
    </row>
    <row r="1790" spans="1:85" s="27" customFormat="1" ht="60" x14ac:dyDescent="0.25">
      <c r="A1790" s="18">
        <v>689</v>
      </c>
      <c r="B1790" s="18" t="s">
        <v>5175</v>
      </c>
      <c r="C1790" s="11"/>
      <c r="D1790" s="19">
        <v>689.6</v>
      </c>
      <c r="E1790" s="20" t="s">
        <v>5192</v>
      </c>
      <c r="F1790" s="20" t="s">
        <v>141</v>
      </c>
      <c r="G1790" s="18" t="s">
        <v>429</v>
      </c>
      <c r="H1790" s="18" t="s">
        <v>2806</v>
      </c>
      <c r="I1790" s="18" t="s">
        <v>2726</v>
      </c>
      <c r="J1790" s="18" t="s">
        <v>2157</v>
      </c>
      <c r="K1790" s="20">
        <v>38975</v>
      </c>
      <c r="L1790" s="18"/>
      <c r="M1790" s="18">
        <v>334540</v>
      </c>
      <c r="N1790" s="18">
        <v>661140</v>
      </c>
      <c r="O1790" s="18">
        <v>66</v>
      </c>
      <c r="P1790" s="18" t="s">
        <v>695</v>
      </c>
      <c r="Q1790" s="18" t="s">
        <v>5193</v>
      </c>
      <c r="R1790" s="18">
        <v>200</v>
      </c>
      <c r="S1790" s="18"/>
      <c r="T1790" s="18"/>
      <c r="U1790" s="18"/>
      <c r="V1790" s="18"/>
      <c r="W1790" s="18">
        <v>1</v>
      </c>
      <c r="X1790" s="18">
        <v>0</v>
      </c>
      <c r="Y1790" s="18">
        <v>0</v>
      </c>
      <c r="Z1790" s="18">
        <v>0</v>
      </c>
      <c r="AA1790" s="18">
        <v>0</v>
      </c>
      <c r="AB1790" s="18">
        <v>0</v>
      </c>
      <c r="AC1790" s="18">
        <v>0</v>
      </c>
      <c r="AD1790" s="18">
        <v>0</v>
      </c>
      <c r="AE1790" s="18">
        <v>0</v>
      </c>
      <c r="AF1790" s="18">
        <v>1</v>
      </c>
      <c r="AG1790" s="18">
        <v>0</v>
      </c>
      <c r="AH1790" s="18">
        <v>0</v>
      </c>
      <c r="AI1790" s="18">
        <v>0</v>
      </c>
      <c r="AJ1790" s="18">
        <v>0</v>
      </c>
      <c r="AK1790" s="18">
        <v>0</v>
      </c>
      <c r="AL1790" s="18">
        <v>0</v>
      </c>
      <c r="AM1790" s="18">
        <v>0</v>
      </c>
      <c r="AN1790" s="18" t="s">
        <v>185</v>
      </c>
      <c r="AO1790" s="18">
        <v>0</v>
      </c>
      <c r="AP1790" s="18"/>
      <c r="AQ1790" s="18" t="s">
        <v>141</v>
      </c>
      <c r="AR1790" s="18" t="s">
        <v>220</v>
      </c>
      <c r="AS1790" s="11" t="s">
        <v>209</v>
      </c>
      <c r="AT1790" s="18">
        <v>12</v>
      </c>
      <c r="AU1790" s="11">
        <v>0</v>
      </c>
      <c r="AV1790" s="18"/>
      <c r="AW1790" s="11" t="s">
        <v>186</v>
      </c>
      <c r="AX1790" s="17"/>
      <c r="AY1790" s="11" t="s">
        <v>5194</v>
      </c>
      <c r="AZ1790" s="11"/>
      <c r="BA1790" s="11">
        <v>0</v>
      </c>
      <c r="BB1790" s="11" t="s">
        <v>259</v>
      </c>
      <c r="BC1790" s="16">
        <v>12</v>
      </c>
      <c r="BD1790" s="11" t="s">
        <v>5180</v>
      </c>
      <c r="BE1790" s="11" t="s">
        <v>429</v>
      </c>
      <c r="BF1790" s="11">
        <v>0</v>
      </c>
      <c r="BG1790" s="11">
        <v>0</v>
      </c>
      <c r="BH1790" s="11" t="s">
        <v>1333</v>
      </c>
      <c r="BI1790" s="11">
        <v>0</v>
      </c>
      <c r="BJ1790" s="11" t="s">
        <v>173</v>
      </c>
      <c r="BK1790" s="11">
        <v>1</v>
      </c>
      <c r="BL1790" s="11"/>
      <c r="BM1790" s="11"/>
      <c r="BN1790" s="11"/>
      <c r="BO1790" s="11"/>
      <c r="BP1790" s="11"/>
      <c r="BQ1790" s="11"/>
      <c r="BR1790" s="11"/>
      <c r="BS1790" s="11"/>
      <c r="BT1790" s="11">
        <v>0</v>
      </c>
      <c r="BU1790" s="11">
        <v>0</v>
      </c>
      <c r="BV1790" s="11">
        <v>0</v>
      </c>
      <c r="BW1790" s="11">
        <v>0</v>
      </c>
      <c r="BX1790" s="11">
        <v>0</v>
      </c>
      <c r="BY1790" s="11">
        <v>0</v>
      </c>
      <c r="BZ1790" s="11">
        <v>0</v>
      </c>
      <c r="CA1790" s="11">
        <v>0</v>
      </c>
      <c r="CB1790" s="11">
        <v>0</v>
      </c>
      <c r="CC1790" s="11">
        <v>0</v>
      </c>
      <c r="CD1790" s="11">
        <v>0</v>
      </c>
      <c r="CE1790" s="11">
        <v>0</v>
      </c>
      <c r="CF1790" s="14">
        <v>41411</v>
      </c>
      <c r="CG1790" s="14">
        <v>41310</v>
      </c>
    </row>
    <row r="1791" spans="1:85" s="14" customFormat="1" ht="60" x14ac:dyDescent="0.25">
      <c r="A1791" s="18">
        <v>689</v>
      </c>
      <c r="B1791" s="18" t="s">
        <v>5175</v>
      </c>
      <c r="C1791" s="11"/>
      <c r="D1791" s="19">
        <v>689.7</v>
      </c>
      <c r="E1791" s="18" t="s">
        <v>5195</v>
      </c>
      <c r="F1791" s="18" t="s">
        <v>141</v>
      </c>
      <c r="G1791" s="18" t="s">
        <v>429</v>
      </c>
      <c r="H1791" s="18" t="s">
        <v>2806</v>
      </c>
      <c r="I1791" s="18" t="s">
        <v>2726</v>
      </c>
      <c r="J1791" s="18" t="s">
        <v>2157</v>
      </c>
      <c r="K1791" s="20">
        <v>38975</v>
      </c>
      <c r="L1791" s="18"/>
      <c r="M1791" s="18">
        <v>333710</v>
      </c>
      <c r="N1791" s="18">
        <v>661355</v>
      </c>
      <c r="O1791" s="18">
        <v>66</v>
      </c>
      <c r="P1791" s="18" t="s">
        <v>695</v>
      </c>
      <c r="Q1791" s="18" t="s">
        <v>5196</v>
      </c>
      <c r="R1791" s="18">
        <v>200</v>
      </c>
      <c r="S1791" s="18"/>
      <c r="T1791" s="18"/>
      <c r="U1791" s="18"/>
      <c r="V1791" s="18"/>
      <c r="W1791" s="18">
        <v>1</v>
      </c>
      <c r="X1791" s="18">
        <v>0</v>
      </c>
      <c r="Y1791" s="18">
        <v>0</v>
      </c>
      <c r="Z1791" s="18">
        <v>0</v>
      </c>
      <c r="AA1791" s="18">
        <v>0</v>
      </c>
      <c r="AB1791" s="18">
        <v>0</v>
      </c>
      <c r="AC1791" s="18">
        <v>0</v>
      </c>
      <c r="AD1791" s="18">
        <v>0</v>
      </c>
      <c r="AE1791" s="18">
        <v>0</v>
      </c>
      <c r="AF1791" s="18">
        <v>1</v>
      </c>
      <c r="AG1791" s="18">
        <v>0</v>
      </c>
      <c r="AH1791" s="18">
        <v>0</v>
      </c>
      <c r="AI1791" s="18">
        <v>0</v>
      </c>
      <c r="AJ1791" s="18">
        <v>0</v>
      </c>
      <c r="AK1791" s="18">
        <v>0</v>
      </c>
      <c r="AL1791" s="18">
        <v>0</v>
      </c>
      <c r="AM1791" s="18">
        <v>0</v>
      </c>
      <c r="AN1791" s="18" t="s">
        <v>185</v>
      </c>
      <c r="AO1791" s="18">
        <v>0</v>
      </c>
      <c r="AP1791" s="18"/>
      <c r="AQ1791" s="18" t="s">
        <v>141</v>
      </c>
      <c r="AR1791" s="18" t="s">
        <v>220</v>
      </c>
      <c r="AS1791" s="11" t="s">
        <v>209</v>
      </c>
      <c r="AT1791" s="18">
        <v>12</v>
      </c>
      <c r="AU1791" s="11">
        <v>0</v>
      </c>
      <c r="AV1791" s="18"/>
      <c r="AW1791" s="11" t="s">
        <v>186</v>
      </c>
      <c r="AX1791" s="17"/>
      <c r="AY1791" s="11" t="s">
        <v>5197</v>
      </c>
      <c r="AZ1791" s="11"/>
      <c r="BA1791" s="11">
        <v>0</v>
      </c>
      <c r="BB1791" s="11" t="s">
        <v>259</v>
      </c>
      <c r="BC1791" s="16">
        <v>12</v>
      </c>
      <c r="BD1791" s="11" t="s">
        <v>5180</v>
      </c>
      <c r="BE1791" s="11" t="s">
        <v>429</v>
      </c>
      <c r="BF1791" s="11">
        <v>0</v>
      </c>
      <c r="BG1791" s="11">
        <v>0</v>
      </c>
      <c r="BH1791" s="11" t="s">
        <v>1333</v>
      </c>
      <c r="BI1791" s="11">
        <v>0</v>
      </c>
      <c r="BJ1791" s="11" t="s">
        <v>173</v>
      </c>
      <c r="BK1791" s="11">
        <v>1</v>
      </c>
      <c r="BL1791" s="11"/>
      <c r="BM1791" s="11"/>
      <c r="BN1791" s="11"/>
      <c r="BO1791" s="11"/>
      <c r="BP1791" s="11"/>
      <c r="BQ1791" s="11"/>
      <c r="BR1791" s="11"/>
      <c r="BS1791" s="11"/>
      <c r="BT1791" s="11">
        <v>0</v>
      </c>
      <c r="BU1791" s="11">
        <v>0</v>
      </c>
      <c r="BV1791" s="11">
        <v>0</v>
      </c>
      <c r="BW1791" s="11">
        <v>0</v>
      </c>
      <c r="BX1791" s="11">
        <v>0</v>
      </c>
      <c r="BY1791" s="11">
        <v>0</v>
      </c>
      <c r="BZ1791" s="11">
        <v>0</v>
      </c>
      <c r="CA1791" s="11">
        <v>0</v>
      </c>
      <c r="CB1791" s="11">
        <v>0</v>
      </c>
      <c r="CC1791" s="11">
        <v>0</v>
      </c>
      <c r="CD1791" s="11">
        <v>0</v>
      </c>
      <c r="CE1791" s="11">
        <v>0</v>
      </c>
      <c r="CF1791" s="14">
        <v>41411</v>
      </c>
      <c r="CG1791" s="14">
        <v>41310</v>
      </c>
    </row>
    <row r="1792" spans="1:85" s="14" customFormat="1" ht="45" x14ac:dyDescent="0.25">
      <c r="A1792" s="11">
        <v>96</v>
      </c>
      <c r="B1792" s="11" t="s">
        <v>316</v>
      </c>
      <c r="C1792" s="11"/>
      <c r="D1792" s="13">
        <v>96.1</v>
      </c>
      <c r="E1792" s="11" t="s">
        <v>910</v>
      </c>
      <c r="F1792" s="11" t="s">
        <v>911</v>
      </c>
      <c r="G1792" s="11"/>
      <c r="H1792" s="11" t="s">
        <v>966</v>
      </c>
      <c r="I1792" s="11"/>
      <c r="J1792" s="11"/>
      <c r="L1792" s="11"/>
      <c r="M1792" s="11"/>
      <c r="N1792" s="11"/>
      <c r="O1792" s="11"/>
      <c r="P1792" s="11"/>
      <c r="Q1792" s="11" t="s">
        <v>913</v>
      </c>
      <c r="R1792" s="11"/>
      <c r="S1792" s="11"/>
      <c r="T1792" s="11"/>
      <c r="U1792" s="11"/>
      <c r="V1792" s="11"/>
      <c r="W1792" s="11">
        <v>0</v>
      </c>
      <c r="X1792" s="11">
        <v>1</v>
      </c>
      <c r="Y1792" s="11">
        <v>0</v>
      </c>
      <c r="Z1792" s="11">
        <v>0</v>
      </c>
      <c r="AA1792" s="11">
        <v>0</v>
      </c>
      <c r="AB1792" s="11">
        <v>0</v>
      </c>
      <c r="AC1792" s="11">
        <v>0</v>
      </c>
      <c r="AD1792" s="11">
        <v>0</v>
      </c>
      <c r="AE1792" s="11">
        <v>0</v>
      </c>
      <c r="AF1792" s="11">
        <v>0</v>
      </c>
      <c r="AG1792" s="11">
        <v>0</v>
      </c>
      <c r="AH1792" s="11">
        <v>0</v>
      </c>
      <c r="AI1792" s="11">
        <v>0</v>
      </c>
      <c r="AJ1792" s="11">
        <v>0</v>
      </c>
      <c r="AK1792" s="11">
        <v>0</v>
      </c>
      <c r="AL1792" s="11">
        <v>0</v>
      </c>
      <c r="AM1792" s="11">
        <v>0</v>
      </c>
      <c r="AN1792" s="11" t="s">
        <v>472</v>
      </c>
      <c r="AO1792" s="11">
        <v>0</v>
      </c>
      <c r="AP1792" s="11"/>
      <c r="AQ1792" s="11" t="s">
        <v>141</v>
      </c>
      <c r="AR1792" s="11"/>
      <c r="AS1792" s="11" t="s">
        <v>407</v>
      </c>
      <c r="AT1792" s="11">
        <v>0</v>
      </c>
      <c r="AU1792" s="11">
        <v>0</v>
      </c>
      <c r="AV1792" s="11"/>
      <c r="AW1792" s="11"/>
      <c r="AX1792" s="17"/>
      <c r="AY1792" s="11"/>
      <c r="AZ1792" s="11"/>
      <c r="BA1792" s="11"/>
      <c r="BB1792" s="11"/>
      <c r="BC1792" s="16"/>
      <c r="BD1792" s="11"/>
      <c r="BE1792" s="11"/>
      <c r="BF1792" s="11"/>
      <c r="BG1792" s="11"/>
      <c r="BH1792" s="11"/>
      <c r="BI1792" s="11"/>
      <c r="BJ1792" s="11"/>
      <c r="BK1792" s="11"/>
      <c r="BL1792" s="11"/>
      <c r="BM1792" s="11"/>
      <c r="BN1792" s="11"/>
      <c r="BO1792" s="11"/>
      <c r="BP1792" s="11"/>
      <c r="BQ1792" s="11"/>
      <c r="BR1792" s="11"/>
      <c r="BS1792" s="11"/>
      <c r="BT1792" s="11"/>
      <c r="BU1792" s="11"/>
      <c r="BV1792" s="11"/>
      <c r="BW1792" s="11"/>
      <c r="BX1792" s="11"/>
      <c r="BY1792" s="11"/>
      <c r="BZ1792" s="11"/>
      <c r="CA1792" s="11"/>
      <c r="CB1792" s="11"/>
      <c r="CC1792" s="11"/>
      <c r="CD1792" s="11"/>
      <c r="CE1792" s="11"/>
      <c r="CF1792" s="14">
        <v>41411</v>
      </c>
    </row>
    <row r="1793" spans="1:85" s="14" customFormat="1" ht="30" x14ac:dyDescent="0.25">
      <c r="A1793" s="11">
        <v>266</v>
      </c>
      <c r="B1793" s="11" t="s">
        <v>2152</v>
      </c>
      <c r="C1793" s="11"/>
      <c r="D1793" s="13">
        <v>266.10000000000002</v>
      </c>
      <c r="E1793" s="11" t="s">
        <v>2153</v>
      </c>
      <c r="F1793" s="11" t="s">
        <v>141</v>
      </c>
      <c r="G1793" s="11" t="s">
        <v>157</v>
      </c>
      <c r="H1793" s="11" t="s">
        <v>686</v>
      </c>
      <c r="I1793" s="11" t="s">
        <v>141</v>
      </c>
      <c r="J1793" s="11" t="s">
        <v>1232</v>
      </c>
      <c r="K1793" s="14">
        <v>35947</v>
      </c>
      <c r="L1793" s="11"/>
      <c r="M1793" s="11">
        <v>446400</v>
      </c>
      <c r="N1793" s="11">
        <v>383500</v>
      </c>
      <c r="O1793" s="11">
        <v>111</v>
      </c>
      <c r="P1793" s="11" t="s">
        <v>207</v>
      </c>
      <c r="Q1793" s="11" t="s">
        <v>2154</v>
      </c>
      <c r="R1793" s="11">
        <v>200</v>
      </c>
      <c r="S1793" s="11"/>
      <c r="T1793" s="11">
        <v>89.5</v>
      </c>
      <c r="U1793" s="11">
        <v>0.1</v>
      </c>
      <c r="V1793" s="11" t="s">
        <v>231</v>
      </c>
      <c r="W1793" s="11">
        <v>1</v>
      </c>
      <c r="X1793" s="11">
        <v>0</v>
      </c>
      <c r="Y1793" s="11">
        <v>0</v>
      </c>
      <c r="Z1793" s="11">
        <v>1</v>
      </c>
      <c r="AA1793" s="11">
        <v>0</v>
      </c>
      <c r="AB1793" s="11">
        <v>0</v>
      </c>
      <c r="AC1793" s="11">
        <v>0</v>
      </c>
      <c r="AD1793" s="11">
        <v>0</v>
      </c>
      <c r="AE1793" s="11">
        <v>0</v>
      </c>
      <c r="AF1793" s="11">
        <v>0</v>
      </c>
      <c r="AG1793" s="11">
        <v>0</v>
      </c>
      <c r="AH1793" s="11">
        <v>1</v>
      </c>
      <c r="AI1793" s="11">
        <v>0</v>
      </c>
      <c r="AJ1793" s="11">
        <v>0</v>
      </c>
      <c r="AK1793" s="11">
        <v>0</v>
      </c>
      <c r="AL1793" s="11">
        <v>0</v>
      </c>
      <c r="AM1793" s="11">
        <v>0</v>
      </c>
      <c r="AN1793" s="11" t="s">
        <v>195</v>
      </c>
      <c r="AO1793" s="11">
        <v>0</v>
      </c>
      <c r="AP1793" s="11"/>
      <c r="AQ1793" s="11" t="s">
        <v>141</v>
      </c>
      <c r="AR1793" s="11" t="s">
        <v>152</v>
      </c>
      <c r="AS1793" s="11" t="s">
        <v>153</v>
      </c>
      <c r="AT1793" s="11">
        <v>2</v>
      </c>
      <c r="AU1793" s="11">
        <v>2</v>
      </c>
      <c r="AV1793" s="11"/>
      <c r="AW1793" s="11"/>
      <c r="AX1793" s="17"/>
      <c r="AY1793" s="11"/>
      <c r="AZ1793" s="11"/>
      <c r="BA1793" s="11"/>
      <c r="BB1793" s="11"/>
      <c r="BC1793" s="16"/>
      <c r="BD1793" s="11"/>
      <c r="BE1793" s="11"/>
      <c r="BF1793" s="11"/>
      <c r="BG1793" s="11"/>
      <c r="BH1793" s="11"/>
      <c r="BI1793" s="11"/>
      <c r="BJ1793" s="11"/>
      <c r="BK1793" s="11"/>
      <c r="BL1793" s="11"/>
      <c r="BM1793" s="11"/>
      <c r="BN1793" s="11"/>
      <c r="BO1793" s="11"/>
      <c r="BP1793" s="11"/>
      <c r="BQ1793" s="11"/>
      <c r="BR1793" s="11"/>
      <c r="BS1793" s="11"/>
      <c r="BT1793" s="11"/>
      <c r="BU1793" s="11"/>
      <c r="BV1793" s="11"/>
      <c r="BW1793" s="11"/>
      <c r="BX1793" s="11"/>
      <c r="BY1793" s="11"/>
      <c r="BZ1793" s="11"/>
      <c r="CA1793" s="11"/>
      <c r="CB1793" s="11"/>
      <c r="CC1793" s="11"/>
      <c r="CD1793" s="11"/>
      <c r="CE1793" s="11"/>
      <c r="CF1793" s="14">
        <v>41411</v>
      </c>
    </row>
    <row r="1794" spans="1:85" s="14" customFormat="1" ht="30" x14ac:dyDescent="0.25">
      <c r="A1794" s="11">
        <v>470</v>
      </c>
      <c r="B1794" s="11" t="s">
        <v>3810</v>
      </c>
      <c r="C1794" s="11"/>
      <c r="D1794" s="13">
        <v>470.1</v>
      </c>
      <c r="E1794" s="11" t="s">
        <v>3802</v>
      </c>
      <c r="F1794" s="11" t="s">
        <v>141</v>
      </c>
      <c r="G1794" s="11" t="s">
        <v>58</v>
      </c>
      <c r="H1794" s="11" t="s">
        <v>2287</v>
      </c>
      <c r="I1794" s="11" t="s">
        <v>141</v>
      </c>
      <c r="J1794" s="11" t="s">
        <v>1232</v>
      </c>
      <c r="K1794" s="14">
        <v>36852</v>
      </c>
      <c r="L1794" s="11" t="s">
        <v>3811</v>
      </c>
      <c r="M1794" s="11">
        <v>431312</v>
      </c>
      <c r="N1794" s="11">
        <v>566070</v>
      </c>
      <c r="O1794" s="11">
        <v>88</v>
      </c>
      <c r="P1794" s="11" t="s">
        <v>216</v>
      </c>
      <c r="Q1794" s="11" t="s">
        <v>3812</v>
      </c>
      <c r="R1794" s="11">
        <v>30</v>
      </c>
      <c r="S1794" s="11" t="s">
        <v>162</v>
      </c>
      <c r="T1794" s="11">
        <v>0</v>
      </c>
      <c r="U1794" s="11">
        <v>20</v>
      </c>
      <c r="V1794" s="11"/>
      <c r="W1794" s="11">
        <v>1</v>
      </c>
      <c r="X1794" s="11">
        <v>1</v>
      </c>
      <c r="Y1794" s="11">
        <v>0</v>
      </c>
      <c r="Z1794" s="11">
        <v>0</v>
      </c>
      <c r="AA1794" s="11">
        <v>0</v>
      </c>
      <c r="AB1794" s="11">
        <v>0</v>
      </c>
      <c r="AC1794" s="11">
        <v>0</v>
      </c>
      <c r="AD1794" s="11">
        <v>0</v>
      </c>
      <c r="AE1794" s="11">
        <v>0</v>
      </c>
      <c r="AF1794" s="11">
        <v>1</v>
      </c>
      <c r="AG1794" s="11">
        <v>0</v>
      </c>
      <c r="AH1794" s="11">
        <v>0</v>
      </c>
      <c r="AI1794" s="11">
        <v>0</v>
      </c>
      <c r="AJ1794" s="11">
        <v>0</v>
      </c>
      <c r="AK1794" s="11">
        <v>0</v>
      </c>
      <c r="AL1794" s="11">
        <v>0</v>
      </c>
      <c r="AM1794" s="11">
        <v>0</v>
      </c>
      <c r="AN1794" s="11" t="s">
        <v>972</v>
      </c>
      <c r="AO1794" s="11">
        <v>0</v>
      </c>
      <c r="AP1794" s="11"/>
      <c r="AQ1794" s="11" t="s">
        <v>141</v>
      </c>
      <c r="AR1794" s="11" t="s">
        <v>220</v>
      </c>
      <c r="AS1794" s="11" t="s">
        <v>153</v>
      </c>
      <c r="AT1794" s="11">
        <v>2</v>
      </c>
      <c r="AU1794" s="11">
        <v>2</v>
      </c>
      <c r="AV1794" s="11"/>
      <c r="AW1794" s="11" t="s">
        <v>165</v>
      </c>
      <c r="AX1794" s="17"/>
      <c r="AY1794" s="11" t="s">
        <v>166</v>
      </c>
      <c r="AZ1794" s="11"/>
      <c r="BA1794" s="11" t="s">
        <v>1664</v>
      </c>
      <c r="BB1794" s="11" t="s">
        <v>153</v>
      </c>
      <c r="BC1794" s="16">
        <v>2</v>
      </c>
      <c r="BD1794" s="11" t="s">
        <v>3806</v>
      </c>
      <c r="BE1794" s="11" t="s">
        <v>168</v>
      </c>
      <c r="BF1794" s="11" t="s">
        <v>169</v>
      </c>
      <c r="BG1794" s="11" t="s">
        <v>170</v>
      </c>
      <c r="BH1794" s="11" t="s">
        <v>171</v>
      </c>
      <c r="BI1794" s="11" t="s">
        <v>172</v>
      </c>
      <c r="BJ1794" s="11" t="s">
        <v>173</v>
      </c>
      <c r="BK1794" s="11">
        <v>1</v>
      </c>
      <c r="BL1794" s="11" t="s">
        <v>3813</v>
      </c>
      <c r="BM1794" s="11" t="s">
        <v>3814</v>
      </c>
      <c r="BN1794" s="11"/>
      <c r="BO1794" s="11"/>
      <c r="BP1794" s="11"/>
      <c r="BQ1794" s="11" t="s">
        <v>174</v>
      </c>
      <c r="BR1794" s="11"/>
      <c r="BS1794" s="11"/>
      <c r="BT1794" s="11" t="s">
        <v>174</v>
      </c>
      <c r="BU1794" s="11" t="s">
        <v>175</v>
      </c>
      <c r="BV1794" s="11" t="s">
        <v>175</v>
      </c>
      <c r="BW1794" s="11" t="s">
        <v>174</v>
      </c>
      <c r="BX1794" s="11" t="s">
        <v>175</v>
      </c>
      <c r="BY1794" s="11" t="s">
        <v>175</v>
      </c>
      <c r="BZ1794" s="11" t="s">
        <v>174</v>
      </c>
      <c r="CA1794" s="11" t="s">
        <v>175</v>
      </c>
      <c r="CB1794" s="11" t="s">
        <v>175</v>
      </c>
      <c r="CC1794" s="11" t="s">
        <v>175</v>
      </c>
      <c r="CD1794" s="11" t="s">
        <v>175</v>
      </c>
      <c r="CE1794" s="11" t="s">
        <v>175</v>
      </c>
      <c r="CF1794" s="14">
        <v>41411</v>
      </c>
      <c r="CG1794" s="14">
        <v>41411</v>
      </c>
    </row>
    <row r="1795" spans="1:85" s="20" customFormat="1" ht="30" x14ac:dyDescent="0.25">
      <c r="A1795" s="11">
        <v>470</v>
      </c>
      <c r="B1795" s="11" t="s">
        <v>3810</v>
      </c>
      <c r="C1795" s="11"/>
      <c r="D1795" s="13">
        <v>470.2</v>
      </c>
      <c r="E1795" s="11" t="s">
        <v>3815</v>
      </c>
      <c r="F1795" s="11" t="s">
        <v>141</v>
      </c>
      <c r="G1795" s="11" t="s">
        <v>58</v>
      </c>
      <c r="H1795" s="11" t="s">
        <v>2287</v>
      </c>
      <c r="I1795" s="11" t="s">
        <v>141</v>
      </c>
      <c r="J1795" s="11" t="s">
        <v>1232</v>
      </c>
      <c r="K1795" s="14">
        <v>36852</v>
      </c>
      <c r="L1795" s="11" t="s">
        <v>3816</v>
      </c>
      <c r="M1795" s="11">
        <v>431246</v>
      </c>
      <c r="N1795" s="11">
        <v>566188</v>
      </c>
      <c r="O1795" s="11">
        <v>88</v>
      </c>
      <c r="P1795" s="11" t="s">
        <v>216</v>
      </c>
      <c r="Q1795" s="11" t="s">
        <v>3817</v>
      </c>
      <c r="R1795" s="11">
        <v>30</v>
      </c>
      <c r="S1795" s="11" t="s">
        <v>211</v>
      </c>
      <c r="T1795" s="11">
        <v>0</v>
      </c>
      <c r="U1795" s="11">
        <v>20</v>
      </c>
      <c r="V1795" s="11"/>
      <c r="W1795" s="11">
        <v>1</v>
      </c>
      <c r="X1795" s="11">
        <v>1</v>
      </c>
      <c r="Y1795" s="11">
        <v>0</v>
      </c>
      <c r="Z1795" s="11">
        <v>0</v>
      </c>
      <c r="AA1795" s="11">
        <v>0</v>
      </c>
      <c r="AB1795" s="11">
        <v>0</v>
      </c>
      <c r="AC1795" s="11">
        <v>0</v>
      </c>
      <c r="AD1795" s="11">
        <v>0</v>
      </c>
      <c r="AE1795" s="11">
        <v>0</v>
      </c>
      <c r="AF1795" s="11">
        <v>0</v>
      </c>
      <c r="AG1795" s="11">
        <v>0</v>
      </c>
      <c r="AH1795" s="11">
        <v>0</v>
      </c>
      <c r="AI1795" s="11">
        <v>0</v>
      </c>
      <c r="AJ1795" s="11">
        <v>0</v>
      </c>
      <c r="AK1795" s="11">
        <v>0</v>
      </c>
      <c r="AL1795" s="11">
        <v>0</v>
      </c>
      <c r="AM1795" s="11">
        <v>0</v>
      </c>
      <c r="AN1795" s="11" t="s">
        <v>472</v>
      </c>
      <c r="AO1795" s="11">
        <v>0</v>
      </c>
      <c r="AP1795" s="11"/>
      <c r="AQ1795" s="11" t="s">
        <v>141</v>
      </c>
      <c r="AR1795" s="11" t="s">
        <v>220</v>
      </c>
      <c r="AS1795" s="11" t="s">
        <v>153</v>
      </c>
      <c r="AT1795" s="11">
        <v>2</v>
      </c>
      <c r="AU1795" s="11">
        <v>0</v>
      </c>
      <c r="AV1795" s="11"/>
      <c r="AW1795" s="11"/>
      <c r="AX1795" s="17"/>
      <c r="AY1795" s="11"/>
      <c r="AZ1795" s="11"/>
      <c r="BA1795" s="11"/>
      <c r="BB1795" s="11"/>
      <c r="BC1795" s="16"/>
      <c r="BD1795" s="11"/>
      <c r="BE1795" s="11"/>
      <c r="BF1795" s="11"/>
      <c r="BG1795" s="11"/>
      <c r="BH1795" s="11"/>
      <c r="BI1795" s="11"/>
      <c r="BJ1795" s="11"/>
      <c r="BK1795" s="11"/>
      <c r="BL1795" s="11"/>
      <c r="BM1795" s="11"/>
      <c r="BN1795" s="11"/>
      <c r="BO1795" s="11"/>
      <c r="BP1795" s="11"/>
      <c r="BQ1795" s="11"/>
      <c r="BR1795" s="11"/>
      <c r="BS1795" s="11"/>
      <c r="BT1795" s="11"/>
      <c r="BU1795" s="11"/>
      <c r="BV1795" s="11"/>
      <c r="BW1795" s="11"/>
      <c r="BX1795" s="11"/>
      <c r="BY1795" s="11"/>
      <c r="BZ1795" s="11"/>
      <c r="CA1795" s="11"/>
      <c r="CB1795" s="11"/>
      <c r="CC1795" s="11"/>
      <c r="CD1795" s="11"/>
      <c r="CE1795" s="11"/>
      <c r="CF1795" s="14">
        <v>41411</v>
      </c>
      <c r="CG1795" s="14"/>
    </row>
    <row r="1796" spans="1:85" s="20" customFormat="1" ht="30" x14ac:dyDescent="0.25">
      <c r="A1796" s="11">
        <v>471</v>
      </c>
      <c r="B1796" s="11" t="s">
        <v>3818</v>
      </c>
      <c r="C1796" s="11"/>
      <c r="D1796" s="13">
        <v>471.1</v>
      </c>
      <c r="E1796" s="11" t="s">
        <v>3819</v>
      </c>
      <c r="F1796" s="11" t="s">
        <v>141</v>
      </c>
      <c r="G1796" s="11" t="s">
        <v>58</v>
      </c>
      <c r="H1796" s="11" t="s">
        <v>2287</v>
      </c>
      <c r="I1796" s="11" t="s">
        <v>141</v>
      </c>
      <c r="J1796" s="11" t="s">
        <v>1232</v>
      </c>
      <c r="K1796" s="14">
        <v>36852</v>
      </c>
      <c r="L1796" s="11" t="s">
        <v>3820</v>
      </c>
      <c r="M1796" s="11">
        <v>430979</v>
      </c>
      <c r="N1796" s="11">
        <v>566448</v>
      </c>
      <c r="O1796" s="11">
        <v>88</v>
      </c>
      <c r="P1796" s="11" t="s">
        <v>216</v>
      </c>
      <c r="Q1796" s="11" t="s">
        <v>3821</v>
      </c>
      <c r="R1796" s="11">
        <v>20</v>
      </c>
      <c r="S1796" s="11" t="s">
        <v>162</v>
      </c>
      <c r="T1796" s="11">
        <v>0</v>
      </c>
      <c r="U1796" s="11">
        <v>20</v>
      </c>
      <c r="V1796" s="11"/>
      <c r="W1796" s="11">
        <v>1</v>
      </c>
      <c r="X1796" s="11">
        <v>0</v>
      </c>
      <c r="Y1796" s="11">
        <v>0</v>
      </c>
      <c r="Z1796" s="11">
        <v>0</v>
      </c>
      <c r="AA1796" s="11">
        <v>0</v>
      </c>
      <c r="AB1796" s="11">
        <v>0</v>
      </c>
      <c r="AC1796" s="11">
        <v>0</v>
      </c>
      <c r="AD1796" s="11">
        <v>0</v>
      </c>
      <c r="AE1796" s="11">
        <v>0</v>
      </c>
      <c r="AF1796" s="11">
        <v>0</v>
      </c>
      <c r="AG1796" s="11">
        <v>0</v>
      </c>
      <c r="AH1796" s="11">
        <v>1</v>
      </c>
      <c r="AI1796" s="11">
        <v>0</v>
      </c>
      <c r="AJ1796" s="11">
        <v>0</v>
      </c>
      <c r="AK1796" s="11">
        <v>0</v>
      </c>
      <c r="AL1796" s="11">
        <v>0</v>
      </c>
      <c r="AM1796" s="11">
        <v>0</v>
      </c>
      <c r="AN1796" s="11" t="s">
        <v>154</v>
      </c>
      <c r="AO1796" s="11">
        <v>0</v>
      </c>
      <c r="AP1796" s="11"/>
      <c r="AQ1796" s="11" t="s">
        <v>141</v>
      </c>
      <c r="AR1796" s="11" t="s">
        <v>220</v>
      </c>
      <c r="AS1796" s="11" t="s">
        <v>153</v>
      </c>
      <c r="AT1796" s="11">
        <v>2</v>
      </c>
      <c r="AU1796" s="11">
        <v>2</v>
      </c>
      <c r="AV1796" s="11"/>
      <c r="AW1796" s="11"/>
      <c r="AX1796" s="17"/>
      <c r="AY1796" s="11"/>
      <c r="AZ1796" s="11"/>
      <c r="BA1796" s="11"/>
      <c r="BB1796" s="11"/>
      <c r="BC1796" s="16"/>
      <c r="BD1796" s="11"/>
      <c r="BE1796" s="11"/>
      <c r="BF1796" s="11"/>
      <c r="BG1796" s="11"/>
      <c r="BH1796" s="11"/>
      <c r="BI1796" s="11"/>
      <c r="BJ1796" s="11"/>
      <c r="BK1796" s="11"/>
      <c r="BL1796" s="11"/>
      <c r="BM1796" s="11"/>
      <c r="BN1796" s="11"/>
      <c r="BO1796" s="11"/>
      <c r="BP1796" s="11"/>
      <c r="BQ1796" s="11"/>
      <c r="BR1796" s="11"/>
      <c r="BS1796" s="11"/>
      <c r="BT1796" s="11"/>
      <c r="BU1796" s="11"/>
      <c r="BV1796" s="11"/>
      <c r="BW1796" s="11"/>
      <c r="BX1796" s="11"/>
      <c r="BY1796" s="11"/>
      <c r="BZ1796" s="11"/>
      <c r="CA1796" s="11"/>
      <c r="CB1796" s="11"/>
      <c r="CC1796" s="11"/>
      <c r="CD1796" s="11"/>
      <c r="CE1796" s="11"/>
      <c r="CF1796" s="14">
        <v>41411</v>
      </c>
      <c r="CG1796" s="14"/>
    </row>
    <row r="1797" spans="1:85" s="20" customFormat="1" ht="30" x14ac:dyDescent="0.25">
      <c r="A1797" s="11">
        <v>471</v>
      </c>
      <c r="B1797" s="11" t="s">
        <v>3818</v>
      </c>
      <c r="C1797" s="11"/>
      <c r="D1797" s="13">
        <v>471.2</v>
      </c>
      <c r="E1797" s="11" t="s">
        <v>3822</v>
      </c>
      <c r="F1797" s="11" t="s">
        <v>141</v>
      </c>
      <c r="G1797" s="11" t="s">
        <v>58</v>
      </c>
      <c r="H1797" s="11" t="s">
        <v>2287</v>
      </c>
      <c r="I1797" s="11" t="s">
        <v>141</v>
      </c>
      <c r="J1797" s="11" t="s">
        <v>1232</v>
      </c>
      <c r="K1797" s="14">
        <v>36852</v>
      </c>
      <c r="L1797" s="11" t="s">
        <v>3823</v>
      </c>
      <c r="M1797" s="11">
        <v>431006</v>
      </c>
      <c r="N1797" s="11">
        <v>566439</v>
      </c>
      <c r="O1797" s="11">
        <v>88</v>
      </c>
      <c r="P1797" s="11" t="s">
        <v>216</v>
      </c>
      <c r="Q1797" s="11" t="s">
        <v>3824</v>
      </c>
      <c r="R1797" s="11">
        <v>20</v>
      </c>
      <c r="S1797" s="11" t="s">
        <v>162</v>
      </c>
      <c r="T1797" s="11">
        <v>0</v>
      </c>
      <c r="U1797" s="11">
        <v>20</v>
      </c>
      <c r="V1797" s="11"/>
      <c r="W1797" s="11">
        <v>1</v>
      </c>
      <c r="X1797" s="11">
        <v>0</v>
      </c>
      <c r="Y1797" s="11">
        <v>0</v>
      </c>
      <c r="Z1797" s="11">
        <v>0</v>
      </c>
      <c r="AA1797" s="11">
        <v>0</v>
      </c>
      <c r="AB1797" s="11">
        <v>0</v>
      </c>
      <c r="AC1797" s="11">
        <v>0</v>
      </c>
      <c r="AD1797" s="11">
        <v>0</v>
      </c>
      <c r="AE1797" s="11">
        <v>0</v>
      </c>
      <c r="AF1797" s="11">
        <v>0</v>
      </c>
      <c r="AG1797" s="11">
        <v>0</v>
      </c>
      <c r="AH1797" s="11">
        <v>1</v>
      </c>
      <c r="AI1797" s="11">
        <v>0</v>
      </c>
      <c r="AJ1797" s="11">
        <v>0</v>
      </c>
      <c r="AK1797" s="11">
        <v>0</v>
      </c>
      <c r="AL1797" s="11">
        <v>0</v>
      </c>
      <c r="AM1797" s="11">
        <v>0</v>
      </c>
      <c r="AN1797" s="11" t="s">
        <v>154</v>
      </c>
      <c r="AO1797" s="11">
        <v>0</v>
      </c>
      <c r="AP1797" s="11"/>
      <c r="AQ1797" s="11" t="s">
        <v>141</v>
      </c>
      <c r="AR1797" s="11" t="s">
        <v>220</v>
      </c>
      <c r="AS1797" s="11" t="s">
        <v>153</v>
      </c>
      <c r="AT1797" s="11">
        <v>2</v>
      </c>
      <c r="AU1797" s="11">
        <v>0</v>
      </c>
      <c r="AV1797" s="11"/>
      <c r="AW1797" s="11"/>
      <c r="AX1797" s="17"/>
      <c r="AY1797" s="11"/>
      <c r="AZ1797" s="11"/>
      <c r="BA1797" s="11"/>
      <c r="BB1797" s="11"/>
      <c r="BC1797" s="16"/>
      <c r="BD1797" s="11"/>
      <c r="BE1797" s="11"/>
      <c r="BF1797" s="11"/>
      <c r="BG1797" s="11"/>
      <c r="BH1797" s="11"/>
      <c r="BI1797" s="11"/>
      <c r="BJ1797" s="11"/>
      <c r="BK1797" s="11"/>
      <c r="BL1797" s="11"/>
      <c r="BM1797" s="11"/>
      <c r="BN1797" s="11"/>
      <c r="BO1797" s="11"/>
      <c r="BP1797" s="11"/>
      <c r="BQ1797" s="11"/>
      <c r="BR1797" s="11"/>
      <c r="BS1797" s="11"/>
      <c r="BT1797" s="11"/>
      <c r="BU1797" s="11"/>
      <c r="BV1797" s="11"/>
      <c r="BW1797" s="11"/>
      <c r="BX1797" s="11"/>
      <c r="BY1797" s="11"/>
      <c r="BZ1797" s="11"/>
      <c r="CA1797" s="11"/>
      <c r="CB1797" s="11"/>
      <c r="CC1797" s="11"/>
      <c r="CD1797" s="11"/>
      <c r="CE1797" s="11"/>
      <c r="CF1797" s="14">
        <v>41411</v>
      </c>
      <c r="CG1797" s="14"/>
    </row>
    <row r="1798" spans="1:85" s="20" customFormat="1" ht="30" x14ac:dyDescent="0.25">
      <c r="A1798" s="11">
        <v>577</v>
      </c>
      <c r="B1798" s="11" t="s">
        <v>4437</v>
      </c>
      <c r="C1798" s="11"/>
      <c r="D1798" s="13">
        <v>577.1</v>
      </c>
      <c r="E1798" s="11" t="s">
        <v>4438</v>
      </c>
      <c r="F1798" s="11" t="s">
        <v>141</v>
      </c>
      <c r="G1798" s="11" t="s">
        <v>429</v>
      </c>
      <c r="H1798" s="11" t="s">
        <v>693</v>
      </c>
      <c r="I1798" s="11" t="s">
        <v>141</v>
      </c>
      <c r="J1798" s="11" t="s">
        <v>1232</v>
      </c>
      <c r="K1798" s="14">
        <v>37469</v>
      </c>
      <c r="L1798" s="11"/>
      <c r="M1798" s="11">
        <v>336331</v>
      </c>
      <c r="N1798" s="11">
        <v>672828</v>
      </c>
      <c r="O1798" s="11">
        <v>66</v>
      </c>
      <c r="P1798" s="11" t="s">
        <v>695</v>
      </c>
      <c r="Q1798" s="11" t="s">
        <v>4439</v>
      </c>
      <c r="R1798" s="11">
        <v>20</v>
      </c>
      <c r="S1798" s="11" t="s">
        <v>211</v>
      </c>
      <c r="T1798" s="11">
        <v>15</v>
      </c>
      <c r="U1798" s="11">
        <v>5</v>
      </c>
      <c r="V1798" s="11" t="s">
        <v>150</v>
      </c>
      <c r="W1798" s="11">
        <v>1</v>
      </c>
      <c r="X1798" s="11">
        <v>1</v>
      </c>
      <c r="Y1798" s="11">
        <v>0</v>
      </c>
      <c r="Z1798" s="11">
        <v>0</v>
      </c>
      <c r="AA1798" s="11">
        <v>0</v>
      </c>
      <c r="AB1798" s="11">
        <v>0</v>
      </c>
      <c r="AC1798" s="11">
        <v>0</v>
      </c>
      <c r="AD1798" s="11">
        <v>0</v>
      </c>
      <c r="AE1798" s="11">
        <v>0</v>
      </c>
      <c r="AF1798" s="11">
        <v>1</v>
      </c>
      <c r="AG1798" s="11">
        <v>0</v>
      </c>
      <c r="AH1798" s="11">
        <v>0</v>
      </c>
      <c r="AI1798" s="11">
        <v>0</v>
      </c>
      <c r="AJ1798" s="11">
        <v>0</v>
      </c>
      <c r="AK1798" s="11">
        <v>0</v>
      </c>
      <c r="AL1798" s="11">
        <v>0</v>
      </c>
      <c r="AM1798" s="11">
        <v>0</v>
      </c>
      <c r="AN1798" s="11" t="s">
        <v>972</v>
      </c>
      <c r="AO1798" s="11">
        <v>0</v>
      </c>
      <c r="AP1798" s="11"/>
      <c r="AQ1798" s="11" t="s">
        <v>141</v>
      </c>
      <c r="AR1798" s="11" t="s">
        <v>220</v>
      </c>
      <c r="AS1798" s="11" t="s">
        <v>153</v>
      </c>
      <c r="AT1798" s="11">
        <v>2</v>
      </c>
      <c r="AU1798" s="11">
        <v>2</v>
      </c>
      <c r="AV1798" s="11"/>
      <c r="AW1798" s="11" t="s">
        <v>165</v>
      </c>
      <c r="AX1798" s="17"/>
      <c r="AY1798" s="11" t="s">
        <v>166</v>
      </c>
      <c r="AZ1798" s="11"/>
      <c r="BA1798" s="11" t="s">
        <v>2603</v>
      </c>
      <c r="BB1798" s="11" t="s">
        <v>153</v>
      </c>
      <c r="BC1798" s="16">
        <v>2</v>
      </c>
      <c r="BD1798" s="11" t="s">
        <v>3948</v>
      </c>
      <c r="BE1798" s="11" t="s">
        <v>429</v>
      </c>
      <c r="BF1798" s="11" t="s">
        <v>169</v>
      </c>
      <c r="BG1798" s="11" t="s">
        <v>170</v>
      </c>
      <c r="BH1798" s="11" t="s">
        <v>171</v>
      </c>
      <c r="BI1798" s="11" t="s">
        <v>172</v>
      </c>
      <c r="BJ1798" s="11" t="s">
        <v>173</v>
      </c>
      <c r="BK1798" s="11">
        <v>1</v>
      </c>
      <c r="BL1798" s="11"/>
      <c r="BM1798" s="11"/>
      <c r="BN1798" s="11"/>
      <c r="BO1798" s="11"/>
      <c r="BP1798" s="11"/>
      <c r="BQ1798" s="11" t="s">
        <v>174</v>
      </c>
      <c r="BR1798" s="11"/>
      <c r="BS1798" s="11"/>
      <c r="BT1798" s="11" t="s">
        <v>174</v>
      </c>
      <c r="BU1798" s="11" t="s">
        <v>175</v>
      </c>
      <c r="BV1798" s="11" t="s">
        <v>175</v>
      </c>
      <c r="BW1798" s="11" t="s">
        <v>174</v>
      </c>
      <c r="BX1798" s="11" t="s">
        <v>175</v>
      </c>
      <c r="BY1798" s="11" t="s">
        <v>175</v>
      </c>
      <c r="BZ1798" s="11" t="s">
        <v>174</v>
      </c>
      <c r="CA1798" s="11" t="s">
        <v>175</v>
      </c>
      <c r="CB1798" s="11" t="s">
        <v>175</v>
      </c>
      <c r="CC1798" s="11" t="s">
        <v>175</v>
      </c>
      <c r="CD1798" s="11" t="s">
        <v>175</v>
      </c>
      <c r="CE1798" s="11" t="s">
        <v>175</v>
      </c>
      <c r="CF1798" s="14">
        <v>41411</v>
      </c>
      <c r="CG1798" s="14">
        <v>39156</v>
      </c>
    </row>
    <row r="1799" spans="1:85" s="20" customFormat="1" ht="30" x14ac:dyDescent="0.25">
      <c r="A1799" s="11">
        <v>647</v>
      </c>
      <c r="B1799" s="11" t="s">
        <v>4776</v>
      </c>
      <c r="C1799" s="11" t="s">
        <v>4777</v>
      </c>
      <c r="D1799" s="13">
        <v>647.1</v>
      </c>
      <c r="E1799" s="11" t="s">
        <v>4774</v>
      </c>
      <c r="F1799" s="11" t="s">
        <v>354</v>
      </c>
      <c r="G1799" s="11" t="s">
        <v>429</v>
      </c>
      <c r="H1799" s="11" t="s">
        <v>3946</v>
      </c>
      <c r="I1799" s="11" t="s">
        <v>141</v>
      </c>
      <c r="J1799" s="11" t="s">
        <v>1232</v>
      </c>
      <c r="K1799" s="14">
        <v>38016</v>
      </c>
      <c r="L1799" s="11"/>
      <c r="M1799" s="11">
        <v>336600</v>
      </c>
      <c r="N1799" s="11">
        <v>673190</v>
      </c>
      <c r="O1799" s="11">
        <v>66</v>
      </c>
      <c r="P1799" s="11" t="s">
        <v>695</v>
      </c>
      <c r="Q1799" s="11" t="s">
        <v>4778</v>
      </c>
      <c r="R1799" s="11">
        <v>10</v>
      </c>
      <c r="S1799" s="11" t="s">
        <v>149</v>
      </c>
      <c r="T1799" s="11">
        <v>11.39</v>
      </c>
      <c r="U1799" s="11">
        <v>0.01</v>
      </c>
      <c r="V1799" s="11" t="s">
        <v>231</v>
      </c>
      <c r="W1799" s="11">
        <v>1</v>
      </c>
      <c r="X1799" s="11">
        <v>0</v>
      </c>
      <c r="Y1799" s="11">
        <v>0</v>
      </c>
      <c r="Z1799" s="11">
        <v>1</v>
      </c>
      <c r="AA1799" s="11">
        <v>0</v>
      </c>
      <c r="AB1799" s="11">
        <v>0</v>
      </c>
      <c r="AC1799" s="11">
        <v>0</v>
      </c>
      <c r="AD1799" s="11">
        <v>0</v>
      </c>
      <c r="AE1799" s="11">
        <v>0</v>
      </c>
      <c r="AF1799" s="11">
        <v>1</v>
      </c>
      <c r="AG1799" s="11">
        <v>0</v>
      </c>
      <c r="AH1799" s="11">
        <v>1</v>
      </c>
      <c r="AI1799" s="11">
        <v>0</v>
      </c>
      <c r="AJ1799" s="11">
        <v>0</v>
      </c>
      <c r="AK1799" s="11">
        <v>0</v>
      </c>
      <c r="AL1799" s="11">
        <v>0</v>
      </c>
      <c r="AM1799" s="11">
        <v>0</v>
      </c>
      <c r="AN1799" s="11" t="s">
        <v>4779</v>
      </c>
      <c r="AO1799" s="11">
        <v>0</v>
      </c>
      <c r="AP1799" s="11"/>
      <c r="AQ1799" s="11" t="s">
        <v>256</v>
      </c>
      <c r="AR1799" s="11" t="s">
        <v>220</v>
      </c>
      <c r="AS1799" s="11" t="s">
        <v>209</v>
      </c>
      <c r="AT1799" s="11">
        <v>12</v>
      </c>
      <c r="AU1799" s="11">
        <v>12</v>
      </c>
      <c r="AV1799" s="11"/>
      <c r="AW1799" s="11" t="s">
        <v>165</v>
      </c>
      <c r="AX1799" s="17"/>
      <c r="AY1799" s="11" t="s">
        <v>4780</v>
      </c>
      <c r="AZ1799" s="11"/>
      <c r="BA1799" s="11" t="s">
        <v>4777</v>
      </c>
      <c r="BB1799" s="11" t="s">
        <v>259</v>
      </c>
      <c r="BC1799" s="16">
        <v>12</v>
      </c>
      <c r="BD1799" s="11" t="s">
        <v>4781</v>
      </c>
      <c r="BE1799" s="11" t="s">
        <v>429</v>
      </c>
      <c r="BF1799" s="11" t="s">
        <v>732</v>
      </c>
      <c r="BG1799" s="11" t="s">
        <v>261</v>
      </c>
      <c r="BH1799" s="11" t="s">
        <v>1333</v>
      </c>
      <c r="BI1799" s="11" t="s">
        <v>172</v>
      </c>
      <c r="BJ1799" s="11" t="s">
        <v>173</v>
      </c>
      <c r="BK1799" s="11">
        <v>1</v>
      </c>
      <c r="BL1799" s="11" t="s">
        <v>4782</v>
      </c>
      <c r="BM1799" s="11"/>
      <c r="BN1799" s="11"/>
      <c r="BO1799" s="11"/>
      <c r="BP1799" s="11" t="s">
        <v>174</v>
      </c>
      <c r="BQ1799" s="11"/>
      <c r="BR1799" s="11"/>
      <c r="BS1799" s="11"/>
      <c r="BT1799" s="11" t="s">
        <v>174</v>
      </c>
      <c r="BU1799" s="11" t="s">
        <v>174</v>
      </c>
      <c r="BV1799" s="11" t="s">
        <v>174</v>
      </c>
      <c r="BW1799" s="11" t="s">
        <v>174</v>
      </c>
      <c r="BX1799" s="11" t="s">
        <v>174</v>
      </c>
      <c r="BY1799" s="11" t="s">
        <v>174</v>
      </c>
      <c r="BZ1799" s="11" t="s">
        <v>174</v>
      </c>
      <c r="CA1799" s="11" t="s">
        <v>174</v>
      </c>
      <c r="CB1799" s="11" t="s">
        <v>174</v>
      </c>
      <c r="CC1799" s="11" t="s">
        <v>174</v>
      </c>
      <c r="CD1799" s="11" t="s">
        <v>174</v>
      </c>
      <c r="CE1799" s="11" t="s">
        <v>174</v>
      </c>
      <c r="CF1799" s="14">
        <v>41411</v>
      </c>
      <c r="CG1799" s="14">
        <v>39889</v>
      </c>
    </row>
    <row r="1800" spans="1:85" s="14" customFormat="1" ht="30" x14ac:dyDescent="0.25">
      <c r="A1800" s="18">
        <v>647</v>
      </c>
      <c r="B1800" s="18" t="s">
        <v>4776</v>
      </c>
      <c r="C1800" s="11" t="s">
        <v>4777</v>
      </c>
      <c r="D1800" s="19">
        <v>647.20000000000005</v>
      </c>
      <c r="E1800" s="18" t="s">
        <v>4783</v>
      </c>
      <c r="F1800" s="18" t="s">
        <v>354</v>
      </c>
      <c r="G1800" s="18" t="s">
        <v>429</v>
      </c>
      <c r="H1800" s="18" t="s">
        <v>3946</v>
      </c>
      <c r="I1800" s="18" t="s">
        <v>141</v>
      </c>
      <c r="J1800" s="18" t="s">
        <v>1232</v>
      </c>
      <c r="K1800" s="20">
        <v>38016</v>
      </c>
      <c r="L1800" s="18"/>
      <c r="M1800" s="18">
        <v>336595</v>
      </c>
      <c r="N1800" s="18">
        <v>673265</v>
      </c>
      <c r="O1800" s="18">
        <v>66</v>
      </c>
      <c r="P1800" s="18" t="s">
        <v>695</v>
      </c>
      <c r="Q1800" s="24" t="s">
        <v>4784</v>
      </c>
      <c r="R1800" s="18">
        <v>200</v>
      </c>
      <c r="S1800" s="18" t="s">
        <v>149</v>
      </c>
      <c r="T1800" s="18"/>
      <c r="U1800" s="18"/>
      <c r="V1800" s="18"/>
      <c r="W1800" s="18">
        <v>1</v>
      </c>
      <c r="X1800" s="18">
        <v>0</v>
      </c>
      <c r="Y1800" s="18">
        <v>0</v>
      </c>
      <c r="Z1800" s="18">
        <v>0</v>
      </c>
      <c r="AA1800" s="18">
        <v>0</v>
      </c>
      <c r="AB1800" s="18">
        <v>0</v>
      </c>
      <c r="AC1800" s="18">
        <v>0</v>
      </c>
      <c r="AD1800" s="18">
        <v>0</v>
      </c>
      <c r="AE1800" s="18">
        <v>0</v>
      </c>
      <c r="AF1800" s="18">
        <v>1</v>
      </c>
      <c r="AG1800" s="18">
        <v>0</v>
      </c>
      <c r="AH1800" s="18">
        <v>0</v>
      </c>
      <c r="AI1800" s="18">
        <v>0</v>
      </c>
      <c r="AJ1800" s="18">
        <v>0</v>
      </c>
      <c r="AK1800" s="18">
        <v>0</v>
      </c>
      <c r="AL1800" s="18">
        <v>0</v>
      </c>
      <c r="AM1800" s="18">
        <v>0</v>
      </c>
      <c r="AN1800" s="18" t="s">
        <v>185</v>
      </c>
      <c r="AO1800" s="18">
        <v>0</v>
      </c>
      <c r="AP1800" s="18"/>
      <c r="AQ1800" s="18" t="s">
        <v>256</v>
      </c>
      <c r="AR1800" s="18" t="s">
        <v>220</v>
      </c>
      <c r="AS1800" s="11" t="s">
        <v>209</v>
      </c>
      <c r="AT1800" s="18">
        <v>12</v>
      </c>
      <c r="AU1800" s="11">
        <v>0</v>
      </c>
      <c r="AV1800" s="18"/>
      <c r="AW1800" s="11" t="s">
        <v>165</v>
      </c>
      <c r="AX1800" s="17"/>
      <c r="AY1800" s="11" t="s">
        <v>4783</v>
      </c>
      <c r="AZ1800" s="11"/>
      <c r="BA1800" s="11" t="s">
        <v>4777</v>
      </c>
      <c r="BB1800" s="11" t="s">
        <v>259</v>
      </c>
      <c r="BC1800" s="16">
        <v>12</v>
      </c>
      <c r="BD1800" s="11" t="s">
        <v>4781</v>
      </c>
      <c r="BE1800" s="11" t="s">
        <v>429</v>
      </c>
      <c r="BF1800" s="11" t="s">
        <v>732</v>
      </c>
      <c r="BG1800" s="11" t="s">
        <v>261</v>
      </c>
      <c r="BH1800" s="11" t="s">
        <v>1333</v>
      </c>
      <c r="BI1800" s="11" t="s">
        <v>172</v>
      </c>
      <c r="BJ1800" s="11" t="s">
        <v>173</v>
      </c>
      <c r="BK1800" s="11">
        <v>1</v>
      </c>
      <c r="BL1800" s="11" t="s">
        <v>4785</v>
      </c>
      <c r="BM1800" s="11"/>
      <c r="BN1800" s="11"/>
      <c r="BO1800" s="11"/>
      <c r="BP1800" s="11" t="s">
        <v>174</v>
      </c>
      <c r="BQ1800" s="11"/>
      <c r="BR1800" s="11"/>
      <c r="BS1800" s="11"/>
      <c r="BT1800" s="11" t="s">
        <v>174</v>
      </c>
      <c r="BU1800" s="11" t="s">
        <v>174</v>
      </c>
      <c r="BV1800" s="11" t="s">
        <v>174</v>
      </c>
      <c r="BW1800" s="11" t="s">
        <v>174</v>
      </c>
      <c r="BX1800" s="11" t="s">
        <v>174</v>
      </c>
      <c r="BY1800" s="11" t="s">
        <v>174</v>
      </c>
      <c r="BZ1800" s="11" t="s">
        <v>174</v>
      </c>
      <c r="CA1800" s="11" t="s">
        <v>174</v>
      </c>
      <c r="CB1800" s="11" t="s">
        <v>174</v>
      </c>
      <c r="CC1800" s="11" t="s">
        <v>174</v>
      </c>
      <c r="CD1800" s="11" t="s">
        <v>174</v>
      </c>
      <c r="CE1800" s="11" t="s">
        <v>174</v>
      </c>
      <c r="CF1800" s="14">
        <v>41411</v>
      </c>
      <c r="CG1800" s="14">
        <v>39889</v>
      </c>
    </row>
    <row r="1801" spans="1:85" s="14" customFormat="1" x14ac:dyDescent="0.25">
      <c r="A1801" s="11">
        <v>104</v>
      </c>
      <c r="B1801" s="11" t="s">
        <v>1027</v>
      </c>
      <c r="C1801" s="11"/>
      <c r="D1801" s="13">
        <v>104.1</v>
      </c>
      <c r="E1801" s="11" t="s">
        <v>24</v>
      </c>
      <c r="F1801" s="11" t="s">
        <v>505</v>
      </c>
      <c r="G1801" s="11" t="s">
        <v>369</v>
      </c>
      <c r="H1801" s="11" t="s">
        <v>644</v>
      </c>
      <c r="I1801" s="11" t="s">
        <v>141</v>
      </c>
      <c r="J1801" s="11" t="s">
        <v>145</v>
      </c>
      <c r="K1801" s="14">
        <v>34790</v>
      </c>
      <c r="L1801" s="11" t="s">
        <v>1028</v>
      </c>
      <c r="M1801" s="11">
        <v>404749</v>
      </c>
      <c r="N1801" s="11">
        <v>304219</v>
      </c>
      <c r="O1801" s="11">
        <v>139</v>
      </c>
      <c r="P1801" s="11" t="s">
        <v>207</v>
      </c>
      <c r="Q1801" s="11" t="s">
        <v>1029</v>
      </c>
      <c r="R1801" s="11">
        <v>10</v>
      </c>
      <c r="S1801" s="11" t="s">
        <v>162</v>
      </c>
      <c r="T1801" s="11">
        <v>0</v>
      </c>
      <c r="U1801" s="11">
        <v>20</v>
      </c>
      <c r="V1801" s="11"/>
      <c r="W1801" s="11">
        <v>0</v>
      </c>
      <c r="X1801" s="11">
        <v>0</v>
      </c>
      <c r="Y1801" s="11">
        <v>0</v>
      </c>
      <c r="Z1801" s="11">
        <v>0</v>
      </c>
      <c r="AA1801" s="11">
        <v>0</v>
      </c>
      <c r="AB1801" s="11">
        <v>0</v>
      </c>
      <c r="AC1801" s="11">
        <v>0</v>
      </c>
      <c r="AD1801" s="11">
        <v>0</v>
      </c>
      <c r="AE1801" s="11">
        <v>0</v>
      </c>
      <c r="AF1801" s="11">
        <v>0</v>
      </c>
      <c r="AG1801" s="11">
        <v>0</v>
      </c>
      <c r="AH1801" s="11">
        <v>1</v>
      </c>
      <c r="AI1801" s="11">
        <v>0</v>
      </c>
      <c r="AJ1801" s="11">
        <v>0</v>
      </c>
      <c r="AK1801" s="11">
        <v>0</v>
      </c>
      <c r="AL1801" s="11">
        <v>0</v>
      </c>
      <c r="AM1801" s="11">
        <v>0</v>
      </c>
      <c r="AN1801" s="11" t="s">
        <v>154</v>
      </c>
      <c r="AO1801" s="11">
        <v>0</v>
      </c>
      <c r="AP1801" s="11"/>
      <c r="AQ1801" s="11" t="s">
        <v>141</v>
      </c>
      <c r="AR1801" s="11"/>
      <c r="AS1801" s="11" t="s">
        <v>407</v>
      </c>
      <c r="AT1801" s="11">
        <v>0</v>
      </c>
      <c r="AU1801" s="11">
        <v>0</v>
      </c>
      <c r="AV1801" s="11"/>
      <c r="AW1801" s="11"/>
      <c r="AX1801" s="17"/>
      <c r="AY1801" s="11"/>
      <c r="AZ1801" s="11"/>
      <c r="BA1801" s="11"/>
      <c r="BB1801" s="11"/>
      <c r="BC1801" s="16"/>
      <c r="BD1801" s="11"/>
      <c r="BE1801" s="11"/>
      <c r="BF1801" s="11"/>
      <c r="BG1801" s="11"/>
      <c r="BH1801" s="11"/>
      <c r="BI1801" s="11"/>
      <c r="BJ1801" s="11"/>
      <c r="BK1801" s="11"/>
      <c r="BL1801" s="11"/>
      <c r="BM1801" s="11"/>
      <c r="BN1801" s="11"/>
      <c r="BO1801" s="11"/>
      <c r="BP1801" s="11"/>
      <c r="BQ1801" s="11"/>
      <c r="BR1801" s="11"/>
      <c r="BS1801" s="11"/>
      <c r="BT1801" s="11"/>
      <c r="BU1801" s="11"/>
      <c r="BV1801" s="11"/>
      <c r="BW1801" s="11"/>
      <c r="BX1801" s="11"/>
      <c r="BY1801" s="11"/>
      <c r="BZ1801" s="11"/>
      <c r="CA1801" s="11"/>
      <c r="CB1801" s="11"/>
      <c r="CC1801" s="11"/>
      <c r="CD1801" s="11"/>
      <c r="CE1801" s="11"/>
      <c r="CF1801" s="14">
        <v>41411</v>
      </c>
    </row>
    <row r="1802" spans="1:85" s="14" customFormat="1" ht="45" x14ac:dyDescent="0.25">
      <c r="A1802" s="11">
        <v>253</v>
      </c>
      <c r="B1802" s="11" t="s">
        <v>2064</v>
      </c>
      <c r="C1802" s="11"/>
      <c r="D1802" s="13">
        <v>253.1</v>
      </c>
      <c r="E1802" s="11" t="s">
        <v>510</v>
      </c>
      <c r="F1802" s="11" t="s">
        <v>141</v>
      </c>
      <c r="G1802" s="11" t="s">
        <v>369</v>
      </c>
      <c r="H1802" s="11" t="s">
        <v>644</v>
      </c>
      <c r="I1802" s="11" t="s">
        <v>141</v>
      </c>
      <c r="J1802" s="11" t="s">
        <v>1232</v>
      </c>
      <c r="K1802" s="14">
        <v>35916</v>
      </c>
      <c r="L1802" s="11"/>
      <c r="M1802" s="11">
        <v>403194</v>
      </c>
      <c r="N1802" s="11">
        <v>314431</v>
      </c>
      <c r="O1802" s="11">
        <v>128</v>
      </c>
      <c r="P1802" s="11" t="s">
        <v>207</v>
      </c>
      <c r="Q1802" s="11" t="s">
        <v>2065</v>
      </c>
      <c r="R1802" s="11">
        <v>1</v>
      </c>
      <c r="S1802" s="11" t="s">
        <v>231</v>
      </c>
      <c r="T1802" s="11">
        <v>159.65</v>
      </c>
      <c r="U1802" s="11">
        <v>0.01</v>
      </c>
      <c r="V1802" s="11" t="s">
        <v>231</v>
      </c>
      <c r="W1802" s="11">
        <v>1</v>
      </c>
      <c r="X1802" s="11">
        <v>0</v>
      </c>
      <c r="Y1802" s="11">
        <v>0</v>
      </c>
      <c r="Z1802" s="11">
        <v>1</v>
      </c>
      <c r="AA1802" s="11">
        <v>0</v>
      </c>
      <c r="AB1802" s="11">
        <v>0</v>
      </c>
      <c r="AC1802" s="11">
        <v>0</v>
      </c>
      <c r="AD1802" s="11">
        <v>0</v>
      </c>
      <c r="AE1802" s="11">
        <v>0</v>
      </c>
      <c r="AF1802" s="11">
        <v>0</v>
      </c>
      <c r="AG1802" s="11">
        <v>0</v>
      </c>
      <c r="AH1802" s="11">
        <v>0</v>
      </c>
      <c r="AI1802" s="11">
        <v>0</v>
      </c>
      <c r="AJ1802" s="11">
        <v>0</v>
      </c>
      <c r="AK1802" s="11">
        <v>0</v>
      </c>
      <c r="AL1802" s="11">
        <v>0</v>
      </c>
      <c r="AM1802" s="11">
        <v>0</v>
      </c>
      <c r="AN1802" s="11" t="s">
        <v>308</v>
      </c>
      <c r="AO1802" s="11">
        <v>0</v>
      </c>
      <c r="AP1802" s="11"/>
      <c r="AQ1802" s="11" t="s">
        <v>141</v>
      </c>
      <c r="AR1802" s="11" t="s">
        <v>152</v>
      </c>
      <c r="AS1802" s="11" t="s">
        <v>209</v>
      </c>
      <c r="AT1802" s="11">
        <v>12</v>
      </c>
      <c r="AU1802" s="11">
        <v>12</v>
      </c>
      <c r="AV1802" s="11" t="s">
        <v>2066</v>
      </c>
      <c r="AW1802" s="11" t="s">
        <v>165</v>
      </c>
      <c r="AX1802" s="17"/>
      <c r="AY1802" s="11" t="s">
        <v>1339</v>
      </c>
      <c r="AZ1802" s="11"/>
      <c r="BA1802" s="11" t="s">
        <v>1340</v>
      </c>
      <c r="BB1802" s="11" t="s">
        <v>407</v>
      </c>
      <c r="BC1802" s="16"/>
      <c r="BD1802" s="11" t="s">
        <v>664</v>
      </c>
      <c r="BE1802" s="11" t="s">
        <v>168</v>
      </c>
      <c r="BF1802" s="11" t="s">
        <v>317</v>
      </c>
      <c r="BG1802" s="11" t="s">
        <v>170</v>
      </c>
      <c r="BH1802" s="11" t="s">
        <v>171</v>
      </c>
      <c r="BI1802" s="11" t="s">
        <v>172</v>
      </c>
      <c r="BJ1802" s="11" t="s">
        <v>173</v>
      </c>
      <c r="BK1802" s="11">
        <v>1</v>
      </c>
      <c r="BL1802" s="11"/>
      <c r="BM1802" s="11"/>
      <c r="BN1802" s="11"/>
      <c r="BO1802" s="11"/>
      <c r="BP1802" s="11"/>
      <c r="BQ1802" s="11"/>
      <c r="BR1802" s="11"/>
      <c r="BS1802" s="11"/>
      <c r="BT1802" s="11" t="s">
        <v>175</v>
      </c>
      <c r="BU1802" s="11" t="s">
        <v>175</v>
      </c>
      <c r="BV1802" s="11" t="s">
        <v>175</v>
      </c>
      <c r="BW1802" s="11" t="s">
        <v>175</v>
      </c>
      <c r="BX1802" s="11" t="s">
        <v>175</v>
      </c>
      <c r="BY1802" s="11" t="s">
        <v>175</v>
      </c>
      <c r="BZ1802" s="11" t="s">
        <v>175</v>
      </c>
      <c r="CA1802" s="11" t="s">
        <v>175</v>
      </c>
      <c r="CB1802" s="11" t="s">
        <v>175</v>
      </c>
      <c r="CC1802" s="11" t="s">
        <v>175</v>
      </c>
      <c r="CD1802" s="11" t="s">
        <v>175</v>
      </c>
      <c r="CE1802" s="11" t="s">
        <v>175</v>
      </c>
      <c r="CF1802" s="14">
        <v>41411</v>
      </c>
      <c r="CG1802" s="14">
        <v>40501</v>
      </c>
    </row>
    <row r="1803" spans="1:85" s="14" customFormat="1" ht="45" x14ac:dyDescent="0.25">
      <c r="A1803" s="11">
        <v>307</v>
      </c>
      <c r="B1803" s="11" t="s">
        <v>2542</v>
      </c>
      <c r="C1803" s="11" t="s">
        <v>2543</v>
      </c>
      <c r="D1803" s="13">
        <v>307.10000000000002</v>
      </c>
      <c r="E1803" s="11" t="s">
        <v>24</v>
      </c>
      <c r="F1803" s="11" t="s">
        <v>141</v>
      </c>
      <c r="G1803" s="11" t="s">
        <v>226</v>
      </c>
      <c r="H1803" s="11" t="s">
        <v>227</v>
      </c>
      <c r="I1803" s="11" t="s">
        <v>144</v>
      </c>
      <c r="J1803" s="11" t="s">
        <v>2544</v>
      </c>
      <c r="K1803" s="14">
        <v>36100</v>
      </c>
      <c r="L1803" s="11" t="s">
        <v>2545</v>
      </c>
      <c r="M1803" s="11">
        <v>375685</v>
      </c>
      <c r="N1803" s="11">
        <v>402695</v>
      </c>
      <c r="O1803" s="11">
        <v>109</v>
      </c>
      <c r="P1803" s="11" t="s">
        <v>229</v>
      </c>
      <c r="Q1803" s="11" t="s">
        <v>2546</v>
      </c>
      <c r="R1803" s="11">
        <v>5</v>
      </c>
      <c r="S1803" s="11" t="s">
        <v>162</v>
      </c>
      <c r="T1803" s="11">
        <v>0</v>
      </c>
      <c r="U1803" s="11">
        <v>20</v>
      </c>
      <c r="V1803" s="11"/>
      <c r="W1803" s="11">
        <v>1</v>
      </c>
      <c r="X1803" s="11">
        <v>0</v>
      </c>
      <c r="Y1803" s="11">
        <v>0</v>
      </c>
      <c r="Z1803" s="11">
        <v>0</v>
      </c>
      <c r="AA1803" s="11">
        <v>0</v>
      </c>
      <c r="AB1803" s="11">
        <v>0</v>
      </c>
      <c r="AC1803" s="11">
        <v>0</v>
      </c>
      <c r="AD1803" s="11">
        <v>0</v>
      </c>
      <c r="AE1803" s="11">
        <v>0</v>
      </c>
      <c r="AF1803" s="11">
        <v>0</v>
      </c>
      <c r="AG1803" s="11">
        <v>0</v>
      </c>
      <c r="AH1803" s="11">
        <v>1</v>
      </c>
      <c r="AI1803" s="11">
        <v>0</v>
      </c>
      <c r="AJ1803" s="11">
        <v>0</v>
      </c>
      <c r="AK1803" s="11">
        <v>0</v>
      </c>
      <c r="AL1803" s="11">
        <v>0</v>
      </c>
      <c r="AM1803" s="11">
        <v>0</v>
      </c>
      <c r="AN1803" s="11" t="s">
        <v>154</v>
      </c>
      <c r="AO1803" s="11">
        <v>0</v>
      </c>
      <c r="AP1803" s="11"/>
      <c r="AQ1803" s="11" t="s">
        <v>141</v>
      </c>
      <c r="AR1803" s="11" t="s">
        <v>152</v>
      </c>
      <c r="AS1803" s="11" t="s">
        <v>209</v>
      </c>
      <c r="AT1803" s="11">
        <v>12</v>
      </c>
      <c r="AU1803" s="11">
        <v>12</v>
      </c>
      <c r="AV1803" s="11"/>
      <c r="AW1803" s="11"/>
      <c r="AX1803" s="17"/>
      <c r="AY1803" s="11"/>
      <c r="AZ1803" s="11"/>
      <c r="BA1803" s="11"/>
      <c r="BB1803" s="11"/>
      <c r="BC1803" s="16"/>
      <c r="BD1803" s="11"/>
      <c r="BE1803" s="11"/>
      <c r="BF1803" s="11"/>
      <c r="BG1803" s="11"/>
      <c r="BH1803" s="11"/>
      <c r="BI1803" s="11"/>
      <c r="BJ1803" s="11"/>
      <c r="BK1803" s="11"/>
      <c r="BL1803" s="11"/>
      <c r="BM1803" s="11"/>
      <c r="BN1803" s="11"/>
      <c r="BO1803" s="11"/>
      <c r="BP1803" s="11"/>
      <c r="BQ1803" s="11"/>
      <c r="BR1803" s="11"/>
      <c r="BS1803" s="11"/>
      <c r="BT1803" s="11"/>
      <c r="BU1803" s="11"/>
      <c r="BV1803" s="11"/>
      <c r="BW1803" s="11"/>
      <c r="BX1803" s="11"/>
      <c r="BY1803" s="11"/>
      <c r="BZ1803" s="11"/>
      <c r="CA1803" s="11"/>
      <c r="CB1803" s="11"/>
      <c r="CC1803" s="11"/>
      <c r="CD1803" s="11"/>
      <c r="CE1803" s="11"/>
      <c r="CF1803" s="14">
        <v>41411</v>
      </c>
    </row>
    <row r="1804" spans="1:85" s="14" customFormat="1" ht="30" x14ac:dyDescent="0.25">
      <c r="A1804" s="11">
        <v>180</v>
      </c>
      <c r="B1804" s="11" t="s">
        <v>1486</v>
      </c>
      <c r="C1804" s="11"/>
      <c r="D1804" s="13">
        <v>180.1</v>
      </c>
      <c r="E1804" s="11" t="s">
        <v>1487</v>
      </c>
      <c r="F1804" s="11" t="s">
        <v>141</v>
      </c>
      <c r="G1804" s="11" t="s">
        <v>157</v>
      </c>
      <c r="H1804" s="11" t="s">
        <v>245</v>
      </c>
      <c r="I1804" s="11" t="s">
        <v>141</v>
      </c>
      <c r="J1804" s="11" t="s">
        <v>1232</v>
      </c>
      <c r="K1804" s="14">
        <v>35916</v>
      </c>
      <c r="L1804" s="11" t="s">
        <v>1488</v>
      </c>
      <c r="M1804" s="11">
        <v>435433</v>
      </c>
      <c r="N1804" s="11">
        <v>397843</v>
      </c>
      <c r="O1804" s="11">
        <v>110</v>
      </c>
      <c r="P1804" s="11" t="s">
        <v>207</v>
      </c>
      <c r="Q1804" s="11" t="s">
        <v>1489</v>
      </c>
      <c r="R1804" s="11">
        <v>5</v>
      </c>
      <c r="S1804" s="11" t="s">
        <v>162</v>
      </c>
      <c r="T1804" s="11">
        <v>140</v>
      </c>
      <c r="U1804" s="11">
        <v>5</v>
      </c>
      <c r="V1804" s="11" t="s">
        <v>150</v>
      </c>
      <c r="W1804" s="11">
        <v>1</v>
      </c>
      <c r="X1804" s="11">
        <v>0</v>
      </c>
      <c r="Y1804" s="11">
        <v>0</v>
      </c>
      <c r="Z1804" s="11">
        <v>1</v>
      </c>
      <c r="AA1804" s="11">
        <v>0</v>
      </c>
      <c r="AB1804" s="11">
        <v>0</v>
      </c>
      <c r="AC1804" s="11">
        <v>0</v>
      </c>
      <c r="AD1804" s="11">
        <v>0</v>
      </c>
      <c r="AE1804" s="11">
        <v>0</v>
      </c>
      <c r="AF1804" s="11">
        <v>0</v>
      </c>
      <c r="AG1804" s="11">
        <v>0</v>
      </c>
      <c r="AH1804" s="11">
        <v>0</v>
      </c>
      <c r="AI1804" s="11">
        <v>1</v>
      </c>
      <c r="AJ1804" s="11">
        <v>0</v>
      </c>
      <c r="AK1804" s="11">
        <v>0</v>
      </c>
      <c r="AL1804" s="11">
        <v>0</v>
      </c>
      <c r="AM1804" s="11">
        <v>0</v>
      </c>
      <c r="AN1804" s="11" t="s">
        <v>1490</v>
      </c>
      <c r="AO1804" s="11">
        <v>0</v>
      </c>
      <c r="AP1804" s="11"/>
      <c r="AQ1804" s="11" t="s">
        <v>141</v>
      </c>
      <c r="AR1804" s="11" t="s">
        <v>152</v>
      </c>
      <c r="AS1804" s="11" t="s">
        <v>153</v>
      </c>
      <c r="AT1804" s="11">
        <v>2</v>
      </c>
      <c r="AU1804" s="11">
        <v>2</v>
      </c>
      <c r="AV1804" s="11" t="s">
        <v>1491</v>
      </c>
      <c r="AW1804" s="11"/>
      <c r="AX1804" s="17"/>
      <c r="AY1804" s="11"/>
      <c r="AZ1804" s="11"/>
      <c r="BA1804" s="11"/>
      <c r="BB1804" s="11"/>
      <c r="BC1804" s="16"/>
      <c r="BD1804" s="11"/>
      <c r="BE1804" s="11"/>
      <c r="BF1804" s="11"/>
      <c r="BG1804" s="11"/>
      <c r="BH1804" s="11"/>
      <c r="BI1804" s="11"/>
      <c r="BJ1804" s="11"/>
      <c r="BK1804" s="11"/>
      <c r="BL1804" s="11"/>
      <c r="BM1804" s="11"/>
      <c r="BN1804" s="11"/>
      <c r="BO1804" s="11"/>
      <c r="BP1804" s="11"/>
      <c r="BQ1804" s="11"/>
      <c r="BR1804" s="11"/>
      <c r="BS1804" s="11"/>
      <c r="BT1804" s="11"/>
      <c r="BU1804" s="11"/>
      <c r="BV1804" s="11"/>
      <c r="BW1804" s="11"/>
      <c r="BX1804" s="11"/>
      <c r="BY1804" s="11"/>
      <c r="BZ1804" s="11"/>
      <c r="CA1804" s="11"/>
      <c r="CB1804" s="11"/>
      <c r="CC1804" s="11"/>
      <c r="CD1804" s="11"/>
      <c r="CE1804" s="11"/>
      <c r="CF1804" s="14">
        <v>41411</v>
      </c>
      <c r="CG1804" s="14">
        <v>39377</v>
      </c>
    </row>
    <row r="1805" spans="1:85" s="14" customFormat="1" ht="30" x14ac:dyDescent="0.25">
      <c r="A1805" s="11">
        <v>433</v>
      </c>
      <c r="B1805" s="11" t="s">
        <v>3521</v>
      </c>
      <c r="C1805" s="11"/>
      <c r="D1805" s="13">
        <v>433.1</v>
      </c>
      <c r="E1805" s="11" t="s">
        <v>570</v>
      </c>
      <c r="F1805" s="11" t="s">
        <v>141</v>
      </c>
      <c r="G1805" s="11" t="s">
        <v>157</v>
      </c>
      <c r="H1805" s="11" t="s">
        <v>245</v>
      </c>
      <c r="I1805" s="11" t="s">
        <v>141</v>
      </c>
      <c r="J1805" s="11" t="s">
        <v>1232</v>
      </c>
      <c r="K1805" s="14">
        <v>36619</v>
      </c>
      <c r="L1805" s="11" t="s">
        <v>3522</v>
      </c>
      <c r="M1805" s="11">
        <v>442961</v>
      </c>
      <c r="N1805" s="11">
        <v>398086</v>
      </c>
      <c r="O1805" s="11">
        <v>111</v>
      </c>
      <c r="P1805" s="11" t="s">
        <v>207</v>
      </c>
      <c r="Q1805" s="11" t="s">
        <v>3523</v>
      </c>
      <c r="R1805" s="11">
        <v>20</v>
      </c>
      <c r="S1805" s="11" t="s">
        <v>162</v>
      </c>
      <c r="T1805" s="11">
        <v>0</v>
      </c>
      <c r="U1805" s="11">
        <v>20</v>
      </c>
      <c r="V1805" s="11"/>
      <c r="W1805" s="11">
        <v>1</v>
      </c>
      <c r="X1805" s="11">
        <v>0</v>
      </c>
      <c r="Y1805" s="11">
        <v>0</v>
      </c>
      <c r="Z1805" s="11">
        <v>0</v>
      </c>
      <c r="AA1805" s="11">
        <v>0</v>
      </c>
      <c r="AB1805" s="11">
        <v>0</v>
      </c>
      <c r="AC1805" s="11">
        <v>0</v>
      </c>
      <c r="AD1805" s="11">
        <v>0</v>
      </c>
      <c r="AE1805" s="11">
        <v>0</v>
      </c>
      <c r="AF1805" s="11">
        <v>0</v>
      </c>
      <c r="AG1805" s="11">
        <v>0</v>
      </c>
      <c r="AH1805" s="11">
        <v>1</v>
      </c>
      <c r="AI1805" s="11">
        <v>0</v>
      </c>
      <c r="AJ1805" s="11">
        <v>0</v>
      </c>
      <c r="AK1805" s="11">
        <v>0</v>
      </c>
      <c r="AL1805" s="11">
        <v>0</v>
      </c>
      <c r="AM1805" s="11">
        <v>0</v>
      </c>
      <c r="AN1805" s="11" t="s">
        <v>154</v>
      </c>
      <c r="AO1805" s="11">
        <v>0</v>
      </c>
      <c r="AP1805" s="11"/>
      <c r="AQ1805" s="11" t="s">
        <v>141</v>
      </c>
      <c r="AR1805" s="11" t="s">
        <v>152</v>
      </c>
      <c r="AS1805" s="11" t="s">
        <v>153</v>
      </c>
      <c r="AT1805" s="11">
        <v>2</v>
      </c>
      <c r="AU1805" s="11">
        <v>2</v>
      </c>
      <c r="AV1805" s="11"/>
      <c r="AW1805" s="11"/>
      <c r="AX1805" s="17"/>
      <c r="AY1805" s="11"/>
      <c r="AZ1805" s="11"/>
      <c r="BA1805" s="11"/>
      <c r="BB1805" s="11"/>
      <c r="BC1805" s="16"/>
      <c r="BD1805" s="11"/>
      <c r="BE1805" s="11"/>
      <c r="BF1805" s="11"/>
      <c r="BG1805" s="11"/>
      <c r="BH1805" s="11"/>
      <c r="BI1805" s="11"/>
      <c r="BJ1805" s="11"/>
      <c r="BK1805" s="11"/>
      <c r="BL1805" s="11"/>
      <c r="BM1805" s="11"/>
      <c r="BN1805" s="11"/>
      <c r="BO1805" s="11"/>
      <c r="BP1805" s="11"/>
      <c r="BQ1805" s="11"/>
      <c r="BR1805" s="11"/>
      <c r="BS1805" s="11"/>
      <c r="BT1805" s="11"/>
      <c r="BU1805" s="11"/>
      <c r="BV1805" s="11"/>
      <c r="BW1805" s="11"/>
      <c r="BX1805" s="11"/>
      <c r="BY1805" s="11"/>
      <c r="BZ1805" s="11"/>
      <c r="CA1805" s="11"/>
      <c r="CB1805" s="11"/>
      <c r="CC1805" s="11"/>
      <c r="CD1805" s="11"/>
      <c r="CE1805" s="11"/>
      <c r="CF1805" s="14">
        <v>41411</v>
      </c>
      <c r="CG1805" s="14">
        <v>39881</v>
      </c>
    </row>
    <row r="1806" spans="1:85" s="20" customFormat="1" ht="30" x14ac:dyDescent="0.25">
      <c r="A1806" s="11">
        <v>433</v>
      </c>
      <c r="B1806" s="11" t="s">
        <v>3521</v>
      </c>
      <c r="C1806" s="11"/>
      <c r="D1806" s="13">
        <v>433.2</v>
      </c>
      <c r="E1806" s="11" t="s">
        <v>576</v>
      </c>
      <c r="F1806" s="11" t="s">
        <v>141</v>
      </c>
      <c r="G1806" s="11" t="s">
        <v>157</v>
      </c>
      <c r="H1806" s="11" t="s">
        <v>245</v>
      </c>
      <c r="I1806" s="11" t="s">
        <v>141</v>
      </c>
      <c r="J1806" s="11" t="s">
        <v>1232</v>
      </c>
      <c r="K1806" s="14">
        <v>36619</v>
      </c>
      <c r="L1806" s="11" t="s">
        <v>3524</v>
      </c>
      <c r="M1806" s="11">
        <v>442993</v>
      </c>
      <c r="N1806" s="11">
        <v>398120</v>
      </c>
      <c r="O1806" s="11">
        <v>111</v>
      </c>
      <c r="P1806" s="11" t="s">
        <v>207</v>
      </c>
      <c r="Q1806" s="11" t="s">
        <v>3525</v>
      </c>
      <c r="R1806" s="11">
        <v>20</v>
      </c>
      <c r="S1806" s="11" t="s">
        <v>162</v>
      </c>
      <c r="T1806" s="11">
        <v>0</v>
      </c>
      <c r="U1806" s="11">
        <v>20</v>
      </c>
      <c r="V1806" s="11"/>
      <c r="W1806" s="11">
        <v>1</v>
      </c>
      <c r="X1806" s="11">
        <v>0</v>
      </c>
      <c r="Y1806" s="11">
        <v>0</v>
      </c>
      <c r="Z1806" s="11">
        <v>0</v>
      </c>
      <c r="AA1806" s="11">
        <v>0</v>
      </c>
      <c r="AB1806" s="11">
        <v>0</v>
      </c>
      <c r="AC1806" s="11">
        <v>0</v>
      </c>
      <c r="AD1806" s="11">
        <v>0</v>
      </c>
      <c r="AE1806" s="11">
        <v>0</v>
      </c>
      <c r="AF1806" s="11">
        <v>0</v>
      </c>
      <c r="AG1806" s="11">
        <v>0</v>
      </c>
      <c r="AH1806" s="11">
        <v>1</v>
      </c>
      <c r="AI1806" s="11">
        <v>0</v>
      </c>
      <c r="AJ1806" s="11">
        <v>0</v>
      </c>
      <c r="AK1806" s="11">
        <v>0</v>
      </c>
      <c r="AL1806" s="11">
        <v>0</v>
      </c>
      <c r="AM1806" s="11">
        <v>0</v>
      </c>
      <c r="AN1806" s="11" t="s">
        <v>154</v>
      </c>
      <c r="AO1806" s="11">
        <v>0</v>
      </c>
      <c r="AP1806" s="11"/>
      <c r="AQ1806" s="11" t="s">
        <v>141</v>
      </c>
      <c r="AR1806" s="11" t="s">
        <v>152</v>
      </c>
      <c r="AS1806" s="11" t="s">
        <v>153</v>
      </c>
      <c r="AT1806" s="11">
        <v>2</v>
      </c>
      <c r="AU1806" s="11">
        <v>0</v>
      </c>
      <c r="AV1806" s="11"/>
      <c r="AW1806" s="11"/>
      <c r="AX1806" s="17"/>
      <c r="AY1806" s="11"/>
      <c r="AZ1806" s="11"/>
      <c r="BA1806" s="11"/>
      <c r="BB1806" s="11"/>
      <c r="BC1806" s="16"/>
      <c r="BD1806" s="11"/>
      <c r="BE1806" s="11"/>
      <c r="BF1806" s="11"/>
      <c r="BG1806" s="11"/>
      <c r="BH1806" s="11"/>
      <c r="BI1806" s="11"/>
      <c r="BJ1806" s="11"/>
      <c r="BK1806" s="11"/>
      <c r="BL1806" s="11"/>
      <c r="BM1806" s="11"/>
      <c r="BN1806" s="11"/>
      <c r="BO1806" s="11"/>
      <c r="BP1806" s="11"/>
      <c r="BQ1806" s="11"/>
      <c r="BR1806" s="11"/>
      <c r="BS1806" s="11"/>
      <c r="BT1806" s="11"/>
      <c r="BU1806" s="11"/>
      <c r="BV1806" s="11"/>
      <c r="BW1806" s="11"/>
      <c r="BX1806" s="11"/>
      <c r="BY1806" s="11"/>
      <c r="BZ1806" s="11"/>
      <c r="CA1806" s="11"/>
      <c r="CB1806" s="11"/>
      <c r="CC1806" s="11"/>
      <c r="CD1806" s="11"/>
      <c r="CE1806" s="11"/>
      <c r="CF1806" s="14">
        <v>41411</v>
      </c>
      <c r="CG1806" s="14">
        <v>39881</v>
      </c>
    </row>
    <row r="1807" spans="1:85" s="14" customFormat="1" ht="30" x14ac:dyDescent="0.25">
      <c r="A1807" s="11">
        <v>496</v>
      </c>
      <c r="B1807" s="11" t="s">
        <v>3942</v>
      </c>
      <c r="C1807" s="11"/>
      <c r="D1807" s="13">
        <v>496.1</v>
      </c>
      <c r="E1807" s="11" t="s">
        <v>2054</v>
      </c>
      <c r="F1807" s="11" t="s">
        <v>141</v>
      </c>
      <c r="G1807" s="11" t="s">
        <v>157</v>
      </c>
      <c r="H1807" s="11" t="s">
        <v>245</v>
      </c>
      <c r="I1807" s="11" t="s">
        <v>141</v>
      </c>
      <c r="J1807" s="11" t="s">
        <v>1232</v>
      </c>
      <c r="K1807" s="14">
        <v>36944</v>
      </c>
      <c r="L1807" s="11"/>
      <c r="M1807" s="11">
        <v>442713</v>
      </c>
      <c r="N1807" s="11">
        <v>397859</v>
      </c>
      <c r="O1807" s="11">
        <v>111</v>
      </c>
      <c r="P1807" s="11" t="s">
        <v>207</v>
      </c>
      <c r="Q1807" s="11" t="s">
        <v>3943</v>
      </c>
      <c r="R1807" s="11">
        <v>10</v>
      </c>
      <c r="S1807" s="11" t="s">
        <v>211</v>
      </c>
      <c r="T1807" s="11">
        <v>87</v>
      </c>
      <c r="U1807" s="11">
        <v>1</v>
      </c>
      <c r="V1807" s="11" t="s">
        <v>231</v>
      </c>
      <c r="W1807" s="11">
        <v>1</v>
      </c>
      <c r="X1807" s="11">
        <v>0</v>
      </c>
      <c r="Y1807" s="11">
        <v>0</v>
      </c>
      <c r="Z1807" s="11">
        <v>1</v>
      </c>
      <c r="AA1807" s="11">
        <v>0</v>
      </c>
      <c r="AB1807" s="11">
        <v>0</v>
      </c>
      <c r="AC1807" s="11">
        <v>0</v>
      </c>
      <c r="AD1807" s="11">
        <v>0</v>
      </c>
      <c r="AE1807" s="11">
        <v>0</v>
      </c>
      <c r="AF1807" s="11">
        <v>0</v>
      </c>
      <c r="AG1807" s="11">
        <v>0</v>
      </c>
      <c r="AH1807" s="11">
        <v>0</v>
      </c>
      <c r="AI1807" s="11">
        <v>0</v>
      </c>
      <c r="AJ1807" s="11">
        <v>0</v>
      </c>
      <c r="AK1807" s="11">
        <v>0</v>
      </c>
      <c r="AL1807" s="11">
        <v>0</v>
      </c>
      <c r="AM1807" s="11">
        <v>0</v>
      </c>
      <c r="AN1807" s="11" t="s">
        <v>308</v>
      </c>
      <c r="AO1807" s="11">
        <v>0</v>
      </c>
      <c r="AP1807" s="11"/>
      <c r="AQ1807" s="11" t="s">
        <v>141</v>
      </c>
      <c r="AR1807" s="11" t="s">
        <v>152</v>
      </c>
      <c r="AS1807" s="11" t="s">
        <v>209</v>
      </c>
      <c r="AT1807" s="11">
        <v>12</v>
      </c>
      <c r="AU1807" s="11">
        <v>12</v>
      </c>
      <c r="AV1807" s="11"/>
      <c r="AW1807" s="11"/>
      <c r="AX1807" s="17"/>
      <c r="AY1807" s="11"/>
      <c r="AZ1807" s="11"/>
      <c r="BA1807" s="11"/>
      <c r="BB1807" s="11"/>
      <c r="BC1807" s="16"/>
      <c r="BD1807" s="11"/>
      <c r="BE1807" s="11"/>
      <c r="BF1807" s="11"/>
      <c r="BG1807" s="11"/>
      <c r="BH1807" s="11"/>
      <c r="BI1807" s="11"/>
      <c r="BJ1807" s="11"/>
      <c r="BK1807" s="11"/>
      <c r="BL1807" s="11"/>
      <c r="BM1807" s="11"/>
      <c r="BN1807" s="11"/>
      <c r="BO1807" s="11"/>
      <c r="BP1807" s="11"/>
      <c r="BQ1807" s="11"/>
      <c r="BR1807" s="11"/>
      <c r="BS1807" s="11"/>
      <c r="BT1807" s="11"/>
      <c r="BU1807" s="11"/>
      <c r="BV1807" s="11"/>
      <c r="BW1807" s="11"/>
      <c r="BX1807" s="11"/>
      <c r="BY1807" s="11"/>
      <c r="BZ1807" s="11"/>
      <c r="CA1807" s="11"/>
      <c r="CB1807" s="11"/>
      <c r="CC1807" s="11"/>
      <c r="CD1807" s="11"/>
      <c r="CE1807" s="11"/>
      <c r="CF1807" s="14">
        <v>41411</v>
      </c>
    </row>
    <row r="1808" spans="1:85" s="14" customFormat="1" ht="30" x14ac:dyDescent="0.25">
      <c r="A1808" s="11">
        <v>94</v>
      </c>
      <c r="B1808" s="11" t="s">
        <v>953</v>
      </c>
      <c r="C1808" s="11"/>
      <c r="D1808" s="13">
        <v>94.1</v>
      </c>
      <c r="E1808" s="11" t="s">
        <v>954</v>
      </c>
      <c r="F1808" s="11" t="s">
        <v>141</v>
      </c>
      <c r="G1808" s="11" t="s">
        <v>58</v>
      </c>
      <c r="H1808" s="11" t="s">
        <v>343</v>
      </c>
      <c r="I1808" s="11" t="s">
        <v>141</v>
      </c>
      <c r="J1808" s="11" t="s">
        <v>145</v>
      </c>
      <c r="K1808" s="14">
        <v>34731</v>
      </c>
      <c r="L1808" s="11" t="s">
        <v>955</v>
      </c>
      <c r="M1808" s="11">
        <v>439326</v>
      </c>
      <c r="N1808" s="11">
        <v>558051</v>
      </c>
      <c r="O1808" s="11">
        <v>88</v>
      </c>
      <c r="P1808" s="11" t="s">
        <v>216</v>
      </c>
      <c r="Q1808" s="11" t="s">
        <v>956</v>
      </c>
      <c r="R1808" s="11">
        <v>20</v>
      </c>
      <c r="S1808" s="11" t="s">
        <v>211</v>
      </c>
      <c r="T1808" s="11">
        <v>0</v>
      </c>
      <c r="U1808" s="11">
        <v>20</v>
      </c>
      <c r="V1808" s="11"/>
      <c r="W1808" s="11">
        <v>1</v>
      </c>
      <c r="X1808" s="11">
        <v>0</v>
      </c>
      <c r="Y1808" s="11">
        <v>0</v>
      </c>
      <c r="Z1808" s="11">
        <v>1</v>
      </c>
      <c r="AA1808" s="11">
        <v>0</v>
      </c>
      <c r="AB1808" s="11">
        <v>0</v>
      </c>
      <c r="AC1808" s="11">
        <v>0</v>
      </c>
      <c r="AD1808" s="11">
        <v>0</v>
      </c>
      <c r="AE1808" s="11">
        <v>0</v>
      </c>
      <c r="AF1808" s="11">
        <v>0</v>
      </c>
      <c r="AG1808" s="11">
        <v>0</v>
      </c>
      <c r="AH1808" s="11">
        <v>1</v>
      </c>
      <c r="AI1808" s="11">
        <v>0</v>
      </c>
      <c r="AJ1808" s="11">
        <v>0</v>
      </c>
      <c r="AK1808" s="11">
        <v>0</v>
      </c>
      <c r="AL1808" s="11">
        <v>0</v>
      </c>
      <c r="AM1808" s="11">
        <v>0</v>
      </c>
      <c r="AN1808" s="11" t="s">
        <v>195</v>
      </c>
      <c r="AO1808" s="11">
        <v>0</v>
      </c>
      <c r="AP1808" s="11"/>
      <c r="AQ1808" s="11" t="s">
        <v>141</v>
      </c>
      <c r="AR1808" s="11" t="s">
        <v>220</v>
      </c>
      <c r="AS1808" s="11" t="s">
        <v>164</v>
      </c>
      <c r="AT1808" s="11">
        <v>4</v>
      </c>
      <c r="AU1808" s="11">
        <v>4</v>
      </c>
      <c r="AV1808" s="11"/>
      <c r="AW1808" s="11"/>
      <c r="AX1808" s="17"/>
      <c r="AY1808" s="11"/>
      <c r="AZ1808" s="11"/>
      <c r="BA1808" s="11"/>
      <c r="BB1808" s="11"/>
      <c r="BC1808" s="16"/>
      <c r="BD1808" s="11"/>
      <c r="BE1808" s="11"/>
      <c r="BF1808" s="11"/>
      <c r="BG1808" s="11"/>
      <c r="BH1808" s="11"/>
      <c r="BI1808" s="11"/>
      <c r="BJ1808" s="11"/>
      <c r="BK1808" s="11"/>
      <c r="BL1808" s="11"/>
      <c r="BM1808" s="11"/>
      <c r="BN1808" s="11"/>
      <c r="BO1808" s="11"/>
      <c r="BP1808" s="11"/>
      <c r="BQ1808" s="11"/>
      <c r="BR1808" s="11"/>
      <c r="BS1808" s="11"/>
      <c r="BT1808" s="11"/>
      <c r="BU1808" s="11"/>
      <c r="BV1808" s="11"/>
      <c r="BW1808" s="11"/>
      <c r="BX1808" s="11"/>
      <c r="BY1808" s="11"/>
      <c r="BZ1808" s="11"/>
      <c r="CA1808" s="11"/>
      <c r="CB1808" s="11"/>
      <c r="CC1808" s="11"/>
      <c r="CD1808" s="11"/>
      <c r="CE1808" s="11"/>
      <c r="CF1808" s="14">
        <v>41411</v>
      </c>
    </row>
    <row r="1809" spans="1:85" s="14" customFormat="1" ht="30" x14ac:dyDescent="0.25">
      <c r="A1809" s="11">
        <v>94</v>
      </c>
      <c r="B1809" s="11" t="s">
        <v>953</v>
      </c>
      <c r="C1809" s="11"/>
      <c r="D1809" s="13">
        <v>94.2</v>
      </c>
      <c r="E1809" s="11" t="s">
        <v>957</v>
      </c>
      <c r="F1809" s="11" t="s">
        <v>141</v>
      </c>
      <c r="G1809" s="11" t="s">
        <v>58</v>
      </c>
      <c r="H1809" s="11" t="s">
        <v>343</v>
      </c>
      <c r="I1809" s="11" t="s">
        <v>141</v>
      </c>
      <c r="J1809" s="11" t="s">
        <v>145</v>
      </c>
      <c r="K1809" s="14">
        <v>34731</v>
      </c>
      <c r="L1809" s="11" t="s">
        <v>958</v>
      </c>
      <c r="M1809" s="11">
        <v>439326</v>
      </c>
      <c r="N1809" s="11">
        <v>558051</v>
      </c>
      <c r="O1809" s="11">
        <v>88</v>
      </c>
      <c r="P1809" s="11" t="s">
        <v>216</v>
      </c>
      <c r="Q1809" s="11" t="s">
        <v>956</v>
      </c>
      <c r="R1809" s="11">
        <v>20</v>
      </c>
      <c r="S1809" s="11" t="s">
        <v>211</v>
      </c>
      <c r="T1809" s="11">
        <v>0</v>
      </c>
      <c r="U1809" s="11">
        <v>20</v>
      </c>
      <c r="V1809" s="11"/>
      <c r="W1809" s="11">
        <v>1</v>
      </c>
      <c r="X1809" s="11">
        <v>0</v>
      </c>
      <c r="Y1809" s="11">
        <v>0</v>
      </c>
      <c r="Z1809" s="11">
        <v>0</v>
      </c>
      <c r="AA1809" s="11">
        <v>0</v>
      </c>
      <c r="AB1809" s="11">
        <v>0</v>
      </c>
      <c r="AC1809" s="11">
        <v>0</v>
      </c>
      <c r="AD1809" s="11">
        <v>0</v>
      </c>
      <c r="AE1809" s="11">
        <v>0</v>
      </c>
      <c r="AF1809" s="11">
        <v>0</v>
      </c>
      <c r="AG1809" s="11">
        <v>0</v>
      </c>
      <c r="AH1809" s="11">
        <v>1</v>
      </c>
      <c r="AI1809" s="11">
        <v>0</v>
      </c>
      <c r="AJ1809" s="11">
        <v>0</v>
      </c>
      <c r="AK1809" s="11">
        <v>0</v>
      </c>
      <c r="AL1809" s="11">
        <v>0</v>
      </c>
      <c r="AM1809" s="11">
        <v>0</v>
      </c>
      <c r="AN1809" s="11" t="s">
        <v>154</v>
      </c>
      <c r="AO1809" s="11">
        <v>0</v>
      </c>
      <c r="AP1809" s="11"/>
      <c r="AQ1809" s="11" t="s">
        <v>141</v>
      </c>
      <c r="AR1809" s="11" t="s">
        <v>220</v>
      </c>
      <c r="AS1809" s="11" t="s">
        <v>164</v>
      </c>
      <c r="AT1809" s="11">
        <v>4</v>
      </c>
      <c r="AU1809" s="11">
        <v>0</v>
      </c>
      <c r="AV1809" s="11"/>
      <c r="AW1809" s="11"/>
      <c r="AX1809" s="17"/>
      <c r="AY1809" s="11"/>
      <c r="AZ1809" s="11"/>
      <c r="BA1809" s="11"/>
      <c r="BB1809" s="11"/>
      <c r="BC1809" s="16"/>
      <c r="BD1809" s="11"/>
      <c r="BE1809" s="11"/>
      <c r="BF1809" s="11"/>
      <c r="BG1809" s="11"/>
      <c r="BH1809" s="11"/>
      <c r="BI1809" s="11"/>
      <c r="BJ1809" s="11"/>
      <c r="BK1809" s="11"/>
      <c r="BL1809" s="11"/>
      <c r="BM1809" s="11"/>
      <c r="BN1809" s="11"/>
      <c r="BO1809" s="11"/>
      <c r="BP1809" s="11"/>
      <c r="BQ1809" s="11"/>
      <c r="BR1809" s="11"/>
      <c r="BS1809" s="11"/>
      <c r="BT1809" s="11"/>
      <c r="BU1809" s="11"/>
      <c r="BV1809" s="11"/>
      <c r="BW1809" s="11"/>
      <c r="BX1809" s="11"/>
      <c r="BY1809" s="11"/>
      <c r="BZ1809" s="11"/>
      <c r="CA1809" s="11"/>
      <c r="CB1809" s="11"/>
      <c r="CC1809" s="11"/>
      <c r="CD1809" s="11"/>
      <c r="CE1809" s="11"/>
      <c r="CF1809" s="14">
        <v>41411</v>
      </c>
    </row>
    <row r="1810" spans="1:85" s="14" customFormat="1" ht="30" x14ac:dyDescent="0.25">
      <c r="A1810" s="11">
        <v>94</v>
      </c>
      <c r="B1810" s="11" t="s">
        <v>953</v>
      </c>
      <c r="C1810" s="11"/>
      <c r="D1810" s="13">
        <v>94.3</v>
      </c>
      <c r="E1810" s="11" t="s">
        <v>959</v>
      </c>
      <c r="F1810" s="11" t="s">
        <v>141</v>
      </c>
      <c r="G1810" s="11" t="s">
        <v>58</v>
      </c>
      <c r="H1810" s="11" t="s">
        <v>343</v>
      </c>
      <c r="I1810" s="11" t="s">
        <v>141</v>
      </c>
      <c r="J1810" s="11" t="s">
        <v>145</v>
      </c>
      <c r="K1810" s="14">
        <v>34731</v>
      </c>
      <c r="L1810" s="11" t="s">
        <v>960</v>
      </c>
      <c r="M1810" s="11">
        <v>439194</v>
      </c>
      <c r="N1810" s="11">
        <v>558196</v>
      </c>
      <c r="O1810" s="11">
        <v>88</v>
      </c>
      <c r="P1810" s="11" t="s">
        <v>216</v>
      </c>
      <c r="Q1810" s="11" t="s">
        <v>961</v>
      </c>
      <c r="R1810" s="11">
        <v>20</v>
      </c>
      <c r="S1810" s="11" t="s">
        <v>211</v>
      </c>
      <c r="T1810" s="11">
        <v>0</v>
      </c>
      <c r="U1810" s="11">
        <v>20</v>
      </c>
      <c r="V1810" s="11"/>
      <c r="W1810" s="11">
        <v>1</v>
      </c>
      <c r="X1810" s="11">
        <v>0</v>
      </c>
      <c r="Y1810" s="11">
        <v>0</v>
      </c>
      <c r="Z1810" s="11">
        <v>0</v>
      </c>
      <c r="AA1810" s="11">
        <v>0</v>
      </c>
      <c r="AB1810" s="11">
        <v>0</v>
      </c>
      <c r="AC1810" s="11">
        <v>0</v>
      </c>
      <c r="AD1810" s="11">
        <v>0</v>
      </c>
      <c r="AE1810" s="11">
        <v>0</v>
      </c>
      <c r="AF1810" s="11">
        <v>0</v>
      </c>
      <c r="AG1810" s="11">
        <v>0</v>
      </c>
      <c r="AH1810" s="11">
        <v>1</v>
      </c>
      <c r="AI1810" s="11">
        <v>0</v>
      </c>
      <c r="AJ1810" s="11">
        <v>0</v>
      </c>
      <c r="AK1810" s="11">
        <v>0</v>
      </c>
      <c r="AL1810" s="11">
        <v>0</v>
      </c>
      <c r="AM1810" s="11">
        <v>0</v>
      </c>
      <c r="AN1810" s="11" t="s">
        <v>154</v>
      </c>
      <c r="AO1810" s="11">
        <v>0</v>
      </c>
      <c r="AP1810" s="11"/>
      <c r="AQ1810" s="11" t="s">
        <v>141</v>
      </c>
      <c r="AR1810" s="11" t="s">
        <v>220</v>
      </c>
      <c r="AS1810" s="11" t="s">
        <v>164</v>
      </c>
      <c r="AT1810" s="11">
        <v>4</v>
      </c>
      <c r="AU1810" s="11">
        <v>0</v>
      </c>
      <c r="AV1810" s="11"/>
      <c r="AW1810" s="11"/>
      <c r="AX1810" s="17"/>
      <c r="AY1810" s="11"/>
      <c r="AZ1810" s="11"/>
      <c r="BA1810" s="11"/>
      <c r="BB1810" s="11"/>
      <c r="BC1810" s="16"/>
      <c r="BD1810" s="11"/>
      <c r="BE1810" s="11"/>
      <c r="BF1810" s="11"/>
      <c r="BG1810" s="11"/>
      <c r="BH1810" s="11"/>
      <c r="BI1810" s="11"/>
      <c r="BJ1810" s="11"/>
      <c r="BK1810" s="11"/>
      <c r="BL1810" s="11"/>
      <c r="BM1810" s="11"/>
      <c r="BN1810" s="11"/>
      <c r="BO1810" s="11"/>
      <c r="BP1810" s="11"/>
      <c r="BQ1810" s="11"/>
      <c r="BR1810" s="11"/>
      <c r="BS1810" s="11"/>
      <c r="BT1810" s="11"/>
      <c r="BU1810" s="11"/>
      <c r="BV1810" s="11"/>
      <c r="BW1810" s="11"/>
      <c r="BX1810" s="11"/>
      <c r="BY1810" s="11"/>
      <c r="BZ1810" s="11"/>
      <c r="CA1810" s="11"/>
      <c r="CB1810" s="11"/>
      <c r="CC1810" s="11"/>
      <c r="CD1810" s="11"/>
      <c r="CE1810" s="11"/>
      <c r="CF1810" s="14">
        <v>41411</v>
      </c>
    </row>
    <row r="1811" spans="1:85" s="14" customFormat="1" ht="30" x14ac:dyDescent="0.25">
      <c r="A1811" s="11">
        <v>762</v>
      </c>
      <c r="B1811" s="11" t="s">
        <v>5760</v>
      </c>
      <c r="C1811" s="11"/>
      <c r="D1811" s="13">
        <v>762.1</v>
      </c>
      <c r="E1811" s="11" t="s">
        <v>5761</v>
      </c>
      <c r="F1811" s="11" t="s">
        <v>141</v>
      </c>
      <c r="G1811" s="11" t="s">
        <v>58</v>
      </c>
      <c r="H1811" s="11" t="s">
        <v>953</v>
      </c>
      <c r="I1811" s="11" t="s">
        <v>141</v>
      </c>
      <c r="J1811" s="11" t="s">
        <v>5732</v>
      </c>
      <c r="K1811" s="14">
        <v>40210</v>
      </c>
      <c r="L1811" s="11"/>
      <c r="M1811" s="11">
        <v>438265</v>
      </c>
      <c r="N1811" s="11">
        <v>557415</v>
      </c>
      <c r="O1811" s="74">
        <v>93</v>
      </c>
      <c r="P1811" s="11" t="s">
        <v>216</v>
      </c>
      <c r="Q1811" s="11" t="s">
        <v>5762</v>
      </c>
      <c r="R1811" s="11">
        <v>5</v>
      </c>
      <c r="S1811" s="11" t="s">
        <v>149</v>
      </c>
      <c r="T1811" s="11">
        <v>36</v>
      </c>
      <c r="U1811" s="11">
        <v>1</v>
      </c>
      <c r="V1811" s="11" t="s">
        <v>150</v>
      </c>
      <c r="W1811" s="11">
        <v>1</v>
      </c>
      <c r="X1811" s="11">
        <v>0</v>
      </c>
      <c r="Y1811" s="11">
        <v>0</v>
      </c>
      <c r="Z1811" s="11">
        <v>0</v>
      </c>
      <c r="AA1811" s="11">
        <v>0</v>
      </c>
      <c r="AB1811" s="11">
        <v>0</v>
      </c>
      <c r="AC1811" s="11">
        <v>0</v>
      </c>
      <c r="AD1811" s="11">
        <v>0</v>
      </c>
      <c r="AE1811" s="11">
        <v>0</v>
      </c>
      <c r="AF1811" s="11">
        <v>0</v>
      </c>
      <c r="AG1811" s="11">
        <v>0</v>
      </c>
      <c r="AH1811" s="11">
        <v>0</v>
      </c>
      <c r="AI1811" s="11">
        <v>0</v>
      </c>
      <c r="AJ1811" s="11">
        <v>0</v>
      </c>
      <c r="AK1811" s="11">
        <v>0</v>
      </c>
      <c r="AL1811" s="11">
        <v>0</v>
      </c>
      <c r="AM1811" s="11">
        <v>0</v>
      </c>
      <c r="AN1811" s="11" t="s">
        <v>175</v>
      </c>
      <c r="AO1811" s="11">
        <v>0</v>
      </c>
      <c r="AP1811" s="11"/>
      <c r="AQ1811" s="11" t="s">
        <v>141</v>
      </c>
      <c r="AR1811" s="11" t="s">
        <v>220</v>
      </c>
      <c r="AS1811" s="11" t="s">
        <v>209</v>
      </c>
      <c r="AT1811" s="11">
        <v>12</v>
      </c>
      <c r="AU1811" s="11">
        <v>12</v>
      </c>
      <c r="AV1811" s="11" t="s">
        <v>5763</v>
      </c>
      <c r="AW1811" s="11"/>
      <c r="AX1811" s="17"/>
      <c r="AY1811" s="11"/>
      <c r="AZ1811" s="11"/>
      <c r="BA1811" s="11"/>
      <c r="BB1811" s="11"/>
      <c r="BC1811" s="16"/>
      <c r="BD1811" s="11"/>
      <c r="BE1811" s="11"/>
      <c r="BF1811" s="11"/>
      <c r="BG1811" s="11"/>
      <c r="BH1811" s="11"/>
      <c r="BI1811" s="11"/>
      <c r="BJ1811" s="11"/>
      <c r="BK1811" s="11"/>
      <c r="BL1811" s="11"/>
      <c r="BM1811" s="11"/>
      <c r="BN1811" s="11"/>
      <c r="BO1811" s="11"/>
      <c r="BP1811" s="11"/>
      <c r="BQ1811" s="11"/>
      <c r="BR1811" s="11"/>
      <c r="BS1811" s="11"/>
      <c r="BT1811" s="11"/>
      <c r="BU1811" s="11"/>
      <c r="BV1811" s="11"/>
      <c r="BW1811" s="11"/>
      <c r="BX1811" s="11"/>
      <c r="BY1811" s="11"/>
      <c r="BZ1811" s="11"/>
      <c r="CA1811" s="11"/>
      <c r="CB1811" s="11"/>
      <c r="CC1811" s="11"/>
      <c r="CD1811" s="11"/>
      <c r="CE1811" s="11"/>
      <c r="CF1811" s="14">
        <v>41411</v>
      </c>
    </row>
    <row r="1812" spans="1:85" s="14" customFormat="1" x14ac:dyDescent="0.25">
      <c r="A1812" s="11">
        <v>79</v>
      </c>
      <c r="B1812" s="11" t="s">
        <v>872</v>
      </c>
      <c r="C1812" s="11"/>
      <c r="D1812" s="13">
        <v>79.099999999999994</v>
      </c>
      <c r="E1812" s="11" t="s">
        <v>873</v>
      </c>
      <c r="F1812" s="11" t="s">
        <v>141</v>
      </c>
      <c r="G1812" s="11" t="s">
        <v>297</v>
      </c>
      <c r="H1812" s="11" t="s">
        <v>298</v>
      </c>
      <c r="I1812" s="11" t="s">
        <v>141</v>
      </c>
      <c r="J1812" s="11" t="s">
        <v>145</v>
      </c>
      <c r="K1812" s="14">
        <v>34608</v>
      </c>
      <c r="L1812" s="11" t="s">
        <v>874</v>
      </c>
      <c r="M1812" s="11">
        <v>296777</v>
      </c>
      <c r="N1812" s="11">
        <v>518264</v>
      </c>
      <c r="O1812" s="11">
        <v>89</v>
      </c>
      <c r="P1812" s="11" t="s">
        <v>300</v>
      </c>
      <c r="Q1812" s="11" t="s">
        <v>875</v>
      </c>
      <c r="R1812" s="11">
        <v>3</v>
      </c>
      <c r="S1812" s="11" t="s">
        <v>149</v>
      </c>
      <c r="T1812" s="11">
        <v>20</v>
      </c>
      <c r="U1812" s="11">
        <v>5</v>
      </c>
      <c r="V1812" s="11" t="s">
        <v>150</v>
      </c>
      <c r="W1812" s="11">
        <v>1</v>
      </c>
      <c r="X1812" s="11">
        <v>0</v>
      </c>
      <c r="Y1812" s="11">
        <v>0</v>
      </c>
      <c r="Z1812" s="11">
        <v>0</v>
      </c>
      <c r="AA1812" s="11">
        <v>0</v>
      </c>
      <c r="AB1812" s="11">
        <v>0</v>
      </c>
      <c r="AC1812" s="11">
        <v>0</v>
      </c>
      <c r="AD1812" s="11">
        <v>0</v>
      </c>
      <c r="AE1812" s="11">
        <v>0</v>
      </c>
      <c r="AF1812" s="11">
        <v>0</v>
      </c>
      <c r="AG1812" s="11">
        <v>0</v>
      </c>
      <c r="AH1812" s="11">
        <v>1</v>
      </c>
      <c r="AI1812" s="11">
        <v>0</v>
      </c>
      <c r="AJ1812" s="11">
        <v>0</v>
      </c>
      <c r="AK1812" s="11">
        <v>0</v>
      </c>
      <c r="AL1812" s="11">
        <v>0</v>
      </c>
      <c r="AM1812" s="11">
        <v>0</v>
      </c>
      <c r="AN1812" s="11" t="s">
        <v>154</v>
      </c>
      <c r="AO1812" s="11">
        <v>0</v>
      </c>
      <c r="AP1812" s="11"/>
      <c r="AQ1812" s="11" t="s">
        <v>141</v>
      </c>
      <c r="AR1812" s="11" t="s">
        <v>220</v>
      </c>
      <c r="AS1812" s="11" t="s">
        <v>164</v>
      </c>
      <c r="AT1812" s="11">
        <v>4</v>
      </c>
      <c r="AU1812" s="11">
        <v>4</v>
      </c>
      <c r="AV1812" s="11"/>
      <c r="AW1812" s="11"/>
      <c r="AX1812" s="17"/>
      <c r="AY1812" s="11"/>
      <c r="AZ1812" s="11"/>
      <c r="BA1812" s="11"/>
      <c r="BB1812" s="11"/>
      <c r="BC1812" s="16"/>
      <c r="BD1812" s="11"/>
      <c r="BE1812" s="11"/>
      <c r="BF1812" s="11"/>
      <c r="BG1812" s="11"/>
      <c r="BH1812" s="11"/>
      <c r="BI1812" s="11"/>
      <c r="BJ1812" s="11"/>
      <c r="BK1812" s="11"/>
      <c r="BL1812" s="11"/>
      <c r="BM1812" s="11"/>
      <c r="BN1812" s="11"/>
      <c r="BO1812" s="11"/>
      <c r="BP1812" s="11"/>
      <c r="BQ1812" s="11"/>
      <c r="BR1812" s="11"/>
      <c r="BS1812" s="11"/>
      <c r="BT1812" s="11"/>
      <c r="BU1812" s="11"/>
      <c r="BV1812" s="11"/>
      <c r="BW1812" s="11"/>
      <c r="BX1812" s="11"/>
      <c r="BY1812" s="11"/>
      <c r="BZ1812" s="11"/>
      <c r="CA1812" s="11"/>
      <c r="CB1812" s="11"/>
      <c r="CC1812" s="11"/>
      <c r="CD1812" s="11"/>
      <c r="CE1812" s="11"/>
      <c r="CF1812" s="14">
        <v>41411</v>
      </c>
    </row>
    <row r="1813" spans="1:85" s="14" customFormat="1" x14ac:dyDescent="0.25">
      <c r="A1813" s="11">
        <v>79</v>
      </c>
      <c r="B1813" s="11" t="s">
        <v>872</v>
      </c>
      <c r="C1813" s="11" t="s">
        <v>876</v>
      </c>
      <c r="D1813" s="13">
        <v>79.2</v>
      </c>
      <c r="E1813" s="11" t="s">
        <v>877</v>
      </c>
      <c r="F1813" s="11" t="s">
        <v>141</v>
      </c>
      <c r="G1813" s="11" t="s">
        <v>297</v>
      </c>
      <c r="H1813" s="11" t="s">
        <v>298</v>
      </c>
      <c r="I1813" s="11" t="s">
        <v>141</v>
      </c>
      <c r="J1813" s="11" t="s">
        <v>145</v>
      </c>
      <c r="K1813" s="14">
        <v>34608</v>
      </c>
      <c r="L1813" s="11" t="s">
        <v>878</v>
      </c>
      <c r="M1813" s="11">
        <v>296776</v>
      </c>
      <c r="N1813" s="11">
        <v>518237</v>
      </c>
      <c r="O1813" s="11">
        <v>89</v>
      </c>
      <c r="P1813" s="11" t="s">
        <v>300</v>
      </c>
      <c r="Q1813" s="11" t="s">
        <v>879</v>
      </c>
      <c r="R1813" s="11">
        <v>3</v>
      </c>
      <c r="S1813" s="11" t="s">
        <v>149</v>
      </c>
      <c r="T1813" s="11">
        <v>30</v>
      </c>
      <c r="U1813" s="11">
        <v>5</v>
      </c>
      <c r="V1813" s="11" t="s">
        <v>150</v>
      </c>
      <c r="W1813" s="11">
        <v>1</v>
      </c>
      <c r="X1813" s="11">
        <v>0</v>
      </c>
      <c r="Y1813" s="11">
        <v>0</v>
      </c>
      <c r="Z1813" s="11">
        <v>0</v>
      </c>
      <c r="AA1813" s="11">
        <v>0</v>
      </c>
      <c r="AB1813" s="11">
        <v>0</v>
      </c>
      <c r="AC1813" s="11">
        <v>0</v>
      </c>
      <c r="AD1813" s="11">
        <v>0</v>
      </c>
      <c r="AE1813" s="11">
        <v>0</v>
      </c>
      <c r="AF1813" s="11">
        <v>0</v>
      </c>
      <c r="AG1813" s="11">
        <v>0</v>
      </c>
      <c r="AH1813" s="11">
        <v>1</v>
      </c>
      <c r="AI1813" s="11">
        <v>0</v>
      </c>
      <c r="AJ1813" s="11">
        <v>0</v>
      </c>
      <c r="AK1813" s="11">
        <v>0</v>
      </c>
      <c r="AL1813" s="11">
        <v>0</v>
      </c>
      <c r="AM1813" s="11">
        <v>0</v>
      </c>
      <c r="AN1813" s="11" t="s">
        <v>154</v>
      </c>
      <c r="AO1813" s="11">
        <v>0</v>
      </c>
      <c r="AP1813" s="11"/>
      <c r="AQ1813" s="11" t="s">
        <v>141</v>
      </c>
      <c r="AR1813" s="11" t="s">
        <v>220</v>
      </c>
      <c r="AS1813" s="11" t="s">
        <v>164</v>
      </c>
      <c r="AT1813" s="11">
        <v>4</v>
      </c>
      <c r="AU1813" s="11">
        <v>0</v>
      </c>
      <c r="AV1813" s="11" t="s">
        <v>880</v>
      </c>
      <c r="AW1813" s="11"/>
      <c r="AX1813" s="17"/>
      <c r="AY1813" s="11"/>
      <c r="AZ1813" s="11"/>
      <c r="BA1813" s="11"/>
      <c r="BB1813" s="11"/>
      <c r="BC1813" s="16"/>
      <c r="BD1813" s="11"/>
      <c r="BE1813" s="11"/>
      <c r="BF1813" s="11"/>
      <c r="BG1813" s="11"/>
      <c r="BH1813" s="11"/>
      <c r="BI1813" s="11"/>
      <c r="BJ1813" s="11"/>
      <c r="BK1813" s="11"/>
      <c r="BL1813" s="11"/>
      <c r="BM1813" s="11"/>
      <c r="BN1813" s="11"/>
      <c r="BO1813" s="11"/>
      <c r="BP1813" s="11"/>
      <c r="BQ1813" s="11"/>
      <c r="BR1813" s="11"/>
      <c r="BS1813" s="11"/>
      <c r="BT1813" s="11"/>
      <c r="BU1813" s="11"/>
      <c r="BV1813" s="11"/>
      <c r="BW1813" s="11"/>
      <c r="BX1813" s="11"/>
      <c r="BY1813" s="11"/>
      <c r="BZ1813" s="11"/>
      <c r="CA1813" s="11"/>
      <c r="CB1813" s="11"/>
      <c r="CC1813" s="11"/>
      <c r="CD1813" s="11"/>
      <c r="CE1813" s="11"/>
      <c r="CF1813" s="14">
        <v>41411</v>
      </c>
    </row>
    <row r="1814" spans="1:85" s="14" customFormat="1" ht="30" x14ac:dyDescent="0.25">
      <c r="A1814" s="11">
        <v>737</v>
      </c>
      <c r="B1814" s="11" t="s">
        <v>5601</v>
      </c>
      <c r="C1814" s="11"/>
      <c r="D1814" s="13">
        <v>737.1</v>
      </c>
      <c r="E1814" s="11" t="s">
        <v>5602</v>
      </c>
      <c r="F1814" s="11" t="s">
        <v>141</v>
      </c>
      <c r="G1814" s="11" t="s">
        <v>157</v>
      </c>
      <c r="H1814" s="11" t="s">
        <v>245</v>
      </c>
      <c r="I1814" s="11" t="s">
        <v>4918</v>
      </c>
      <c r="J1814" s="11" t="s">
        <v>5603</v>
      </c>
      <c r="K1814" s="14">
        <v>39457</v>
      </c>
      <c r="L1814" s="11" t="s">
        <v>5604</v>
      </c>
      <c r="M1814" s="11">
        <v>438287</v>
      </c>
      <c r="N1814" s="11">
        <v>398512</v>
      </c>
      <c r="O1814" s="11">
        <v>111</v>
      </c>
      <c r="P1814" s="11" t="s">
        <v>207</v>
      </c>
      <c r="Q1814" s="11" t="s">
        <v>5605</v>
      </c>
      <c r="R1814" s="11">
        <v>5</v>
      </c>
      <c r="S1814" s="11" t="s">
        <v>211</v>
      </c>
      <c r="T1814" s="11">
        <v>86.9</v>
      </c>
      <c r="U1814" s="11">
        <v>1</v>
      </c>
      <c r="V1814" s="11" t="s">
        <v>231</v>
      </c>
      <c r="W1814" s="11">
        <v>1</v>
      </c>
      <c r="X1814" s="11">
        <v>0</v>
      </c>
      <c r="Y1814" s="11">
        <v>0</v>
      </c>
      <c r="Z1814" s="11">
        <v>0</v>
      </c>
      <c r="AA1814" s="11">
        <v>0</v>
      </c>
      <c r="AB1814" s="11">
        <v>0</v>
      </c>
      <c r="AC1814" s="11">
        <v>1</v>
      </c>
      <c r="AD1814" s="11">
        <v>0</v>
      </c>
      <c r="AE1814" s="11">
        <v>0</v>
      </c>
      <c r="AF1814" s="11">
        <v>0</v>
      </c>
      <c r="AG1814" s="11">
        <v>0</v>
      </c>
      <c r="AH1814" s="11">
        <v>0</v>
      </c>
      <c r="AI1814" s="11">
        <v>0</v>
      </c>
      <c r="AJ1814" s="11">
        <v>0</v>
      </c>
      <c r="AK1814" s="11">
        <v>0</v>
      </c>
      <c r="AL1814" s="11">
        <v>0</v>
      </c>
      <c r="AM1814" s="11">
        <v>0</v>
      </c>
      <c r="AN1814" s="11" t="s">
        <v>179</v>
      </c>
      <c r="AO1814" s="11">
        <v>0</v>
      </c>
      <c r="AP1814" s="11"/>
      <c r="AQ1814" s="11" t="s">
        <v>141</v>
      </c>
      <c r="AR1814" s="11" t="s">
        <v>152</v>
      </c>
      <c r="AS1814" s="11" t="s">
        <v>164</v>
      </c>
      <c r="AT1814" s="11">
        <v>4</v>
      </c>
      <c r="AU1814" s="11">
        <v>4</v>
      </c>
      <c r="AV1814" s="11"/>
      <c r="AW1814" s="11"/>
      <c r="AX1814" s="17"/>
      <c r="AY1814" s="11"/>
      <c r="AZ1814" s="11"/>
      <c r="BA1814" s="11"/>
      <c r="BB1814" s="11"/>
      <c r="BC1814" s="16"/>
      <c r="BD1814" s="11"/>
      <c r="BE1814" s="11"/>
      <c r="BF1814" s="11"/>
      <c r="BG1814" s="11"/>
      <c r="BH1814" s="11"/>
      <c r="BI1814" s="11"/>
      <c r="BJ1814" s="11"/>
      <c r="BK1814" s="11"/>
      <c r="BL1814" s="11"/>
      <c r="BM1814" s="11"/>
      <c r="BN1814" s="11"/>
      <c r="BO1814" s="11"/>
      <c r="BP1814" s="11"/>
      <c r="BQ1814" s="11"/>
      <c r="BR1814" s="11"/>
      <c r="BS1814" s="11"/>
      <c r="BT1814" s="11"/>
      <c r="BU1814" s="11"/>
      <c r="BV1814" s="11"/>
      <c r="BW1814" s="11"/>
      <c r="BX1814" s="11"/>
      <c r="BY1814" s="11"/>
      <c r="BZ1814" s="11"/>
      <c r="CA1814" s="11"/>
      <c r="CB1814" s="11"/>
      <c r="CC1814" s="11"/>
      <c r="CD1814" s="11"/>
      <c r="CE1814" s="11"/>
      <c r="CF1814" s="14">
        <v>41411</v>
      </c>
    </row>
    <row r="1815" spans="1:85" s="14" customFormat="1" ht="30" x14ac:dyDescent="0.25">
      <c r="A1815" s="11">
        <v>737</v>
      </c>
      <c r="B1815" s="11" t="s">
        <v>5601</v>
      </c>
      <c r="C1815" s="11"/>
      <c r="D1815" s="13">
        <v>737.2</v>
      </c>
      <c r="E1815" s="11" t="s">
        <v>5606</v>
      </c>
      <c r="F1815" s="11" t="s">
        <v>141</v>
      </c>
      <c r="G1815" s="11" t="s">
        <v>157</v>
      </c>
      <c r="H1815" s="11" t="s">
        <v>245</v>
      </c>
      <c r="I1815" s="11" t="s">
        <v>4918</v>
      </c>
      <c r="J1815" s="11" t="s">
        <v>5603</v>
      </c>
      <c r="K1815" s="14">
        <v>39457</v>
      </c>
      <c r="L1815" s="11"/>
      <c r="M1815" s="11">
        <v>438213</v>
      </c>
      <c r="N1815" s="11">
        <v>398550</v>
      </c>
      <c r="O1815" s="11">
        <v>111</v>
      </c>
      <c r="P1815" s="11" t="s">
        <v>207</v>
      </c>
      <c r="Q1815" s="11" t="s">
        <v>5607</v>
      </c>
      <c r="R1815" s="11">
        <v>5</v>
      </c>
      <c r="S1815" s="11" t="s">
        <v>149</v>
      </c>
      <c r="T1815" s="11">
        <v>85</v>
      </c>
      <c r="U1815" s="11">
        <v>5</v>
      </c>
      <c r="V1815" s="11" t="s">
        <v>150</v>
      </c>
      <c r="W1815" s="11">
        <v>1</v>
      </c>
      <c r="X1815" s="11">
        <v>0</v>
      </c>
      <c r="Y1815" s="11">
        <v>0</v>
      </c>
      <c r="Z1815" s="11">
        <v>0</v>
      </c>
      <c r="AA1815" s="11">
        <v>0</v>
      </c>
      <c r="AB1815" s="11">
        <v>0</v>
      </c>
      <c r="AC1815" s="11">
        <v>1</v>
      </c>
      <c r="AD1815" s="11">
        <v>0</v>
      </c>
      <c r="AE1815" s="11">
        <v>0</v>
      </c>
      <c r="AF1815" s="11">
        <v>0</v>
      </c>
      <c r="AG1815" s="11">
        <v>0</v>
      </c>
      <c r="AH1815" s="11">
        <v>0</v>
      </c>
      <c r="AI1815" s="11">
        <v>0</v>
      </c>
      <c r="AJ1815" s="11">
        <v>0</v>
      </c>
      <c r="AK1815" s="11">
        <v>0</v>
      </c>
      <c r="AL1815" s="11">
        <v>0</v>
      </c>
      <c r="AM1815" s="11">
        <v>0</v>
      </c>
      <c r="AN1815" s="11" t="s">
        <v>179</v>
      </c>
      <c r="AO1815" s="11">
        <v>0</v>
      </c>
      <c r="AP1815" s="11"/>
      <c r="AQ1815" s="11" t="s">
        <v>141</v>
      </c>
      <c r="AR1815" s="11" t="s">
        <v>152</v>
      </c>
      <c r="AS1815" s="11" t="s">
        <v>164</v>
      </c>
      <c r="AT1815" s="11">
        <v>4</v>
      </c>
      <c r="AU1815" s="11">
        <v>0</v>
      </c>
      <c r="AV1815" s="11"/>
      <c r="AW1815" s="11"/>
      <c r="AX1815" s="17"/>
      <c r="AY1815" s="11"/>
      <c r="AZ1815" s="11"/>
      <c r="BA1815" s="11"/>
      <c r="BB1815" s="11"/>
      <c r="BC1815" s="16"/>
      <c r="BD1815" s="11"/>
      <c r="BE1815" s="11"/>
      <c r="BF1815" s="11"/>
      <c r="BG1815" s="11"/>
      <c r="BH1815" s="11"/>
      <c r="BI1815" s="11"/>
      <c r="BJ1815" s="11"/>
      <c r="BK1815" s="11"/>
      <c r="BL1815" s="11"/>
      <c r="BM1815" s="11"/>
      <c r="BN1815" s="11"/>
      <c r="BO1815" s="11"/>
      <c r="BP1815" s="11"/>
      <c r="BQ1815" s="11"/>
      <c r="BR1815" s="11"/>
      <c r="BS1815" s="11"/>
      <c r="BT1815" s="11"/>
      <c r="BU1815" s="11"/>
      <c r="BV1815" s="11"/>
      <c r="BW1815" s="11"/>
      <c r="BX1815" s="11"/>
      <c r="BY1815" s="11"/>
      <c r="BZ1815" s="11"/>
      <c r="CA1815" s="11"/>
      <c r="CB1815" s="11"/>
      <c r="CC1815" s="11"/>
      <c r="CD1815" s="11"/>
      <c r="CE1815" s="11"/>
      <c r="CF1815" s="14">
        <v>41411</v>
      </c>
    </row>
    <row r="1816" spans="1:85" s="14" customFormat="1" ht="30" x14ac:dyDescent="0.25">
      <c r="A1816" s="11">
        <v>737</v>
      </c>
      <c r="B1816" s="11" t="s">
        <v>5601</v>
      </c>
      <c r="C1816" s="11"/>
      <c r="D1816" s="13">
        <v>737.3</v>
      </c>
      <c r="E1816" s="11" t="s">
        <v>80</v>
      </c>
      <c r="F1816" s="11" t="s">
        <v>141</v>
      </c>
      <c r="G1816" s="11" t="s">
        <v>157</v>
      </c>
      <c r="H1816" s="11" t="s">
        <v>245</v>
      </c>
      <c r="I1816" s="11" t="s">
        <v>4918</v>
      </c>
      <c r="J1816" s="11" t="s">
        <v>5603</v>
      </c>
      <c r="K1816" s="14">
        <v>39457</v>
      </c>
      <c r="L1816" s="11"/>
      <c r="M1816" s="11">
        <v>438190</v>
      </c>
      <c r="N1816" s="11">
        <v>398595</v>
      </c>
      <c r="O1816" s="11">
        <v>111</v>
      </c>
      <c r="P1816" s="11" t="s">
        <v>207</v>
      </c>
      <c r="Q1816" s="11" t="s">
        <v>5608</v>
      </c>
      <c r="R1816" s="11">
        <v>5</v>
      </c>
      <c r="S1816" s="11" t="s">
        <v>149</v>
      </c>
      <c r="T1816" s="11">
        <v>85</v>
      </c>
      <c r="U1816" s="11">
        <v>5</v>
      </c>
      <c r="V1816" s="11" t="s">
        <v>150</v>
      </c>
      <c r="W1816" s="11">
        <v>1</v>
      </c>
      <c r="X1816" s="11">
        <v>1</v>
      </c>
      <c r="Y1816" s="11">
        <v>0</v>
      </c>
      <c r="Z1816" s="11">
        <v>0</v>
      </c>
      <c r="AA1816" s="11">
        <v>0</v>
      </c>
      <c r="AB1816" s="11">
        <v>0</v>
      </c>
      <c r="AC1816" s="11">
        <v>0</v>
      </c>
      <c r="AD1816" s="11">
        <v>0</v>
      </c>
      <c r="AE1816" s="11">
        <v>0</v>
      </c>
      <c r="AF1816" s="11">
        <v>1</v>
      </c>
      <c r="AG1816" s="11">
        <v>0</v>
      </c>
      <c r="AH1816" s="11">
        <v>0</v>
      </c>
      <c r="AI1816" s="11">
        <v>0</v>
      </c>
      <c r="AJ1816" s="11">
        <v>0</v>
      </c>
      <c r="AK1816" s="11">
        <v>0</v>
      </c>
      <c r="AL1816" s="11">
        <v>0</v>
      </c>
      <c r="AM1816" s="11">
        <v>0</v>
      </c>
      <c r="AN1816" s="11" t="s">
        <v>972</v>
      </c>
      <c r="AO1816" s="11">
        <v>0</v>
      </c>
      <c r="AP1816" s="11"/>
      <c r="AQ1816" s="11" t="s">
        <v>141</v>
      </c>
      <c r="AR1816" s="11" t="s">
        <v>152</v>
      </c>
      <c r="AS1816" s="11" t="s">
        <v>164</v>
      </c>
      <c r="AT1816" s="11">
        <v>4</v>
      </c>
      <c r="AU1816" s="11">
        <v>0</v>
      </c>
      <c r="AV1816" s="11"/>
      <c r="AW1816" s="11" t="s">
        <v>165</v>
      </c>
      <c r="AX1816" s="17"/>
      <c r="AY1816" s="11" t="s">
        <v>166</v>
      </c>
      <c r="AZ1816" s="11"/>
      <c r="BA1816" s="11" t="s">
        <v>827</v>
      </c>
      <c r="BB1816" s="11" t="s">
        <v>153</v>
      </c>
      <c r="BC1816" s="16">
        <v>2</v>
      </c>
      <c r="BD1816" s="11" t="s">
        <v>827</v>
      </c>
      <c r="BE1816" s="11" t="s">
        <v>168</v>
      </c>
      <c r="BF1816" s="11" t="s">
        <v>169</v>
      </c>
      <c r="BG1816" s="11" t="s">
        <v>170</v>
      </c>
      <c r="BH1816" s="11" t="s">
        <v>171</v>
      </c>
      <c r="BI1816" s="11" t="s">
        <v>172</v>
      </c>
      <c r="BJ1816" s="11" t="s">
        <v>173</v>
      </c>
      <c r="BK1816" s="11">
        <v>1</v>
      </c>
      <c r="BL1816" s="11"/>
      <c r="BM1816" s="11"/>
      <c r="BN1816" s="11"/>
      <c r="BO1816" s="11"/>
      <c r="BP1816" s="11"/>
      <c r="BQ1816" s="11"/>
      <c r="BR1816" s="11" t="s">
        <v>174</v>
      </c>
      <c r="BS1816" s="11"/>
      <c r="BT1816" s="11" t="s">
        <v>174</v>
      </c>
      <c r="BU1816" s="11" t="s">
        <v>175</v>
      </c>
      <c r="BV1816" s="11" t="s">
        <v>175</v>
      </c>
      <c r="BW1816" s="11" t="s">
        <v>175</v>
      </c>
      <c r="BX1816" s="11" t="s">
        <v>175</v>
      </c>
      <c r="BY1816" s="11" t="s">
        <v>175</v>
      </c>
      <c r="BZ1816" s="11" t="s">
        <v>174</v>
      </c>
      <c r="CA1816" s="11" t="s">
        <v>175</v>
      </c>
      <c r="CB1816" s="11" t="s">
        <v>175</v>
      </c>
      <c r="CC1816" s="11" t="s">
        <v>175</v>
      </c>
      <c r="CD1816" s="11" t="s">
        <v>175</v>
      </c>
      <c r="CE1816" s="11" t="s">
        <v>175</v>
      </c>
      <c r="CF1816" s="14">
        <v>41411</v>
      </c>
      <c r="CG1816" s="14">
        <v>39889</v>
      </c>
    </row>
    <row r="1817" spans="1:85" s="14" customFormat="1" ht="60" x14ac:dyDescent="0.25">
      <c r="A1817" s="11">
        <v>240</v>
      </c>
      <c r="B1817" s="11" t="s">
        <v>1994</v>
      </c>
      <c r="C1817" s="11"/>
      <c r="D1817" s="13">
        <v>240.1</v>
      </c>
      <c r="E1817" s="11" t="s">
        <v>510</v>
      </c>
      <c r="F1817" s="11" t="s">
        <v>141</v>
      </c>
      <c r="G1817" s="11" t="s">
        <v>157</v>
      </c>
      <c r="H1817" s="11" t="s">
        <v>245</v>
      </c>
      <c r="I1817" s="11" t="s">
        <v>141</v>
      </c>
      <c r="J1817" s="11" t="s">
        <v>1326</v>
      </c>
      <c r="K1817" s="14">
        <v>35796</v>
      </c>
      <c r="L1817" s="11"/>
      <c r="M1817" s="11">
        <v>437804</v>
      </c>
      <c r="N1817" s="11">
        <v>398629</v>
      </c>
      <c r="O1817" s="11">
        <v>110</v>
      </c>
      <c r="P1817" s="11" t="s">
        <v>207</v>
      </c>
      <c r="Q1817" s="11" t="s">
        <v>1995</v>
      </c>
      <c r="R1817" s="11">
        <v>20</v>
      </c>
      <c r="S1817" s="11" t="s">
        <v>211</v>
      </c>
      <c r="T1817" s="11">
        <v>86</v>
      </c>
      <c r="U1817" s="11">
        <v>10</v>
      </c>
      <c r="V1817" s="11" t="s">
        <v>211</v>
      </c>
      <c r="W1817" s="11">
        <v>1</v>
      </c>
      <c r="X1817" s="11">
        <v>0</v>
      </c>
      <c r="Y1817" s="11">
        <v>0</v>
      </c>
      <c r="Z1817" s="11">
        <v>1</v>
      </c>
      <c r="AA1817" s="11">
        <v>0</v>
      </c>
      <c r="AB1817" s="11">
        <v>0</v>
      </c>
      <c r="AC1817" s="11">
        <v>0</v>
      </c>
      <c r="AD1817" s="11">
        <v>0</v>
      </c>
      <c r="AE1817" s="11">
        <v>0</v>
      </c>
      <c r="AF1817" s="11">
        <v>0</v>
      </c>
      <c r="AG1817" s="11">
        <v>0</v>
      </c>
      <c r="AH1817" s="11">
        <v>0</v>
      </c>
      <c r="AI1817" s="11">
        <v>0</v>
      </c>
      <c r="AJ1817" s="11">
        <v>0</v>
      </c>
      <c r="AK1817" s="11">
        <v>0</v>
      </c>
      <c r="AL1817" s="11">
        <v>0</v>
      </c>
      <c r="AM1817" s="11">
        <v>0</v>
      </c>
      <c r="AN1817" s="11" t="s">
        <v>308</v>
      </c>
      <c r="AO1817" s="11">
        <v>0</v>
      </c>
      <c r="AP1817" s="11"/>
      <c r="AQ1817" s="11" t="s">
        <v>141</v>
      </c>
      <c r="AR1817" s="11" t="s">
        <v>152</v>
      </c>
      <c r="AS1817" s="11" t="s">
        <v>164</v>
      </c>
      <c r="AT1817" s="11">
        <v>4</v>
      </c>
      <c r="AU1817" s="11">
        <v>4</v>
      </c>
      <c r="AV1817" s="11"/>
      <c r="AW1817" s="11"/>
      <c r="AX1817" s="17"/>
      <c r="AY1817" s="11"/>
      <c r="AZ1817" s="11"/>
      <c r="BA1817" s="11"/>
      <c r="BB1817" s="11"/>
      <c r="BC1817" s="16"/>
      <c r="BD1817" s="11"/>
      <c r="BE1817" s="11"/>
      <c r="BF1817" s="11"/>
      <c r="BG1817" s="11"/>
      <c r="BH1817" s="11"/>
      <c r="BI1817" s="11"/>
      <c r="BJ1817" s="11"/>
      <c r="BK1817" s="11"/>
      <c r="BL1817" s="11"/>
      <c r="BM1817" s="11"/>
      <c r="BN1817" s="11"/>
      <c r="BO1817" s="11"/>
      <c r="BP1817" s="11"/>
      <c r="BQ1817" s="11"/>
      <c r="BR1817" s="11"/>
      <c r="BS1817" s="11"/>
      <c r="BT1817" s="11"/>
      <c r="BU1817" s="11"/>
      <c r="BV1817" s="11"/>
      <c r="BW1817" s="11"/>
      <c r="BX1817" s="11"/>
      <c r="BY1817" s="11"/>
      <c r="BZ1817" s="11"/>
      <c r="CA1817" s="11"/>
      <c r="CB1817" s="11"/>
      <c r="CC1817" s="11"/>
      <c r="CD1817" s="11"/>
      <c r="CE1817" s="11"/>
      <c r="CF1817" s="14">
        <v>41411</v>
      </c>
    </row>
    <row r="1818" spans="1:85" s="14" customFormat="1" ht="30" x14ac:dyDescent="0.25">
      <c r="A1818" s="11">
        <v>427</v>
      </c>
      <c r="B1818" s="11" t="s">
        <v>3493</v>
      </c>
      <c r="C1818" s="11"/>
      <c r="D1818" s="13">
        <v>427.1</v>
      </c>
      <c r="E1818" s="11" t="s">
        <v>3494</v>
      </c>
      <c r="F1818" s="11" t="s">
        <v>141</v>
      </c>
      <c r="G1818" s="11" t="s">
        <v>157</v>
      </c>
      <c r="H1818" s="11" t="s">
        <v>245</v>
      </c>
      <c r="I1818" s="11" t="s">
        <v>141</v>
      </c>
      <c r="J1818" s="11" t="s">
        <v>3495</v>
      </c>
      <c r="K1818" s="14">
        <v>36650</v>
      </c>
      <c r="L1818" s="11" t="s">
        <v>3496</v>
      </c>
      <c r="M1818" s="11">
        <v>431234</v>
      </c>
      <c r="N1818" s="11">
        <v>403545</v>
      </c>
      <c r="O1818" s="11">
        <v>110</v>
      </c>
      <c r="P1818" s="11" t="s">
        <v>160</v>
      </c>
      <c r="Q1818" s="11" t="s">
        <v>3497</v>
      </c>
      <c r="R1818" s="11">
        <v>20</v>
      </c>
      <c r="S1818" s="11" t="s">
        <v>162</v>
      </c>
      <c r="T1818" s="11">
        <v>110</v>
      </c>
      <c r="U1818" s="11">
        <v>5</v>
      </c>
      <c r="V1818" s="11" t="s">
        <v>150</v>
      </c>
      <c r="W1818" s="11">
        <v>1</v>
      </c>
      <c r="X1818" s="11">
        <v>0</v>
      </c>
      <c r="Y1818" s="11">
        <v>0</v>
      </c>
      <c r="Z1818" s="11">
        <v>0</v>
      </c>
      <c r="AA1818" s="11">
        <v>0</v>
      </c>
      <c r="AB1818" s="11">
        <v>0</v>
      </c>
      <c r="AC1818" s="11">
        <v>0</v>
      </c>
      <c r="AD1818" s="11">
        <v>0</v>
      </c>
      <c r="AE1818" s="11">
        <v>0</v>
      </c>
      <c r="AF1818" s="11">
        <v>1</v>
      </c>
      <c r="AG1818" s="11">
        <v>0</v>
      </c>
      <c r="AH1818" s="11">
        <v>1</v>
      </c>
      <c r="AI1818" s="11">
        <v>0</v>
      </c>
      <c r="AJ1818" s="11">
        <v>0</v>
      </c>
      <c r="AK1818" s="11">
        <v>0</v>
      </c>
      <c r="AL1818" s="11">
        <v>0</v>
      </c>
      <c r="AM1818" s="11">
        <v>0</v>
      </c>
      <c r="AN1818" s="11" t="s">
        <v>358</v>
      </c>
      <c r="AO1818" s="11">
        <v>0</v>
      </c>
      <c r="AP1818" s="11"/>
      <c r="AQ1818" s="11" t="s">
        <v>141</v>
      </c>
      <c r="AR1818" s="11" t="s">
        <v>152</v>
      </c>
      <c r="AS1818" s="11" t="s">
        <v>153</v>
      </c>
      <c r="AT1818" s="11">
        <v>2</v>
      </c>
      <c r="AU1818" s="11">
        <v>2</v>
      </c>
      <c r="AV1818" s="11"/>
      <c r="AW1818" s="11"/>
      <c r="AX1818" s="17"/>
      <c r="AY1818" s="11"/>
      <c r="AZ1818" s="11"/>
      <c r="BA1818" s="11"/>
      <c r="BB1818" s="11"/>
      <c r="BC1818" s="16"/>
      <c r="BD1818" s="11"/>
      <c r="BE1818" s="11"/>
      <c r="BF1818" s="11"/>
      <c r="BG1818" s="11"/>
      <c r="BH1818" s="11"/>
      <c r="BI1818" s="11"/>
      <c r="BJ1818" s="11"/>
      <c r="BK1818" s="11"/>
      <c r="BL1818" s="11"/>
      <c r="BM1818" s="11"/>
      <c r="BN1818" s="11"/>
      <c r="BO1818" s="11"/>
      <c r="BP1818" s="11"/>
      <c r="BQ1818" s="11"/>
      <c r="BR1818" s="11"/>
      <c r="BS1818" s="11"/>
      <c r="BT1818" s="11"/>
      <c r="BU1818" s="11"/>
      <c r="BV1818" s="11"/>
      <c r="BW1818" s="11"/>
      <c r="BX1818" s="11"/>
      <c r="BY1818" s="11"/>
      <c r="BZ1818" s="11"/>
      <c r="CA1818" s="11"/>
      <c r="CB1818" s="11"/>
      <c r="CC1818" s="11"/>
      <c r="CD1818" s="11"/>
      <c r="CE1818" s="11"/>
      <c r="CF1818" s="14">
        <v>41411</v>
      </c>
      <c r="CG1818" s="14">
        <v>39881</v>
      </c>
    </row>
    <row r="1819" spans="1:85" s="20" customFormat="1" ht="30" x14ac:dyDescent="0.25">
      <c r="A1819" s="11">
        <v>491</v>
      </c>
      <c r="B1819" s="11" t="s">
        <v>3926</v>
      </c>
      <c r="C1819" s="11"/>
      <c r="D1819" s="13">
        <v>491.1</v>
      </c>
      <c r="E1819" s="11" t="s">
        <v>510</v>
      </c>
      <c r="F1819" s="11" t="s">
        <v>141</v>
      </c>
      <c r="G1819" s="11" t="s">
        <v>369</v>
      </c>
      <c r="H1819" s="11" t="s">
        <v>644</v>
      </c>
      <c r="I1819" s="11" t="s">
        <v>141</v>
      </c>
      <c r="J1819" s="11" t="s">
        <v>1232</v>
      </c>
      <c r="K1819" s="14">
        <v>36929</v>
      </c>
      <c r="L1819" s="11"/>
      <c r="M1819" s="11">
        <v>401033</v>
      </c>
      <c r="N1819" s="11">
        <v>314133</v>
      </c>
      <c r="O1819" s="11">
        <v>128</v>
      </c>
      <c r="P1819" s="11" t="s">
        <v>207</v>
      </c>
      <c r="Q1819" s="11" t="s">
        <v>3927</v>
      </c>
      <c r="R1819" s="11">
        <v>1</v>
      </c>
      <c r="S1819" s="11" t="s">
        <v>231</v>
      </c>
      <c r="T1819" s="11">
        <v>181.45500000000001</v>
      </c>
      <c r="U1819" s="11">
        <v>1E-3</v>
      </c>
      <c r="V1819" s="11" t="s">
        <v>231</v>
      </c>
      <c r="W1819" s="11">
        <v>1</v>
      </c>
      <c r="X1819" s="11">
        <v>0</v>
      </c>
      <c r="Y1819" s="11">
        <v>0</v>
      </c>
      <c r="Z1819" s="11">
        <v>1</v>
      </c>
      <c r="AA1819" s="11">
        <v>0</v>
      </c>
      <c r="AB1819" s="11">
        <v>0</v>
      </c>
      <c r="AC1819" s="11">
        <v>0</v>
      </c>
      <c r="AD1819" s="11">
        <v>0</v>
      </c>
      <c r="AE1819" s="11">
        <v>0</v>
      </c>
      <c r="AF1819" s="11">
        <v>0</v>
      </c>
      <c r="AG1819" s="11">
        <v>0</v>
      </c>
      <c r="AH1819" s="11">
        <v>1</v>
      </c>
      <c r="AI1819" s="11">
        <v>0</v>
      </c>
      <c r="AJ1819" s="11">
        <v>0</v>
      </c>
      <c r="AK1819" s="11">
        <v>0</v>
      </c>
      <c r="AL1819" s="11">
        <v>0</v>
      </c>
      <c r="AM1819" s="11">
        <v>0</v>
      </c>
      <c r="AN1819" s="11" t="s">
        <v>195</v>
      </c>
      <c r="AO1819" s="11">
        <v>0</v>
      </c>
      <c r="AP1819" s="11"/>
      <c r="AQ1819" s="11" t="s">
        <v>141</v>
      </c>
      <c r="AR1819" s="11" t="s">
        <v>152</v>
      </c>
      <c r="AS1819" s="11" t="s">
        <v>209</v>
      </c>
      <c r="AT1819" s="11">
        <v>12</v>
      </c>
      <c r="AU1819" s="11">
        <v>12</v>
      </c>
      <c r="AV1819" s="11"/>
      <c r="AW1819" s="11" t="s">
        <v>165</v>
      </c>
      <c r="AX1819" s="17"/>
      <c r="AY1819" s="11" t="s">
        <v>1339</v>
      </c>
      <c r="AZ1819" s="11"/>
      <c r="BA1819" s="11" t="s">
        <v>1340</v>
      </c>
      <c r="BB1819" s="11" t="s">
        <v>407</v>
      </c>
      <c r="BC1819" s="16"/>
      <c r="BD1819" s="11" t="s">
        <v>664</v>
      </c>
      <c r="BE1819" s="11" t="s">
        <v>168</v>
      </c>
      <c r="BF1819" s="11" t="s">
        <v>317</v>
      </c>
      <c r="BG1819" s="11" t="s">
        <v>170</v>
      </c>
      <c r="BH1819" s="11" t="s">
        <v>171</v>
      </c>
      <c r="BI1819" s="11" t="s">
        <v>172</v>
      </c>
      <c r="BJ1819" s="11" t="s">
        <v>173</v>
      </c>
      <c r="BK1819" s="11">
        <v>1</v>
      </c>
      <c r="BL1819" s="11"/>
      <c r="BM1819" s="11"/>
      <c r="BN1819" s="11"/>
      <c r="BO1819" s="11"/>
      <c r="BP1819" s="11"/>
      <c r="BQ1819" s="11"/>
      <c r="BR1819" s="11"/>
      <c r="BS1819" s="11"/>
      <c r="BT1819" s="11" t="s">
        <v>175</v>
      </c>
      <c r="BU1819" s="11" t="s">
        <v>175</v>
      </c>
      <c r="BV1819" s="11" t="s">
        <v>175</v>
      </c>
      <c r="BW1819" s="11" t="s">
        <v>175</v>
      </c>
      <c r="BX1819" s="11" t="s">
        <v>175</v>
      </c>
      <c r="BY1819" s="11" t="s">
        <v>175</v>
      </c>
      <c r="BZ1819" s="11" t="s">
        <v>175</v>
      </c>
      <c r="CA1819" s="11" t="s">
        <v>175</v>
      </c>
      <c r="CB1819" s="11" t="s">
        <v>175</v>
      </c>
      <c r="CC1819" s="11" t="s">
        <v>175</v>
      </c>
      <c r="CD1819" s="11" t="s">
        <v>175</v>
      </c>
      <c r="CE1819" s="11" t="s">
        <v>175</v>
      </c>
      <c r="CF1819" s="14">
        <v>41411</v>
      </c>
      <c r="CG1819" s="14">
        <v>38789</v>
      </c>
    </row>
    <row r="1820" spans="1:85" s="20" customFormat="1" ht="30" x14ac:dyDescent="0.25">
      <c r="A1820" s="11">
        <v>491</v>
      </c>
      <c r="B1820" s="11" t="s">
        <v>3926</v>
      </c>
      <c r="C1820" s="11"/>
      <c r="D1820" s="13">
        <v>491.2</v>
      </c>
      <c r="E1820" s="11" t="s">
        <v>3928</v>
      </c>
      <c r="F1820" s="11" t="s">
        <v>141</v>
      </c>
      <c r="G1820" s="11" t="s">
        <v>369</v>
      </c>
      <c r="H1820" s="11" t="s">
        <v>644</v>
      </c>
      <c r="I1820" s="11" t="s">
        <v>141</v>
      </c>
      <c r="J1820" s="11" t="s">
        <v>1232</v>
      </c>
      <c r="K1820" s="14">
        <v>41116</v>
      </c>
      <c r="L1820" s="11"/>
      <c r="M1820" s="11">
        <v>400951</v>
      </c>
      <c r="N1820" s="11">
        <v>314158</v>
      </c>
      <c r="O1820" s="11">
        <v>128</v>
      </c>
      <c r="P1820" s="11" t="s">
        <v>207</v>
      </c>
      <c r="Q1820" s="11" t="s">
        <v>3929</v>
      </c>
      <c r="R1820" s="11">
        <v>1</v>
      </c>
      <c r="S1820" s="11" t="s">
        <v>231</v>
      </c>
      <c r="T1820" s="11">
        <v>181.79</v>
      </c>
      <c r="U1820" s="11">
        <v>0.01</v>
      </c>
      <c r="V1820" s="11" t="s">
        <v>231</v>
      </c>
      <c r="W1820" s="11">
        <v>1</v>
      </c>
      <c r="X1820" s="11">
        <v>0</v>
      </c>
      <c r="Y1820" s="11">
        <v>0</v>
      </c>
      <c r="Z1820" s="11">
        <v>1</v>
      </c>
      <c r="AA1820" s="11">
        <v>0</v>
      </c>
      <c r="AB1820" s="11">
        <v>0</v>
      </c>
      <c r="AC1820" s="11">
        <v>0</v>
      </c>
      <c r="AD1820" s="11">
        <v>0</v>
      </c>
      <c r="AE1820" s="11">
        <v>0</v>
      </c>
      <c r="AF1820" s="11">
        <v>0</v>
      </c>
      <c r="AG1820" s="11">
        <v>0</v>
      </c>
      <c r="AH1820" s="11">
        <v>1</v>
      </c>
      <c r="AI1820" s="11">
        <v>0</v>
      </c>
      <c r="AJ1820" s="11">
        <v>0</v>
      </c>
      <c r="AK1820" s="11">
        <v>0</v>
      </c>
      <c r="AL1820" s="11">
        <v>0</v>
      </c>
      <c r="AM1820" s="11">
        <v>0</v>
      </c>
      <c r="AN1820" s="11" t="s">
        <v>195</v>
      </c>
      <c r="AO1820" s="11">
        <v>0</v>
      </c>
      <c r="AP1820" s="11"/>
      <c r="AQ1820" s="11" t="s">
        <v>141</v>
      </c>
      <c r="AR1820" s="11" t="s">
        <v>152</v>
      </c>
      <c r="AS1820" s="11" t="s">
        <v>209</v>
      </c>
      <c r="AT1820" s="11">
        <v>12</v>
      </c>
      <c r="AU1820" s="11">
        <v>0</v>
      </c>
      <c r="AV1820" s="11"/>
      <c r="AW1820" s="11"/>
      <c r="AX1820" s="17"/>
      <c r="AY1820" s="11"/>
      <c r="AZ1820" s="11"/>
      <c r="BA1820" s="11"/>
      <c r="BB1820" s="11"/>
      <c r="BC1820" s="16"/>
      <c r="BD1820" s="11"/>
      <c r="BE1820" s="11"/>
      <c r="BF1820" s="11"/>
      <c r="BG1820" s="11"/>
      <c r="BH1820" s="11"/>
      <c r="BI1820" s="11"/>
      <c r="BJ1820" s="11"/>
      <c r="BK1820" s="11"/>
      <c r="BL1820" s="11"/>
      <c r="BM1820" s="11"/>
      <c r="BN1820" s="11"/>
      <c r="BO1820" s="11"/>
      <c r="BP1820" s="11"/>
      <c r="BQ1820" s="11"/>
      <c r="BR1820" s="11"/>
      <c r="BS1820" s="11"/>
      <c r="BT1820" s="11"/>
      <c r="BU1820" s="11"/>
      <c r="BV1820" s="11"/>
      <c r="BW1820" s="11"/>
      <c r="BX1820" s="11"/>
      <c r="BY1820" s="11"/>
      <c r="BZ1820" s="11"/>
      <c r="CA1820" s="11"/>
      <c r="CB1820" s="11"/>
      <c r="CC1820" s="11"/>
      <c r="CD1820" s="11"/>
      <c r="CE1820" s="11"/>
      <c r="CF1820" s="14">
        <v>41411</v>
      </c>
      <c r="CG1820" s="14">
        <v>41116</v>
      </c>
    </row>
    <row r="1821" spans="1:85" s="14" customFormat="1" ht="30" x14ac:dyDescent="0.25">
      <c r="A1821" s="11">
        <v>525</v>
      </c>
      <c r="B1821" s="11" t="s">
        <v>4116</v>
      </c>
      <c r="C1821" s="11"/>
      <c r="D1821" s="13">
        <v>525.1</v>
      </c>
      <c r="E1821" s="11" t="s">
        <v>576</v>
      </c>
      <c r="F1821" s="11" t="s">
        <v>141</v>
      </c>
      <c r="G1821" s="11" t="s">
        <v>58</v>
      </c>
      <c r="H1821" s="11" t="s">
        <v>338</v>
      </c>
      <c r="I1821" s="11" t="s">
        <v>144</v>
      </c>
      <c r="J1821" s="11" t="s">
        <v>3456</v>
      </c>
      <c r="K1821" s="14">
        <v>37173</v>
      </c>
      <c r="L1821" s="11" t="s">
        <v>4117</v>
      </c>
      <c r="M1821" s="11">
        <v>419338</v>
      </c>
      <c r="N1821" s="11">
        <v>533043</v>
      </c>
      <c r="O1821" s="11">
        <v>92</v>
      </c>
      <c r="P1821" s="11" t="s">
        <v>216</v>
      </c>
      <c r="Q1821" s="11" t="s">
        <v>4118</v>
      </c>
      <c r="R1821" s="11">
        <v>10</v>
      </c>
      <c r="S1821" s="11" t="s">
        <v>162</v>
      </c>
      <c r="T1821" s="11">
        <v>100</v>
      </c>
      <c r="U1821" s="11">
        <v>5</v>
      </c>
      <c r="V1821" s="11" t="s">
        <v>150</v>
      </c>
      <c r="W1821" s="11">
        <v>1</v>
      </c>
      <c r="X1821" s="11">
        <v>0</v>
      </c>
      <c r="Y1821" s="11">
        <v>0</v>
      </c>
      <c r="Z1821" s="11">
        <v>1</v>
      </c>
      <c r="AA1821" s="11">
        <v>0</v>
      </c>
      <c r="AB1821" s="11">
        <v>0</v>
      </c>
      <c r="AC1821" s="11">
        <v>0</v>
      </c>
      <c r="AD1821" s="11">
        <v>0</v>
      </c>
      <c r="AE1821" s="11">
        <v>0</v>
      </c>
      <c r="AF1821" s="11">
        <v>0</v>
      </c>
      <c r="AG1821" s="11">
        <v>0</v>
      </c>
      <c r="AH1821" s="11">
        <v>1</v>
      </c>
      <c r="AI1821" s="11">
        <v>0</v>
      </c>
      <c r="AJ1821" s="11">
        <v>0</v>
      </c>
      <c r="AK1821" s="11">
        <v>0</v>
      </c>
      <c r="AL1821" s="11">
        <v>0</v>
      </c>
      <c r="AM1821" s="11">
        <v>0</v>
      </c>
      <c r="AN1821" s="11" t="s">
        <v>195</v>
      </c>
      <c r="AO1821" s="11">
        <v>0</v>
      </c>
      <c r="AP1821" s="11"/>
      <c r="AQ1821" s="11" t="s">
        <v>141</v>
      </c>
      <c r="AR1821" s="11" t="s">
        <v>220</v>
      </c>
      <c r="AS1821" s="11" t="s">
        <v>153</v>
      </c>
      <c r="AT1821" s="11">
        <v>2</v>
      </c>
      <c r="AU1821" s="11">
        <v>2</v>
      </c>
      <c r="AV1821" s="11"/>
      <c r="AW1821" s="11"/>
      <c r="AX1821" s="17"/>
      <c r="AY1821" s="11"/>
      <c r="AZ1821" s="11"/>
      <c r="BA1821" s="11"/>
      <c r="BB1821" s="11"/>
      <c r="BC1821" s="16"/>
      <c r="BD1821" s="11"/>
      <c r="BE1821" s="11"/>
      <c r="BF1821" s="11"/>
      <c r="BG1821" s="11"/>
      <c r="BH1821" s="11"/>
      <c r="BI1821" s="11"/>
      <c r="BJ1821" s="11"/>
      <c r="BK1821" s="11"/>
      <c r="BL1821" s="11"/>
      <c r="BM1821" s="11"/>
      <c r="BN1821" s="11"/>
      <c r="BO1821" s="11"/>
      <c r="BP1821" s="11"/>
      <c r="BQ1821" s="11"/>
      <c r="BR1821" s="11"/>
      <c r="BS1821" s="11"/>
      <c r="BT1821" s="11"/>
      <c r="BU1821" s="11"/>
      <c r="BV1821" s="11"/>
      <c r="BW1821" s="11"/>
      <c r="BX1821" s="11"/>
      <c r="BY1821" s="11"/>
      <c r="BZ1821" s="11"/>
      <c r="CA1821" s="11"/>
      <c r="CB1821" s="11"/>
      <c r="CC1821" s="11"/>
      <c r="CD1821" s="11"/>
      <c r="CE1821" s="11"/>
      <c r="CF1821" s="14">
        <v>41411</v>
      </c>
      <c r="CG1821" s="14">
        <v>39881</v>
      </c>
    </row>
    <row r="1822" spans="1:85" s="14" customFormat="1" ht="30" x14ac:dyDescent="0.25">
      <c r="A1822" s="11">
        <v>525</v>
      </c>
      <c r="B1822" s="11" t="s">
        <v>4116</v>
      </c>
      <c r="C1822" s="11"/>
      <c r="D1822" s="13">
        <v>525.20000000000005</v>
      </c>
      <c r="E1822" s="11" t="s">
        <v>570</v>
      </c>
      <c r="F1822" s="11" t="s">
        <v>141</v>
      </c>
      <c r="G1822" s="11" t="s">
        <v>58</v>
      </c>
      <c r="H1822" s="11" t="s">
        <v>338</v>
      </c>
      <c r="I1822" s="11" t="s">
        <v>144</v>
      </c>
      <c r="J1822" s="11" t="s">
        <v>3456</v>
      </c>
      <c r="K1822" s="14">
        <v>37173</v>
      </c>
      <c r="L1822" s="11" t="s">
        <v>4119</v>
      </c>
      <c r="M1822" s="11">
        <v>419341</v>
      </c>
      <c r="N1822" s="11">
        <v>533014</v>
      </c>
      <c r="O1822" s="11">
        <v>92</v>
      </c>
      <c r="P1822" s="11" t="s">
        <v>216</v>
      </c>
      <c r="Q1822" s="11" t="s">
        <v>4120</v>
      </c>
      <c r="R1822" s="11">
        <v>10</v>
      </c>
      <c r="S1822" s="11" t="s">
        <v>162</v>
      </c>
      <c r="T1822" s="11">
        <v>100</v>
      </c>
      <c r="U1822" s="11">
        <v>5</v>
      </c>
      <c r="V1822" s="11" t="s">
        <v>150</v>
      </c>
      <c r="W1822" s="11">
        <v>1</v>
      </c>
      <c r="X1822" s="11">
        <v>0</v>
      </c>
      <c r="Y1822" s="11">
        <v>0</v>
      </c>
      <c r="Z1822" s="11">
        <v>0</v>
      </c>
      <c r="AA1822" s="11">
        <v>0</v>
      </c>
      <c r="AB1822" s="11">
        <v>0</v>
      </c>
      <c r="AC1822" s="11">
        <v>0</v>
      </c>
      <c r="AD1822" s="11">
        <v>0</v>
      </c>
      <c r="AE1822" s="11">
        <v>0</v>
      </c>
      <c r="AF1822" s="11">
        <v>0</v>
      </c>
      <c r="AG1822" s="11">
        <v>0</v>
      </c>
      <c r="AH1822" s="11">
        <v>1</v>
      </c>
      <c r="AI1822" s="11">
        <v>0</v>
      </c>
      <c r="AJ1822" s="11">
        <v>0</v>
      </c>
      <c r="AK1822" s="11">
        <v>0</v>
      </c>
      <c r="AL1822" s="11">
        <v>0</v>
      </c>
      <c r="AM1822" s="11">
        <v>0</v>
      </c>
      <c r="AN1822" s="11" t="s">
        <v>154</v>
      </c>
      <c r="AO1822" s="11">
        <v>0</v>
      </c>
      <c r="AP1822" s="11"/>
      <c r="AQ1822" s="11" t="s">
        <v>141</v>
      </c>
      <c r="AR1822" s="11" t="s">
        <v>220</v>
      </c>
      <c r="AS1822" s="11" t="s">
        <v>153</v>
      </c>
      <c r="AT1822" s="11">
        <v>2</v>
      </c>
      <c r="AU1822" s="11">
        <v>0</v>
      </c>
      <c r="AV1822" s="11"/>
      <c r="AW1822" s="11"/>
      <c r="AX1822" s="17"/>
      <c r="AY1822" s="11"/>
      <c r="AZ1822" s="11"/>
      <c r="BA1822" s="11"/>
      <c r="BB1822" s="11"/>
      <c r="BC1822" s="16"/>
      <c r="BD1822" s="11"/>
      <c r="BE1822" s="11"/>
      <c r="BF1822" s="11"/>
      <c r="BG1822" s="11"/>
      <c r="BH1822" s="11"/>
      <c r="BI1822" s="11"/>
      <c r="BJ1822" s="11"/>
      <c r="BK1822" s="11"/>
      <c r="BL1822" s="11"/>
      <c r="BM1822" s="11"/>
      <c r="BN1822" s="11"/>
      <c r="BO1822" s="11"/>
      <c r="BP1822" s="11"/>
      <c r="BQ1822" s="11"/>
      <c r="BR1822" s="11"/>
      <c r="BS1822" s="11"/>
      <c r="BT1822" s="11"/>
      <c r="BU1822" s="11"/>
      <c r="BV1822" s="11"/>
      <c r="BW1822" s="11"/>
      <c r="BX1822" s="11"/>
      <c r="BY1822" s="11"/>
      <c r="BZ1822" s="11"/>
      <c r="CA1822" s="11"/>
      <c r="CB1822" s="11"/>
      <c r="CC1822" s="11"/>
      <c r="CD1822" s="11"/>
      <c r="CE1822" s="11"/>
      <c r="CF1822" s="14">
        <v>41411</v>
      </c>
      <c r="CG1822" s="14">
        <v>39881</v>
      </c>
    </row>
    <row r="1823" spans="1:85" s="14" customFormat="1" ht="45" x14ac:dyDescent="0.25">
      <c r="A1823" s="11">
        <v>386</v>
      </c>
      <c r="B1823" s="11" t="s">
        <v>3137</v>
      </c>
      <c r="C1823" s="11"/>
      <c r="D1823" s="13">
        <v>386.1</v>
      </c>
      <c r="E1823" s="11" t="s">
        <v>1447</v>
      </c>
      <c r="F1823" s="11" t="s">
        <v>141</v>
      </c>
      <c r="G1823" s="11" t="s">
        <v>58</v>
      </c>
      <c r="H1823" s="11" t="s">
        <v>3039</v>
      </c>
      <c r="I1823" s="11" t="s">
        <v>141</v>
      </c>
      <c r="J1823" s="11" t="s">
        <v>1232</v>
      </c>
      <c r="K1823" s="14">
        <v>36251</v>
      </c>
      <c r="L1823" s="11" t="s">
        <v>3138</v>
      </c>
      <c r="M1823" s="11">
        <v>416958</v>
      </c>
      <c r="N1823" s="11">
        <v>552614</v>
      </c>
      <c r="O1823" s="11">
        <v>88</v>
      </c>
      <c r="P1823" s="11" t="s">
        <v>216</v>
      </c>
      <c r="Q1823" s="11" t="s">
        <v>3139</v>
      </c>
      <c r="R1823" s="11">
        <v>30</v>
      </c>
      <c r="S1823" s="11" t="s">
        <v>149</v>
      </c>
      <c r="T1823" s="11">
        <v>0</v>
      </c>
      <c r="U1823" s="11">
        <v>20</v>
      </c>
      <c r="V1823" s="11"/>
      <c r="W1823" s="11">
        <v>1</v>
      </c>
      <c r="X1823" s="11">
        <v>1</v>
      </c>
      <c r="Y1823" s="11">
        <v>0</v>
      </c>
      <c r="Z1823" s="11">
        <v>0</v>
      </c>
      <c r="AA1823" s="11">
        <v>0</v>
      </c>
      <c r="AB1823" s="11">
        <v>0</v>
      </c>
      <c r="AC1823" s="11">
        <v>0</v>
      </c>
      <c r="AD1823" s="11">
        <v>0</v>
      </c>
      <c r="AE1823" s="11">
        <v>0</v>
      </c>
      <c r="AF1823" s="11">
        <v>0</v>
      </c>
      <c r="AG1823" s="11">
        <v>0</v>
      </c>
      <c r="AH1823" s="11">
        <v>0</v>
      </c>
      <c r="AI1823" s="11">
        <v>0</v>
      </c>
      <c r="AJ1823" s="11">
        <v>0</v>
      </c>
      <c r="AK1823" s="11">
        <v>0</v>
      </c>
      <c r="AL1823" s="11">
        <v>0</v>
      </c>
      <c r="AM1823" s="11">
        <v>0</v>
      </c>
      <c r="AN1823" s="11" t="s">
        <v>472</v>
      </c>
      <c r="AO1823" s="11">
        <v>0</v>
      </c>
      <c r="AP1823" s="11"/>
      <c r="AQ1823" s="11" t="s">
        <v>141</v>
      </c>
      <c r="AR1823" s="11" t="s">
        <v>220</v>
      </c>
      <c r="AS1823" s="11" t="s">
        <v>153</v>
      </c>
      <c r="AT1823" s="11">
        <v>2</v>
      </c>
      <c r="AU1823" s="11">
        <v>2</v>
      </c>
      <c r="AV1823" s="11"/>
      <c r="AW1823" s="11" t="s">
        <v>165</v>
      </c>
      <c r="AX1823" s="17"/>
      <c r="AY1823" s="11" t="s">
        <v>166</v>
      </c>
      <c r="AZ1823" s="11"/>
      <c r="BA1823" s="11" t="s">
        <v>614</v>
      </c>
      <c r="BB1823" s="11" t="s">
        <v>153</v>
      </c>
      <c r="BC1823" s="16">
        <v>2</v>
      </c>
      <c r="BD1823" s="11" t="s">
        <v>9</v>
      </c>
      <c r="BE1823" s="11" t="s">
        <v>168</v>
      </c>
      <c r="BF1823" s="11" t="s">
        <v>169</v>
      </c>
      <c r="BG1823" s="11" t="s">
        <v>170</v>
      </c>
      <c r="BH1823" s="11" t="s">
        <v>171</v>
      </c>
      <c r="BI1823" s="11" t="s">
        <v>172</v>
      </c>
      <c r="BJ1823" s="11" t="s">
        <v>173</v>
      </c>
      <c r="BK1823" s="11">
        <v>1</v>
      </c>
      <c r="BL1823" s="11"/>
      <c r="BM1823" s="11"/>
      <c r="BN1823" s="11"/>
      <c r="BO1823" s="11"/>
      <c r="BP1823" s="11"/>
      <c r="BQ1823" s="11"/>
      <c r="BR1823" s="11" t="s">
        <v>174</v>
      </c>
      <c r="BS1823" s="11"/>
      <c r="BT1823" s="11" t="s">
        <v>174</v>
      </c>
      <c r="BU1823" s="11" t="s">
        <v>175</v>
      </c>
      <c r="BV1823" s="11" t="s">
        <v>175</v>
      </c>
      <c r="BW1823" s="11" t="s">
        <v>175</v>
      </c>
      <c r="BX1823" s="11" t="s">
        <v>175</v>
      </c>
      <c r="BY1823" s="11" t="s">
        <v>175</v>
      </c>
      <c r="BZ1823" s="11" t="s">
        <v>174</v>
      </c>
      <c r="CA1823" s="11" t="s">
        <v>175</v>
      </c>
      <c r="CB1823" s="11" t="s">
        <v>175</v>
      </c>
      <c r="CC1823" s="11" t="s">
        <v>175</v>
      </c>
      <c r="CD1823" s="11" t="s">
        <v>175</v>
      </c>
      <c r="CE1823" s="11" t="s">
        <v>175</v>
      </c>
      <c r="CF1823" s="14">
        <v>41411</v>
      </c>
      <c r="CG1823" s="14">
        <v>39888</v>
      </c>
    </row>
    <row r="1824" spans="1:85" s="14" customFormat="1" ht="30" x14ac:dyDescent="0.25">
      <c r="A1824" s="11">
        <v>540</v>
      </c>
      <c r="B1824" s="11" t="s">
        <v>4277</v>
      </c>
      <c r="C1824" s="11"/>
      <c r="D1824" s="13">
        <v>540.1</v>
      </c>
      <c r="E1824" s="11" t="s">
        <v>24</v>
      </c>
      <c r="F1824" s="11" t="s">
        <v>141</v>
      </c>
      <c r="G1824" s="11" t="s">
        <v>429</v>
      </c>
      <c r="H1824" s="11" t="s">
        <v>35</v>
      </c>
      <c r="I1824" s="11" t="s">
        <v>141</v>
      </c>
      <c r="J1824" s="11" t="s">
        <v>1232</v>
      </c>
      <c r="K1824" s="14">
        <v>37176</v>
      </c>
      <c r="L1824" s="11"/>
      <c r="M1824" s="11">
        <v>332700</v>
      </c>
      <c r="N1824" s="11">
        <v>694600</v>
      </c>
      <c r="O1824" s="11">
        <v>59</v>
      </c>
      <c r="P1824" s="11" t="s">
        <v>695</v>
      </c>
      <c r="Q1824" s="11" t="s">
        <v>4278</v>
      </c>
      <c r="R1824" s="11">
        <v>200</v>
      </c>
      <c r="S1824" s="11"/>
      <c r="T1824" s="11">
        <v>0</v>
      </c>
      <c r="U1824" s="11">
        <v>20</v>
      </c>
      <c r="V1824" s="11"/>
      <c r="W1824" s="11">
        <v>1</v>
      </c>
      <c r="X1824" s="11">
        <v>0</v>
      </c>
      <c r="Y1824" s="11">
        <v>0</v>
      </c>
      <c r="Z1824" s="11">
        <v>0</v>
      </c>
      <c r="AA1824" s="11">
        <v>0</v>
      </c>
      <c r="AB1824" s="11">
        <v>0</v>
      </c>
      <c r="AC1824" s="11">
        <v>0</v>
      </c>
      <c r="AD1824" s="11">
        <v>0</v>
      </c>
      <c r="AE1824" s="11">
        <v>0</v>
      </c>
      <c r="AF1824" s="11">
        <v>0</v>
      </c>
      <c r="AG1824" s="11">
        <v>0</v>
      </c>
      <c r="AH1824" s="11">
        <v>1</v>
      </c>
      <c r="AI1824" s="11">
        <v>0</v>
      </c>
      <c r="AJ1824" s="11">
        <v>0</v>
      </c>
      <c r="AK1824" s="11">
        <v>0</v>
      </c>
      <c r="AL1824" s="11">
        <v>0</v>
      </c>
      <c r="AM1824" s="11">
        <v>0</v>
      </c>
      <c r="AN1824" s="11" t="s">
        <v>154</v>
      </c>
      <c r="AO1824" s="11">
        <v>0</v>
      </c>
      <c r="AP1824" s="11"/>
      <c r="AQ1824" s="11" t="s">
        <v>141</v>
      </c>
      <c r="AR1824" s="11" t="s">
        <v>220</v>
      </c>
      <c r="AS1824" s="11" t="s">
        <v>164</v>
      </c>
      <c r="AT1824" s="11">
        <v>4</v>
      </c>
      <c r="AU1824" s="11">
        <v>4</v>
      </c>
      <c r="AV1824" s="11"/>
      <c r="AW1824" s="11"/>
      <c r="AX1824" s="17"/>
      <c r="AY1824" s="11"/>
      <c r="AZ1824" s="11"/>
      <c r="BA1824" s="11"/>
      <c r="BB1824" s="11"/>
      <c r="BC1824" s="16"/>
      <c r="BD1824" s="11"/>
      <c r="BE1824" s="11"/>
      <c r="BF1824" s="11"/>
      <c r="BG1824" s="11"/>
      <c r="BH1824" s="11"/>
      <c r="BI1824" s="11"/>
      <c r="BJ1824" s="11"/>
      <c r="BK1824" s="11"/>
      <c r="BL1824" s="11"/>
      <c r="BM1824" s="11"/>
      <c r="BN1824" s="11"/>
      <c r="BO1824" s="11"/>
      <c r="BP1824" s="11"/>
      <c r="BQ1824" s="11"/>
      <c r="BR1824" s="11"/>
      <c r="BS1824" s="11"/>
      <c r="BT1824" s="11"/>
      <c r="BU1824" s="11"/>
      <c r="BV1824" s="11"/>
      <c r="BW1824" s="11"/>
      <c r="BX1824" s="11"/>
      <c r="BY1824" s="11"/>
      <c r="BZ1824" s="11"/>
      <c r="CA1824" s="11"/>
      <c r="CB1824" s="11"/>
      <c r="CC1824" s="11"/>
      <c r="CD1824" s="11"/>
      <c r="CE1824" s="11"/>
      <c r="CF1824" s="14">
        <v>41411</v>
      </c>
      <c r="CG1824" s="14">
        <v>39881</v>
      </c>
    </row>
    <row r="1825" spans="1:85" s="14" customFormat="1" x14ac:dyDescent="0.25">
      <c r="A1825" s="11">
        <v>80</v>
      </c>
      <c r="B1825" s="11" t="s">
        <v>881</v>
      </c>
      <c r="C1825" s="11"/>
      <c r="D1825" s="13">
        <v>80.099999999999994</v>
      </c>
      <c r="E1825" s="11" t="s">
        <v>882</v>
      </c>
      <c r="F1825" s="11" t="s">
        <v>141</v>
      </c>
      <c r="G1825" s="11" t="s">
        <v>142</v>
      </c>
      <c r="H1825" s="11" t="s">
        <v>883</v>
      </c>
      <c r="I1825" s="11" t="s">
        <v>141</v>
      </c>
      <c r="J1825" s="11" t="s">
        <v>145</v>
      </c>
      <c r="K1825" s="14">
        <v>34608</v>
      </c>
      <c r="L1825" s="11" t="s">
        <v>884</v>
      </c>
      <c r="M1825" s="11">
        <v>293774</v>
      </c>
      <c r="N1825" s="11">
        <v>192674</v>
      </c>
      <c r="O1825" s="11">
        <v>170</v>
      </c>
      <c r="P1825" s="11" t="s">
        <v>737</v>
      </c>
      <c r="Q1825" s="11" t="s">
        <v>885</v>
      </c>
      <c r="R1825" s="11">
        <v>20</v>
      </c>
      <c r="S1825" s="11" t="s">
        <v>211</v>
      </c>
      <c r="T1825" s="11">
        <v>225</v>
      </c>
      <c r="U1825" s="11">
        <v>5</v>
      </c>
      <c r="V1825" s="11" t="s">
        <v>150</v>
      </c>
      <c r="W1825" s="11">
        <v>1</v>
      </c>
      <c r="X1825" s="11">
        <v>0</v>
      </c>
      <c r="Y1825" s="11">
        <v>0</v>
      </c>
      <c r="Z1825" s="11">
        <v>0</v>
      </c>
      <c r="AA1825" s="11">
        <v>0</v>
      </c>
      <c r="AB1825" s="11">
        <v>0</v>
      </c>
      <c r="AC1825" s="11">
        <v>0</v>
      </c>
      <c r="AD1825" s="11">
        <v>0</v>
      </c>
      <c r="AE1825" s="11">
        <v>0</v>
      </c>
      <c r="AF1825" s="11">
        <v>0</v>
      </c>
      <c r="AG1825" s="11">
        <v>0</v>
      </c>
      <c r="AH1825" s="11">
        <v>1</v>
      </c>
      <c r="AI1825" s="11">
        <v>0</v>
      </c>
      <c r="AJ1825" s="11">
        <v>0</v>
      </c>
      <c r="AK1825" s="11">
        <v>0</v>
      </c>
      <c r="AL1825" s="11">
        <v>0</v>
      </c>
      <c r="AM1825" s="11">
        <v>0</v>
      </c>
      <c r="AN1825" s="11" t="s">
        <v>154</v>
      </c>
      <c r="AO1825" s="11">
        <v>0</v>
      </c>
      <c r="AP1825" s="11"/>
      <c r="AQ1825" s="11" t="s">
        <v>141</v>
      </c>
      <c r="AR1825" s="11" t="s">
        <v>152</v>
      </c>
      <c r="AS1825" s="11" t="s">
        <v>164</v>
      </c>
      <c r="AT1825" s="11">
        <v>4</v>
      </c>
      <c r="AU1825" s="11">
        <v>4</v>
      </c>
      <c r="AV1825" s="11"/>
      <c r="AW1825" s="11"/>
      <c r="AX1825" s="17"/>
      <c r="AY1825" s="11"/>
      <c r="AZ1825" s="11"/>
      <c r="BA1825" s="11"/>
      <c r="BB1825" s="11"/>
      <c r="BC1825" s="16"/>
      <c r="BD1825" s="11"/>
      <c r="BE1825" s="11"/>
      <c r="BF1825" s="11"/>
      <c r="BG1825" s="11"/>
      <c r="BH1825" s="11"/>
      <c r="BI1825" s="11"/>
      <c r="BJ1825" s="11"/>
      <c r="BK1825" s="11"/>
      <c r="BL1825" s="11"/>
      <c r="BM1825" s="11"/>
      <c r="BN1825" s="11"/>
      <c r="BO1825" s="11"/>
      <c r="BP1825" s="11"/>
      <c r="BQ1825" s="11"/>
      <c r="BR1825" s="11"/>
      <c r="BS1825" s="11"/>
      <c r="BT1825" s="11"/>
      <c r="BU1825" s="11"/>
      <c r="BV1825" s="11"/>
      <c r="BW1825" s="11"/>
      <c r="BX1825" s="11"/>
      <c r="BY1825" s="11"/>
      <c r="BZ1825" s="11"/>
      <c r="CA1825" s="11"/>
      <c r="CB1825" s="11"/>
      <c r="CC1825" s="11"/>
      <c r="CD1825" s="11"/>
      <c r="CE1825" s="11"/>
      <c r="CF1825" s="14">
        <v>41411</v>
      </c>
    </row>
    <row r="1826" spans="1:85" s="14" customFormat="1" x14ac:dyDescent="0.25">
      <c r="A1826" s="11">
        <v>80</v>
      </c>
      <c r="B1826" s="11" t="s">
        <v>881</v>
      </c>
      <c r="C1826" s="11"/>
      <c r="D1826" s="13">
        <v>80.2</v>
      </c>
      <c r="E1826" s="11" t="s">
        <v>886</v>
      </c>
      <c r="F1826" s="11" t="s">
        <v>141</v>
      </c>
      <c r="G1826" s="11" t="s">
        <v>142</v>
      </c>
      <c r="H1826" s="11" t="s">
        <v>883</v>
      </c>
      <c r="I1826" s="11" t="s">
        <v>141</v>
      </c>
      <c r="J1826" s="11" t="s">
        <v>145</v>
      </c>
      <c r="K1826" s="14">
        <v>34608</v>
      </c>
      <c r="L1826" s="11" t="s">
        <v>884</v>
      </c>
      <c r="M1826" s="11">
        <v>293768</v>
      </c>
      <c r="N1826" s="11">
        <v>192676</v>
      </c>
      <c r="O1826" s="11">
        <v>170</v>
      </c>
      <c r="P1826" s="11" t="s">
        <v>737</v>
      </c>
      <c r="Q1826" s="11" t="s">
        <v>887</v>
      </c>
      <c r="R1826" s="11">
        <v>20</v>
      </c>
      <c r="S1826" s="11" t="s">
        <v>211</v>
      </c>
      <c r="T1826" s="11">
        <v>225</v>
      </c>
      <c r="U1826" s="11">
        <v>5</v>
      </c>
      <c r="V1826" s="11" t="s">
        <v>150</v>
      </c>
      <c r="W1826" s="11">
        <v>1</v>
      </c>
      <c r="X1826" s="11">
        <v>0</v>
      </c>
      <c r="Y1826" s="11">
        <v>0</v>
      </c>
      <c r="Z1826" s="11">
        <v>0</v>
      </c>
      <c r="AA1826" s="11">
        <v>0</v>
      </c>
      <c r="AB1826" s="11">
        <v>0</v>
      </c>
      <c r="AC1826" s="11">
        <v>0</v>
      </c>
      <c r="AD1826" s="11">
        <v>0</v>
      </c>
      <c r="AE1826" s="11">
        <v>0</v>
      </c>
      <c r="AF1826" s="11">
        <v>0</v>
      </c>
      <c r="AG1826" s="11">
        <v>0</v>
      </c>
      <c r="AH1826" s="11">
        <v>1</v>
      </c>
      <c r="AI1826" s="11">
        <v>0</v>
      </c>
      <c r="AJ1826" s="11">
        <v>0</v>
      </c>
      <c r="AK1826" s="11">
        <v>0</v>
      </c>
      <c r="AL1826" s="11">
        <v>0</v>
      </c>
      <c r="AM1826" s="11">
        <v>0</v>
      </c>
      <c r="AN1826" s="11" t="s">
        <v>154</v>
      </c>
      <c r="AO1826" s="11">
        <v>0</v>
      </c>
      <c r="AP1826" s="11"/>
      <c r="AQ1826" s="11" t="s">
        <v>141</v>
      </c>
      <c r="AR1826" s="11" t="s">
        <v>152</v>
      </c>
      <c r="AS1826" s="11" t="s">
        <v>164</v>
      </c>
      <c r="AT1826" s="11">
        <v>4</v>
      </c>
      <c r="AU1826" s="11">
        <v>0</v>
      </c>
      <c r="AV1826" s="11"/>
      <c r="AW1826" s="11"/>
      <c r="AX1826" s="17"/>
      <c r="AY1826" s="11"/>
      <c r="AZ1826" s="11"/>
      <c r="BA1826" s="11"/>
      <c r="BB1826" s="11"/>
      <c r="BC1826" s="16"/>
      <c r="BD1826" s="11"/>
      <c r="BE1826" s="11"/>
      <c r="BF1826" s="11"/>
      <c r="BG1826" s="11"/>
      <c r="BH1826" s="11"/>
      <c r="BI1826" s="11"/>
      <c r="BJ1826" s="11"/>
      <c r="BK1826" s="11"/>
      <c r="BL1826" s="11"/>
      <c r="BM1826" s="11"/>
      <c r="BN1826" s="11"/>
      <c r="BO1826" s="11"/>
      <c r="BP1826" s="11"/>
      <c r="BQ1826" s="11"/>
      <c r="BR1826" s="11"/>
      <c r="BS1826" s="11"/>
      <c r="BT1826" s="11"/>
      <c r="BU1826" s="11"/>
      <c r="BV1826" s="11"/>
      <c r="BW1826" s="11"/>
      <c r="BX1826" s="11"/>
      <c r="BY1826" s="11"/>
      <c r="BZ1826" s="11"/>
      <c r="CA1826" s="11"/>
      <c r="CB1826" s="11"/>
      <c r="CC1826" s="11"/>
      <c r="CD1826" s="11"/>
      <c r="CE1826" s="11"/>
      <c r="CF1826" s="14">
        <v>41411</v>
      </c>
    </row>
    <row r="1827" spans="1:85" s="14" customFormat="1" ht="75" x14ac:dyDescent="0.25">
      <c r="A1827" s="11">
        <v>244</v>
      </c>
      <c r="B1827" s="11" t="s">
        <v>2013</v>
      </c>
      <c r="C1827" s="11"/>
      <c r="D1827" s="13">
        <v>244.1</v>
      </c>
      <c r="E1827" s="11" t="s">
        <v>2014</v>
      </c>
      <c r="F1827" s="11" t="s">
        <v>141</v>
      </c>
      <c r="G1827" s="11" t="s">
        <v>157</v>
      </c>
      <c r="H1827" s="11" t="s">
        <v>535</v>
      </c>
      <c r="I1827" s="11" t="s">
        <v>141</v>
      </c>
      <c r="J1827" s="11" t="s">
        <v>969</v>
      </c>
      <c r="K1827" s="14">
        <v>35735</v>
      </c>
      <c r="L1827" s="11" t="s">
        <v>2015</v>
      </c>
      <c r="M1827" s="11">
        <v>443455</v>
      </c>
      <c r="N1827" s="11">
        <v>395613</v>
      </c>
      <c r="O1827" s="11">
        <v>111</v>
      </c>
      <c r="P1827" s="11" t="s">
        <v>207</v>
      </c>
      <c r="Q1827" s="11" t="s">
        <v>2016</v>
      </c>
      <c r="R1827" s="11">
        <v>5</v>
      </c>
      <c r="S1827" s="11" t="s">
        <v>162</v>
      </c>
      <c r="T1827" s="11">
        <v>44.24</v>
      </c>
      <c r="U1827" s="11">
        <v>0.01</v>
      </c>
      <c r="V1827" s="11" t="s">
        <v>162</v>
      </c>
      <c r="W1827" s="11">
        <v>1</v>
      </c>
      <c r="X1827" s="11">
        <v>0</v>
      </c>
      <c r="Y1827" s="11">
        <v>0</v>
      </c>
      <c r="Z1827" s="11">
        <v>1</v>
      </c>
      <c r="AA1827" s="11">
        <v>0</v>
      </c>
      <c r="AB1827" s="11">
        <v>0</v>
      </c>
      <c r="AC1827" s="11">
        <v>0</v>
      </c>
      <c r="AD1827" s="11">
        <v>0</v>
      </c>
      <c r="AE1827" s="11">
        <v>0</v>
      </c>
      <c r="AF1827" s="11">
        <v>0</v>
      </c>
      <c r="AG1827" s="11">
        <v>0</v>
      </c>
      <c r="AH1827" s="11">
        <v>0</v>
      </c>
      <c r="AI1827" s="11">
        <v>0</v>
      </c>
      <c r="AJ1827" s="11">
        <v>0</v>
      </c>
      <c r="AK1827" s="11">
        <v>0</v>
      </c>
      <c r="AL1827" s="11">
        <v>0</v>
      </c>
      <c r="AM1827" s="11">
        <v>0</v>
      </c>
      <c r="AN1827" s="11" t="s">
        <v>308</v>
      </c>
      <c r="AO1827" s="11">
        <v>0</v>
      </c>
      <c r="AP1827" s="11"/>
      <c r="AQ1827" s="11" t="s">
        <v>141</v>
      </c>
      <c r="AR1827" s="11" t="s">
        <v>152</v>
      </c>
      <c r="AS1827" s="11" t="s">
        <v>164</v>
      </c>
      <c r="AT1827" s="11">
        <v>4</v>
      </c>
      <c r="AU1827" s="11">
        <v>4</v>
      </c>
      <c r="AV1827" s="11"/>
      <c r="AW1827" s="11"/>
      <c r="AX1827" s="17"/>
      <c r="AY1827" s="11"/>
      <c r="AZ1827" s="11"/>
      <c r="BA1827" s="11"/>
      <c r="BB1827" s="11"/>
      <c r="BC1827" s="16"/>
      <c r="BD1827" s="11"/>
      <c r="BE1827" s="11"/>
      <c r="BF1827" s="11"/>
      <c r="BG1827" s="11"/>
      <c r="BH1827" s="11"/>
      <c r="BI1827" s="11"/>
      <c r="BJ1827" s="11"/>
      <c r="BK1827" s="11"/>
      <c r="BL1827" s="11"/>
      <c r="BM1827" s="11"/>
      <c r="BN1827" s="11"/>
      <c r="BO1827" s="11"/>
      <c r="BP1827" s="11"/>
      <c r="BQ1827" s="11"/>
      <c r="BR1827" s="11"/>
      <c r="BS1827" s="11"/>
      <c r="BT1827" s="11"/>
      <c r="BU1827" s="11"/>
      <c r="BV1827" s="11"/>
      <c r="BW1827" s="11"/>
      <c r="BX1827" s="11"/>
      <c r="BY1827" s="11"/>
      <c r="BZ1827" s="11"/>
      <c r="CA1827" s="11"/>
      <c r="CB1827" s="11"/>
      <c r="CC1827" s="11"/>
      <c r="CD1827" s="11"/>
      <c r="CE1827" s="11"/>
      <c r="CF1827" s="14">
        <v>41411</v>
      </c>
    </row>
    <row r="1828" spans="1:85" s="66" customFormat="1" ht="75" x14ac:dyDescent="0.25">
      <c r="A1828" s="11">
        <v>244</v>
      </c>
      <c r="B1828" s="11" t="s">
        <v>2013</v>
      </c>
      <c r="C1828" s="11"/>
      <c r="D1828" s="13">
        <v>244.2</v>
      </c>
      <c r="E1828" s="11" t="s">
        <v>2017</v>
      </c>
      <c r="F1828" s="11" t="s">
        <v>141</v>
      </c>
      <c r="G1828" s="11" t="s">
        <v>157</v>
      </c>
      <c r="H1828" s="11" t="s">
        <v>535</v>
      </c>
      <c r="I1828" s="11" t="s">
        <v>141</v>
      </c>
      <c r="J1828" s="11" t="s">
        <v>969</v>
      </c>
      <c r="K1828" s="14">
        <v>35735</v>
      </c>
      <c r="L1828" s="11" t="s">
        <v>2018</v>
      </c>
      <c r="M1828" s="11">
        <v>443470</v>
      </c>
      <c r="N1828" s="11">
        <v>395635</v>
      </c>
      <c r="O1828" s="11">
        <v>111</v>
      </c>
      <c r="P1828" s="11" t="s">
        <v>207</v>
      </c>
      <c r="Q1828" s="11" t="s">
        <v>2019</v>
      </c>
      <c r="R1828" s="11">
        <v>5</v>
      </c>
      <c r="S1828" s="11" t="s">
        <v>162</v>
      </c>
      <c r="T1828" s="11">
        <v>44.64</v>
      </c>
      <c r="U1828" s="11">
        <v>0.01</v>
      </c>
      <c r="V1828" s="11" t="s">
        <v>162</v>
      </c>
      <c r="W1828" s="11">
        <v>1</v>
      </c>
      <c r="X1828" s="11">
        <v>0</v>
      </c>
      <c r="Y1828" s="11">
        <v>0</v>
      </c>
      <c r="Z1828" s="11">
        <v>1</v>
      </c>
      <c r="AA1828" s="11">
        <v>0</v>
      </c>
      <c r="AB1828" s="11">
        <v>0</v>
      </c>
      <c r="AC1828" s="11">
        <v>0</v>
      </c>
      <c r="AD1828" s="11">
        <v>0</v>
      </c>
      <c r="AE1828" s="11">
        <v>0</v>
      </c>
      <c r="AF1828" s="11">
        <v>0</v>
      </c>
      <c r="AG1828" s="11">
        <v>0</v>
      </c>
      <c r="AH1828" s="11">
        <v>0</v>
      </c>
      <c r="AI1828" s="11">
        <v>0</v>
      </c>
      <c r="AJ1828" s="11">
        <v>0</v>
      </c>
      <c r="AK1828" s="11">
        <v>0</v>
      </c>
      <c r="AL1828" s="11">
        <v>0</v>
      </c>
      <c r="AM1828" s="11">
        <v>0</v>
      </c>
      <c r="AN1828" s="11" t="s">
        <v>308</v>
      </c>
      <c r="AO1828" s="11">
        <v>0</v>
      </c>
      <c r="AP1828" s="11"/>
      <c r="AQ1828" s="11" t="s">
        <v>141</v>
      </c>
      <c r="AR1828" s="11" t="s">
        <v>1638</v>
      </c>
      <c r="AS1828" s="11" t="s">
        <v>407</v>
      </c>
      <c r="AT1828" s="11">
        <v>0</v>
      </c>
      <c r="AU1828" s="11">
        <v>0</v>
      </c>
      <c r="AV1828" s="11"/>
      <c r="AW1828" s="11"/>
      <c r="AX1828" s="17"/>
      <c r="AY1828" s="11"/>
      <c r="AZ1828" s="11"/>
      <c r="BA1828" s="11"/>
      <c r="BB1828" s="11"/>
      <c r="BC1828" s="16"/>
      <c r="BD1828" s="11"/>
      <c r="BE1828" s="11"/>
      <c r="BF1828" s="11"/>
      <c r="BG1828" s="11"/>
      <c r="BH1828" s="11"/>
      <c r="BI1828" s="11"/>
      <c r="BJ1828" s="11"/>
      <c r="BK1828" s="11"/>
      <c r="BL1828" s="11"/>
      <c r="BM1828" s="11"/>
      <c r="BN1828" s="11"/>
      <c r="BO1828" s="11"/>
      <c r="BP1828" s="11"/>
      <c r="BQ1828" s="11"/>
      <c r="BR1828" s="11"/>
      <c r="BS1828" s="11"/>
      <c r="BT1828" s="11"/>
      <c r="BU1828" s="11"/>
      <c r="BV1828" s="11"/>
      <c r="BW1828" s="11"/>
      <c r="BX1828" s="11"/>
      <c r="BY1828" s="11"/>
      <c r="BZ1828" s="11"/>
      <c r="CA1828" s="11"/>
      <c r="CB1828" s="11"/>
      <c r="CC1828" s="11"/>
      <c r="CD1828" s="11"/>
      <c r="CE1828" s="11"/>
      <c r="CF1828" s="14">
        <v>41411</v>
      </c>
      <c r="CG1828" s="14"/>
    </row>
    <row r="1829" spans="1:85" s="14" customFormat="1" ht="45" x14ac:dyDescent="0.25">
      <c r="A1829" s="11">
        <v>179</v>
      </c>
      <c r="B1829" s="11" t="s">
        <v>1482</v>
      </c>
      <c r="C1829" s="11"/>
      <c r="D1829" s="13">
        <v>179.1</v>
      </c>
      <c r="E1829" s="11" t="s">
        <v>1467</v>
      </c>
      <c r="F1829" s="11" t="s">
        <v>141</v>
      </c>
      <c r="G1829" s="11" t="s">
        <v>226</v>
      </c>
      <c r="H1829" s="11" t="s">
        <v>523</v>
      </c>
      <c r="I1829" s="11" t="s">
        <v>141</v>
      </c>
      <c r="J1829" s="11" t="s">
        <v>1468</v>
      </c>
      <c r="K1829" s="14">
        <v>35916</v>
      </c>
      <c r="L1829" s="11"/>
      <c r="M1829" s="11">
        <v>363363</v>
      </c>
      <c r="N1829" s="11">
        <v>401324</v>
      </c>
      <c r="O1829" s="11">
        <v>109</v>
      </c>
      <c r="P1829" s="11" t="s">
        <v>229</v>
      </c>
      <c r="Q1829" s="11" t="s">
        <v>1483</v>
      </c>
      <c r="R1829" s="11">
        <v>1</v>
      </c>
      <c r="S1829" s="11" t="s">
        <v>231</v>
      </c>
      <c r="T1829" s="11">
        <v>37.93</v>
      </c>
      <c r="U1829" s="11">
        <v>0.1</v>
      </c>
      <c r="V1829" s="11" t="s">
        <v>231</v>
      </c>
      <c r="W1829" s="11">
        <v>1</v>
      </c>
      <c r="X1829" s="11">
        <v>0</v>
      </c>
      <c r="Y1829" s="11">
        <v>0</v>
      </c>
      <c r="Z1829" s="11">
        <v>0</v>
      </c>
      <c r="AA1829" s="11">
        <v>0</v>
      </c>
      <c r="AB1829" s="11">
        <v>0</v>
      </c>
      <c r="AC1829" s="11">
        <v>0</v>
      </c>
      <c r="AD1829" s="11">
        <v>0</v>
      </c>
      <c r="AE1829" s="11">
        <v>0</v>
      </c>
      <c r="AF1829" s="11">
        <v>0</v>
      </c>
      <c r="AG1829" s="11">
        <v>0</v>
      </c>
      <c r="AH1829" s="11">
        <v>1</v>
      </c>
      <c r="AI1829" s="11">
        <v>0</v>
      </c>
      <c r="AJ1829" s="11">
        <v>0</v>
      </c>
      <c r="AK1829" s="11">
        <v>0</v>
      </c>
      <c r="AL1829" s="11">
        <v>0</v>
      </c>
      <c r="AM1829" s="11">
        <v>0</v>
      </c>
      <c r="AN1829" s="11" t="s">
        <v>154</v>
      </c>
      <c r="AO1829" s="11">
        <v>0</v>
      </c>
      <c r="AP1829" s="11"/>
      <c r="AQ1829" s="11" t="s">
        <v>141</v>
      </c>
      <c r="AR1829" s="11" t="s">
        <v>152</v>
      </c>
      <c r="AS1829" s="11" t="s">
        <v>209</v>
      </c>
      <c r="AT1829" s="11">
        <v>12</v>
      </c>
      <c r="AU1829" s="11">
        <v>12</v>
      </c>
      <c r="AV1829" s="11" t="s">
        <v>1484</v>
      </c>
      <c r="AW1829" s="11"/>
      <c r="AX1829" s="17"/>
      <c r="AY1829" s="11"/>
      <c r="AZ1829" s="11"/>
      <c r="BA1829" s="11"/>
      <c r="BB1829" s="11"/>
      <c r="BC1829" s="16"/>
      <c r="BD1829" s="11"/>
      <c r="BE1829" s="11"/>
      <c r="BF1829" s="11"/>
      <c r="BG1829" s="11"/>
      <c r="BH1829" s="11"/>
      <c r="BI1829" s="11"/>
      <c r="BJ1829" s="11"/>
      <c r="BK1829" s="11"/>
      <c r="BL1829" s="11"/>
      <c r="BM1829" s="11"/>
      <c r="BN1829" s="11"/>
      <c r="BO1829" s="11"/>
      <c r="BP1829" s="11"/>
      <c r="BQ1829" s="11"/>
      <c r="BR1829" s="11"/>
      <c r="BS1829" s="11"/>
      <c r="BT1829" s="11"/>
      <c r="BU1829" s="11"/>
      <c r="BV1829" s="11"/>
      <c r="BW1829" s="11"/>
      <c r="BX1829" s="11"/>
      <c r="BY1829" s="11"/>
      <c r="BZ1829" s="11"/>
      <c r="CA1829" s="11"/>
      <c r="CB1829" s="11"/>
      <c r="CC1829" s="11"/>
      <c r="CD1829" s="11"/>
      <c r="CE1829" s="11"/>
      <c r="CF1829" s="14">
        <v>41411</v>
      </c>
    </row>
    <row r="1830" spans="1:85" s="14" customFormat="1" ht="45" x14ac:dyDescent="0.25">
      <c r="A1830" s="11">
        <v>179</v>
      </c>
      <c r="B1830" s="11" t="s">
        <v>1482</v>
      </c>
      <c r="C1830" s="11"/>
      <c r="D1830" s="13">
        <v>179.2</v>
      </c>
      <c r="E1830" s="11" t="s">
        <v>1467</v>
      </c>
      <c r="F1830" s="11" t="s">
        <v>141</v>
      </c>
      <c r="G1830" s="11" t="s">
        <v>226</v>
      </c>
      <c r="H1830" s="11" t="s">
        <v>523</v>
      </c>
      <c r="I1830" s="11" t="s">
        <v>141</v>
      </c>
      <c r="J1830" s="11" t="s">
        <v>1468</v>
      </c>
      <c r="K1830" s="14">
        <v>35916</v>
      </c>
      <c r="L1830" s="11"/>
      <c r="M1830" s="11">
        <v>363241</v>
      </c>
      <c r="N1830" s="11">
        <v>401325</v>
      </c>
      <c r="O1830" s="11">
        <v>109</v>
      </c>
      <c r="P1830" s="11" t="s">
        <v>229</v>
      </c>
      <c r="Q1830" s="11" t="s">
        <v>1485</v>
      </c>
      <c r="R1830" s="11">
        <v>20</v>
      </c>
      <c r="S1830" s="11" t="s">
        <v>211</v>
      </c>
      <c r="T1830" s="11">
        <v>34</v>
      </c>
      <c r="U1830" s="11">
        <v>10</v>
      </c>
      <c r="V1830" s="11" t="s">
        <v>211</v>
      </c>
      <c r="W1830" s="11">
        <v>1</v>
      </c>
      <c r="X1830" s="11">
        <v>0</v>
      </c>
      <c r="Y1830" s="11">
        <v>0</v>
      </c>
      <c r="Z1830" s="11">
        <v>0</v>
      </c>
      <c r="AA1830" s="11">
        <v>0</v>
      </c>
      <c r="AB1830" s="11">
        <v>0</v>
      </c>
      <c r="AC1830" s="11">
        <v>0</v>
      </c>
      <c r="AD1830" s="11">
        <v>0</v>
      </c>
      <c r="AE1830" s="11">
        <v>0</v>
      </c>
      <c r="AF1830" s="11">
        <v>0</v>
      </c>
      <c r="AG1830" s="11">
        <v>0</v>
      </c>
      <c r="AH1830" s="11">
        <v>1</v>
      </c>
      <c r="AI1830" s="11">
        <v>0</v>
      </c>
      <c r="AJ1830" s="11">
        <v>0</v>
      </c>
      <c r="AK1830" s="11">
        <v>0</v>
      </c>
      <c r="AL1830" s="11">
        <v>0</v>
      </c>
      <c r="AM1830" s="11">
        <v>0</v>
      </c>
      <c r="AN1830" s="11" t="s">
        <v>154</v>
      </c>
      <c r="AO1830" s="11">
        <v>0</v>
      </c>
      <c r="AP1830" s="11"/>
      <c r="AQ1830" s="11" t="s">
        <v>141</v>
      </c>
      <c r="AR1830" s="11" t="s">
        <v>152</v>
      </c>
      <c r="AS1830" s="11" t="s">
        <v>209</v>
      </c>
      <c r="AT1830" s="11">
        <v>12</v>
      </c>
      <c r="AU1830" s="11">
        <v>0</v>
      </c>
      <c r="AV1830" s="11"/>
      <c r="AW1830" s="11"/>
      <c r="AX1830" s="17"/>
      <c r="AY1830" s="11"/>
      <c r="AZ1830" s="11"/>
      <c r="BA1830" s="11"/>
      <c r="BB1830" s="11"/>
      <c r="BC1830" s="16"/>
      <c r="BD1830" s="11"/>
      <c r="BE1830" s="11"/>
      <c r="BF1830" s="11"/>
      <c r="BG1830" s="11"/>
      <c r="BH1830" s="11"/>
      <c r="BI1830" s="11"/>
      <c r="BJ1830" s="11"/>
      <c r="BK1830" s="11"/>
      <c r="BL1830" s="11"/>
      <c r="BM1830" s="11"/>
      <c r="BN1830" s="11"/>
      <c r="BO1830" s="11"/>
      <c r="BP1830" s="11"/>
      <c r="BQ1830" s="11"/>
      <c r="BR1830" s="11"/>
      <c r="BS1830" s="11"/>
      <c r="BT1830" s="11"/>
      <c r="BU1830" s="11"/>
      <c r="BV1830" s="11"/>
      <c r="BW1830" s="11"/>
      <c r="BX1830" s="11"/>
      <c r="BY1830" s="11"/>
      <c r="BZ1830" s="11"/>
      <c r="CA1830" s="11"/>
      <c r="CB1830" s="11"/>
      <c r="CC1830" s="11"/>
      <c r="CD1830" s="11"/>
      <c r="CE1830" s="11"/>
      <c r="CF1830" s="14">
        <v>41411</v>
      </c>
    </row>
    <row r="1831" spans="1:85" s="14" customFormat="1" ht="30" x14ac:dyDescent="0.25">
      <c r="A1831" s="11">
        <v>95</v>
      </c>
      <c r="B1831" s="11" t="s">
        <v>962</v>
      </c>
      <c r="C1831" s="11"/>
      <c r="D1831" s="13">
        <v>95.1</v>
      </c>
      <c r="E1831" s="11" t="s">
        <v>963</v>
      </c>
      <c r="F1831" s="11" t="s">
        <v>141</v>
      </c>
      <c r="G1831" s="11" t="s">
        <v>58</v>
      </c>
      <c r="H1831" s="11" t="s">
        <v>343</v>
      </c>
      <c r="I1831" s="11" t="s">
        <v>141</v>
      </c>
      <c r="J1831" s="11" t="s">
        <v>145</v>
      </c>
      <c r="K1831" s="14">
        <v>34700</v>
      </c>
      <c r="L1831" s="11" t="s">
        <v>964</v>
      </c>
      <c r="M1831" s="11">
        <v>437493</v>
      </c>
      <c r="N1831" s="11">
        <v>566789</v>
      </c>
      <c r="O1831" s="11">
        <v>88</v>
      </c>
      <c r="P1831" s="11" t="s">
        <v>216</v>
      </c>
      <c r="Q1831" s="11" t="s">
        <v>965</v>
      </c>
      <c r="R1831" s="11">
        <v>0.01</v>
      </c>
      <c r="S1831" s="11" t="s">
        <v>231</v>
      </c>
      <c r="T1831" s="11">
        <v>18.940000000000001</v>
      </c>
      <c r="U1831" s="11">
        <v>0.01</v>
      </c>
      <c r="V1831" s="11" t="s">
        <v>231</v>
      </c>
      <c r="W1831" s="11">
        <v>1</v>
      </c>
      <c r="X1831" s="11">
        <v>0</v>
      </c>
      <c r="Y1831" s="11">
        <v>0</v>
      </c>
      <c r="Z1831" s="11">
        <v>1</v>
      </c>
      <c r="AA1831" s="11">
        <v>0</v>
      </c>
      <c r="AB1831" s="11">
        <v>0</v>
      </c>
      <c r="AC1831" s="11">
        <v>0</v>
      </c>
      <c r="AD1831" s="11">
        <v>0</v>
      </c>
      <c r="AE1831" s="11">
        <v>0</v>
      </c>
      <c r="AF1831" s="11">
        <v>0</v>
      </c>
      <c r="AG1831" s="11">
        <v>0</v>
      </c>
      <c r="AH1831" s="11">
        <v>1</v>
      </c>
      <c r="AI1831" s="11">
        <v>0</v>
      </c>
      <c r="AJ1831" s="11">
        <v>0</v>
      </c>
      <c r="AK1831" s="11">
        <v>0</v>
      </c>
      <c r="AL1831" s="11">
        <v>0</v>
      </c>
      <c r="AM1831" s="11">
        <v>0</v>
      </c>
      <c r="AN1831" s="11" t="s">
        <v>195</v>
      </c>
      <c r="AO1831" s="11">
        <v>0</v>
      </c>
      <c r="AP1831" s="11"/>
      <c r="AQ1831" s="11" t="s">
        <v>141</v>
      </c>
      <c r="AR1831" s="11" t="s">
        <v>220</v>
      </c>
      <c r="AS1831" s="11" t="s">
        <v>209</v>
      </c>
      <c r="AT1831" s="11">
        <v>12</v>
      </c>
      <c r="AU1831" s="11">
        <v>12</v>
      </c>
      <c r="AV1831" s="11"/>
      <c r="AW1831" s="11"/>
      <c r="AX1831" s="17"/>
      <c r="AY1831" s="11"/>
      <c r="AZ1831" s="11"/>
      <c r="BA1831" s="11"/>
      <c r="BB1831" s="11"/>
      <c r="BC1831" s="16"/>
      <c r="BD1831" s="11"/>
      <c r="BE1831" s="11"/>
      <c r="BF1831" s="11"/>
      <c r="BG1831" s="11"/>
      <c r="BH1831" s="11"/>
      <c r="BI1831" s="11"/>
      <c r="BJ1831" s="11"/>
      <c r="BK1831" s="11"/>
      <c r="BL1831" s="11"/>
      <c r="BM1831" s="11"/>
      <c r="BN1831" s="11"/>
      <c r="BO1831" s="11"/>
      <c r="BP1831" s="11"/>
      <c r="BQ1831" s="11"/>
      <c r="BR1831" s="11"/>
      <c r="BS1831" s="11"/>
      <c r="BT1831" s="11"/>
      <c r="BU1831" s="11"/>
      <c r="BV1831" s="11"/>
      <c r="BW1831" s="11"/>
      <c r="BX1831" s="11"/>
      <c r="BY1831" s="11"/>
      <c r="BZ1831" s="11"/>
      <c r="CA1831" s="11"/>
      <c r="CB1831" s="11"/>
      <c r="CC1831" s="11"/>
      <c r="CD1831" s="11"/>
      <c r="CE1831" s="11"/>
      <c r="CF1831" s="14">
        <v>41411</v>
      </c>
    </row>
    <row r="1832" spans="1:85" s="14" customFormat="1" ht="30" x14ac:dyDescent="0.25">
      <c r="A1832" s="11">
        <v>153</v>
      </c>
      <c r="B1832" s="11" t="s">
        <v>1315</v>
      </c>
      <c r="C1832" s="11"/>
      <c r="D1832" s="13">
        <v>153.1</v>
      </c>
      <c r="E1832" s="11" t="s">
        <v>1316</v>
      </c>
      <c r="F1832" s="11" t="s">
        <v>141</v>
      </c>
      <c r="G1832" s="11" t="s">
        <v>226</v>
      </c>
      <c r="H1832" s="11" t="s">
        <v>227</v>
      </c>
      <c r="I1832" s="11" t="s">
        <v>141</v>
      </c>
      <c r="J1832" s="11" t="s">
        <v>1317</v>
      </c>
      <c r="K1832" s="14">
        <v>35247</v>
      </c>
      <c r="L1832" s="11" t="s">
        <v>1318</v>
      </c>
      <c r="M1832" s="11">
        <v>377395</v>
      </c>
      <c r="N1832" s="11">
        <v>404079</v>
      </c>
      <c r="O1832" s="11">
        <v>109</v>
      </c>
      <c r="P1832" s="11" t="s">
        <v>229</v>
      </c>
      <c r="Q1832" s="11" t="s">
        <v>1319</v>
      </c>
      <c r="R1832" s="11">
        <v>10</v>
      </c>
      <c r="S1832" s="11" t="s">
        <v>211</v>
      </c>
      <c r="T1832" s="11">
        <v>48.22</v>
      </c>
      <c r="U1832" s="11">
        <v>0.01</v>
      </c>
      <c r="V1832" s="11" t="s">
        <v>231</v>
      </c>
      <c r="W1832" s="11">
        <v>1</v>
      </c>
      <c r="X1832" s="11">
        <v>0</v>
      </c>
      <c r="Y1832" s="11">
        <v>0</v>
      </c>
      <c r="Z1832" s="11">
        <v>1</v>
      </c>
      <c r="AA1832" s="11">
        <v>0</v>
      </c>
      <c r="AB1832" s="11">
        <v>0</v>
      </c>
      <c r="AC1832" s="11">
        <v>0</v>
      </c>
      <c r="AD1832" s="11">
        <v>0</v>
      </c>
      <c r="AE1832" s="11">
        <v>0</v>
      </c>
      <c r="AF1832" s="11">
        <v>0</v>
      </c>
      <c r="AG1832" s="11">
        <v>0</v>
      </c>
      <c r="AH1832" s="11">
        <v>1</v>
      </c>
      <c r="AI1832" s="11">
        <v>0</v>
      </c>
      <c r="AJ1832" s="11">
        <v>0</v>
      </c>
      <c r="AK1832" s="11">
        <v>0</v>
      </c>
      <c r="AL1832" s="11">
        <v>0</v>
      </c>
      <c r="AM1832" s="11">
        <v>0</v>
      </c>
      <c r="AN1832" s="11" t="s">
        <v>195</v>
      </c>
      <c r="AO1832" s="11">
        <v>0</v>
      </c>
      <c r="AP1832" s="11"/>
      <c r="AQ1832" s="11" t="s">
        <v>141</v>
      </c>
      <c r="AR1832" s="11" t="s">
        <v>152</v>
      </c>
      <c r="AS1832" s="11" t="s">
        <v>232</v>
      </c>
      <c r="AT1832" s="11">
        <v>6</v>
      </c>
      <c r="AU1832" s="11">
        <v>6</v>
      </c>
      <c r="AV1832" s="11" t="s">
        <v>1320</v>
      </c>
      <c r="AW1832" s="11"/>
      <c r="AX1832" s="17"/>
      <c r="AY1832" s="11"/>
      <c r="AZ1832" s="11"/>
      <c r="BA1832" s="11"/>
      <c r="BB1832" s="11"/>
      <c r="BC1832" s="16"/>
      <c r="BD1832" s="11"/>
      <c r="BE1832" s="11"/>
      <c r="BF1832" s="11"/>
      <c r="BG1832" s="11"/>
      <c r="BH1832" s="11"/>
      <c r="BI1832" s="11"/>
      <c r="BJ1832" s="11"/>
      <c r="BK1832" s="11"/>
      <c r="BL1832" s="11"/>
      <c r="BM1832" s="11"/>
      <c r="BN1832" s="11"/>
      <c r="BO1832" s="11"/>
      <c r="BP1832" s="11"/>
      <c r="BQ1832" s="11"/>
      <c r="BR1832" s="11"/>
      <c r="BS1832" s="11"/>
      <c r="BT1832" s="11"/>
      <c r="BU1832" s="11"/>
      <c r="BV1832" s="11"/>
      <c r="BW1832" s="11"/>
      <c r="BX1832" s="11"/>
      <c r="BY1832" s="11"/>
      <c r="BZ1832" s="11"/>
      <c r="CA1832" s="11"/>
      <c r="CB1832" s="11"/>
      <c r="CC1832" s="11"/>
      <c r="CD1832" s="11"/>
      <c r="CE1832" s="11"/>
      <c r="CF1832" s="14">
        <v>41411</v>
      </c>
    </row>
    <row r="1833" spans="1:85" s="14" customFormat="1" ht="30" x14ac:dyDescent="0.25">
      <c r="A1833" s="11">
        <v>153</v>
      </c>
      <c r="B1833" s="11" t="s">
        <v>1315</v>
      </c>
      <c r="C1833" s="11"/>
      <c r="D1833" s="13">
        <v>153.19999999999999</v>
      </c>
      <c r="E1833" s="11" t="s">
        <v>1321</v>
      </c>
      <c r="F1833" s="11" t="s">
        <v>141</v>
      </c>
      <c r="G1833" s="11" t="s">
        <v>226</v>
      </c>
      <c r="H1833" s="11" t="s">
        <v>227</v>
      </c>
      <c r="I1833" s="11" t="s">
        <v>141</v>
      </c>
      <c r="J1833" s="11" t="s">
        <v>1317</v>
      </c>
      <c r="K1833" s="14">
        <v>35247</v>
      </c>
      <c r="L1833" s="11" t="s">
        <v>1318</v>
      </c>
      <c r="M1833" s="11">
        <v>377402</v>
      </c>
      <c r="N1833" s="11">
        <v>404072</v>
      </c>
      <c r="O1833" s="11">
        <v>109</v>
      </c>
      <c r="P1833" s="11" t="s">
        <v>229</v>
      </c>
      <c r="Q1833" s="11" t="s">
        <v>1322</v>
      </c>
      <c r="R1833" s="11">
        <v>10</v>
      </c>
      <c r="S1833" s="11" t="s">
        <v>211</v>
      </c>
      <c r="T1833" s="11">
        <v>48.22</v>
      </c>
      <c r="U1833" s="11">
        <v>0.01</v>
      </c>
      <c r="V1833" s="11" t="s">
        <v>231</v>
      </c>
      <c r="W1833" s="11">
        <v>1</v>
      </c>
      <c r="X1833" s="11">
        <v>0</v>
      </c>
      <c r="Y1833" s="11">
        <v>0</v>
      </c>
      <c r="Z1833" s="11">
        <v>0</v>
      </c>
      <c r="AA1833" s="11">
        <v>0</v>
      </c>
      <c r="AB1833" s="11">
        <v>0</v>
      </c>
      <c r="AC1833" s="11">
        <v>0</v>
      </c>
      <c r="AD1833" s="11">
        <v>0</v>
      </c>
      <c r="AE1833" s="11">
        <v>0</v>
      </c>
      <c r="AF1833" s="11">
        <v>0</v>
      </c>
      <c r="AG1833" s="11">
        <v>0</v>
      </c>
      <c r="AH1833" s="11">
        <v>1</v>
      </c>
      <c r="AI1833" s="11">
        <v>0</v>
      </c>
      <c r="AJ1833" s="11">
        <v>0</v>
      </c>
      <c r="AK1833" s="11">
        <v>0</v>
      </c>
      <c r="AL1833" s="11">
        <v>0</v>
      </c>
      <c r="AM1833" s="11">
        <v>0</v>
      </c>
      <c r="AN1833" s="11" t="s">
        <v>154</v>
      </c>
      <c r="AO1833" s="11">
        <v>0</v>
      </c>
      <c r="AP1833" s="11"/>
      <c r="AQ1833" s="11" t="s">
        <v>141</v>
      </c>
      <c r="AR1833" s="11" t="s">
        <v>152</v>
      </c>
      <c r="AS1833" s="11" t="s">
        <v>232</v>
      </c>
      <c r="AT1833" s="11">
        <v>6</v>
      </c>
      <c r="AU1833" s="11">
        <v>0</v>
      </c>
      <c r="AV1833" s="11" t="s">
        <v>1320</v>
      </c>
      <c r="AW1833" s="11"/>
      <c r="AX1833" s="17"/>
      <c r="AY1833" s="11"/>
      <c r="AZ1833" s="11"/>
      <c r="BA1833" s="11"/>
      <c r="BB1833" s="11"/>
      <c r="BC1833" s="16"/>
      <c r="BD1833" s="11"/>
      <c r="BE1833" s="11"/>
      <c r="BF1833" s="11"/>
      <c r="BG1833" s="11"/>
      <c r="BH1833" s="11"/>
      <c r="BI1833" s="11"/>
      <c r="BJ1833" s="11"/>
      <c r="BK1833" s="11"/>
      <c r="BL1833" s="11"/>
      <c r="BM1833" s="11"/>
      <c r="BN1833" s="11"/>
      <c r="BO1833" s="11"/>
      <c r="BP1833" s="11"/>
      <c r="BQ1833" s="11"/>
      <c r="BR1833" s="11"/>
      <c r="BS1833" s="11"/>
      <c r="BT1833" s="11"/>
      <c r="BU1833" s="11"/>
      <c r="BV1833" s="11"/>
      <c r="BW1833" s="11"/>
      <c r="BX1833" s="11"/>
      <c r="BY1833" s="11"/>
      <c r="BZ1833" s="11"/>
      <c r="CA1833" s="11"/>
      <c r="CB1833" s="11"/>
      <c r="CC1833" s="11"/>
      <c r="CD1833" s="11"/>
      <c r="CE1833" s="11"/>
      <c r="CF1833" s="14">
        <v>41411</v>
      </c>
    </row>
    <row r="1834" spans="1:85" s="14" customFormat="1" ht="30" x14ac:dyDescent="0.25">
      <c r="A1834" s="11">
        <v>490</v>
      </c>
      <c r="B1834" s="11" t="s">
        <v>3924</v>
      </c>
      <c r="C1834" s="11"/>
      <c r="D1834" s="13">
        <v>490.1</v>
      </c>
      <c r="E1834" s="11" t="s">
        <v>3922</v>
      </c>
      <c r="F1834" s="11" t="s">
        <v>141</v>
      </c>
      <c r="G1834" s="11" t="s">
        <v>226</v>
      </c>
      <c r="H1834" s="11" t="s">
        <v>227</v>
      </c>
      <c r="I1834" s="11" t="s">
        <v>141</v>
      </c>
      <c r="J1834" s="11" t="s">
        <v>1232</v>
      </c>
      <c r="K1834" s="14">
        <v>36929</v>
      </c>
      <c r="L1834" s="11"/>
      <c r="M1834" s="11">
        <v>377180</v>
      </c>
      <c r="N1834" s="11">
        <v>404175</v>
      </c>
      <c r="O1834" s="11">
        <v>109</v>
      </c>
      <c r="P1834" s="11" t="s">
        <v>229</v>
      </c>
      <c r="Q1834" s="11" t="s">
        <v>3925</v>
      </c>
      <c r="R1834" s="11">
        <v>200</v>
      </c>
      <c r="S1834" s="11"/>
      <c r="T1834" s="11">
        <v>45.77</v>
      </c>
      <c r="U1834" s="11">
        <v>0.01</v>
      </c>
      <c r="V1834" s="11" t="s">
        <v>231</v>
      </c>
      <c r="W1834" s="11">
        <v>1</v>
      </c>
      <c r="X1834" s="11">
        <v>0</v>
      </c>
      <c r="Y1834" s="11">
        <v>0</v>
      </c>
      <c r="Z1834" s="11">
        <v>1</v>
      </c>
      <c r="AA1834" s="11">
        <v>0</v>
      </c>
      <c r="AB1834" s="11">
        <v>0</v>
      </c>
      <c r="AC1834" s="11">
        <v>0</v>
      </c>
      <c r="AD1834" s="11">
        <v>0</v>
      </c>
      <c r="AE1834" s="11">
        <v>0</v>
      </c>
      <c r="AF1834" s="11">
        <v>0</v>
      </c>
      <c r="AG1834" s="11">
        <v>0</v>
      </c>
      <c r="AH1834" s="11">
        <v>0</v>
      </c>
      <c r="AI1834" s="11">
        <v>0</v>
      </c>
      <c r="AJ1834" s="11">
        <v>0</v>
      </c>
      <c r="AK1834" s="11">
        <v>0</v>
      </c>
      <c r="AL1834" s="11">
        <v>0</v>
      </c>
      <c r="AM1834" s="11">
        <v>0</v>
      </c>
      <c r="AN1834" s="11" t="s">
        <v>308</v>
      </c>
      <c r="AO1834" s="11">
        <v>0</v>
      </c>
      <c r="AP1834" s="11"/>
      <c r="AQ1834" s="11" t="s">
        <v>141</v>
      </c>
      <c r="AR1834" s="11" t="s">
        <v>152</v>
      </c>
      <c r="AS1834" s="11" t="s">
        <v>232</v>
      </c>
      <c r="AT1834" s="11">
        <v>6</v>
      </c>
      <c r="AU1834" s="11">
        <v>6</v>
      </c>
      <c r="AV1834" s="11"/>
      <c r="AW1834" s="11"/>
      <c r="AX1834" s="17"/>
      <c r="AY1834" s="11"/>
      <c r="AZ1834" s="11"/>
      <c r="BA1834" s="11"/>
      <c r="BB1834" s="11"/>
      <c r="BC1834" s="16"/>
      <c r="BD1834" s="11"/>
      <c r="BE1834" s="11"/>
      <c r="BF1834" s="11"/>
      <c r="BG1834" s="11"/>
      <c r="BH1834" s="11"/>
      <c r="BI1834" s="11"/>
      <c r="BJ1834" s="11"/>
      <c r="BK1834" s="11"/>
      <c r="BL1834" s="11"/>
      <c r="BM1834" s="11"/>
      <c r="BN1834" s="11"/>
      <c r="BO1834" s="11"/>
      <c r="BP1834" s="11"/>
      <c r="BQ1834" s="11"/>
      <c r="BR1834" s="11"/>
      <c r="BS1834" s="11"/>
      <c r="BT1834" s="11"/>
      <c r="BU1834" s="11"/>
      <c r="BV1834" s="11"/>
      <c r="BW1834" s="11"/>
      <c r="BX1834" s="11"/>
      <c r="BY1834" s="11"/>
      <c r="BZ1834" s="11"/>
      <c r="CA1834" s="11"/>
      <c r="CB1834" s="11"/>
      <c r="CC1834" s="11"/>
      <c r="CD1834" s="11"/>
      <c r="CE1834" s="11"/>
      <c r="CF1834" s="14">
        <v>41411</v>
      </c>
    </row>
    <row r="1835" spans="1:85" ht="60" x14ac:dyDescent="0.25">
      <c r="A1835" s="11">
        <v>289</v>
      </c>
      <c r="B1835" s="11" t="s">
        <v>2431</v>
      </c>
      <c r="D1835" s="13">
        <v>289.10000000000002</v>
      </c>
      <c r="E1835" s="11" t="s">
        <v>24</v>
      </c>
      <c r="F1835" s="11" t="s">
        <v>141</v>
      </c>
      <c r="G1835" s="11" t="s">
        <v>157</v>
      </c>
      <c r="H1835" s="11" t="s">
        <v>464</v>
      </c>
      <c r="I1835" s="11" t="s">
        <v>141</v>
      </c>
      <c r="J1835" s="11" t="s">
        <v>1326</v>
      </c>
      <c r="K1835" s="14">
        <v>36069</v>
      </c>
      <c r="L1835" s="11" t="s">
        <v>2432</v>
      </c>
      <c r="M1835" s="11">
        <v>434841</v>
      </c>
      <c r="N1835" s="11">
        <v>408277</v>
      </c>
      <c r="O1835" s="11">
        <v>111</v>
      </c>
      <c r="P1835" s="11" t="s">
        <v>160</v>
      </c>
      <c r="Q1835" s="11" t="s">
        <v>2433</v>
      </c>
      <c r="R1835" s="11">
        <v>10</v>
      </c>
      <c r="S1835" s="11" t="s">
        <v>162</v>
      </c>
      <c r="T1835" s="11">
        <v>57</v>
      </c>
      <c r="U1835" s="11">
        <v>1</v>
      </c>
      <c r="V1835" s="11" t="s">
        <v>150</v>
      </c>
      <c r="W1835" s="11">
        <v>1</v>
      </c>
      <c r="X1835" s="11">
        <v>0</v>
      </c>
      <c r="Y1835" s="11">
        <v>0</v>
      </c>
      <c r="Z1835" s="11">
        <v>1</v>
      </c>
      <c r="AA1835" s="11">
        <v>0</v>
      </c>
      <c r="AB1835" s="11">
        <v>0</v>
      </c>
      <c r="AC1835" s="11">
        <v>0</v>
      </c>
      <c r="AD1835" s="11">
        <v>0</v>
      </c>
      <c r="AE1835" s="11">
        <v>0</v>
      </c>
      <c r="AF1835" s="11">
        <v>0</v>
      </c>
      <c r="AG1835" s="11">
        <v>0</v>
      </c>
      <c r="AH1835" s="11">
        <v>0</v>
      </c>
      <c r="AI1835" s="11">
        <v>0</v>
      </c>
      <c r="AJ1835" s="11">
        <v>0</v>
      </c>
      <c r="AK1835" s="11">
        <v>0</v>
      </c>
      <c r="AL1835" s="11">
        <v>0</v>
      </c>
      <c r="AM1835" s="11">
        <v>0</v>
      </c>
      <c r="AN1835" s="11" t="s">
        <v>308</v>
      </c>
      <c r="AO1835" s="11">
        <v>0</v>
      </c>
      <c r="AQ1835" s="11" t="s">
        <v>141</v>
      </c>
      <c r="AR1835" s="11" t="s">
        <v>152</v>
      </c>
      <c r="AS1835" s="11" t="s">
        <v>164</v>
      </c>
      <c r="AT1835" s="11">
        <v>4</v>
      </c>
      <c r="AU1835" s="11">
        <v>4</v>
      </c>
      <c r="AX1835" s="17"/>
      <c r="CF1835" s="14">
        <v>41411</v>
      </c>
    </row>
    <row r="1836" spans="1:85" ht="30" x14ac:dyDescent="0.25">
      <c r="A1836" s="11">
        <v>81</v>
      </c>
      <c r="B1836" s="11" t="s">
        <v>888</v>
      </c>
      <c r="D1836" s="13">
        <v>81.099999999999994</v>
      </c>
      <c r="E1836" s="11" t="s">
        <v>244</v>
      </c>
      <c r="F1836" s="11" t="s">
        <v>141</v>
      </c>
      <c r="G1836" s="11" t="s">
        <v>157</v>
      </c>
      <c r="H1836" s="11" t="s">
        <v>245</v>
      </c>
      <c r="I1836" s="11" t="s">
        <v>141</v>
      </c>
      <c r="J1836" s="11" t="s">
        <v>145</v>
      </c>
      <c r="K1836" s="14">
        <v>34608</v>
      </c>
      <c r="L1836" s="11" t="s">
        <v>889</v>
      </c>
      <c r="M1836" s="11">
        <v>433732</v>
      </c>
      <c r="N1836" s="11">
        <v>399750</v>
      </c>
      <c r="O1836" s="11">
        <v>110</v>
      </c>
      <c r="P1836" s="11" t="s">
        <v>207</v>
      </c>
      <c r="Q1836" s="11" t="s">
        <v>890</v>
      </c>
      <c r="R1836" s="11">
        <v>20</v>
      </c>
      <c r="S1836" s="11" t="s">
        <v>162</v>
      </c>
      <c r="T1836" s="11">
        <v>148.86000000000001</v>
      </c>
      <c r="U1836" s="11">
        <v>0.01</v>
      </c>
      <c r="V1836" s="11" t="s">
        <v>162</v>
      </c>
      <c r="W1836" s="11">
        <v>1</v>
      </c>
      <c r="X1836" s="11">
        <v>0</v>
      </c>
      <c r="Y1836" s="11">
        <v>0</v>
      </c>
      <c r="Z1836" s="11">
        <v>1</v>
      </c>
      <c r="AA1836" s="11">
        <v>0</v>
      </c>
      <c r="AB1836" s="11">
        <v>0</v>
      </c>
      <c r="AC1836" s="11">
        <v>0</v>
      </c>
      <c r="AD1836" s="11">
        <v>0</v>
      </c>
      <c r="AE1836" s="11">
        <v>0</v>
      </c>
      <c r="AF1836" s="11">
        <v>0</v>
      </c>
      <c r="AG1836" s="11">
        <v>0</v>
      </c>
      <c r="AH1836" s="11">
        <v>1</v>
      </c>
      <c r="AI1836" s="11">
        <v>0</v>
      </c>
      <c r="AJ1836" s="11">
        <v>0</v>
      </c>
      <c r="AK1836" s="11">
        <v>0</v>
      </c>
      <c r="AL1836" s="11">
        <v>0</v>
      </c>
      <c r="AM1836" s="11">
        <v>0</v>
      </c>
      <c r="AN1836" s="11" t="s">
        <v>195</v>
      </c>
      <c r="AO1836" s="11">
        <v>0</v>
      </c>
      <c r="AQ1836" s="11" t="s">
        <v>141</v>
      </c>
      <c r="AR1836" s="11" t="s">
        <v>152</v>
      </c>
      <c r="AS1836" s="11" t="s">
        <v>164</v>
      </c>
      <c r="AT1836" s="11">
        <v>4</v>
      </c>
      <c r="AU1836" s="11">
        <v>4</v>
      </c>
      <c r="AX1836" s="17"/>
      <c r="CF1836" s="14">
        <v>41411</v>
      </c>
    </row>
    <row r="1837" spans="1:85" ht="45" x14ac:dyDescent="0.25">
      <c r="A1837" s="11">
        <v>346</v>
      </c>
      <c r="B1837" s="11" t="s">
        <v>2834</v>
      </c>
      <c r="D1837" s="13">
        <v>346.1</v>
      </c>
      <c r="E1837" s="11" t="s">
        <v>2835</v>
      </c>
      <c r="F1837" s="11" t="s">
        <v>141</v>
      </c>
      <c r="G1837" s="11" t="s">
        <v>157</v>
      </c>
      <c r="H1837" s="11" t="s">
        <v>245</v>
      </c>
      <c r="I1837" s="11" t="s">
        <v>141</v>
      </c>
      <c r="J1837" s="11" t="s">
        <v>1232</v>
      </c>
      <c r="K1837" s="14">
        <v>36281</v>
      </c>
      <c r="M1837" s="11">
        <v>436145</v>
      </c>
      <c r="N1837" s="11">
        <v>408595</v>
      </c>
      <c r="O1837" s="11">
        <v>111</v>
      </c>
      <c r="P1837" s="11" t="s">
        <v>160</v>
      </c>
      <c r="Q1837" s="11" t="s">
        <v>2836</v>
      </c>
      <c r="R1837" s="11">
        <v>20</v>
      </c>
      <c r="S1837" s="11" t="s">
        <v>211</v>
      </c>
      <c r="T1837" s="11">
        <v>80</v>
      </c>
      <c r="U1837" s="11">
        <v>10</v>
      </c>
      <c r="V1837" s="11" t="s">
        <v>211</v>
      </c>
      <c r="W1837" s="11">
        <v>1</v>
      </c>
      <c r="X1837" s="11">
        <v>0</v>
      </c>
      <c r="Y1837" s="11">
        <v>0</v>
      </c>
      <c r="Z1837" s="11">
        <v>1</v>
      </c>
      <c r="AA1837" s="11">
        <v>0</v>
      </c>
      <c r="AB1837" s="11">
        <v>0</v>
      </c>
      <c r="AC1837" s="11">
        <v>0</v>
      </c>
      <c r="AD1837" s="11">
        <v>0</v>
      </c>
      <c r="AE1837" s="11">
        <v>0</v>
      </c>
      <c r="AF1837" s="11">
        <v>0</v>
      </c>
      <c r="AG1837" s="11">
        <v>0</v>
      </c>
      <c r="AH1837" s="11">
        <v>1</v>
      </c>
      <c r="AI1837" s="11">
        <v>0</v>
      </c>
      <c r="AJ1837" s="11">
        <v>0</v>
      </c>
      <c r="AK1837" s="11">
        <v>0</v>
      </c>
      <c r="AL1837" s="11">
        <v>0</v>
      </c>
      <c r="AM1837" s="11">
        <v>0</v>
      </c>
      <c r="AN1837" s="11" t="s">
        <v>195</v>
      </c>
      <c r="AO1837" s="11">
        <v>0</v>
      </c>
      <c r="AQ1837" s="11" t="s">
        <v>141</v>
      </c>
      <c r="AR1837" s="11" t="s">
        <v>152</v>
      </c>
      <c r="AS1837" s="11" t="s">
        <v>209</v>
      </c>
      <c r="AT1837" s="11">
        <v>12</v>
      </c>
      <c r="AU1837" s="11">
        <v>12</v>
      </c>
      <c r="AX1837" s="17"/>
      <c r="CF1837" s="14">
        <v>41411</v>
      </c>
    </row>
    <row r="1838" spans="1:85" ht="30" x14ac:dyDescent="0.25">
      <c r="A1838" s="11">
        <v>546</v>
      </c>
      <c r="B1838" s="11" t="s">
        <v>4305</v>
      </c>
      <c r="D1838" s="13">
        <v>546.1</v>
      </c>
      <c r="E1838" s="11" t="s">
        <v>4306</v>
      </c>
      <c r="F1838" s="11" t="s">
        <v>141</v>
      </c>
      <c r="G1838" s="11" t="s">
        <v>157</v>
      </c>
      <c r="H1838" s="11" t="s">
        <v>158</v>
      </c>
      <c r="I1838" s="11" t="s">
        <v>141</v>
      </c>
      <c r="J1838" s="11" t="s">
        <v>4307</v>
      </c>
      <c r="K1838" s="14">
        <v>37232</v>
      </c>
      <c r="L1838" s="11" t="s">
        <v>4308</v>
      </c>
      <c r="M1838" s="11">
        <v>432238</v>
      </c>
      <c r="N1838" s="11">
        <v>411734</v>
      </c>
      <c r="O1838" s="11">
        <v>111</v>
      </c>
      <c r="P1838" s="11" t="s">
        <v>160</v>
      </c>
      <c r="Q1838" s="11" t="s">
        <v>4309</v>
      </c>
      <c r="R1838" s="11">
        <v>20</v>
      </c>
      <c r="S1838" s="11" t="s">
        <v>162</v>
      </c>
      <c r="T1838" s="11">
        <v>164</v>
      </c>
      <c r="U1838" s="11">
        <v>1</v>
      </c>
      <c r="V1838" s="11" t="s">
        <v>162</v>
      </c>
      <c r="W1838" s="11">
        <v>1</v>
      </c>
      <c r="X1838" s="11">
        <v>1</v>
      </c>
      <c r="Y1838" s="11">
        <v>0</v>
      </c>
      <c r="Z1838" s="11">
        <v>0</v>
      </c>
      <c r="AA1838" s="11">
        <v>0</v>
      </c>
      <c r="AB1838" s="11">
        <v>0</v>
      </c>
      <c r="AC1838" s="11">
        <v>0</v>
      </c>
      <c r="AD1838" s="11">
        <v>0</v>
      </c>
      <c r="AE1838" s="11">
        <v>0</v>
      </c>
      <c r="AF1838" s="11">
        <v>0</v>
      </c>
      <c r="AG1838" s="11">
        <v>0</v>
      </c>
      <c r="AH1838" s="11">
        <v>0</v>
      </c>
      <c r="AI1838" s="11">
        <v>0</v>
      </c>
      <c r="AJ1838" s="11">
        <v>0</v>
      </c>
      <c r="AK1838" s="11">
        <v>0</v>
      </c>
      <c r="AL1838" s="11">
        <v>0</v>
      </c>
      <c r="AM1838" s="11">
        <v>0</v>
      </c>
      <c r="AN1838" s="11" t="s">
        <v>412</v>
      </c>
      <c r="AO1838" s="11">
        <v>0</v>
      </c>
      <c r="AQ1838" s="11" t="s">
        <v>141</v>
      </c>
      <c r="AR1838" s="11" t="s">
        <v>152</v>
      </c>
      <c r="AS1838" s="11" t="s">
        <v>1285</v>
      </c>
      <c r="AT1838" s="11">
        <v>1</v>
      </c>
      <c r="AU1838" s="11">
        <v>1</v>
      </c>
      <c r="AX1838" s="17"/>
      <c r="CF1838" s="14">
        <v>41411</v>
      </c>
      <c r="CG1838" s="14">
        <v>39881</v>
      </c>
    </row>
    <row r="1839" spans="1:85" s="18" customFormat="1" ht="30" x14ac:dyDescent="0.25">
      <c r="A1839" s="11">
        <v>546</v>
      </c>
      <c r="B1839" s="11" t="s">
        <v>4305</v>
      </c>
      <c r="C1839" s="11"/>
      <c r="D1839" s="13">
        <v>546.20000000000005</v>
      </c>
      <c r="E1839" s="11" t="s">
        <v>4310</v>
      </c>
      <c r="F1839" s="11" t="s">
        <v>141</v>
      </c>
      <c r="G1839" s="11" t="s">
        <v>157</v>
      </c>
      <c r="H1839" s="11" t="s">
        <v>158</v>
      </c>
      <c r="I1839" s="11" t="s">
        <v>141</v>
      </c>
      <c r="J1839" s="11" t="s">
        <v>1232</v>
      </c>
      <c r="K1839" s="14">
        <v>37232</v>
      </c>
      <c r="L1839" s="11" t="s">
        <v>4311</v>
      </c>
      <c r="M1839" s="11">
        <v>432214</v>
      </c>
      <c r="N1839" s="11">
        <v>411715</v>
      </c>
      <c r="O1839" s="11">
        <v>111</v>
      </c>
      <c r="P1839" s="11" t="s">
        <v>160</v>
      </c>
      <c r="Q1839" s="11" t="s">
        <v>4312</v>
      </c>
      <c r="R1839" s="11">
        <v>20</v>
      </c>
      <c r="S1839" s="11" t="s">
        <v>162</v>
      </c>
      <c r="T1839" s="11">
        <v>164</v>
      </c>
      <c r="U1839" s="11">
        <v>1</v>
      </c>
      <c r="V1839" s="11" t="s">
        <v>162</v>
      </c>
      <c r="W1839" s="11">
        <v>1</v>
      </c>
      <c r="X1839" s="11">
        <v>0</v>
      </c>
      <c r="Y1839" s="11">
        <v>0</v>
      </c>
      <c r="Z1839" s="11">
        <v>0</v>
      </c>
      <c r="AA1839" s="11">
        <v>0</v>
      </c>
      <c r="AB1839" s="11">
        <v>0</v>
      </c>
      <c r="AC1839" s="11">
        <v>0</v>
      </c>
      <c r="AD1839" s="11">
        <v>0</v>
      </c>
      <c r="AE1839" s="11">
        <v>0</v>
      </c>
      <c r="AF1839" s="11">
        <v>0</v>
      </c>
      <c r="AG1839" s="11">
        <v>0</v>
      </c>
      <c r="AH1839" s="11">
        <v>1</v>
      </c>
      <c r="AI1839" s="11">
        <v>0</v>
      </c>
      <c r="AJ1839" s="11">
        <v>0</v>
      </c>
      <c r="AK1839" s="11">
        <v>0</v>
      </c>
      <c r="AL1839" s="11">
        <v>0</v>
      </c>
      <c r="AM1839" s="11">
        <v>0</v>
      </c>
      <c r="AN1839" s="11" t="s">
        <v>154</v>
      </c>
      <c r="AO1839" s="11">
        <v>0</v>
      </c>
      <c r="AP1839" s="11"/>
      <c r="AQ1839" s="11" t="s">
        <v>141</v>
      </c>
      <c r="AR1839" s="11" t="s">
        <v>152</v>
      </c>
      <c r="AS1839" s="11" t="s">
        <v>1285</v>
      </c>
      <c r="AT1839" s="11">
        <v>1</v>
      </c>
      <c r="AU1839" s="11">
        <v>0</v>
      </c>
      <c r="AV1839" s="11"/>
      <c r="AW1839" s="11"/>
      <c r="AX1839" s="17"/>
      <c r="AY1839" s="11"/>
      <c r="AZ1839" s="11"/>
      <c r="BA1839" s="11"/>
      <c r="BB1839" s="11"/>
      <c r="BC1839" s="16"/>
      <c r="BD1839" s="11"/>
      <c r="BE1839" s="11"/>
      <c r="BF1839" s="11"/>
      <c r="BG1839" s="11"/>
      <c r="BH1839" s="11"/>
      <c r="BI1839" s="11"/>
      <c r="BJ1839" s="11"/>
      <c r="BK1839" s="11"/>
      <c r="BL1839" s="11"/>
      <c r="BM1839" s="11"/>
      <c r="BN1839" s="11"/>
      <c r="BO1839" s="11"/>
      <c r="BP1839" s="11"/>
      <c r="BQ1839" s="11"/>
      <c r="BR1839" s="11"/>
      <c r="BS1839" s="11"/>
      <c r="BT1839" s="11"/>
      <c r="BU1839" s="11"/>
      <c r="BV1839" s="11"/>
      <c r="BW1839" s="11"/>
      <c r="BX1839" s="11"/>
      <c r="BY1839" s="11"/>
      <c r="BZ1839" s="11"/>
      <c r="CA1839" s="11"/>
      <c r="CB1839" s="11"/>
      <c r="CC1839" s="11"/>
      <c r="CD1839" s="11"/>
      <c r="CE1839" s="11"/>
      <c r="CF1839" s="14">
        <v>41411</v>
      </c>
      <c r="CG1839" s="14">
        <v>39881</v>
      </c>
    </row>
    <row r="1840" spans="1:85" s="18" customFormat="1" ht="30" x14ac:dyDescent="0.25">
      <c r="A1840" s="11">
        <v>82</v>
      </c>
      <c r="B1840" s="11" t="s">
        <v>891</v>
      </c>
      <c r="C1840" s="11"/>
      <c r="D1840" s="13">
        <v>82.1</v>
      </c>
      <c r="E1840" s="11" t="s">
        <v>234</v>
      </c>
      <c r="F1840" s="11" t="s">
        <v>141</v>
      </c>
      <c r="G1840" s="11" t="s">
        <v>226</v>
      </c>
      <c r="H1840" s="11" t="s">
        <v>227</v>
      </c>
      <c r="I1840" s="11" t="s">
        <v>141</v>
      </c>
      <c r="J1840" s="11" t="s">
        <v>145</v>
      </c>
      <c r="K1840" s="14">
        <v>34608</v>
      </c>
      <c r="L1840" s="11" t="s">
        <v>892</v>
      </c>
      <c r="M1840" s="11">
        <v>378621</v>
      </c>
      <c r="N1840" s="11">
        <v>402018</v>
      </c>
      <c r="O1840" s="11">
        <v>109</v>
      </c>
      <c r="P1840" s="11" t="s">
        <v>229</v>
      </c>
      <c r="Q1840" s="11" t="s">
        <v>893</v>
      </c>
      <c r="R1840" s="11">
        <v>10</v>
      </c>
      <c r="S1840" s="11" t="s">
        <v>162</v>
      </c>
      <c r="T1840" s="11">
        <v>84.73</v>
      </c>
      <c r="U1840" s="11">
        <v>0.01</v>
      </c>
      <c r="V1840" s="11" t="s">
        <v>231</v>
      </c>
      <c r="W1840" s="11">
        <v>1</v>
      </c>
      <c r="X1840" s="11">
        <v>0</v>
      </c>
      <c r="Y1840" s="11">
        <v>0</v>
      </c>
      <c r="Z1840" s="11">
        <v>1</v>
      </c>
      <c r="AA1840" s="11">
        <v>0</v>
      </c>
      <c r="AB1840" s="11">
        <v>0</v>
      </c>
      <c r="AC1840" s="11">
        <v>0</v>
      </c>
      <c r="AD1840" s="11">
        <v>0</v>
      </c>
      <c r="AE1840" s="11">
        <v>0</v>
      </c>
      <c r="AF1840" s="11">
        <v>0</v>
      </c>
      <c r="AG1840" s="11">
        <v>0</v>
      </c>
      <c r="AH1840" s="11">
        <v>1</v>
      </c>
      <c r="AI1840" s="11">
        <v>0</v>
      </c>
      <c r="AJ1840" s="11">
        <v>0</v>
      </c>
      <c r="AK1840" s="11">
        <v>0</v>
      </c>
      <c r="AL1840" s="11">
        <v>0</v>
      </c>
      <c r="AM1840" s="11">
        <v>0</v>
      </c>
      <c r="AN1840" s="11" t="s">
        <v>195</v>
      </c>
      <c r="AO1840" s="11">
        <v>0</v>
      </c>
      <c r="AP1840" s="11"/>
      <c r="AQ1840" s="11" t="s">
        <v>141</v>
      </c>
      <c r="AR1840" s="11" t="s">
        <v>152</v>
      </c>
      <c r="AS1840" s="11" t="s">
        <v>232</v>
      </c>
      <c r="AT1840" s="11">
        <v>6</v>
      </c>
      <c r="AU1840" s="11">
        <v>6</v>
      </c>
      <c r="AV1840" s="11"/>
      <c r="AW1840" s="11"/>
      <c r="AX1840" s="17"/>
      <c r="AY1840" s="11"/>
      <c r="AZ1840" s="11"/>
      <c r="BA1840" s="11"/>
      <c r="BB1840" s="11"/>
      <c r="BC1840" s="16"/>
      <c r="BD1840" s="11"/>
      <c r="BE1840" s="11"/>
      <c r="BF1840" s="11"/>
      <c r="BG1840" s="11"/>
      <c r="BH1840" s="11"/>
      <c r="BI1840" s="11"/>
      <c r="BJ1840" s="11"/>
      <c r="BK1840" s="11"/>
      <c r="BL1840" s="11"/>
      <c r="BM1840" s="11"/>
      <c r="BN1840" s="11"/>
      <c r="BO1840" s="11"/>
      <c r="BP1840" s="11"/>
      <c r="BQ1840" s="11"/>
      <c r="BR1840" s="11"/>
      <c r="BS1840" s="11"/>
      <c r="BT1840" s="11"/>
      <c r="BU1840" s="11"/>
      <c r="BV1840" s="11"/>
      <c r="BW1840" s="11"/>
      <c r="BX1840" s="11"/>
      <c r="BY1840" s="11"/>
      <c r="BZ1840" s="11"/>
      <c r="CA1840" s="11"/>
      <c r="CB1840" s="11"/>
      <c r="CC1840" s="11"/>
      <c r="CD1840" s="11"/>
      <c r="CE1840" s="11"/>
      <c r="CF1840" s="14">
        <v>41411</v>
      </c>
      <c r="CG1840" s="14"/>
    </row>
    <row r="1841" spans="1:85" s="18" customFormat="1" ht="30" x14ac:dyDescent="0.25">
      <c r="A1841" s="11">
        <v>143</v>
      </c>
      <c r="B1841" s="11" t="s">
        <v>1249</v>
      </c>
      <c r="C1841" s="11"/>
      <c r="D1841" s="13">
        <v>143.1</v>
      </c>
      <c r="E1841" s="11" t="s">
        <v>1250</v>
      </c>
      <c r="F1841" s="11" t="s">
        <v>141</v>
      </c>
      <c r="G1841" s="11" t="s">
        <v>157</v>
      </c>
      <c r="H1841" s="11" t="s">
        <v>192</v>
      </c>
      <c r="I1841" s="11" t="s">
        <v>141</v>
      </c>
      <c r="J1841" s="11" t="s">
        <v>1251</v>
      </c>
      <c r="K1841" s="14">
        <v>35186</v>
      </c>
      <c r="L1841" s="11" t="s">
        <v>1252</v>
      </c>
      <c r="M1841" s="11">
        <v>444138</v>
      </c>
      <c r="N1841" s="11">
        <v>426270</v>
      </c>
      <c r="O1841" s="11">
        <v>105</v>
      </c>
      <c r="P1841" s="11" t="s">
        <v>160</v>
      </c>
      <c r="Q1841" s="11" t="s">
        <v>1253</v>
      </c>
      <c r="R1841" s="11">
        <v>20</v>
      </c>
      <c r="S1841" s="11" t="s">
        <v>162</v>
      </c>
      <c r="T1841" s="11">
        <v>0</v>
      </c>
      <c r="U1841" s="11">
        <v>20</v>
      </c>
      <c r="V1841" s="11"/>
      <c r="W1841" s="11">
        <v>1</v>
      </c>
      <c r="X1841" s="11">
        <v>0</v>
      </c>
      <c r="Y1841" s="11">
        <v>0</v>
      </c>
      <c r="Z1841" s="11">
        <v>1</v>
      </c>
      <c r="AA1841" s="11">
        <v>0</v>
      </c>
      <c r="AB1841" s="11">
        <v>0</v>
      </c>
      <c r="AC1841" s="11">
        <v>0</v>
      </c>
      <c r="AD1841" s="11">
        <v>0</v>
      </c>
      <c r="AE1841" s="11">
        <v>0</v>
      </c>
      <c r="AF1841" s="11">
        <v>0</v>
      </c>
      <c r="AG1841" s="11">
        <v>0</v>
      </c>
      <c r="AH1841" s="11">
        <v>1</v>
      </c>
      <c r="AI1841" s="11">
        <v>0</v>
      </c>
      <c r="AJ1841" s="11">
        <v>0</v>
      </c>
      <c r="AK1841" s="11">
        <v>0</v>
      </c>
      <c r="AL1841" s="11">
        <v>0</v>
      </c>
      <c r="AM1841" s="11">
        <v>0</v>
      </c>
      <c r="AN1841" s="11" t="s">
        <v>195</v>
      </c>
      <c r="AO1841" s="11">
        <v>0</v>
      </c>
      <c r="AP1841" s="11"/>
      <c r="AQ1841" s="11" t="s">
        <v>141</v>
      </c>
      <c r="AR1841" s="11"/>
      <c r="AS1841" s="11" t="s">
        <v>407</v>
      </c>
      <c r="AT1841" s="11">
        <v>0</v>
      </c>
      <c r="AU1841" s="11">
        <v>0</v>
      </c>
      <c r="AV1841" s="11"/>
      <c r="AW1841" s="11"/>
      <c r="AX1841" s="17"/>
      <c r="AY1841" s="11"/>
      <c r="AZ1841" s="11"/>
      <c r="BA1841" s="11"/>
      <c r="BB1841" s="11"/>
      <c r="BC1841" s="16"/>
      <c r="BD1841" s="11"/>
      <c r="BE1841" s="11"/>
      <c r="BF1841" s="11"/>
      <c r="BG1841" s="11"/>
      <c r="BH1841" s="11"/>
      <c r="BI1841" s="11"/>
      <c r="BJ1841" s="11"/>
      <c r="BK1841" s="11"/>
      <c r="BL1841" s="11"/>
      <c r="BM1841" s="11"/>
      <c r="BN1841" s="11"/>
      <c r="BO1841" s="11"/>
      <c r="BP1841" s="11"/>
      <c r="BQ1841" s="11"/>
      <c r="BR1841" s="11"/>
      <c r="BS1841" s="11"/>
      <c r="BT1841" s="11"/>
      <c r="BU1841" s="11"/>
      <c r="BV1841" s="11"/>
      <c r="BW1841" s="11"/>
      <c r="BX1841" s="11"/>
      <c r="BY1841" s="11"/>
      <c r="BZ1841" s="11"/>
      <c r="CA1841" s="11"/>
      <c r="CB1841" s="11"/>
      <c r="CC1841" s="11"/>
      <c r="CD1841" s="11"/>
      <c r="CE1841" s="11"/>
      <c r="CF1841" s="14">
        <v>41411</v>
      </c>
      <c r="CG1841" s="14"/>
    </row>
    <row r="1842" spans="1:85" s="18" customFormat="1" ht="30" x14ac:dyDescent="0.25">
      <c r="A1842" s="11">
        <v>143</v>
      </c>
      <c r="B1842" s="11" t="s">
        <v>1249</v>
      </c>
      <c r="C1842" s="11"/>
      <c r="D1842" s="13">
        <v>143.19999999999999</v>
      </c>
      <c r="E1842" s="11" t="s">
        <v>1254</v>
      </c>
      <c r="F1842" s="11" t="s">
        <v>141</v>
      </c>
      <c r="G1842" s="11" t="s">
        <v>157</v>
      </c>
      <c r="H1842" s="11" t="s">
        <v>192</v>
      </c>
      <c r="I1842" s="11" t="s">
        <v>141</v>
      </c>
      <c r="J1842" s="11" t="s">
        <v>1251</v>
      </c>
      <c r="K1842" s="14">
        <v>35186</v>
      </c>
      <c r="L1842" s="11" t="s">
        <v>1252</v>
      </c>
      <c r="M1842" s="11">
        <v>444138</v>
      </c>
      <c r="N1842" s="11">
        <v>426270</v>
      </c>
      <c r="O1842" s="11">
        <v>105</v>
      </c>
      <c r="P1842" s="11" t="s">
        <v>160</v>
      </c>
      <c r="Q1842" s="11" t="s">
        <v>1253</v>
      </c>
      <c r="R1842" s="11">
        <v>20</v>
      </c>
      <c r="S1842" s="11" t="s">
        <v>162</v>
      </c>
      <c r="T1842" s="11">
        <v>0</v>
      </c>
      <c r="U1842" s="11">
        <v>20</v>
      </c>
      <c r="V1842" s="11"/>
      <c r="W1842" s="11">
        <v>1</v>
      </c>
      <c r="X1842" s="11">
        <v>0</v>
      </c>
      <c r="Y1842" s="11">
        <v>0</v>
      </c>
      <c r="Z1842" s="11">
        <v>0</v>
      </c>
      <c r="AA1842" s="11">
        <v>0</v>
      </c>
      <c r="AB1842" s="11">
        <v>0</v>
      </c>
      <c r="AC1842" s="11">
        <v>0</v>
      </c>
      <c r="AD1842" s="11">
        <v>0</v>
      </c>
      <c r="AE1842" s="11">
        <v>0</v>
      </c>
      <c r="AF1842" s="11">
        <v>0</v>
      </c>
      <c r="AG1842" s="11">
        <v>0</v>
      </c>
      <c r="AH1842" s="11">
        <v>1</v>
      </c>
      <c r="AI1842" s="11">
        <v>0</v>
      </c>
      <c r="AJ1842" s="11">
        <v>0</v>
      </c>
      <c r="AK1842" s="11">
        <v>0</v>
      </c>
      <c r="AL1842" s="11">
        <v>0</v>
      </c>
      <c r="AM1842" s="11">
        <v>0</v>
      </c>
      <c r="AN1842" s="11" t="s">
        <v>154</v>
      </c>
      <c r="AO1842" s="11">
        <v>0</v>
      </c>
      <c r="AP1842" s="11"/>
      <c r="AQ1842" s="11" t="s">
        <v>141</v>
      </c>
      <c r="AR1842" s="11"/>
      <c r="AS1842" s="11" t="s">
        <v>407</v>
      </c>
      <c r="AT1842" s="11">
        <v>0</v>
      </c>
      <c r="AU1842" s="11">
        <v>0</v>
      </c>
      <c r="AV1842" s="11"/>
      <c r="AW1842" s="11"/>
      <c r="AX1842" s="17"/>
      <c r="AY1842" s="11"/>
      <c r="AZ1842" s="11"/>
      <c r="BA1842" s="11"/>
      <c r="BB1842" s="11"/>
      <c r="BC1842" s="16"/>
      <c r="BD1842" s="11"/>
      <c r="BE1842" s="11"/>
      <c r="BF1842" s="11"/>
      <c r="BG1842" s="11"/>
      <c r="BH1842" s="11"/>
      <c r="BI1842" s="11"/>
      <c r="BJ1842" s="11"/>
      <c r="BK1842" s="11"/>
      <c r="BL1842" s="11"/>
      <c r="BM1842" s="11"/>
      <c r="BN1842" s="11"/>
      <c r="BO1842" s="11"/>
      <c r="BP1842" s="11"/>
      <c r="BQ1842" s="11"/>
      <c r="BR1842" s="11"/>
      <c r="BS1842" s="11"/>
      <c r="BT1842" s="11"/>
      <c r="BU1842" s="11"/>
      <c r="BV1842" s="11"/>
      <c r="BW1842" s="11"/>
      <c r="BX1842" s="11"/>
      <c r="BY1842" s="11"/>
      <c r="BZ1842" s="11"/>
      <c r="CA1842" s="11"/>
      <c r="CB1842" s="11"/>
      <c r="CC1842" s="11"/>
      <c r="CD1842" s="11"/>
      <c r="CE1842" s="11"/>
      <c r="CF1842" s="14">
        <v>41411</v>
      </c>
      <c r="CG1842" s="14"/>
    </row>
    <row r="1843" spans="1:85" s="18" customFormat="1" x14ac:dyDescent="0.25">
      <c r="A1843" s="18">
        <v>764</v>
      </c>
      <c r="B1843" s="18" t="s">
        <v>5780</v>
      </c>
      <c r="C1843" s="11"/>
      <c r="D1843" s="13">
        <v>764.1</v>
      </c>
      <c r="E1843" s="11" t="s">
        <v>1439</v>
      </c>
      <c r="F1843" s="18" t="s">
        <v>141</v>
      </c>
      <c r="G1843" s="18" t="s">
        <v>58</v>
      </c>
      <c r="H1843" s="18" t="s">
        <v>953</v>
      </c>
      <c r="I1843" s="18" t="s">
        <v>141</v>
      </c>
      <c r="J1843" s="11" t="s">
        <v>5732</v>
      </c>
      <c r="K1843" s="14">
        <v>40353</v>
      </c>
      <c r="L1843" s="11"/>
      <c r="M1843" s="11">
        <v>440871</v>
      </c>
      <c r="N1843" s="11">
        <v>563695</v>
      </c>
      <c r="O1843" s="76">
        <v>88</v>
      </c>
      <c r="P1843" s="11" t="s">
        <v>216</v>
      </c>
      <c r="Q1843" s="11" t="s">
        <v>5781</v>
      </c>
      <c r="R1843" s="11">
        <v>1</v>
      </c>
      <c r="S1843" s="11" t="s">
        <v>231</v>
      </c>
      <c r="T1843" s="11">
        <v>30.48</v>
      </c>
      <c r="U1843" s="11">
        <v>0.01</v>
      </c>
      <c r="V1843" s="11" t="s">
        <v>231</v>
      </c>
      <c r="W1843" s="11">
        <v>1</v>
      </c>
      <c r="X1843" s="11">
        <v>0</v>
      </c>
      <c r="Y1843" s="11">
        <v>0</v>
      </c>
      <c r="Z1843" s="11">
        <v>1</v>
      </c>
      <c r="AA1843" s="11">
        <v>0</v>
      </c>
      <c r="AB1843" s="11">
        <v>0</v>
      </c>
      <c r="AC1843" s="11">
        <v>0</v>
      </c>
      <c r="AD1843" s="11">
        <v>0</v>
      </c>
      <c r="AE1843" s="11">
        <v>0</v>
      </c>
      <c r="AF1843" s="11">
        <v>0</v>
      </c>
      <c r="AG1843" s="11">
        <v>0</v>
      </c>
      <c r="AH1843" s="11">
        <v>0</v>
      </c>
      <c r="AI1843" s="11">
        <v>0</v>
      </c>
      <c r="AJ1843" s="11">
        <v>0</v>
      </c>
      <c r="AK1843" s="11">
        <v>0</v>
      </c>
      <c r="AL1843" s="11">
        <v>0</v>
      </c>
      <c r="AM1843" s="11">
        <v>0</v>
      </c>
      <c r="AN1843" s="11" t="s">
        <v>308</v>
      </c>
      <c r="AO1843" s="11">
        <v>0</v>
      </c>
      <c r="AP1843" s="11"/>
      <c r="AQ1843" s="11" t="s">
        <v>141</v>
      </c>
      <c r="AR1843" s="11" t="s">
        <v>220</v>
      </c>
      <c r="AS1843" s="11" t="s">
        <v>209</v>
      </c>
      <c r="AT1843" s="11">
        <v>12</v>
      </c>
      <c r="AU1843" s="11">
        <v>12</v>
      </c>
      <c r="AV1843" s="11" t="s">
        <v>5782</v>
      </c>
      <c r="AW1843" s="11"/>
      <c r="AX1843" s="17"/>
      <c r="AY1843" s="11"/>
      <c r="AZ1843" s="11"/>
      <c r="BA1843" s="11"/>
      <c r="BB1843" s="11"/>
      <c r="BC1843" s="16"/>
      <c r="BD1843" s="11"/>
      <c r="BE1843" s="11"/>
      <c r="BF1843" s="11"/>
      <c r="BG1843" s="11"/>
      <c r="BH1843" s="11"/>
      <c r="BI1843" s="11"/>
      <c r="BJ1843" s="11"/>
      <c r="BK1843" s="11"/>
      <c r="BL1843" s="11"/>
      <c r="BM1843" s="11"/>
      <c r="BN1843" s="11"/>
      <c r="BO1843" s="11"/>
      <c r="BP1843" s="11"/>
      <c r="BQ1843" s="11"/>
      <c r="BR1843" s="11"/>
      <c r="BS1843" s="11"/>
      <c r="BT1843" s="11"/>
      <c r="BU1843" s="11"/>
      <c r="BV1843" s="11"/>
      <c r="BW1843" s="11"/>
      <c r="BX1843" s="11"/>
      <c r="BY1843" s="11"/>
      <c r="BZ1843" s="11"/>
      <c r="CA1843" s="11"/>
      <c r="CB1843" s="11"/>
      <c r="CC1843" s="11"/>
      <c r="CD1843" s="11"/>
      <c r="CE1843" s="11"/>
      <c r="CF1843" s="14">
        <v>41411</v>
      </c>
      <c r="CG1843" s="14"/>
    </row>
    <row r="1844" spans="1:85" x14ac:dyDescent="0.25">
      <c r="A1844" s="18">
        <v>764</v>
      </c>
      <c r="B1844" s="18" t="s">
        <v>5780</v>
      </c>
      <c r="D1844" s="19">
        <v>764.2</v>
      </c>
      <c r="E1844" s="18" t="s">
        <v>5783</v>
      </c>
      <c r="F1844" s="18" t="s">
        <v>141</v>
      </c>
      <c r="G1844" s="18" t="s">
        <v>58</v>
      </c>
      <c r="H1844" s="18" t="s">
        <v>953</v>
      </c>
      <c r="I1844" s="18" t="s">
        <v>141</v>
      </c>
      <c r="J1844" s="18" t="s">
        <v>5732</v>
      </c>
      <c r="K1844" s="20">
        <v>40353</v>
      </c>
      <c r="L1844" s="18"/>
      <c r="M1844" s="18">
        <v>441200</v>
      </c>
      <c r="N1844" s="18">
        <v>563800</v>
      </c>
      <c r="O1844" s="76">
        <v>88</v>
      </c>
      <c r="P1844" s="18" t="s">
        <v>216</v>
      </c>
      <c r="Q1844" s="18" t="s">
        <v>5784</v>
      </c>
      <c r="R1844" s="18">
        <v>100</v>
      </c>
      <c r="S1844" s="18" t="s">
        <v>184</v>
      </c>
      <c r="T1844" s="18"/>
      <c r="U1844" s="18"/>
      <c r="V1844" s="18"/>
      <c r="W1844" s="18">
        <v>1</v>
      </c>
      <c r="X1844" s="18">
        <v>0</v>
      </c>
      <c r="Y1844" s="18">
        <v>0</v>
      </c>
      <c r="Z1844" s="18">
        <v>0</v>
      </c>
      <c r="AA1844" s="18">
        <v>0</v>
      </c>
      <c r="AB1844" s="18">
        <v>0</v>
      </c>
      <c r="AC1844" s="18">
        <v>0</v>
      </c>
      <c r="AD1844" s="18">
        <v>0</v>
      </c>
      <c r="AE1844" s="18">
        <v>0</v>
      </c>
      <c r="AF1844" s="18">
        <v>1</v>
      </c>
      <c r="AG1844" s="18">
        <v>0</v>
      </c>
      <c r="AH1844" s="18">
        <v>0</v>
      </c>
      <c r="AI1844" s="18">
        <v>0</v>
      </c>
      <c r="AJ1844" s="18">
        <v>0</v>
      </c>
      <c r="AK1844" s="18">
        <v>0</v>
      </c>
      <c r="AL1844" s="18">
        <v>0</v>
      </c>
      <c r="AM1844" s="18">
        <v>0</v>
      </c>
      <c r="AN1844" s="18" t="s">
        <v>185</v>
      </c>
      <c r="AO1844" s="18">
        <v>0</v>
      </c>
      <c r="AP1844" s="18"/>
      <c r="AQ1844" s="18" t="s">
        <v>141</v>
      </c>
      <c r="AR1844" s="18" t="s">
        <v>220</v>
      </c>
      <c r="AS1844" s="11" t="s">
        <v>209</v>
      </c>
      <c r="AT1844" s="18">
        <v>12</v>
      </c>
      <c r="AU1844" s="11">
        <v>0</v>
      </c>
      <c r="AV1844" s="18" t="s">
        <v>5782</v>
      </c>
      <c r="AW1844" s="11" t="s">
        <v>165</v>
      </c>
      <c r="AX1844" s="17"/>
      <c r="AY1844" s="11" t="s">
        <v>5785</v>
      </c>
      <c r="BA1844" s="11" t="s">
        <v>5780</v>
      </c>
      <c r="BB1844" s="11" t="s">
        <v>259</v>
      </c>
      <c r="BC1844" s="16">
        <v>12</v>
      </c>
      <c r="BD1844" s="11" t="s">
        <v>3681</v>
      </c>
      <c r="BE1844" s="11" t="s">
        <v>168</v>
      </c>
      <c r="BF1844" s="11" t="s">
        <v>169</v>
      </c>
      <c r="BG1844" s="11" t="s">
        <v>170</v>
      </c>
      <c r="BH1844" s="11" t="s">
        <v>171</v>
      </c>
      <c r="BI1844" s="11" t="s">
        <v>172</v>
      </c>
      <c r="BJ1844" s="11" t="s">
        <v>173</v>
      </c>
      <c r="BK1844" s="11">
        <v>1</v>
      </c>
      <c r="BL1844" s="11" t="s">
        <v>264</v>
      </c>
      <c r="BP1844" s="11" t="s">
        <v>318</v>
      </c>
      <c r="BT1844" s="11" t="s">
        <v>318</v>
      </c>
      <c r="BU1844" s="11" t="s">
        <v>318</v>
      </c>
      <c r="BV1844" s="11" t="s">
        <v>318</v>
      </c>
      <c r="BW1844" s="11" t="s">
        <v>318</v>
      </c>
      <c r="BX1844" s="11" t="s">
        <v>318</v>
      </c>
      <c r="BY1844" s="11" t="s">
        <v>318</v>
      </c>
      <c r="BZ1844" s="11" t="s">
        <v>318</v>
      </c>
      <c r="CA1844" s="11" t="s">
        <v>318</v>
      </c>
      <c r="CB1844" s="11" t="s">
        <v>318</v>
      </c>
      <c r="CC1844" s="11" t="s">
        <v>318</v>
      </c>
      <c r="CD1844" s="11" t="s">
        <v>318</v>
      </c>
      <c r="CE1844" s="11" t="s">
        <v>318</v>
      </c>
      <c r="CF1844" s="14">
        <v>41411</v>
      </c>
      <c r="CG1844" s="14">
        <v>40869</v>
      </c>
    </row>
    <row r="1845" spans="1:85" s="18" customFormat="1" x14ac:dyDescent="0.25">
      <c r="A1845" s="18">
        <v>764</v>
      </c>
      <c r="B1845" s="18" t="s">
        <v>5780</v>
      </c>
      <c r="C1845" s="11"/>
      <c r="D1845" s="78">
        <v>764.5</v>
      </c>
      <c r="E1845" s="78" t="s">
        <v>5786</v>
      </c>
      <c r="F1845" s="18" t="s">
        <v>141</v>
      </c>
      <c r="G1845" s="18" t="s">
        <v>58</v>
      </c>
      <c r="H1845" s="18" t="s">
        <v>953</v>
      </c>
      <c r="I1845" s="18" t="s">
        <v>141</v>
      </c>
      <c r="K1845" s="20"/>
      <c r="M1845" s="78">
        <v>441336</v>
      </c>
      <c r="N1845" s="78">
        <v>563977</v>
      </c>
      <c r="O1845" s="76">
        <v>88</v>
      </c>
      <c r="P1845" s="18" t="s">
        <v>216</v>
      </c>
      <c r="Q1845" s="78" t="s">
        <v>5787</v>
      </c>
      <c r="T1845" s="18">
        <v>0</v>
      </c>
      <c r="AD1845" s="18">
        <v>0</v>
      </c>
      <c r="AS1845" s="11"/>
      <c r="AU1845" s="11"/>
      <c r="AW1845" s="11"/>
      <c r="AX1845" s="17"/>
      <c r="AY1845" s="11"/>
      <c r="AZ1845" s="11"/>
      <c r="BA1845" s="11"/>
      <c r="BB1845" s="11"/>
      <c r="BC1845" s="16"/>
      <c r="BD1845" s="11"/>
      <c r="BE1845" s="11"/>
      <c r="BF1845" s="11"/>
      <c r="BG1845" s="11"/>
      <c r="BH1845" s="11"/>
      <c r="BI1845" s="11"/>
      <c r="BJ1845" s="11"/>
      <c r="BK1845" s="11"/>
      <c r="BL1845" s="11"/>
      <c r="BM1845" s="11"/>
      <c r="BN1845" s="11"/>
      <c r="BO1845" s="11"/>
      <c r="BP1845" s="11"/>
      <c r="BQ1845" s="11"/>
      <c r="BR1845" s="11"/>
      <c r="BS1845" s="11"/>
      <c r="BT1845" s="11"/>
      <c r="BU1845" s="11"/>
      <c r="BV1845" s="11"/>
      <c r="BW1845" s="11"/>
      <c r="BX1845" s="11"/>
      <c r="BY1845" s="11"/>
      <c r="BZ1845" s="11"/>
      <c r="CA1845" s="11"/>
      <c r="CB1845" s="11"/>
      <c r="CC1845" s="11"/>
      <c r="CD1845" s="11"/>
      <c r="CE1845" s="11"/>
      <c r="CF1845" s="14"/>
      <c r="CG1845" s="14"/>
    </row>
    <row r="1846" spans="1:85" x14ac:dyDescent="0.25">
      <c r="A1846" s="18">
        <v>764</v>
      </c>
      <c r="B1846" s="18" t="s">
        <v>5780</v>
      </c>
      <c r="D1846" s="78">
        <v>764.6</v>
      </c>
      <c r="E1846" s="78" t="s">
        <v>5788</v>
      </c>
      <c r="F1846" s="18" t="s">
        <v>141</v>
      </c>
      <c r="G1846" s="18" t="s">
        <v>58</v>
      </c>
      <c r="H1846" s="18" t="s">
        <v>953</v>
      </c>
      <c r="I1846" s="18" t="s">
        <v>141</v>
      </c>
      <c r="J1846" s="18"/>
      <c r="K1846" s="20"/>
      <c r="L1846" s="18"/>
      <c r="M1846" s="78">
        <v>441251</v>
      </c>
      <c r="N1846" s="78">
        <v>564000</v>
      </c>
      <c r="O1846" s="76">
        <v>88</v>
      </c>
      <c r="P1846" s="18" t="s">
        <v>216</v>
      </c>
      <c r="Q1846" s="78" t="s">
        <v>5789</v>
      </c>
      <c r="R1846" s="18"/>
      <c r="S1846" s="18"/>
      <c r="T1846" s="18">
        <v>0</v>
      </c>
      <c r="U1846" s="18"/>
      <c r="V1846" s="18"/>
      <c r="W1846" s="18"/>
      <c r="X1846" s="18"/>
      <c r="Y1846" s="18"/>
      <c r="Z1846" s="18"/>
      <c r="AA1846" s="18"/>
      <c r="AB1846" s="18"/>
      <c r="AC1846" s="18"/>
      <c r="AD1846" s="18"/>
      <c r="AE1846" s="18"/>
      <c r="AF1846" s="18">
        <v>1</v>
      </c>
      <c r="AG1846" s="18"/>
      <c r="AH1846" s="18"/>
      <c r="AI1846" s="18"/>
      <c r="AJ1846" s="18"/>
      <c r="AK1846" s="18"/>
      <c r="AL1846" s="18"/>
      <c r="AM1846" s="18"/>
      <c r="AN1846" s="18"/>
      <c r="AO1846" s="18"/>
      <c r="AP1846" s="18"/>
      <c r="AQ1846" s="18"/>
      <c r="AR1846" s="18"/>
      <c r="AT1846" s="18"/>
      <c r="AV1846" s="18"/>
      <c r="AX1846" s="17"/>
    </row>
    <row r="1847" spans="1:85" x14ac:dyDescent="0.25">
      <c r="A1847" s="18">
        <v>764</v>
      </c>
      <c r="B1847" s="18" t="s">
        <v>5780</v>
      </c>
      <c r="D1847" s="78">
        <v>764.7</v>
      </c>
      <c r="E1847" s="78" t="s">
        <v>5790</v>
      </c>
      <c r="F1847" s="18" t="s">
        <v>141</v>
      </c>
      <c r="G1847" s="18" t="s">
        <v>58</v>
      </c>
      <c r="H1847" s="18" t="s">
        <v>953</v>
      </c>
      <c r="I1847" s="18" t="s">
        <v>141</v>
      </c>
      <c r="J1847" s="18"/>
      <c r="K1847" s="20"/>
      <c r="L1847" s="18"/>
      <c r="M1847" s="78">
        <v>441244</v>
      </c>
      <c r="N1847" s="78">
        <v>563966</v>
      </c>
      <c r="O1847" s="76">
        <v>88</v>
      </c>
      <c r="P1847" s="18" t="s">
        <v>216</v>
      </c>
      <c r="Q1847" s="78" t="s">
        <v>5791</v>
      </c>
      <c r="R1847" s="18"/>
      <c r="S1847" s="18"/>
      <c r="T1847" s="18">
        <v>0</v>
      </c>
      <c r="U1847" s="18"/>
      <c r="V1847" s="18"/>
      <c r="W1847" s="18"/>
      <c r="X1847" s="18"/>
      <c r="Y1847" s="18"/>
      <c r="Z1847" s="18"/>
      <c r="AA1847" s="18"/>
      <c r="AB1847" s="18"/>
      <c r="AC1847" s="18"/>
      <c r="AD1847" s="18"/>
      <c r="AE1847" s="18"/>
      <c r="AF1847" s="18">
        <v>1</v>
      </c>
      <c r="AG1847" s="18"/>
      <c r="AH1847" s="18"/>
      <c r="AI1847" s="18"/>
      <c r="AJ1847" s="18"/>
      <c r="AK1847" s="18"/>
      <c r="AL1847" s="18"/>
      <c r="AM1847" s="18"/>
      <c r="AN1847" s="18"/>
      <c r="AO1847" s="18"/>
      <c r="AP1847" s="18"/>
      <c r="AQ1847" s="18"/>
      <c r="AR1847" s="18"/>
      <c r="AT1847" s="18"/>
      <c r="AV1847" s="18"/>
      <c r="AX1847" s="17"/>
    </row>
    <row r="1848" spans="1:85" x14ac:dyDescent="0.25">
      <c r="A1848" s="18">
        <v>764</v>
      </c>
      <c r="B1848" s="18" t="s">
        <v>5780</v>
      </c>
      <c r="D1848" s="78">
        <v>764.8</v>
      </c>
      <c r="E1848" s="78" t="s">
        <v>5792</v>
      </c>
      <c r="F1848" s="18" t="s">
        <v>141</v>
      </c>
      <c r="G1848" s="18" t="s">
        <v>58</v>
      </c>
      <c r="H1848" s="18" t="s">
        <v>953</v>
      </c>
      <c r="I1848" s="18" t="s">
        <v>141</v>
      </c>
      <c r="J1848" s="18"/>
      <c r="K1848" s="20"/>
      <c r="L1848" s="18"/>
      <c r="M1848" s="78">
        <v>441209</v>
      </c>
      <c r="N1848" s="78">
        <v>563972</v>
      </c>
      <c r="O1848" s="76">
        <v>88</v>
      </c>
      <c r="P1848" s="18" t="s">
        <v>216</v>
      </c>
      <c r="Q1848" s="78" t="s">
        <v>5793</v>
      </c>
      <c r="R1848" s="18"/>
      <c r="S1848" s="18"/>
      <c r="T1848" s="18">
        <v>0</v>
      </c>
      <c r="U1848" s="18"/>
      <c r="V1848" s="18"/>
      <c r="W1848" s="18"/>
      <c r="X1848" s="18"/>
      <c r="Y1848" s="18"/>
      <c r="Z1848" s="18"/>
      <c r="AA1848" s="18"/>
      <c r="AB1848" s="18"/>
      <c r="AC1848" s="18"/>
      <c r="AD1848" s="18"/>
      <c r="AE1848" s="18"/>
      <c r="AF1848" s="18">
        <v>1</v>
      </c>
      <c r="AG1848" s="18"/>
      <c r="AH1848" s="18"/>
      <c r="AI1848" s="18"/>
      <c r="AJ1848" s="18"/>
      <c r="AK1848" s="18"/>
      <c r="AL1848" s="18"/>
      <c r="AM1848" s="18"/>
      <c r="AN1848" s="18"/>
      <c r="AO1848" s="18"/>
      <c r="AP1848" s="18"/>
      <c r="AQ1848" s="18"/>
      <c r="AR1848" s="18"/>
      <c r="AT1848" s="18"/>
      <c r="AV1848" s="18"/>
      <c r="AX1848" s="17"/>
    </row>
    <row r="1849" spans="1:85" x14ac:dyDescent="0.25">
      <c r="A1849" s="18">
        <v>764</v>
      </c>
      <c r="B1849" s="18" t="s">
        <v>5780</v>
      </c>
      <c r="D1849" s="78">
        <v>764.9</v>
      </c>
      <c r="E1849" s="78" t="s">
        <v>5794</v>
      </c>
      <c r="F1849" s="18" t="s">
        <v>141</v>
      </c>
      <c r="G1849" s="18" t="s">
        <v>58</v>
      </c>
      <c r="H1849" s="18" t="s">
        <v>953</v>
      </c>
      <c r="I1849" s="18" t="s">
        <v>141</v>
      </c>
      <c r="J1849" s="18"/>
      <c r="K1849" s="20"/>
      <c r="L1849" s="18"/>
      <c r="M1849" s="78">
        <v>441217</v>
      </c>
      <c r="N1849" s="78">
        <v>564007</v>
      </c>
      <c r="O1849" s="76">
        <v>88</v>
      </c>
      <c r="P1849" s="18" t="s">
        <v>216</v>
      </c>
      <c r="Q1849" s="78" t="s">
        <v>5795</v>
      </c>
      <c r="R1849" s="18"/>
      <c r="S1849" s="18"/>
      <c r="T1849" s="18">
        <v>0</v>
      </c>
      <c r="U1849" s="18"/>
      <c r="V1849" s="18"/>
      <c r="W1849" s="18"/>
      <c r="X1849" s="18"/>
      <c r="Y1849" s="18"/>
      <c r="Z1849" s="18"/>
      <c r="AA1849" s="18"/>
      <c r="AB1849" s="18"/>
      <c r="AC1849" s="18"/>
      <c r="AD1849" s="18"/>
      <c r="AE1849" s="18"/>
      <c r="AF1849" s="18">
        <v>1</v>
      </c>
      <c r="AG1849" s="18"/>
      <c r="AH1849" s="18"/>
      <c r="AI1849" s="18"/>
      <c r="AJ1849" s="18"/>
      <c r="AK1849" s="18"/>
      <c r="AL1849" s="18"/>
      <c r="AM1849" s="18"/>
      <c r="AN1849" s="18"/>
      <c r="AO1849" s="18"/>
      <c r="AP1849" s="18"/>
      <c r="AQ1849" s="18"/>
      <c r="AR1849" s="18"/>
      <c r="AT1849" s="18"/>
      <c r="AV1849" s="18"/>
      <c r="AX1849" s="17"/>
    </row>
    <row r="1850" spans="1:85" ht="75" x14ac:dyDescent="0.25">
      <c r="A1850" s="11">
        <v>398</v>
      </c>
      <c r="B1850" s="11" t="s">
        <v>3231</v>
      </c>
      <c r="D1850" s="13">
        <v>398.1</v>
      </c>
      <c r="E1850" s="11" t="s">
        <v>3232</v>
      </c>
      <c r="F1850" s="11" t="s">
        <v>141</v>
      </c>
      <c r="G1850" s="11" t="s">
        <v>157</v>
      </c>
      <c r="H1850" s="11" t="s">
        <v>245</v>
      </c>
      <c r="I1850" s="11" t="s">
        <v>141</v>
      </c>
      <c r="J1850" s="11" t="s">
        <v>2447</v>
      </c>
      <c r="K1850" s="14">
        <v>36373</v>
      </c>
      <c r="L1850" s="11" t="s">
        <v>3233</v>
      </c>
      <c r="M1850" s="11">
        <v>435620</v>
      </c>
      <c r="N1850" s="11">
        <v>396858</v>
      </c>
      <c r="O1850" s="11">
        <v>111</v>
      </c>
      <c r="P1850" s="11" t="s">
        <v>207</v>
      </c>
      <c r="Q1850" s="11" t="s">
        <v>3234</v>
      </c>
      <c r="R1850" s="11">
        <v>3</v>
      </c>
      <c r="S1850" s="11" t="s">
        <v>149</v>
      </c>
      <c r="T1850" s="11">
        <v>85</v>
      </c>
      <c r="U1850" s="11">
        <v>5</v>
      </c>
      <c r="V1850" s="11" t="s">
        <v>150</v>
      </c>
      <c r="W1850" s="11">
        <v>1</v>
      </c>
      <c r="X1850" s="11">
        <v>1</v>
      </c>
      <c r="Y1850" s="11">
        <v>0</v>
      </c>
      <c r="Z1850" s="11">
        <v>0</v>
      </c>
      <c r="AA1850" s="11">
        <v>0</v>
      </c>
      <c r="AB1850" s="11">
        <v>0</v>
      </c>
      <c r="AC1850" s="11">
        <v>0</v>
      </c>
      <c r="AD1850" s="11">
        <v>0</v>
      </c>
      <c r="AE1850" s="11">
        <v>0</v>
      </c>
      <c r="AF1850" s="11">
        <v>1</v>
      </c>
      <c r="AG1850" s="11">
        <v>0</v>
      </c>
      <c r="AH1850" s="11">
        <v>0</v>
      </c>
      <c r="AI1850" s="11">
        <v>0</v>
      </c>
      <c r="AJ1850" s="11">
        <v>0</v>
      </c>
      <c r="AK1850" s="11">
        <v>0</v>
      </c>
      <c r="AL1850" s="11">
        <v>0</v>
      </c>
      <c r="AM1850" s="11">
        <v>0</v>
      </c>
      <c r="AN1850" s="11" t="s">
        <v>972</v>
      </c>
      <c r="AO1850" s="11">
        <v>0</v>
      </c>
      <c r="AQ1850" s="11" t="s">
        <v>141</v>
      </c>
      <c r="AR1850" s="11" t="s">
        <v>152</v>
      </c>
      <c r="AS1850" s="11" t="s">
        <v>153</v>
      </c>
      <c r="AT1850" s="11">
        <v>2</v>
      </c>
      <c r="AU1850" s="11">
        <v>2</v>
      </c>
      <c r="AW1850" s="11" t="s">
        <v>165</v>
      </c>
      <c r="AX1850" s="17"/>
      <c r="AY1850" s="11" t="s">
        <v>166</v>
      </c>
      <c r="BA1850" s="11" t="s">
        <v>827</v>
      </c>
      <c r="BB1850" s="11" t="s">
        <v>153</v>
      </c>
      <c r="BC1850" s="16">
        <v>2</v>
      </c>
      <c r="BD1850" s="11" t="s">
        <v>827</v>
      </c>
      <c r="BE1850" s="11" t="s">
        <v>168</v>
      </c>
      <c r="BF1850" s="11" t="s">
        <v>169</v>
      </c>
      <c r="BG1850" s="11" t="s">
        <v>170</v>
      </c>
      <c r="BH1850" s="11" t="s">
        <v>171</v>
      </c>
      <c r="BI1850" s="11" t="s">
        <v>172</v>
      </c>
      <c r="BJ1850" s="11" t="s">
        <v>173</v>
      </c>
      <c r="BK1850" s="11">
        <v>1</v>
      </c>
      <c r="BR1850" s="11" t="s">
        <v>174</v>
      </c>
      <c r="BT1850" s="11" t="s">
        <v>174</v>
      </c>
      <c r="BU1850" s="11" t="s">
        <v>175</v>
      </c>
      <c r="BV1850" s="11" t="s">
        <v>175</v>
      </c>
      <c r="BW1850" s="11" t="s">
        <v>175</v>
      </c>
      <c r="BX1850" s="11" t="s">
        <v>175</v>
      </c>
      <c r="BY1850" s="11" t="s">
        <v>175</v>
      </c>
      <c r="BZ1850" s="11" t="s">
        <v>174</v>
      </c>
      <c r="CA1850" s="11" t="s">
        <v>175</v>
      </c>
      <c r="CB1850" s="11" t="s">
        <v>175</v>
      </c>
      <c r="CC1850" s="11" t="s">
        <v>175</v>
      </c>
      <c r="CD1850" s="11" t="s">
        <v>175</v>
      </c>
      <c r="CE1850" s="11" t="s">
        <v>175</v>
      </c>
      <c r="CF1850" s="14">
        <v>41411</v>
      </c>
      <c r="CG1850" s="14">
        <v>39884</v>
      </c>
    </row>
    <row r="1851" spans="1:85" ht="60" x14ac:dyDescent="0.25">
      <c r="A1851" s="11">
        <v>734</v>
      </c>
      <c r="B1851" s="11" t="s">
        <v>5592</v>
      </c>
      <c r="D1851" s="13">
        <v>734.1</v>
      </c>
      <c r="E1851" s="11" t="s">
        <v>5593</v>
      </c>
      <c r="F1851" s="11" t="s">
        <v>141</v>
      </c>
      <c r="G1851" s="11" t="s">
        <v>429</v>
      </c>
      <c r="H1851" s="11" t="s">
        <v>2806</v>
      </c>
      <c r="I1851" s="11" t="s">
        <v>141</v>
      </c>
      <c r="J1851" s="11" t="s">
        <v>2157</v>
      </c>
      <c r="K1851" s="14">
        <v>39275</v>
      </c>
      <c r="M1851" s="11">
        <v>329171</v>
      </c>
      <c r="N1851" s="11">
        <v>661872</v>
      </c>
      <c r="O1851" s="11">
        <v>66</v>
      </c>
      <c r="P1851" s="11" t="s">
        <v>695</v>
      </c>
      <c r="Q1851" s="11" t="s">
        <v>5594</v>
      </c>
      <c r="R1851" s="11">
        <v>1</v>
      </c>
      <c r="S1851" s="11" t="s">
        <v>231</v>
      </c>
      <c r="T1851" s="11">
        <v>149.81</v>
      </c>
      <c r="U1851" s="11">
        <v>0.01</v>
      </c>
      <c r="V1851" s="11" t="s">
        <v>231</v>
      </c>
      <c r="W1851" s="11">
        <v>1</v>
      </c>
      <c r="X1851" s="11">
        <v>0</v>
      </c>
      <c r="Y1851" s="11">
        <v>0</v>
      </c>
      <c r="Z1851" s="11">
        <v>1</v>
      </c>
      <c r="AA1851" s="11">
        <v>0</v>
      </c>
      <c r="AB1851" s="11">
        <v>0</v>
      </c>
      <c r="AC1851" s="11">
        <v>0</v>
      </c>
      <c r="AD1851" s="11">
        <v>0</v>
      </c>
      <c r="AE1851" s="11">
        <v>0</v>
      </c>
      <c r="AF1851" s="11">
        <v>0</v>
      </c>
      <c r="AG1851" s="11">
        <v>0</v>
      </c>
      <c r="AH1851" s="11">
        <v>0</v>
      </c>
      <c r="AI1851" s="11">
        <v>0</v>
      </c>
      <c r="AJ1851" s="11">
        <v>0</v>
      </c>
      <c r="AK1851" s="11">
        <v>0</v>
      </c>
      <c r="AL1851" s="11">
        <v>0</v>
      </c>
      <c r="AM1851" s="11">
        <v>0</v>
      </c>
      <c r="AN1851" s="11" t="s">
        <v>308</v>
      </c>
      <c r="AO1851" s="11">
        <v>0</v>
      </c>
      <c r="AQ1851" s="11" t="s">
        <v>141</v>
      </c>
      <c r="AR1851" s="11" t="s">
        <v>220</v>
      </c>
      <c r="AS1851" s="11" t="s">
        <v>209</v>
      </c>
      <c r="AT1851" s="11">
        <v>12</v>
      </c>
      <c r="AU1851" s="11">
        <v>12</v>
      </c>
      <c r="AX1851" s="17"/>
      <c r="CF1851" s="14">
        <v>41411</v>
      </c>
    </row>
    <row r="1852" spans="1:85" ht="30" x14ac:dyDescent="0.25">
      <c r="A1852" s="11">
        <v>626</v>
      </c>
      <c r="B1852" s="11" t="s">
        <v>4695</v>
      </c>
      <c r="D1852" s="13">
        <v>626.1</v>
      </c>
      <c r="E1852" s="11" t="s">
        <v>4696</v>
      </c>
      <c r="F1852" s="11" t="s">
        <v>141</v>
      </c>
      <c r="G1852" s="11" t="s">
        <v>58</v>
      </c>
      <c r="H1852" s="11" t="s">
        <v>2287</v>
      </c>
      <c r="I1852" s="11" t="s">
        <v>141</v>
      </c>
      <c r="J1852" s="11" t="s">
        <v>1232</v>
      </c>
      <c r="K1852" s="14">
        <v>37802</v>
      </c>
      <c r="M1852" s="11">
        <v>434278</v>
      </c>
      <c r="N1852" s="11">
        <v>572916</v>
      </c>
      <c r="O1852" s="11">
        <v>88</v>
      </c>
      <c r="P1852" s="11" t="s">
        <v>216</v>
      </c>
      <c r="Q1852" s="11" t="s">
        <v>4697</v>
      </c>
      <c r="R1852" s="11">
        <v>20</v>
      </c>
      <c r="S1852" s="11" t="s">
        <v>211</v>
      </c>
      <c r="T1852" s="11">
        <v>25</v>
      </c>
      <c r="U1852" s="11">
        <v>5</v>
      </c>
      <c r="V1852" s="11" t="s">
        <v>150</v>
      </c>
      <c r="W1852" s="11">
        <v>1</v>
      </c>
      <c r="X1852" s="11">
        <v>0</v>
      </c>
      <c r="Y1852" s="11">
        <v>0</v>
      </c>
      <c r="Z1852" s="11">
        <v>1</v>
      </c>
      <c r="AA1852" s="11">
        <v>0</v>
      </c>
      <c r="AB1852" s="11">
        <v>0</v>
      </c>
      <c r="AC1852" s="11">
        <v>0</v>
      </c>
      <c r="AD1852" s="11">
        <v>0</v>
      </c>
      <c r="AE1852" s="11">
        <v>0</v>
      </c>
      <c r="AF1852" s="11">
        <v>0</v>
      </c>
      <c r="AG1852" s="11">
        <v>0</v>
      </c>
      <c r="AH1852" s="11">
        <v>1</v>
      </c>
      <c r="AI1852" s="11">
        <v>0</v>
      </c>
      <c r="AJ1852" s="11">
        <v>0</v>
      </c>
      <c r="AK1852" s="11">
        <v>0</v>
      </c>
      <c r="AL1852" s="11">
        <v>0</v>
      </c>
      <c r="AM1852" s="11">
        <v>0</v>
      </c>
      <c r="AN1852" s="11" t="s">
        <v>195</v>
      </c>
      <c r="AO1852" s="11">
        <v>0</v>
      </c>
      <c r="AQ1852" s="11" t="s">
        <v>141</v>
      </c>
      <c r="AR1852" s="11" t="s">
        <v>220</v>
      </c>
      <c r="AS1852" s="11" t="s">
        <v>164</v>
      </c>
      <c r="AT1852" s="11">
        <v>4</v>
      </c>
      <c r="AU1852" s="11">
        <v>4</v>
      </c>
      <c r="AX1852" s="17"/>
      <c r="CF1852" s="14">
        <v>41411</v>
      </c>
    </row>
    <row r="1853" spans="1:85" ht="45" x14ac:dyDescent="0.25">
      <c r="A1853" s="11">
        <v>258</v>
      </c>
      <c r="B1853" s="11" t="s">
        <v>2092</v>
      </c>
      <c r="D1853" s="13">
        <v>258.10000000000002</v>
      </c>
      <c r="E1853" s="11" t="s">
        <v>510</v>
      </c>
      <c r="F1853" s="11" t="s">
        <v>141</v>
      </c>
      <c r="G1853" s="11" t="s">
        <v>429</v>
      </c>
      <c r="H1853" s="11" t="s">
        <v>1199</v>
      </c>
      <c r="I1853" s="11" t="s">
        <v>141</v>
      </c>
      <c r="J1853" s="11" t="s">
        <v>1232</v>
      </c>
      <c r="K1853" s="14">
        <v>35886</v>
      </c>
      <c r="M1853" s="11">
        <v>297500</v>
      </c>
      <c r="N1853" s="11">
        <v>664900</v>
      </c>
      <c r="O1853" s="11">
        <v>65</v>
      </c>
      <c r="P1853" s="11" t="s">
        <v>432</v>
      </c>
      <c r="Q1853" s="11" t="s">
        <v>2093</v>
      </c>
      <c r="R1853" s="11">
        <v>200</v>
      </c>
      <c r="T1853" s="11">
        <v>159.75</v>
      </c>
      <c r="U1853" s="11">
        <v>0.01</v>
      </c>
      <c r="V1853" s="11" t="s">
        <v>231</v>
      </c>
      <c r="W1853" s="11">
        <v>1</v>
      </c>
      <c r="X1853" s="11">
        <v>0</v>
      </c>
      <c r="Y1853" s="11">
        <v>0</v>
      </c>
      <c r="Z1853" s="11">
        <v>1</v>
      </c>
      <c r="AA1853" s="11">
        <v>0</v>
      </c>
      <c r="AB1853" s="11">
        <v>0</v>
      </c>
      <c r="AC1853" s="11">
        <v>0</v>
      </c>
      <c r="AD1853" s="11">
        <v>0</v>
      </c>
      <c r="AE1853" s="11">
        <v>0</v>
      </c>
      <c r="AF1853" s="11">
        <v>0</v>
      </c>
      <c r="AG1853" s="11">
        <v>0</v>
      </c>
      <c r="AH1853" s="11">
        <v>0</v>
      </c>
      <c r="AI1853" s="11">
        <v>0</v>
      </c>
      <c r="AJ1853" s="11">
        <v>0</v>
      </c>
      <c r="AK1853" s="11">
        <v>0</v>
      </c>
      <c r="AL1853" s="11">
        <v>0</v>
      </c>
      <c r="AM1853" s="11">
        <v>0</v>
      </c>
      <c r="AN1853" s="11" t="s">
        <v>308</v>
      </c>
      <c r="AO1853" s="11">
        <v>0</v>
      </c>
      <c r="AQ1853" s="11" t="s">
        <v>141</v>
      </c>
      <c r="AR1853" s="11" t="s">
        <v>220</v>
      </c>
      <c r="AS1853" s="11" t="s">
        <v>209</v>
      </c>
      <c r="AT1853" s="11">
        <v>12</v>
      </c>
      <c r="AU1853" s="11">
        <v>12</v>
      </c>
      <c r="AX1853" s="17"/>
      <c r="CF1853" s="14">
        <v>41411</v>
      </c>
    </row>
    <row r="1854" spans="1:85" ht="30" x14ac:dyDescent="0.25">
      <c r="A1854" s="11">
        <v>394</v>
      </c>
      <c r="B1854" s="11" t="s">
        <v>3189</v>
      </c>
      <c r="D1854" s="13">
        <v>394.1</v>
      </c>
      <c r="E1854" s="11" t="s">
        <v>3190</v>
      </c>
      <c r="F1854" s="11" t="s">
        <v>251</v>
      </c>
      <c r="G1854" s="11" t="s">
        <v>58</v>
      </c>
      <c r="H1854" s="11" t="s">
        <v>3049</v>
      </c>
      <c r="I1854" s="11" t="s">
        <v>253</v>
      </c>
      <c r="J1854" s="11" t="s">
        <v>1232</v>
      </c>
      <c r="K1854" s="14">
        <v>36281</v>
      </c>
      <c r="M1854" s="11">
        <v>418100</v>
      </c>
      <c r="N1854" s="11">
        <v>605240</v>
      </c>
      <c r="O1854" s="11">
        <v>81</v>
      </c>
      <c r="P1854" s="11" t="s">
        <v>3050</v>
      </c>
      <c r="Q1854" s="11" t="s">
        <v>3191</v>
      </c>
      <c r="R1854" s="11">
        <v>10</v>
      </c>
      <c r="S1854" s="11" t="s">
        <v>149</v>
      </c>
      <c r="T1854" s="11">
        <v>89.37</v>
      </c>
      <c r="U1854" s="11">
        <v>0.01</v>
      </c>
      <c r="V1854" s="11" t="s">
        <v>231</v>
      </c>
      <c r="W1854" s="11">
        <v>1</v>
      </c>
      <c r="X1854" s="11">
        <v>0</v>
      </c>
      <c r="Y1854" s="11">
        <v>1</v>
      </c>
      <c r="Z1854" s="11">
        <v>1</v>
      </c>
      <c r="AA1854" s="11">
        <v>0</v>
      </c>
      <c r="AB1854" s="11">
        <v>0</v>
      </c>
      <c r="AC1854" s="11">
        <v>0</v>
      </c>
      <c r="AD1854" s="11">
        <v>0</v>
      </c>
      <c r="AE1854" s="11">
        <v>0</v>
      </c>
      <c r="AF1854" s="11">
        <v>1</v>
      </c>
      <c r="AG1854" s="11">
        <v>0</v>
      </c>
      <c r="AH1854" s="11">
        <v>0</v>
      </c>
      <c r="AI1854" s="11">
        <v>0</v>
      </c>
      <c r="AJ1854" s="11">
        <v>0</v>
      </c>
      <c r="AK1854" s="11">
        <v>0</v>
      </c>
      <c r="AL1854" s="11">
        <v>0</v>
      </c>
      <c r="AM1854" s="11">
        <v>0</v>
      </c>
      <c r="AN1854" s="11" t="s">
        <v>825</v>
      </c>
      <c r="AO1854" s="11">
        <v>0</v>
      </c>
      <c r="AQ1854" s="11" t="s">
        <v>256</v>
      </c>
      <c r="AR1854" s="11" t="s">
        <v>220</v>
      </c>
      <c r="AS1854" s="11" t="s">
        <v>257</v>
      </c>
      <c r="AT1854" s="11">
        <v>52</v>
      </c>
      <c r="AU1854" s="11">
        <v>52</v>
      </c>
      <c r="AW1854" s="11" t="s">
        <v>165</v>
      </c>
      <c r="AX1854" s="17"/>
      <c r="AY1854" s="11" t="s">
        <v>383</v>
      </c>
      <c r="BA1854" s="11" t="s">
        <v>3192</v>
      </c>
      <c r="BB1854" s="11" t="s">
        <v>259</v>
      </c>
      <c r="BC1854" s="16">
        <v>12</v>
      </c>
      <c r="BD1854" s="11" t="s">
        <v>3193</v>
      </c>
      <c r="BE1854" s="11" t="s">
        <v>168</v>
      </c>
      <c r="BF1854" s="11" t="s">
        <v>261</v>
      </c>
      <c r="BG1854" s="11" t="s">
        <v>262</v>
      </c>
      <c r="BH1854" s="11" t="s">
        <v>263</v>
      </c>
      <c r="BI1854" s="11" t="s">
        <v>172</v>
      </c>
      <c r="BJ1854" s="11" t="s">
        <v>173</v>
      </c>
      <c r="BK1854" s="11">
        <v>1</v>
      </c>
      <c r="BP1854" s="11" t="s">
        <v>174</v>
      </c>
      <c r="BR1854" s="11" t="s">
        <v>265</v>
      </c>
      <c r="BT1854" s="11" t="s">
        <v>265</v>
      </c>
      <c r="BU1854" s="11" t="s">
        <v>174</v>
      </c>
      <c r="BV1854" s="11" t="s">
        <v>174</v>
      </c>
      <c r="BW1854" s="11" t="s">
        <v>174</v>
      </c>
      <c r="BX1854" s="11" t="s">
        <v>174</v>
      </c>
      <c r="BY1854" s="11" t="s">
        <v>174</v>
      </c>
      <c r="BZ1854" s="11" t="s">
        <v>265</v>
      </c>
      <c r="CA1854" s="11" t="s">
        <v>174</v>
      </c>
      <c r="CB1854" s="11" t="s">
        <v>174</v>
      </c>
      <c r="CC1854" s="11" t="s">
        <v>174</v>
      </c>
      <c r="CD1854" s="11" t="s">
        <v>174</v>
      </c>
      <c r="CE1854" s="11" t="s">
        <v>174</v>
      </c>
      <c r="CF1854" s="14">
        <v>41411</v>
      </c>
      <c r="CG1854" s="14">
        <v>38718</v>
      </c>
    </row>
    <row r="1855" spans="1:85" ht="30" x14ac:dyDescent="0.25">
      <c r="A1855" s="11">
        <v>394</v>
      </c>
      <c r="B1855" s="11" t="s">
        <v>3189</v>
      </c>
      <c r="D1855" s="13">
        <v>394.2</v>
      </c>
      <c r="E1855" s="11" t="s">
        <v>3194</v>
      </c>
      <c r="F1855" s="11" t="s">
        <v>251</v>
      </c>
      <c r="G1855" s="11" t="s">
        <v>58</v>
      </c>
      <c r="H1855" s="11" t="s">
        <v>3049</v>
      </c>
      <c r="I1855" s="11" t="s">
        <v>253</v>
      </c>
      <c r="J1855" s="11" t="s">
        <v>1232</v>
      </c>
      <c r="K1855" s="14">
        <v>36281</v>
      </c>
      <c r="M1855" s="11">
        <v>418100</v>
      </c>
      <c r="N1855" s="11">
        <v>605240</v>
      </c>
      <c r="O1855" s="11">
        <v>81</v>
      </c>
      <c r="P1855" s="11" t="s">
        <v>3050</v>
      </c>
      <c r="Q1855" s="11" t="s">
        <v>3191</v>
      </c>
      <c r="R1855" s="11">
        <v>10</v>
      </c>
      <c r="S1855" s="11" t="s">
        <v>149</v>
      </c>
      <c r="T1855" s="11">
        <v>89.37</v>
      </c>
      <c r="U1855" s="11">
        <v>0.01</v>
      </c>
      <c r="V1855" s="11" t="s">
        <v>231</v>
      </c>
      <c r="W1855" s="11">
        <v>1</v>
      </c>
      <c r="X1855" s="11">
        <v>0</v>
      </c>
      <c r="Y1855" s="11">
        <v>0</v>
      </c>
      <c r="Z1855" s="11">
        <v>1</v>
      </c>
      <c r="AA1855" s="11">
        <v>0</v>
      </c>
      <c r="AB1855" s="11">
        <v>0</v>
      </c>
      <c r="AC1855" s="11">
        <v>0</v>
      </c>
      <c r="AD1855" s="11">
        <v>0</v>
      </c>
      <c r="AE1855" s="11">
        <v>0</v>
      </c>
      <c r="AF1855" s="11">
        <v>0</v>
      </c>
      <c r="AG1855" s="11">
        <v>0</v>
      </c>
      <c r="AH1855" s="11">
        <v>0</v>
      </c>
      <c r="AI1855" s="11">
        <v>0</v>
      </c>
      <c r="AJ1855" s="11">
        <v>0</v>
      </c>
      <c r="AK1855" s="11">
        <v>0</v>
      </c>
      <c r="AL1855" s="11">
        <v>0</v>
      </c>
      <c r="AM1855" s="11">
        <v>0</v>
      </c>
      <c r="AN1855" s="11" t="s">
        <v>308</v>
      </c>
      <c r="AO1855" s="11">
        <v>0</v>
      </c>
      <c r="AQ1855" s="11" t="s">
        <v>256</v>
      </c>
      <c r="AR1855" s="11" t="s">
        <v>220</v>
      </c>
      <c r="AS1855" s="11" t="s">
        <v>257</v>
      </c>
      <c r="AT1855" s="11">
        <v>52</v>
      </c>
      <c r="AU1855" s="11">
        <v>0</v>
      </c>
      <c r="AX1855" s="17"/>
      <c r="CF1855" s="14">
        <v>41411</v>
      </c>
    </row>
    <row r="1856" spans="1:85" ht="30" x14ac:dyDescent="0.25">
      <c r="A1856" s="25">
        <v>394</v>
      </c>
      <c r="B1856" s="25" t="s">
        <v>3189</v>
      </c>
      <c r="C1856" s="25"/>
      <c r="D1856" s="55">
        <v>394.25</v>
      </c>
      <c r="E1856" s="25" t="s">
        <v>275</v>
      </c>
      <c r="F1856" s="25" t="s">
        <v>251</v>
      </c>
      <c r="G1856" s="25" t="s">
        <v>58</v>
      </c>
      <c r="H1856" s="25" t="s">
        <v>3049</v>
      </c>
      <c r="I1856" s="25" t="s">
        <v>253</v>
      </c>
      <c r="J1856" s="25" t="s">
        <v>1232</v>
      </c>
      <c r="K1856" s="30">
        <v>36281</v>
      </c>
      <c r="L1856" s="25"/>
      <c r="M1856" s="25">
        <v>418385</v>
      </c>
      <c r="N1856" s="25">
        <v>605075</v>
      </c>
      <c r="O1856" s="25">
        <v>81</v>
      </c>
      <c r="P1856" s="25"/>
      <c r="Q1856" s="25" t="s">
        <v>3195</v>
      </c>
      <c r="R1856" s="25"/>
      <c r="S1856" s="25"/>
      <c r="T1856" s="25"/>
      <c r="U1856" s="25"/>
      <c r="V1856" s="25"/>
      <c r="W1856" s="25"/>
      <c r="X1856" s="25"/>
      <c r="Y1856" s="25"/>
      <c r="Z1856" s="25"/>
      <c r="AA1856" s="25"/>
      <c r="AB1856" s="25"/>
      <c r="AC1856" s="25"/>
      <c r="AD1856" s="25"/>
      <c r="AE1856" s="25"/>
      <c r="AF1856" s="25"/>
      <c r="AG1856" s="25"/>
      <c r="AH1856" s="25"/>
      <c r="AI1856" s="25"/>
      <c r="AJ1856" s="25"/>
      <c r="AK1856" s="25"/>
      <c r="AL1856" s="25"/>
      <c r="AM1856" s="25"/>
      <c r="AN1856" s="25"/>
      <c r="AO1856" s="25"/>
      <c r="AP1856" s="25"/>
      <c r="AQ1856" s="25"/>
      <c r="AR1856" s="25"/>
      <c r="AS1856" s="25"/>
      <c r="AT1856" s="25"/>
      <c r="AU1856" s="25"/>
      <c r="AV1856" s="25"/>
      <c r="AW1856" s="25"/>
      <c r="AX1856" s="28"/>
      <c r="AY1856" s="25"/>
      <c r="AZ1856" s="25"/>
      <c r="BA1856" s="25"/>
      <c r="BB1856" s="25"/>
      <c r="BC1856" s="29"/>
      <c r="BD1856" s="25"/>
      <c r="BE1856" s="25"/>
      <c r="BF1856" s="25"/>
      <c r="BG1856" s="25"/>
      <c r="BH1856" s="25"/>
      <c r="BI1856" s="25"/>
      <c r="BJ1856" s="25"/>
      <c r="BK1856" s="25"/>
      <c r="BL1856" s="25"/>
      <c r="BM1856" s="25"/>
      <c r="BN1856" s="25"/>
      <c r="BO1856" s="25"/>
      <c r="BP1856" s="25"/>
      <c r="BQ1856" s="25"/>
      <c r="BR1856" s="25"/>
      <c r="BS1856" s="25"/>
      <c r="BT1856" s="25"/>
      <c r="BU1856" s="25"/>
      <c r="BV1856" s="25"/>
      <c r="BW1856" s="25"/>
      <c r="BX1856" s="25"/>
      <c r="BY1856" s="25"/>
      <c r="BZ1856" s="25"/>
      <c r="CA1856" s="25"/>
      <c r="CB1856" s="25"/>
      <c r="CC1856" s="25"/>
      <c r="CD1856" s="25"/>
      <c r="CE1856" s="25"/>
      <c r="CF1856" s="30"/>
      <c r="CG1856" s="30"/>
    </row>
    <row r="1857" spans="1:85" ht="30" x14ac:dyDescent="0.25">
      <c r="A1857" s="11">
        <v>394</v>
      </c>
      <c r="B1857" s="11" t="s">
        <v>3189</v>
      </c>
      <c r="D1857" s="13">
        <v>394.3</v>
      </c>
      <c r="E1857" s="11" t="s">
        <v>3196</v>
      </c>
      <c r="F1857" s="11" t="s">
        <v>251</v>
      </c>
      <c r="G1857" s="11" t="s">
        <v>58</v>
      </c>
      <c r="H1857" s="11" t="s">
        <v>3049</v>
      </c>
      <c r="I1857" s="11" t="s">
        <v>253</v>
      </c>
      <c r="J1857" s="11" t="s">
        <v>1232</v>
      </c>
      <c r="K1857" s="14">
        <v>36281</v>
      </c>
      <c r="M1857" s="11">
        <v>418530</v>
      </c>
      <c r="N1857" s="11">
        <v>605020</v>
      </c>
      <c r="O1857" s="11">
        <v>81</v>
      </c>
      <c r="P1857" s="11" t="s">
        <v>3050</v>
      </c>
      <c r="Q1857" s="11" t="s">
        <v>3197</v>
      </c>
      <c r="R1857" s="11">
        <v>40</v>
      </c>
      <c r="S1857" s="11" t="s">
        <v>149</v>
      </c>
      <c r="T1857" s="11">
        <v>0</v>
      </c>
      <c r="U1857" s="11">
        <v>20</v>
      </c>
      <c r="W1857" s="11">
        <v>1</v>
      </c>
      <c r="X1857" s="11">
        <v>0</v>
      </c>
      <c r="Y1857" s="11">
        <v>0</v>
      </c>
      <c r="Z1857" s="11">
        <v>0</v>
      </c>
      <c r="AA1857" s="11">
        <v>1</v>
      </c>
      <c r="AB1857" s="11">
        <v>0</v>
      </c>
      <c r="AC1857" s="11">
        <v>0</v>
      </c>
      <c r="AD1857" s="11">
        <v>0</v>
      </c>
      <c r="AE1857" s="11">
        <v>0</v>
      </c>
      <c r="AF1857" s="11">
        <v>1</v>
      </c>
      <c r="AG1857" s="11">
        <v>0</v>
      </c>
      <c r="AH1857" s="11">
        <v>0</v>
      </c>
      <c r="AI1857" s="11">
        <v>0</v>
      </c>
      <c r="AJ1857" s="11">
        <v>0</v>
      </c>
      <c r="AK1857" s="11">
        <v>0</v>
      </c>
      <c r="AL1857" s="11">
        <v>0</v>
      </c>
      <c r="AM1857" s="11">
        <v>0</v>
      </c>
      <c r="AN1857" s="11" t="s">
        <v>274</v>
      </c>
      <c r="AO1857" s="11">
        <v>0</v>
      </c>
      <c r="AQ1857" s="11" t="s">
        <v>256</v>
      </c>
      <c r="AR1857" s="11" t="s">
        <v>220</v>
      </c>
      <c r="AS1857" s="11" t="s">
        <v>257</v>
      </c>
      <c r="AT1857" s="11">
        <v>52</v>
      </c>
      <c r="AU1857" s="11">
        <v>0</v>
      </c>
      <c r="AW1857" s="11" t="s">
        <v>165</v>
      </c>
      <c r="AX1857" s="17"/>
      <c r="AY1857" s="11" t="s">
        <v>3198</v>
      </c>
      <c r="BA1857" s="11" t="s">
        <v>3192</v>
      </c>
      <c r="BB1857" s="11" t="s">
        <v>259</v>
      </c>
      <c r="BC1857" s="16">
        <v>12</v>
      </c>
      <c r="BD1857" s="11" t="s">
        <v>3193</v>
      </c>
      <c r="BE1857" s="11" t="s">
        <v>168</v>
      </c>
      <c r="BF1857" s="11" t="s">
        <v>261</v>
      </c>
      <c r="BG1857" s="11" t="s">
        <v>262</v>
      </c>
      <c r="BH1857" s="11" t="s">
        <v>263</v>
      </c>
      <c r="BI1857" s="11" t="s">
        <v>172</v>
      </c>
      <c r="BJ1857" s="11" t="s">
        <v>173</v>
      </c>
      <c r="BK1857" s="11">
        <v>1</v>
      </c>
      <c r="BP1857" s="11" t="s">
        <v>286</v>
      </c>
      <c r="BT1857" s="11" t="s">
        <v>286</v>
      </c>
      <c r="BU1857" s="11" t="s">
        <v>286</v>
      </c>
      <c r="BV1857" s="11" t="s">
        <v>286</v>
      </c>
      <c r="BW1857" s="11" t="s">
        <v>286</v>
      </c>
      <c r="BX1857" s="11" t="s">
        <v>286</v>
      </c>
      <c r="BY1857" s="11" t="s">
        <v>286</v>
      </c>
      <c r="BZ1857" s="11" t="s">
        <v>286</v>
      </c>
      <c r="CA1857" s="11" t="s">
        <v>286</v>
      </c>
      <c r="CB1857" s="11" t="s">
        <v>286</v>
      </c>
      <c r="CC1857" s="11" t="s">
        <v>286</v>
      </c>
      <c r="CD1857" s="11" t="s">
        <v>286</v>
      </c>
      <c r="CE1857" s="11" t="s">
        <v>286</v>
      </c>
      <c r="CF1857" s="14">
        <v>41411</v>
      </c>
      <c r="CG1857" s="14">
        <v>39001</v>
      </c>
    </row>
    <row r="1858" spans="1:85" ht="30" x14ac:dyDescent="0.25">
      <c r="A1858" s="11">
        <v>394</v>
      </c>
      <c r="B1858" s="11" t="s">
        <v>3189</v>
      </c>
      <c r="D1858" s="13">
        <v>394.4</v>
      </c>
      <c r="E1858" s="23" t="s">
        <v>561</v>
      </c>
      <c r="F1858" s="23" t="s">
        <v>251</v>
      </c>
      <c r="G1858" s="11" t="s">
        <v>58</v>
      </c>
      <c r="H1858" s="11" t="s">
        <v>3049</v>
      </c>
      <c r="I1858" s="11" t="s">
        <v>253</v>
      </c>
      <c r="J1858" s="11" t="s">
        <v>1232</v>
      </c>
      <c r="K1858" s="14">
        <v>36281</v>
      </c>
      <c r="M1858" s="11">
        <v>418500</v>
      </c>
      <c r="N1858" s="11">
        <v>604930</v>
      </c>
      <c r="O1858" s="11">
        <v>81</v>
      </c>
      <c r="P1858" s="11" t="s">
        <v>3050</v>
      </c>
      <c r="Q1858" s="11" t="s">
        <v>3199</v>
      </c>
      <c r="R1858" s="11">
        <v>90</v>
      </c>
      <c r="S1858" s="11" t="s">
        <v>149</v>
      </c>
      <c r="T1858" s="11">
        <v>0</v>
      </c>
      <c r="U1858" s="11">
        <v>20</v>
      </c>
      <c r="W1858" s="11">
        <v>1</v>
      </c>
      <c r="X1858" s="11">
        <v>0</v>
      </c>
      <c r="Y1858" s="11">
        <v>0</v>
      </c>
      <c r="Z1858" s="11">
        <v>0</v>
      </c>
      <c r="AA1858" s="11">
        <v>1</v>
      </c>
      <c r="AB1858" s="11">
        <v>0</v>
      </c>
      <c r="AC1858" s="11">
        <v>0</v>
      </c>
      <c r="AD1858" s="11">
        <v>0</v>
      </c>
      <c r="AE1858" s="11">
        <v>0</v>
      </c>
      <c r="AF1858" s="11">
        <v>1</v>
      </c>
      <c r="AG1858" s="11">
        <v>0</v>
      </c>
      <c r="AH1858" s="11">
        <v>0</v>
      </c>
      <c r="AI1858" s="11">
        <v>0</v>
      </c>
      <c r="AJ1858" s="11">
        <v>0</v>
      </c>
      <c r="AK1858" s="11">
        <v>0</v>
      </c>
      <c r="AL1858" s="11">
        <v>0</v>
      </c>
      <c r="AM1858" s="11">
        <v>0</v>
      </c>
      <c r="AN1858" s="11" t="s">
        <v>274</v>
      </c>
      <c r="AO1858" s="11">
        <v>0</v>
      </c>
      <c r="AQ1858" s="11" t="s">
        <v>256</v>
      </c>
      <c r="AR1858" s="11" t="s">
        <v>220</v>
      </c>
      <c r="AS1858" s="11" t="s">
        <v>257</v>
      </c>
      <c r="AT1858" s="11">
        <v>52</v>
      </c>
      <c r="AU1858" s="11">
        <v>0</v>
      </c>
      <c r="AX1858" s="17"/>
      <c r="CF1858" s="14">
        <v>41411</v>
      </c>
    </row>
    <row r="1859" spans="1:85" ht="30" x14ac:dyDescent="0.25">
      <c r="A1859" s="11">
        <v>394</v>
      </c>
      <c r="B1859" s="11" t="s">
        <v>3189</v>
      </c>
      <c r="D1859" s="13">
        <v>394.5</v>
      </c>
      <c r="E1859" s="11" t="s">
        <v>279</v>
      </c>
      <c r="F1859" s="11" t="s">
        <v>251</v>
      </c>
      <c r="G1859" s="11" t="s">
        <v>58</v>
      </c>
      <c r="H1859" s="11" t="s">
        <v>3049</v>
      </c>
      <c r="I1859" s="11" t="s">
        <v>253</v>
      </c>
      <c r="J1859" s="11" t="s">
        <v>1232</v>
      </c>
      <c r="K1859" s="14">
        <v>36281</v>
      </c>
      <c r="M1859" s="11">
        <v>418500</v>
      </c>
      <c r="N1859" s="11">
        <v>604820</v>
      </c>
      <c r="O1859" s="11">
        <v>81</v>
      </c>
      <c r="P1859" s="11" t="s">
        <v>3050</v>
      </c>
      <c r="Q1859" s="11" t="s">
        <v>3200</v>
      </c>
      <c r="R1859" s="11">
        <v>20</v>
      </c>
      <c r="S1859" s="11" t="s">
        <v>149</v>
      </c>
      <c r="T1859" s="11">
        <v>65</v>
      </c>
      <c r="U1859" s="11">
        <v>5</v>
      </c>
      <c r="V1859" s="11" t="s">
        <v>150</v>
      </c>
      <c r="W1859" s="11">
        <v>1</v>
      </c>
      <c r="X1859" s="11">
        <v>0</v>
      </c>
      <c r="Y1859" s="11">
        <v>0</v>
      </c>
      <c r="Z1859" s="11">
        <v>0</v>
      </c>
      <c r="AA1859" s="11">
        <v>0</v>
      </c>
      <c r="AB1859" s="11">
        <v>0</v>
      </c>
      <c r="AC1859" s="11">
        <v>0</v>
      </c>
      <c r="AD1859" s="11">
        <v>1</v>
      </c>
      <c r="AE1859" s="11">
        <v>0</v>
      </c>
      <c r="AF1859" s="11">
        <v>1</v>
      </c>
      <c r="AG1859" s="11">
        <v>0</v>
      </c>
      <c r="AH1859" s="11">
        <v>0</v>
      </c>
      <c r="AI1859" s="11">
        <v>0</v>
      </c>
      <c r="AJ1859" s="11">
        <v>0</v>
      </c>
      <c r="AK1859" s="11">
        <v>0</v>
      </c>
      <c r="AL1859" s="11">
        <v>0</v>
      </c>
      <c r="AM1859" s="11">
        <v>0</v>
      </c>
      <c r="AN1859" s="11" t="s">
        <v>281</v>
      </c>
      <c r="AO1859" s="11">
        <v>0</v>
      </c>
      <c r="AQ1859" s="11" t="s">
        <v>256</v>
      </c>
      <c r="AR1859" s="11" t="s">
        <v>220</v>
      </c>
      <c r="AS1859" s="11" t="s">
        <v>257</v>
      </c>
      <c r="AT1859" s="11">
        <v>52</v>
      </c>
      <c r="AU1859" s="11">
        <v>0</v>
      </c>
      <c r="AW1859" s="11" t="s">
        <v>165</v>
      </c>
      <c r="AX1859" s="17"/>
      <c r="AY1859" s="11" t="s">
        <v>3201</v>
      </c>
      <c r="BA1859" s="11" t="s">
        <v>3192</v>
      </c>
      <c r="BB1859" s="11" t="s">
        <v>259</v>
      </c>
      <c r="BC1859" s="16">
        <v>12</v>
      </c>
      <c r="BD1859" s="11" t="s">
        <v>3193</v>
      </c>
      <c r="BE1859" s="11" t="s">
        <v>168</v>
      </c>
      <c r="BF1859" s="11" t="s">
        <v>261</v>
      </c>
      <c r="BG1859" s="11" t="s">
        <v>262</v>
      </c>
      <c r="BH1859" s="11" t="s">
        <v>263</v>
      </c>
      <c r="BI1859" s="11" t="s">
        <v>172</v>
      </c>
      <c r="BJ1859" s="11" t="s">
        <v>173</v>
      </c>
      <c r="BK1859" s="11">
        <v>1</v>
      </c>
      <c r="BP1859" s="11" t="s">
        <v>174</v>
      </c>
      <c r="BR1859" s="11" t="s">
        <v>265</v>
      </c>
      <c r="BT1859" s="11" t="s">
        <v>265</v>
      </c>
      <c r="BU1859" s="11" t="s">
        <v>174</v>
      </c>
      <c r="BV1859" s="11" t="s">
        <v>174</v>
      </c>
      <c r="BW1859" s="11" t="s">
        <v>174</v>
      </c>
      <c r="BX1859" s="11" t="s">
        <v>174</v>
      </c>
      <c r="BY1859" s="11" t="s">
        <v>174</v>
      </c>
      <c r="BZ1859" s="11" t="s">
        <v>265</v>
      </c>
      <c r="CA1859" s="11" t="s">
        <v>174</v>
      </c>
      <c r="CB1859" s="11" t="s">
        <v>174</v>
      </c>
      <c r="CC1859" s="11" t="s">
        <v>174</v>
      </c>
      <c r="CD1859" s="11" t="s">
        <v>174</v>
      </c>
      <c r="CE1859" s="11" t="s">
        <v>174</v>
      </c>
      <c r="CF1859" s="14">
        <v>41411</v>
      </c>
      <c r="CG1859" s="14">
        <v>38718</v>
      </c>
    </row>
    <row r="1860" spans="1:85" ht="30" x14ac:dyDescent="0.25">
      <c r="A1860" s="18">
        <v>394</v>
      </c>
      <c r="B1860" s="18" t="s">
        <v>3189</v>
      </c>
      <c r="D1860" s="19">
        <v>394.6</v>
      </c>
      <c r="E1860" s="18" t="s">
        <v>2621</v>
      </c>
      <c r="F1860" s="18" t="s">
        <v>251</v>
      </c>
      <c r="G1860" s="18" t="s">
        <v>58</v>
      </c>
      <c r="H1860" s="18" t="s">
        <v>3049</v>
      </c>
      <c r="I1860" s="18" t="s">
        <v>253</v>
      </c>
      <c r="J1860" s="18" t="s">
        <v>1232</v>
      </c>
      <c r="K1860" s="20">
        <v>36281</v>
      </c>
      <c r="L1860" s="18"/>
      <c r="M1860" s="18">
        <v>418455</v>
      </c>
      <c r="N1860" s="18">
        <v>604940</v>
      </c>
      <c r="O1860" s="18">
        <v>81</v>
      </c>
      <c r="P1860" s="18" t="s">
        <v>3050</v>
      </c>
      <c r="Q1860" s="18" t="s">
        <v>3202</v>
      </c>
      <c r="R1860" s="18">
        <v>10</v>
      </c>
      <c r="S1860" s="18" t="s">
        <v>149</v>
      </c>
      <c r="T1860" s="18"/>
      <c r="U1860" s="18"/>
      <c r="V1860" s="18"/>
      <c r="W1860" s="18">
        <v>1</v>
      </c>
      <c r="X1860" s="18">
        <v>0</v>
      </c>
      <c r="Y1860" s="18">
        <v>0</v>
      </c>
      <c r="Z1860" s="18">
        <v>0</v>
      </c>
      <c r="AA1860" s="18">
        <v>0</v>
      </c>
      <c r="AB1860" s="18">
        <v>0</v>
      </c>
      <c r="AC1860" s="18">
        <v>0</v>
      </c>
      <c r="AD1860" s="18">
        <v>0</v>
      </c>
      <c r="AE1860" s="18">
        <v>0</v>
      </c>
      <c r="AF1860" s="18">
        <v>1</v>
      </c>
      <c r="AG1860" s="18">
        <v>0</v>
      </c>
      <c r="AH1860" s="18">
        <v>0</v>
      </c>
      <c r="AI1860" s="18">
        <v>0</v>
      </c>
      <c r="AJ1860" s="18">
        <v>0</v>
      </c>
      <c r="AK1860" s="18">
        <v>0</v>
      </c>
      <c r="AL1860" s="18">
        <v>0</v>
      </c>
      <c r="AM1860" s="18">
        <v>0</v>
      </c>
      <c r="AN1860" s="18" t="s">
        <v>185</v>
      </c>
      <c r="AO1860" s="18">
        <v>0</v>
      </c>
      <c r="AP1860" s="18"/>
      <c r="AQ1860" s="18" t="s">
        <v>256</v>
      </c>
      <c r="AR1860" s="18" t="s">
        <v>220</v>
      </c>
      <c r="AS1860" s="11" t="s">
        <v>257</v>
      </c>
      <c r="AT1860" s="18">
        <v>52</v>
      </c>
      <c r="AU1860" s="11">
        <v>0</v>
      </c>
      <c r="AV1860" s="18"/>
      <c r="AW1860" s="11" t="s">
        <v>165</v>
      </c>
      <c r="AX1860" s="17"/>
      <c r="AY1860" s="11" t="s">
        <v>3203</v>
      </c>
      <c r="BA1860" s="11" t="s">
        <v>3192</v>
      </c>
      <c r="BB1860" s="11" t="s">
        <v>259</v>
      </c>
      <c r="BC1860" s="16">
        <v>12</v>
      </c>
      <c r="BD1860" s="11" t="s">
        <v>3193</v>
      </c>
      <c r="BE1860" s="11" t="s">
        <v>168</v>
      </c>
      <c r="BF1860" s="11" t="s">
        <v>261</v>
      </c>
      <c r="BG1860" s="11" t="s">
        <v>262</v>
      </c>
      <c r="BH1860" s="11" t="s">
        <v>263</v>
      </c>
      <c r="BI1860" s="11" t="s">
        <v>172</v>
      </c>
      <c r="BJ1860" s="11" t="s">
        <v>173</v>
      </c>
      <c r="BK1860" s="11">
        <v>1</v>
      </c>
      <c r="BP1860" s="11" t="s">
        <v>286</v>
      </c>
      <c r="BT1860" s="11" t="s">
        <v>286</v>
      </c>
      <c r="BU1860" s="11" t="s">
        <v>286</v>
      </c>
      <c r="BV1860" s="11" t="s">
        <v>286</v>
      </c>
      <c r="BW1860" s="11" t="s">
        <v>286</v>
      </c>
      <c r="BX1860" s="11" t="s">
        <v>286</v>
      </c>
      <c r="BY1860" s="11" t="s">
        <v>286</v>
      </c>
      <c r="BZ1860" s="11" t="s">
        <v>286</v>
      </c>
      <c r="CA1860" s="11" t="s">
        <v>286</v>
      </c>
      <c r="CB1860" s="11" t="s">
        <v>286</v>
      </c>
      <c r="CC1860" s="11" t="s">
        <v>286</v>
      </c>
      <c r="CD1860" s="11" t="s">
        <v>286</v>
      </c>
      <c r="CE1860" s="11" t="s">
        <v>286</v>
      </c>
      <c r="CF1860" s="14">
        <v>41411</v>
      </c>
      <c r="CG1860" s="14">
        <v>39001</v>
      </c>
    </row>
    <row r="1861" spans="1:85" ht="30" x14ac:dyDescent="0.25">
      <c r="A1861" s="18">
        <v>394</v>
      </c>
      <c r="B1861" s="18" t="s">
        <v>3189</v>
      </c>
      <c r="D1861" s="19">
        <v>394.7</v>
      </c>
      <c r="E1861" s="18" t="s">
        <v>3204</v>
      </c>
      <c r="F1861" s="18" t="s">
        <v>251</v>
      </c>
      <c r="G1861" s="18" t="s">
        <v>58</v>
      </c>
      <c r="H1861" s="18" t="s">
        <v>3049</v>
      </c>
      <c r="I1861" s="18" t="s">
        <v>253</v>
      </c>
      <c r="J1861" s="18" t="s">
        <v>1232</v>
      </c>
      <c r="K1861" s="20">
        <v>36281</v>
      </c>
      <c r="L1861" s="18"/>
      <c r="M1861" s="18">
        <v>418530</v>
      </c>
      <c r="N1861" s="18">
        <v>604905</v>
      </c>
      <c r="O1861" s="18">
        <v>81</v>
      </c>
      <c r="P1861" s="18" t="s">
        <v>3050</v>
      </c>
      <c r="Q1861" s="18" t="s">
        <v>3205</v>
      </c>
      <c r="R1861" s="18">
        <v>10</v>
      </c>
      <c r="S1861" s="18" t="s">
        <v>149</v>
      </c>
      <c r="T1861" s="18"/>
      <c r="U1861" s="18"/>
      <c r="V1861" s="18"/>
      <c r="W1861" s="18">
        <v>1</v>
      </c>
      <c r="X1861" s="18">
        <v>0</v>
      </c>
      <c r="Y1861" s="18">
        <v>0</v>
      </c>
      <c r="Z1861" s="18">
        <v>0</v>
      </c>
      <c r="AA1861" s="18">
        <v>0</v>
      </c>
      <c r="AB1861" s="18">
        <v>0</v>
      </c>
      <c r="AC1861" s="18">
        <v>0</v>
      </c>
      <c r="AD1861" s="18">
        <v>0</v>
      </c>
      <c r="AE1861" s="18">
        <v>0</v>
      </c>
      <c r="AF1861" s="18">
        <v>1</v>
      </c>
      <c r="AG1861" s="18">
        <v>0</v>
      </c>
      <c r="AH1861" s="18">
        <v>0</v>
      </c>
      <c r="AI1861" s="18">
        <v>0</v>
      </c>
      <c r="AJ1861" s="18">
        <v>0</v>
      </c>
      <c r="AK1861" s="18">
        <v>0</v>
      </c>
      <c r="AL1861" s="18">
        <v>0</v>
      </c>
      <c r="AM1861" s="18">
        <v>0</v>
      </c>
      <c r="AN1861" s="18" t="s">
        <v>185</v>
      </c>
      <c r="AO1861" s="18">
        <v>0</v>
      </c>
      <c r="AP1861" s="18"/>
      <c r="AQ1861" s="18" t="s">
        <v>256</v>
      </c>
      <c r="AR1861" s="18" t="s">
        <v>220</v>
      </c>
      <c r="AS1861" s="11" t="s">
        <v>257</v>
      </c>
      <c r="AT1861" s="18">
        <v>52</v>
      </c>
      <c r="AU1861" s="11">
        <v>0</v>
      </c>
      <c r="AV1861" s="18"/>
      <c r="AW1861" s="11" t="s">
        <v>165</v>
      </c>
      <c r="AX1861" s="17"/>
      <c r="AY1861" s="11" t="s">
        <v>3206</v>
      </c>
      <c r="BA1861" s="11" t="s">
        <v>3192</v>
      </c>
      <c r="BB1861" s="11" t="s">
        <v>259</v>
      </c>
      <c r="BC1861" s="16">
        <v>12</v>
      </c>
      <c r="BD1861" s="11" t="s">
        <v>3193</v>
      </c>
      <c r="BE1861" s="11" t="s">
        <v>168</v>
      </c>
      <c r="BF1861" s="11" t="s">
        <v>261</v>
      </c>
      <c r="BG1861" s="11" t="s">
        <v>262</v>
      </c>
      <c r="BH1861" s="11" t="s">
        <v>263</v>
      </c>
      <c r="BI1861" s="11" t="s">
        <v>172</v>
      </c>
      <c r="BJ1861" s="11" t="s">
        <v>173</v>
      </c>
      <c r="BK1861" s="11">
        <v>1</v>
      </c>
      <c r="BP1861" s="11" t="s">
        <v>286</v>
      </c>
      <c r="BT1861" s="11" t="s">
        <v>286</v>
      </c>
      <c r="BU1861" s="11" t="s">
        <v>286</v>
      </c>
      <c r="BV1861" s="11" t="s">
        <v>286</v>
      </c>
      <c r="BW1861" s="11" t="s">
        <v>286</v>
      </c>
      <c r="BX1861" s="11" t="s">
        <v>286</v>
      </c>
      <c r="BY1861" s="11" t="s">
        <v>286</v>
      </c>
      <c r="BZ1861" s="11" t="s">
        <v>286</v>
      </c>
      <c r="CA1861" s="11" t="s">
        <v>286</v>
      </c>
      <c r="CB1861" s="11" t="s">
        <v>286</v>
      </c>
      <c r="CC1861" s="11" t="s">
        <v>286</v>
      </c>
      <c r="CD1861" s="11" t="s">
        <v>286</v>
      </c>
      <c r="CE1861" s="11" t="s">
        <v>286</v>
      </c>
      <c r="CF1861" s="14">
        <v>41411</v>
      </c>
      <c r="CG1861" s="14">
        <v>39001</v>
      </c>
    </row>
    <row r="1862" spans="1:85" ht="30" x14ac:dyDescent="0.25">
      <c r="A1862" s="18">
        <v>394</v>
      </c>
      <c r="B1862" s="18" t="s">
        <v>3189</v>
      </c>
      <c r="D1862" s="19">
        <v>394.8</v>
      </c>
      <c r="E1862" s="18" t="s">
        <v>3207</v>
      </c>
      <c r="F1862" s="18" t="s">
        <v>251</v>
      </c>
      <c r="G1862" s="18" t="s">
        <v>58</v>
      </c>
      <c r="H1862" s="18" t="s">
        <v>3049</v>
      </c>
      <c r="I1862" s="18" t="s">
        <v>253</v>
      </c>
      <c r="J1862" s="18" t="s">
        <v>1232</v>
      </c>
      <c r="K1862" s="20">
        <v>36281</v>
      </c>
      <c r="L1862" s="18"/>
      <c r="M1862" s="18">
        <v>418875</v>
      </c>
      <c r="N1862" s="18">
        <v>604550</v>
      </c>
      <c r="O1862" s="18">
        <v>81</v>
      </c>
      <c r="P1862" s="18" t="s">
        <v>3050</v>
      </c>
      <c r="Q1862" s="18" t="s">
        <v>3208</v>
      </c>
      <c r="R1862" s="18">
        <v>20</v>
      </c>
      <c r="S1862" s="18" t="s">
        <v>149</v>
      </c>
      <c r="T1862" s="18"/>
      <c r="U1862" s="18"/>
      <c r="V1862" s="18"/>
      <c r="W1862" s="18">
        <v>1</v>
      </c>
      <c r="X1862" s="18">
        <v>0</v>
      </c>
      <c r="Y1862" s="18">
        <v>0</v>
      </c>
      <c r="Z1862" s="18">
        <v>0</v>
      </c>
      <c r="AA1862" s="18">
        <v>0</v>
      </c>
      <c r="AB1862" s="18">
        <v>0</v>
      </c>
      <c r="AC1862" s="18">
        <v>0</v>
      </c>
      <c r="AD1862" s="18">
        <v>0</v>
      </c>
      <c r="AE1862" s="18">
        <v>0</v>
      </c>
      <c r="AF1862" s="18">
        <v>1</v>
      </c>
      <c r="AG1862" s="18">
        <v>0</v>
      </c>
      <c r="AH1862" s="18">
        <v>0</v>
      </c>
      <c r="AI1862" s="18">
        <v>0</v>
      </c>
      <c r="AJ1862" s="18">
        <v>0</v>
      </c>
      <c r="AK1862" s="18">
        <v>0</v>
      </c>
      <c r="AL1862" s="18">
        <v>0</v>
      </c>
      <c r="AM1862" s="18">
        <v>0</v>
      </c>
      <c r="AN1862" s="18" t="s">
        <v>185</v>
      </c>
      <c r="AO1862" s="18">
        <v>0</v>
      </c>
      <c r="AP1862" s="18"/>
      <c r="AQ1862" s="18" t="s">
        <v>256</v>
      </c>
      <c r="AR1862" s="18" t="s">
        <v>220</v>
      </c>
      <c r="AS1862" s="11" t="s">
        <v>257</v>
      </c>
      <c r="AT1862" s="18">
        <v>52</v>
      </c>
      <c r="AU1862" s="11">
        <v>0</v>
      </c>
      <c r="AV1862" s="18"/>
      <c r="AW1862" s="11" t="s">
        <v>165</v>
      </c>
      <c r="AX1862" s="17"/>
      <c r="AY1862" s="11" t="s">
        <v>3209</v>
      </c>
      <c r="AZ1862" s="11" t="s">
        <v>3210</v>
      </c>
      <c r="BA1862" s="11" t="s">
        <v>3192</v>
      </c>
      <c r="BB1862" s="11" t="s">
        <v>259</v>
      </c>
      <c r="BC1862" s="16">
        <v>12</v>
      </c>
      <c r="BD1862" s="11" t="s">
        <v>3193</v>
      </c>
      <c r="BE1862" s="11" t="s">
        <v>168</v>
      </c>
      <c r="BF1862" s="11" t="s">
        <v>261</v>
      </c>
      <c r="BG1862" s="11" t="s">
        <v>262</v>
      </c>
      <c r="BH1862" s="11" t="s">
        <v>263</v>
      </c>
      <c r="BI1862" s="11" t="s">
        <v>172</v>
      </c>
      <c r="BJ1862" s="11" t="s">
        <v>173</v>
      </c>
      <c r="BK1862" s="11">
        <v>1</v>
      </c>
      <c r="BP1862" s="11" t="s">
        <v>174</v>
      </c>
      <c r="BR1862" s="11" t="s">
        <v>265</v>
      </c>
      <c r="BT1862" s="11" t="s">
        <v>265</v>
      </c>
      <c r="BU1862" s="11" t="s">
        <v>174</v>
      </c>
      <c r="BV1862" s="11" t="s">
        <v>174</v>
      </c>
      <c r="BW1862" s="11" t="s">
        <v>174</v>
      </c>
      <c r="BX1862" s="11" t="s">
        <v>174</v>
      </c>
      <c r="BY1862" s="11" t="s">
        <v>174</v>
      </c>
      <c r="BZ1862" s="11" t="s">
        <v>265</v>
      </c>
      <c r="CA1862" s="11" t="s">
        <v>174</v>
      </c>
      <c r="CB1862" s="11" t="s">
        <v>174</v>
      </c>
      <c r="CC1862" s="11" t="s">
        <v>174</v>
      </c>
      <c r="CD1862" s="11" t="s">
        <v>174</v>
      </c>
      <c r="CE1862" s="11" t="s">
        <v>174</v>
      </c>
      <c r="CF1862" s="14">
        <v>41411</v>
      </c>
      <c r="CG1862" s="14">
        <v>40681</v>
      </c>
    </row>
    <row r="1863" spans="1:85" ht="30" x14ac:dyDescent="0.25">
      <c r="A1863" s="11">
        <v>428</v>
      </c>
      <c r="B1863" s="11" t="s">
        <v>3498</v>
      </c>
      <c r="D1863" s="13">
        <v>428.1</v>
      </c>
      <c r="E1863" s="11" t="s">
        <v>1737</v>
      </c>
      <c r="F1863" s="11" t="s">
        <v>141</v>
      </c>
      <c r="G1863" s="11" t="s">
        <v>205</v>
      </c>
      <c r="H1863" s="11" t="s">
        <v>206</v>
      </c>
      <c r="I1863" s="11" t="s">
        <v>141</v>
      </c>
      <c r="J1863" s="11" t="s">
        <v>1232</v>
      </c>
      <c r="K1863" s="14">
        <v>36546</v>
      </c>
      <c r="L1863" s="11" t="s">
        <v>3499</v>
      </c>
      <c r="M1863" s="11">
        <v>453439</v>
      </c>
      <c r="N1863" s="11">
        <v>375788</v>
      </c>
      <c r="O1863" s="11">
        <v>120</v>
      </c>
      <c r="P1863" s="11" t="s">
        <v>207</v>
      </c>
      <c r="Q1863" s="11" t="s">
        <v>3500</v>
      </c>
      <c r="R1863" s="11">
        <v>20</v>
      </c>
      <c r="S1863" s="11" t="s">
        <v>162</v>
      </c>
      <c r="T1863" s="11">
        <v>0</v>
      </c>
      <c r="U1863" s="11">
        <v>20</v>
      </c>
      <c r="W1863" s="11">
        <v>1</v>
      </c>
      <c r="X1863" s="11">
        <v>0</v>
      </c>
      <c r="Y1863" s="11">
        <v>0</v>
      </c>
      <c r="Z1863" s="11">
        <v>0</v>
      </c>
      <c r="AA1863" s="11">
        <v>0</v>
      </c>
      <c r="AB1863" s="11">
        <v>0</v>
      </c>
      <c r="AC1863" s="11">
        <v>0</v>
      </c>
      <c r="AD1863" s="11">
        <v>0</v>
      </c>
      <c r="AE1863" s="11">
        <v>0</v>
      </c>
      <c r="AF1863" s="11">
        <v>0</v>
      </c>
      <c r="AG1863" s="11">
        <v>0</v>
      </c>
      <c r="AH1863" s="11">
        <v>1</v>
      </c>
      <c r="AI1863" s="11">
        <v>0</v>
      </c>
      <c r="AJ1863" s="11">
        <v>0</v>
      </c>
      <c r="AK1863" s="11">
        <v>0</v>
      </c>
      <c r="AL1863" s="11">
        <v>0</v>
      </c>
      <c r="AM1863" s="11">
        <v>0</v>
      </c>
      <c r="AN1863" s="11" t="s">
        <v>154</v>
      </c>
      <c r="AO1863" s="11">
        <v>0</v>
      </c>
      <c r="AQ1863" s="11" t="s">
        <v>141</v>
      </c>
      <c r="AR1863" s="11" t="s">
        <v>152</v>
      </c>
      <c r="AS1863" s="11" t="s">
        <v>164</v>
      </c>
      <c r="AT1863" s="11">
        <v>4</v>
      </c>
      <c r="AU1863" s="11">
        <v>4</v>
      </c>
      <c r="AX1863" s="17"/>
      <c r="CF1863" s="14">
        <v>41411</v>
      </c>
    </row>
    <row r="1864" spans="1:85" ht="30" x14ac:dyDescent="0.25">
      <c r="A1864" s="11">
        <v>428</v>
      </c>
      <c r="B1864" s="11" t="s">
        <v>3501</v>
      </c>
      <c r="D1864" s="13">
        <v>428.2</v>
      </c>
      <c r="E1864" s="11" t="s">
        <v>1740</v>
      </c>
      <c r="F1864" s="11" t="s">
        <v>141</v>
      </c>
      <c r="G1864" s="11" t="s">
        <v>205</v>
      </c>
      <c r="H1864" s="11" t="s">
        <v>206</v>
      </c>
      <c r="I1864" s="11" t="s">
        <v>141</v>
      </c>
      <c r="J1864" s="11" t="s">
        <v>1232</v>
      </c>
      <c r="K1864" s="14">
        <v>36546</v>
      </c>
      <c r="L1864" s="11" t="s">
        <v>3502</v>
      </c>
      <c r="M1864" s="11">
        <v>453411</v>
      </c>
      <c r="N1864" s="11">
        <v>375765</v>
      </c>
      <c r="O1864" s="11">
        <v>120</v>
      </c>
      <c r="P1864" s="11" t="s">
        <v>207</v>
      </c>
      <c r="Q1864" s="11" t="s">
        <v>3503</v>
      </c>
      <c r="R1864" s="11">
        <v>20</v>
      </c>
      <c r="S1864" s="11" t="s">
        <v>162</v>
      </c>
      <c r="T1864" s="11">
        <v>0</v>
      </c>
      <c r="U1864" s="11">
        <v>20</v>
      </c>
      <c r="W1864" s="11">
        <v>1</v>
      </c>
      <c r="X1864" s="11">
        <v>0</v>
      </c>
      <c r="Y1864" s="11">
        <v>0</v>
      </c>
      <c r="Z1864" s="11">
        <v>0</v>
      </c>
      <c r="AA1864" s="11">
        <v>0</v>
      </c>
      <c r="AB1864" s="11">
        <v>0</v>
      </c>
      <c r="AC1864" s="11">
        <v>0</v>
      </c>
      <c r="AD1864" s="11">
        <v>0</v>
      </c>
      <c r="AE1864" s="11">
        <v>0</v>
      </c>
      <c r="AF1864" s="11">
        <v>0</v>
      </c>
      <c r="AG1864" s="11">
        <v>0</v>
      </c>
      <c r="AH1864" s="11">
        <v>1</v>
      </c>
      <c r="AI1864" s="11">
        <v>0</v>
      </c>
      <c r="AJ1864" s="11">
        <v>0</v>
      </c>
      <c r="AK1864" s="11">
        <v>0</v>
      </c>
      <c r="AL1864" s="11">
        <v>0</v>
      </c>
      <c r="AM1864" s="11">
        <v>0</v>
      </c>
      <c r="AN1864" s="11" t="s">
        <v>154</v>
      </c>
      <c r="AO1864" s="11">
        <v>0</v>
      </c>
      <c r="AQ1864" s="11" t="s">
        <v>141</v>
      </c>
      <c r="AR1864" s="11" t="s">
        <v>152</v>
      </c>
      <c r="AS1864" s="11" t="s">
        <v>164</v>
      </c>
      <c r="AT1864" s="11">
        <v>4</v>
      </c>
      <c r="AU1864" s="11">
        <v>0</v>
      </c>
      <c r="AX1864" s="17"/>
      <c r="CF1864" s="14">
        <v>41411</v>
      </c>
    </row>
    <row r="1865" spans="1:85" ht="60" x14ac:dyDescent="0.25">
      <c r="A1865" s="11">
        <v>794</v>
      </c>
      <c r="B1865" s="11" t="s">
        <v>6003</v>
      </c>
      <c r="C1865" s="11" t="s">
        <v>2492</v>
      </c>
      <c r="D1865" s="13">
        <v>794.1</v>
      </c>
      <c r="E1865" s="11" t="s">
        <v>6004</v>
      </c>
      <c r="F1865" s="11" t="s">
        <v>1140</v>
      </c>
      <c r="G1865" s="11" t="s">
        <v>142</v>
      </c>
      <c r="H1865" s="11" t="s">
        <v>2492</v>
      </c>
      <c r="I1865" s="11" t="s">
        <v>253</v>
      </c>
      <c r="J1865" s="11" t="s">
        <v>2157</v>
      </c>
      <c r="K1865" s="14">
        <v>41730</v>
      </c>
      <c r="M1865" s="11">
        <v>279810</v>
      </c>
      <c r="N1865" s="11">
        <v>196890</v>
      </c>
      <c r="R1865" s="11">
        <v>50</v>
      </c>
      <c r="S1865" s="11" t="s">
        <v>184</v>
      </c>
      <c r="T1865" s="11">
        <v>145</v>
      </c>
      <c r="U1865" s="11">
        <v>10</v>
      </c>
      <c r="V1865" s="11" t="s">
        <v>184</v>
      </c>
      <c r="W1865" s="11">
        <v>1</v>
      </c>
      <c r="X1865" s="11">
        <v>1</v>
      </c>
      <c r="Y1865" s="11">
        <v>0</v>
      </c>
      <c r="Z1865" s="11">
        <v>0</v>
      </c>
      <c r="AA1865" s="11">
        <v>0</v>
      </c>
      <c r="AB1865" s="11">
        <v>0</v>
      </c>
      <c r="AC1865" s="11">
        <v>1</v>
      </c>
      <c r="AD1865" s="11">
        <v>0</v>
      </c>
      <c r="AE1865" s="11">
        <v>1</v>
      </c>
      <c r="AF1865" s="11">
        <v>1</v>
      </c>
      <c r="AG1865" s="11">
        <v>0</v>
      </c>
      <c r="AH1865" s="11">
        <v>0</v>
      </c>
      <c r="AI1865" s="11">
        <v>0</v>
      </c>
      <c r="AJ1865" s="11">
        <v>0</v>
      </c>
      <c r="AK1865" s="11">
        <v>0</v>
      </c>
      <c r="AL1865" s="11">
        <v>0</v>
      </c>
      <c r="AM1865" s="11">
        <v>0</v>
      </c>
      <c r="AN1865" s="11" t="s">
        <v>840</v>
      </c>
      <c r="AO1865" s="11">
        <v>0</v>
      </c>
      <c r="AQ1865" s="11" t="s">
        <v>256</v>
      </c>
      <c r="AR1865" s="11" t="s">
        <v>5958</v>
      </c>
      <c r="AS1865" s="11" t="s">
        <v>209</v>
      </c>
      <c r="AT1865" s="11">
        <v>12</v>
      </c>
      <c r="AU1865" s="11">
        <v>12</v>
      </c>
      <c r="AW1865" s="11" t="s">
        <v>165</v>
      </c>
    </row>
    <row r="1866" spans="1:85" ht="60" x14ac:dyDescent="0.25">
      <c r="A1866" s="11">
        <v>794</v>
      </c>
      <c r="B1866" s="11" t="s">
        <v>6003</v>
      </c>
      <c r="C1866" s="11" t="s">
        <v>2492</v>
      </c>
      <c r="D1866" s="13">
        <v>794.2</v>
      </c>
      <c r="E1866" s="11" t="s">
        <v>6005</v>
      </c>
      <c r="F1866" s="11" t="s">
        <v>1140</v>
      </c>
      <c r="G1866" s="11" t="s">
        <v>142</v>
      </c>
      <c r="H1866" s="11" t="s">
        <v>2492</v>
      </c>
      <c r="I1866" s="11" t="s">
        <v>253</v>
      </c>
      <c r="J1866" s="11" t="s">
        <v>2157</v>
      </c>
      <c r="K1866" s="14">
        <v>41730</v>
      </c>
      <c r="M1866" s="11">
        <v>279825</v>
      </c>
      <c r="N1866" s="11">
        <v>196890</v>
      </c>
      <c r="R1866" s="11">
        <v>20</v>
      </c>
      <c r="S1866" s="11" t="s">
        <v>184</v>
      </c>
      <c r="T1866" s="11">
        <v>145</v>
      </c>
      <c r="U1866" s="11">
        <v>10</v>
      </c>
      <c r="V1866" s="11" t="s">
        <v>184</v>
      </c>
      <c r="W1866" s="11">
        <v>1</v>
      </c>
      <c r="X1866" s="11">
        <v>0</v>
      </c>
      <c r="Y1866" s="11">
        <v>0</v>
      </c>
      <c r="Z1866" s="11">
        <v>0</v>
      </c>
      <c r="AA1866" s="11">
        <v>0</v>
      </c>
      <c r="AB1866" s="11">
        <v>0</v>
      </c>
      <c r="AC1866" s="11">
        <v>0</v>
      </c>
      <c r="AD1866" s="11">
        <v>0</v>
      </c>
      <c r="AE1866" s="11">
        <v>0</v>
      </c>
      <c r="AF1866" s="11">
        <v>1</v>
      </c>
      <c r="AG1866" s="11">
        <v>0</v>
      </c>
      <c r="AH1866" s="11">
        <v>0</v>
      </c>
      <c r="AI1866" s="11">
        <v>0</v>
      </c>
      <c r="AJ1866" s="11">
        <v>0</v>
      </c>
      <c r="AK1866" s="11">
        <v>0</v>
      </c>
      <c r="AL1866" s="11">
        <v>0</v>
      </c>
      <c r="AM1866" s="11">
        <v>0</v>
      </c>
      <c r="AN1866" s="11" t="s">
        <v>185</v>
      </c>
      <c r="AO1866" s="11">
        <v>0</v>
      </c>
      <c r="AQ1866" s="11" t="s">
        <v>256</v>
      </c>
      <c r="AR1866" s="11" t="s">
        <v>5958</v>
      </c>
      <c r="AS1866" s="11" t="s">
        <v>209</v>
      </c>
      <c r="AT1866" s="11">
        <v>12</v>
      </c>
      <c r="AU1866" s="11">
        <v>0</v>
      </c>
      <c r="AW1866" s="11" t="s">
        <v>165</v>
      </c>
    </row>
    <row r="1867" spans="1:85" ht="60" x14ac:dyDescent="0.25">
      <c r="A1867" s="11">
        <v>794</v>
      </c>
      <c r="B1867" s="11" t="s">
        <v>6003</v>
      </c>
      <c r="C1867" s="11" t="s">
        <v>2492</v>
      </c>
      <c r="D1867" s="13">
        <v>794.3</v>
      </c>
      <c r="E1867" s="11" t="s">
        <v>6006</v>
      </c>
      <c r="F1867" s="11" t="s">
        <v>1140</v>
      </c>
      <c r="G1867" s="11" t="s">
        <v>142</v>
      </c>
      <c r="H1867" s="11" t="s">
        <v>2492</v>
      </c>
      <c r="I1867" s="11" t="s">
        <v>253</v>
      </c>
      <c r="J1867" s="11" t="s">
        <v>2157</v>
      </c>
      <c r="K1867" s="14">
        <v>41730</v>
      </c>
      <c r="M1867" s="11">
        <v>279815</v>
      </c>
      <c r="N1867" s="11">
        <v>196875</v>
      </c>
      <c r="R1867" s="11">
        <v>20</v>
      </c>
      <c r="S1867" s="11" t="s">
        <v>184</v>
      </c>
      <c r="T1867" s="11">
        <v>145</v>
      </c>
      <c r="U1867" s="11">
        <v>10</v>
      </c>
      <c r="V1867" s="11" t="s">
        <v>184</v>
      </c>
      <c r="W1867" s="11">
        <v>1</v>
      </c>
      <c r="X1867" s="11">
        <v>0</v>
      </c>
      <c r="Y1867" s="11">
        <v>0</v>
      </c>
      <c r="Z1867" s="11">
        <v>0</v>
      </c>
      <c r="AA1867" s="11">
        <v>0</v>
      </c>
      <c r="AB1867" s="11">
        <v>0</v>
      </c>
      <c r="AC1867" s="11">
        <v>0</v>
      </c>
      <c r="AD1867" s="11">
        <v>0</v>
      </c>
      <c r="AE1867" s="11">
        <v>0</v>
      </c>
      <c r="AF1867" s="11">
        <v>1</v>
      </c>
      <c r="AG1867" s="11">
        <v>0</v>
      </c>
      <c r="AH1867" s="11">
        <v>0</v>
      </c>
      <c r="AI1867" s="11">
        <v>0</v>
      </c>
      <c r="AJ1867" s="11">
        <v>0</v>
      </c>
      <c r="AK1867" s="11">
        <v>0</v>
      </c>
      <c r="AL1867" s="11">
        <v>0</v>
      </c>
      <c r="AM1867" s="11">
        <v>0</v>
      </c>
      <c r="AN1867" s="11" t="s">
        <v>185</v>
      </c>
      <c r="AO1867" s="11">
        <v>0</v>
      </c>
      <c r="AQ1867" s="11" t="s">
        <v>256</v>
      </c>
      <c r="AR1867" s="11" t="s">
        <v>5958</v>
      </c>
      <c r="AS1867" s="11" t="s">
        <v>209</v>
      </c>
      <c r="AT1867" s="11">
        <v>12</v>
      </c>
      <c r="AU1867" s="11">
        <v>0</v>
      </c>
      <c r="AW1867" s="11" t="s">
        <v>165</v>
      </c>
    </row>
    <row r="1868" spans="1:85" s="79" customFormat="1" ht="60" x14ac:dyDescent="0.25">
      <c r="A1868" s="11">
        <v>794</v>
      </c>
      <c r="B1868" s="11" t="s">
        <v>6003</v>
      </c>
      <c r="C1868" s="11" t="s">
        <v>2492</v>
      </c>
      <c r="D1868" s="13">
        <v>794.4</v>
      </c>
      <c r="E1868" s="11" t="s">
        <v>6007</v>
      </c>
      <c r="F1868" s="11" t="s">
        <v>1140</v>
      </c>
      <c r="G1868" s="11" t="s">
        <v>142</v>
      </c>
      <c r="H1868" s="11" t="s">
        <v>2492</v>
      </c>
      <c r="I1868" s="11" t="s">
        <v>253</v>
      </c>
      <c r="J1868" s="11" t="s">
        <v>2157</v>
      </c>
      <c r="K1868" s="14">
        <v>41730</v>
      </c>
      <c r="L1868" s="11"/>
      <c r="M1868" s="11">
        <v>279810</v>
      </c>
      <c r="N1868" s="11">
        <v>196865</v>
      </c>
      <c r="O1868" s="74"/>
      <c r="P1868" s="11"/>
      <c r="Q1868" s="11"/>
      <c r="R1868" s="11">
        <v>20</v>
      </c>
      <c r="S1868" s="11" t="s">
        <v>184</v>
      </c>
      <c r="T1868" s="11">
        <v>145</v>
      </c>
      <c r="U1868" s="11">
        <v>10</v>
      </c>
      <c r="V1868" s="11" t="s">
        <v>184</v>
      </c>
      <c r="W1868" s="11">
        <v>1</v>
      </c>
      <c r="X1868" s="11">
        <v>0</v>
      </c>
      <c r="Y1868" s="11">
        <v>0</v>
      </c>
      <c r="Z1868" s="11">
        <v>0</v>
      </c>
      <c r="AA1868" s="11">
        <v>0</v>
      </c>
      <c r="AB1868" s="11">
        <v>0</v>
      </c>
      <c r="AC1868" s="11">
        <v>0</v>
      </c>
      <c r="AD1868" s="11">
        <v>0</v>
      </c>
      <c r="AE1868" s="11">
        <v>0</v>
      </c>
      <c r="AF1868" s="11">
        <v>1</v>
      </c>
      <c r="AG1868" s="11">
        <v>0</v>
      </c>
      <c r="AH1868" s="11">
        <v>0</v>
      </c>
      <c r="AI1868" s="11">
        <v>0</v>
      </c>
      <c r="AJ1868" s="11">
        <v>0</v>
      </c>
      <c r="AK1868" s="11">
        <v>0</v>
      </c>
      <c r="AL1868" s="11">
        <v>0</v>
      </c>
      <c r="AM1868" s="11">
        <v>0</v>
      </c>
      <c r="AN1868" s="11" t="s">
        <v>185</v>
      </c>
      <c r="AO1868" s="11">
        <v>0</v>
      </c>
      <c r="AP1868" s="11"/>
      <c r="AQ1868" s="11" t="s">
        <v>256</v>
      </c>
      <c r="AR1868" s="11" t="s">
        <v>5958</v>
      </c>
      <c r="AS1868" s="11" t="s">
        <v>209</v>
      </c>
      <c r="AT1868" s="11">
        <v>12</v>
      </c>
      <c r="AU1868" s="11">
        <v>0</v>
      </c>
      <c r="AV1868" s="11"/>
      <c r="AW1868" s="11" t="s">
        <v>165</v>
      </c>
      <c r="AX1868" s="11"/>
      <c r="AY1868" s="11"/>
      <c r="AZ1868" s="11"/>
      <c r="BA1868" s="11"/>
      <c r="BB1868" s="11"/>
      <c r="BC1868" s="16"/>
      <c r="BD1868" s="11"/>
      <c r="BE1868" s="11"/>
      <c r="BF1868" s="11"/>
      <c r="BG1868" s="11"/>
      <c r="BH1868" s="11"/>
      <c r="BI1868" s="11"/>
      <c r="BJ1868" s="11"/>
      <c r="BK1868" s="11"/>
      <c r="BL1868" s="11"/>
      <c r="BM1868" s="11"/>
      <c r="BN1868" s="11"/>
      <c r="BO1868" s="11"/>
      <c r="BP1868" s="11"/>
      <c r="BQ1868" s="11"/>
      <c r="BR1868" s="11"/>
      <c r="BS1868" s="11"/>
      <c r="BT1868" s="11"/>
      <c r="BU1868" s="11"/>
      <c r="BV1868" s="11"/>
      <c r="BW1868" s="11"/>
      <c r="BX1868" s="11"/>
      <c r="BY1868" s="11"/>
      <c r="BZ1868" s="11"/>
      <c r="CA1868" s="11"/>
      <c r="CB1868" s="11"/>
      <c r="CC1868" s="11"/>
      <c r="CD1868" s="11"/>
      <c r="CE1868" s="11"/>
      <c r="CF1868" s="14"/>
      <c r="CG1868" s="14"/>
    </row>
    <row r="1869" spans="1:85" s="79" customFormat="1" ht="60" x14ac:dyDescent="0.25">
      <c r="A1869" s="11">
        <v>794</v>
      </c>
      <c r="B1869" s="11" t="s">
        <v>6003</v>
      </c>
      <c r="C1869" s="11" t="s">
        <v>2492</v>
      </c>
      <c r="D1869" s="13">
        <v>794.5</v>
      </c>
      <c r="E1869" s="11" t="s">
        <v>6008</v>
      </c>
      <c r="F1869" s="11" t="s">
        <v>1140</v>
      </c>
      <c r="G1869" s="11" t="s">
        <v>142</v>
      </c>
      <c r="H1869" s="11" t="s">
        <v>2492</v>
      </c>
      <c r="I1869" s="11" t="s">
        <v>253</v>
      </c>
      <c r="J1869" s="11" t="s">
        <v>2157</v>
      </c>
      <c r="K1869" s="14">
        <v>41730</v>
      </c>
      <c r="L1869" s="11"/>
      <c r="M1869" s="11">
        <v>279805</v>
      </c>
      <c r="N1869" s="11">
        <v>196850</v>
      </c>
      <c r="O1869" s="74"/>
      <c r="P1869" s="11"/>
      <c r="Q1869" s="11"/>
      <c r="R1869" s="11">
        <v>20</v>
      </c>
      <c r="S1869" s="11" t="s">
        <v>184</v>
      </c>
      <c r="T1869" s="11">
        <v>145</v>
      </c>
      <c r="U1869" s="11">
        <v>10</v>
      </c>
      <c r="V1869" s="11" t="s">
        <v>184</v>
      </c>
      <c r="W1869" s="11">
        <v>1</v>
      </c>
      <c r="X1869" s="11">
        <v>0</v>
      </c>
      <c r="Y1869" s="11">
        <v>0</v>
      </c>
      <c r="Z1869" s="11">
        <v>0</v>
      </c>
      <c r="AA1869" s="11">
        <v>0</v>
      </c>
      <c r="AB1869" s="11">
        <v>0</v>
      </c>
      <c r="AC1869" s="11">
        <v>0</v>
      </c>
      <c r="AD1869" s="11">
        <v>0</v>
      </c>
      <c r="AE1869" s="11">
        <v>0</v>
      </c>
      <c r="AF1869" s="11">
        <v>1</v>
      </c>
      <c r="AG1869" s="11">
        <v>0</v>
      </c>
      <c r="AH1869" s="11">
        <v>0</v>
      </c>
      <c r="AI1869" s="11">
        <v>0</v>
      </c>
      <c r="AJ1869" s="11">
        <v>0</v>
      </c>
      <c r="AK1869" s="11">
        <v>0</v>
      </c>
      <c r="AL1869" s="11">
        <v>0</v>
      </c>
      <c r="AM1869" s="11">
        <v>0</v>
      </c>
      <c r="AN1869" s="11" t="s">
        <v>185</v>
      </c>
      <c r="AO1869" s="11">
        <v>0</v>
      </c>
      <c r="AP1869" s="11"/>
      <c r="AQ1869" s="11" t="s">
        <v>256</v>
      </c>
      <c r="AR1869" s="11" t="s">
        <v>5958</v>
      </c>
      <c r="AS1869" s="11" t="s">
        <v>209</v>
      </c>
      <c r="AT1869" s="11">
        <v>12</v>
      </c>
      <c r="AU1869" s="11">
        <v>0</v>
      </c>
      <c r="AV1869" s="11"/>
      <c r="AW1869" s="11" t="s">
        <v>165</v>
      </c>
      <c r="AX1869" s="11"/>
      <c r="AY1869" s="11"/>
      <c r="AZ1869" s="11"/>
      <c r="BA1869" s="11"/>
      <c r="BB1869" s="11"/>
      <c r="BC1869" s="16"/>
      <c r="BD1869" s="11"/>
      <c r="BE1869" s="11"/>
      <c r="BF1869" s="11"/>
      <c r="BG1869" s="11"/>
      <c r="BH1869" s="11"/>
      <c r="BI1869" s="11"/>
      <c r="BJ1869" s="11"/>
      <c r="BK1869" s="11"/>
      <c r="BL1869" s="11"/>
      <c r="BM1869" s="11"/>
      <c r="BN1869" s="11"/>
      <c r="BO1869" s="11"/>
      <c r="BP1869" s="11"/>
      <c r="BQ1869" s="11"/>
      <c r="BR1869" s="11"/>
      <c r="BS1869" s="11"/>
      <c r="BT1869" s="11"/>
      <c r="BU1869" s="11"/>
      <c r="BV1869" s="11"/>
      <c r="BW1869" s="11"/>
      <c r="BX1869" s="11"/>
      <c r="BY1869" s="11"/>
      <c r="BZ1869" s="11"/>
      <c r="CA1869" s="11"/>
      <c r="CB1869" s="11"/>
      <c r="CC1869" s="11"/>
      <c r="CD1869" s="11"/>
      <c r="CE1869" s="11"/>
      <c r="CF1869" s="14"/>
      <c r="CG1869" s="14"/>
    </row>
    <row r="1870" spans="1:85" s="79" customFormat="1" ht="60" x14ac:dyDescent="0.25">
      <c r="A1870" s="11">
        <v>794</v>
      </c>
      <c r="B1870" s="11" t="s">
        <v>6003</v>
      </c>
      <c r="C1870" s="11" t="s">
        <v>2492</v>
      </c>
      <c r="D1870" s="13">
        <v>794.6</v>
      </c>
      <c r="E1870" s="11" t="s">
        <v>279</v>
      </c>
      <c r="F1870" s="11" t="s">
        <v>1140</v>
      </c>
      <c r="G1870" s="11" t="s">
        <v>142</v>
      </c>
      <c r="H1870" s="11" t="s">
        <v>2492</v>
      </c>
      <c r="I1870" s="11" t="s">
        <v>253</v>
      </c>
      <c r="J1870" s="11" t="s">
        <v>2157</v>
      </c>
      <c r="K1870" s="14">
        <v>41730</v>
      </c>
      <c r="L1870" s="11"/>
      <c r="M1870" s="11">
        <v>279810</v>
      </c>
      <c r="N1870" s="11">
        <v>196845</v>
      </c>
      <c r="O1870" s="74"/>
      <c r="P1870" s="11"/>
      <c r="Q1870" s="11"/>
      <c r="R1870" s="11">
        <v>20</v>
      </c>
      <c r="S1870" s="11" t="s">
        <v>184</v>
      </c>
      <c r="T1870" s="11">
        <v>140</v>
      </c>
      <c r="U1870" s="11">
        <v>10</v>
      </c>
      <c r="V1870" s="11" t="s">
        <v>184</v>
      </c>
      <c r="W1870" s="11">
        <v>1</v>
      </c>
      <c r="X1870" s="11">
        <v>0</v>
      </c>
      <c r="Y1870" s="11">
        <v>0</v>
      </c>
      <c r="Z1870" s="11">
        <v>0</v>
      </c>
      <c r="AA1870" s="11">
        <v>0</v>
      </c>
      <c r="AB1870" s="11">
        <v>0</v>
      </c>
      <c r="AC1870" s="11">
        <v>1</v>
      </c>
      <c r="AD1870" s="11">
        <v>1</v>
      </c>
      <c r="AE1870" s="11">
        <v>0</v>
      </c>
      <c r="AF1870" s="11">
        <v>1</v>
      </c>
      <c r="AG1870" s="11">
        <v>0</v>
      </c>
      <c r="AH1870" s="11">
        <v>0</v>
      </c>
      <c r="AI1870" s="11">
        <v>0</v>
      </c>
      <c r="AJ1870" s="11">
        <v>0</v>
      </c>
      <c r="AK1870" s="11">
        <v>0</v>
      </c>
      <c r="AL1870" s="11">
        <v>0</v>
      </c>
      <c r="AM1870" s="11">
        <v>0</v>
      </c>
      <c r="AN1870" s="11" t="s">
        <v>852</v>
      </c>
      <c r="AO1870" s="11">
        <v>0</v>
      </c>
      <c r="AP1870" s="11"/>
      <c r="AQ1870" s="11" t="s">
        <v>256</v>
      </c>
      <c r="AR1870" s="11" t="s">
        <v>5958</v>
      </c>
      <c r="AS1870" s="11" t="s">
        <v>209</v>
      </c>
      <c r="AT1870" s="11">
        <v>12</v>
      </c>
      <c r="AU1870" s="11">
        <v>0</v>
      </c>
      <c r="AV1870" s="11"/>
      <c r="AW1870" s="11" t="s">
        <v>165</v>
      </c>
      <c r="AX1870" s="11"/>
      <c r="AY1870" s="11"/>
      <c r="AZ1870" s="11"/>
      <c r="BA1870" s="11"/>
      <c r="BB1870" s="11"/>
      <c r="BC1870" s="11"/>
      <c r="BD1870" s="11"/>
      <c r="BE1870" s="11"/>
      <c r="BF1870" s="11"/>
      <c r="BG1870" s="11"/>
      <c r="BH1870" s="11"/>
      <c r="BI1870" s="11"/>
      <c r="BJ1870" s="11"/>
      <c r="BK1870" s="11"/>
      <c r="BL1870" s="11"/>
      <c r="BM1870" s="11"/>
      <c r="BN1870" s="11"/>
      <c r="BO1870" s="11"/>
      <c r="BP1870" s="11"/>
      <c r="BQ1870" s="11"/>
      <c r="BR1870" s="11"/>
      <c r="BS1870" s="11"/>
      <c r="BT1870" s="11"/>
      <c r="BU1870" s="11"/>
      <c r="BV1870" s="11"/>
      <c r="BW1870" s="11"/>
      <c r="BX1870" s="11"/>
      <c r="BY1870" s="11"/>
      <c r="BZ1870" s="11"/>
      <c r="CA1870" s="11"/>
      <c r="CB1870" s="11"/>
      <c r="CC1870" s="11"/>
      <c r="CD1870" s="11"/>
      <c r="CE1870" s="11"/>
      <c r="CF1870" s="11"/>
      <c r="CG1870" s="11"/>
    </row>
    <row r="1871" spans="1:85" s="79" customFormat="1" ht="30" x14ac:dyDescent="0.25">
      <c r="A1871" s="11">
        <v>605</v>
      </c>
      <c r="B1871" s="11" t="s">
        <v>4554</v>
      </c>
      <c r="C1871" s="11"/>
      <c r="D1871" s="13">
        <v>605.1</v>
      </c>
      <c r="E1871" s="11" t="s">
        <v>80</v>
      </c>
      <c r="F1871" s="11" t="s">
        <v>141</v>
      </c>
      <c r="G1871" s="11" t="s">
        <v>58</v>
      </c>
      <c r="H1871" s="11" t="s">
        <v>338</v>
      </c>
      <c r="I1871" s="11" t="s">
        <v>141</v>
      </c>
      <c r="J1871" s="11" t="s">
        <v>1232</v>
      </c>
      <c r="K1871" s="14">
        <v>37670</v>
      </c>
      <c r="L1871" s="11"/>
      <c r="M1871" s="11">
        <v>423710</v>
      </c>
      <c r="N1871" s="11">
        <v>535576</v>
      </c>
      <c r="O1871" s="11">
        <v>93</v>
      </c>
      <c r="P1871" s="11" t="s">
        <v>216</v>
      </c>
      <c r="Q1871" s="11" t="s">
        <v>4555</v>
      </c>
      <c r="R1871" s="11">
        <v>20</v>
      </c>
      <c r="S1871" s="11" t="s">
        <v>149</v>
      </c>
      <c r="T1871" s="11">
        <v>0</v>
      </c>
      <c r="U1871" s="11">
        <v>20</v>
      </c>
      <c r="V1871" s="11"/>
      <c r="W1871" s="11">
        <v>1</v>
      </c>
      <c r="X1871" s="11">
        <v>1</v>
      </c>
      <c r="Y1871" s="11">
        <v>0</v>
      </c>
      <c r="Z1871" s="11">
        <v>0</v>
      </c>
      <c r="AA1871" s="11">
        <v>0</v>
      </c>
      <c r="AB1871" s="11">
        <v>0</v>
      </c>
      <c r="AC1871" s="11">
        <v>0</v>
      </c>
      <c r="AD1871" s="11">
        <v>0</v>
      </c>
      <c r="AE1871" s="11">
        <v>0</v>
      </c>
      <c r="AF1871" s="11">
        <v>1</v>
      </c>
      <c r="AG1871" s="11">
        <v>0</v>
      </c>
      <c r="AH1871" s="11">
        <v>0</v>
      </c>
      <c r="AI1871" s="11">
        <v>0</v>
      </c>
      <c r="AJ1871" s="11">
        <v>0</v>
      </c>
      <c r="AK1871" s="11">
        <v>0</v>
      </c>
      <c r="AL1871" s="11">
        <v>0</v>
      </c>
      <c r="AM1871" s="11">
        <v>0</v>
      </c>
      <c r="AN1871" s="11" t="s">
        <v>972</v>
      </c>
      <c r="AO1871" s="11">
        <v>0</v>
      </c>
      <c r="AP1871" s="11"/>
      <c r="AQ1871" s="11" t="s">
        <v>141</v>
      </c>
      <c r="AR1871" s="11" t="s">
        <v>220</v>
      </c>
      <c r="AS1871" s="11" t="s">
        <v>153</v>
      </c>
      <c r="AT1871" s="11">
        <v>2</v>
      </c>
      <c r="AU1871" s="11">
        <v>2</v>
      </c>
      <c r="AV1871" s="11"/>
      <c r="AW1871" s="11" t="s">
        <v>165</v>
      </c>
      <c r="AX1871" s="17"/>
      <c r="AY1871" s="11" t="s">
        <v>166</v>
      </c>
      <c r="AZ1871" s="11"/>
      <c r="BA1871" s="11" t="s">
        <v>614</v>
      </c>
      <c r="BB1871" s="11" t="s">
        <v>153</v>
      </c>
      <c r="BC1871" s="16">
        <v>2</v>
      </c>
      <c r="BD1871" s="11" t="s">
        <v>9</v>
      </c>
      <c r="BE1871" s="11" t="s">
        <v>168</v>
      </c>
      <c r="BF1871" s="11" t="s">
        <v>169</v>
      </c>
      <c r="BG1871" s="11" t="s">
        <v>170</v>
      </c>
      <c r="BH1871" s="11" t="s">
        <v>171</v>
      </c>
      <c r="BI1871" s="11" t="s">
        <v>172</v>
      </c>
      <c r="BJ1871" s="11" t="s">
        <v>173</v>
      </c>
      <c r="BK1871" s="11">
        <v>1</v>
      </c>
      <c r="BL1871" s="11"/>
      <c r="BM1871" s="11"/>
      <c r="BN1871" s="11"/>
      <c r="BO1871" s="11"/>
      <c r="BP1871" s="11"/>
      <c r="BQ1871" s="11" t="s">
        <v>174</v>
      </c>
      <c r="BR1871" s="11"/>
      <c r="BS1871" s="11"/>
      <c r="BT1871" s="11" t="s">
        <v>174</v>
      </c>
      <c r="BU1871" s="11" t="s">
        <v>175</v>
      </c>
      <c r="BV1871" s="11" t="s">
        <v>175</v>
      </c>
      <c r="BW1871" s="11" t="s">
        <v>174</v>
      </c>
      <c r="BX1871" s="11" t="s">
        <v>175</v>
      </c>
      <c r="BY1871" s="11" t="s">
        <v>175</v>
      </c>
      <c r="BZ1871" s="11" t="s">
        <v>174</v>
      </c>
      <c r="CA1871" s="11" t="s">
        <v>175</v>
      </c>
      <c r="CB1871" s="11" t="s">
        <v>175</v>
      </c>
      <c r="CC1871" s="11" t="s">
        <v>175</v>
      </c>
      <c r="CD1871" s="11" t="s">
        <v>175</v>
      </c>
      <c r="CE1871" s="11" t="s">
        <v>175</v>
      </c>
      <c r="CF1871" s="14">
        <v>41411</v>
      </c>
      <c r="CG1871" s="14">
        <v>41411</v>
      </c>
    </row>
    <row r="1872" spans="1:85" s="79" customFormat="1" ht="30" x14ac:dyDescent="0.25">
      <c r="A1872" s="11">
        <v>705</v>
      </c>
      <c r="B1872" s="11" t="s">
        <v>4554</v>
      </c>
      <c r="C1872" s="11"/>
      <c r="D1872" s="13">
        <v>705.1</v>
      </c>
      <c r="E1872" s="11" t="s">
        <v>5279</v>
      </c>
      <c r="F1872" s="11" t="s">
        <v>141</v>
      </c>
      <c r="G1872" s="11" t="s">
        <v>58</v>
      </c>
      <c r="H1872" s="11" t="s">
        <v>338</v>
      </c>
      <c r="I1872" s="11" t="s">
        <v>141</v>
      </c>
      <c r="J1872" s="11" t="s">
        <v>1232</v>
      </c>
      <c r="K1872" s="14">
        <v>38635</v>
      </c>
      <c r="L1872" s="11" t="s">
        <v>5280</v>
      </c>
      <c r="M1872" s="11">
        <v>425049</v>
      </c>
      <c r="N1872" s="11">
        <v>534138</v>
      </c>
      <c r="O1872" s="11">
        <v>93</v>
      </c>
      <c r="P1872" s="11" t="s">
        <v>216</v>
      </c>
      <c r="Q1872" s="11" t="s">
        <v>5281</v>
      </c>
      <c r="R1872" s="11">
        <v>20</v>
      </c>
      <c r="S1872" s="11" t="s">
        <v>218</v>
      </c>
      <c r="T1872" s="11">
        <v>128</v>
      </c>
      <c r="U1872" s="11">
        <v>3</v>
      </c>
      <c r="V1872" s="11" t="s">
        <v>150</v>
      </c>
      <c r="W1872" s="11">
        <v>1</v>
      </c>
      <c r="X1872" s="11">
        <v>0</v>
      </c>
      <c r="Y1872" s="11">
        <v>0</v>
      </c>
      <c r="Z1872" s="11">
        <v>1</v>
      </c>
      <c r="AA1872" s="11">
        <v>0</v>
      </c>
      <c r="AB1872" s="11">
        <v>0</v>
      </c>
      <c r="AC1872" s="11">
        <v>0</v>
      </c>
      <c r="AD1872" s="11">
        <v>0</v>
      </c>
      <c r="AE1872" s="11">
        <v>0</v>
      </c>
      <c r="AF1872" s="11">
        <v>0</v>
      </c>
      <c r="AG1872" s="11">
        <v>0</v>
      </c>
      <c r="AH1872" s="11">
        <v>1</v>
      </c>
      <c r="AI1872" s="11">
        <v>0</v>
      </c>
      <c r="AJ1872" s="11">
        <v>0</v>
      </c>
      <c r="AK1872" s="11">
        <v>0</v>
      </c>
      <c r="AL1872" s="11">
        <v>0</v>
      </c>
      <c r="AM1872" s="11">
        <v>0</v>
      </c>
      <c r="AN1872" s="11" t="s">
        <v>195</v>
      </c>
      <c r="AO1872" s="11">
        <v>0</v>
      </c>
      <c r="AP1872" s="11"/>
      <c r="AQ1872" s="11" t="s">
        <v>141</v>
      </c>
      <c r="AR1872" s="11" t="s">
        <v>220</v>
      </c>
      <c r="AS1872" s="11" t="s">
        <v>232</v>
      </c>
      <c r="AT1872" s="11">
        <v>6</v>
      </c>
      <c r="AU1872" s="11">
        <v>6</v>
      </c>
      <c r="AV1872" s="11"/>
      <c r="AW1872" s="11"/>
      <c r="AX1872" s="17"/>
      <c r="AY1872" s="11"/>
      <c r="AZ1872" s="11"/>
      <c r="BA1872" s="11"/>
      <c r="BB1872" s="11"/>
      <c r="BC1872" s="16"/>
      <c r="BD1872" s="11"/>
      <c r="BE1872" s="11"/>
      <c r="BF1872" s="11"/>
      <c r="BG1872" s="11"/>
      <c r="BH1872" s="11"/>
      <c r="BI1872" s="11"/>
      <c r="BJ1872" s="11"/>
      <c r="BK1872" s="11"/>
      <c r="BL1872" s="11"/>
      <c r="BM1872" s="11"/>
      <c r="BN1872" s="11"/>
      <c r="BO1872" s="11"/>
      <c r="BP1872" s="11"/>
      <c r="BQ1872" s="11"/>
      <c r="BR1872" s="11"/>
      <c r="BS1872" s="11"/>
      <c r="BT1872" s="11"/>
      <c r="BU1872" s="11"/>
      <c r="BV1872" s="11"/>
      <c r="BW1872" s="11"/>
      <c r="BX1872" s="11"/>
      <c r="BY1872" s="11"/>
      <c r="BZ1872" s="11"/>
      <c r="CA1872" s="11"/>
      <c r="CB1872" s="11"/>
      <c r="CC1872" s="11"/>
      <c r="CD1872" s="11"/>
      <c r="CE1872" s="11"/>
      <c r="CF1872" s="14">
        <v>41411</v>
      </c>
      <c r="CG1872" s="14"/>
    </row>
    <row r="1873" spans="1:85" s="79" customFormat="1" ht="45" x14ac:dyDescent="0.25">
      <c r="A1873" s="11">
        <v>484</v>
      </c>
      <c r="B1873" s="11" t="s">
        <v>3888</v>
      </c>
      <c r="C1873" s="11"/>
      <c r="D1873" s="13">
        <v>484.1</v>
      </c>
      <c r="E1873" s="11" t="s">
        <v>3889</v>
      </c>
      <c r="F1873" s="11" t="s">
        <v>141</v>
      </c>
      <c r="G1873" s="11" t="s">
        <v>205</v>
      </c>
      <c r="H1873" s="11" t="s">
        <v>1381</v>
      </c>
      <c r="I1873" s="11" t="s">
        <v>253</v>
      </c>
      <c r="J1873" s="11" t="s">
        <v>1232</v>
      </c>
      <c r="K1873" s="14">
        <v>36928</v>
      </c>
      <c r="L1873" s="11" t="s">
        <v>3890</v>
      </c>
      <c r="M1873" s="11">
        <v>442738</v>
      </c>
      <c r="N1873" s="11">
        <v>366611</v>
      </c>
      <c r="O1873" s="11">
        <v>120</v>
      </c>
      <c r="P1873" s="11" t="s">
        <v>207</v>
      </c>
      <c r="Q1873" s="11" t="s">
        <v>3891</v>
      </c>
      <c r="R1873" s="11">
        <v>10</v>
      </c>
      <c r="S1873" s="11" t="s">
        <v>162</v>
      </c>
      <c r="T1873" s="11">
        <v>125</v>
      </c>
      <c r="U1873" s="11">
        <v>5</v>
      </c>
      <c r="V1873" s="11" t="s">
        <v>150</v>
      </c>
      <c r="W1873" s="11">
        <v>1</v>
      </c>
      <c r="X1873" s="11">
        <v>0</v>
      </c>
      <c r="Y1873" s="11">
        <v>0</v>
      </c>
      <c r="Z1873" s="11">
        <v>1</v>
      </c>
      <c r="AA1873" s="11">
        <v>0</v>
      </c>
      <c r="AB1873" s="11">
        <v>0</v>
      </c>
      <c r="AC1873" s="11">
        <v>0</v>
      </c>
      <c r="AD1873" s="11">
        <v>0</v>
      </c>
      <c r="AE1873" s="11">
        <v>0</v>
      </c>
      <c r="AF1873" s="11">
        <v>0</v>
      </c>
      <c r="AG1873" s="11">
        <v>0</v>
      </c>
      <c r="AH1873" s="11">
        <v>1</v>
      </c>
      <c r="AI1873" s="11">
        <v>0</v>
      </c>
      <c r="AJ1873" s="11">
        <v>0</v>
      </c>
      <c r="AK1873" s="11">
        <v>0</v>
      </c>
      <c r="AL1873" s="11">
        <v>0</v>
      </c>
      <c r="AM1873" s="11">
        <v>0</v>
      </c>
      <c r="AN1873" s="11" t="s">
        <v>195</v>
      </c>
      <c r="AO1873" s="11">
        <v>1</v>
      </c>
      <c r="AP1873" s="11" t="s">
        <v>1638</v>
      </c>
      <c r="AQ1873" s="11" t="s">
        <v>141</v>
      </c>
      <c r="AR1873" s="11" t="s">
        <v>1638</v>
      </c>
      <c r="AS1873" s="11" t="s">
        <v>407</v>
      </c>
      <c r="AT1873" s="11">
        <v>0</v>
      </c>
      <c r="AU1873" s="11">
        <v>0</v>
      </c>
      <c r="AV1873" s="11"/>
      <c r="AW1873" s="11" t="s">
        <v>165</v>
      </c>
      <c r="AX1873" s="17"/>
      <c r="AY1873" s="11"/>
      <c r="AZ1873" s="11"/>
      <c r="BA1873" s="11" t="s">
        <v>206</v>
      </c>
      <c r="BB1873" s="11" t="s">
        <v>407</v>
      </c>
      <c r="BC1873" s="16"/>
      <c r="BD1873" s="11" t="s">
        <v>206</v>
      </c>
      <c r="BE1873" s="11" t="s">
        <v>168</v>
      </c>
      <c r="BF1873" s="11" t="s">
        <v>261</v>
      </c>
      <c r="BG1873" s="11" t="s">
        <v>170</v>
      </c>
      <c r="BH1873" s="11" t="s">
        <v>171</v>
      </c>
      <c r="BI1873" s="11">
        <v>0</v>
      </c>
      <c r="BJ1873" s="11" t="s">
        <v>173</v>
      </c>
      <c r="BK1873" s="11">
        <v>0</v>
      </c>
      <c r="BL1873" s="11" t="s">
        <v>2451</v>
      </c>
      <c r="BM1873" s="11"/>
      <c r="BN1873" s="11"/>
      <c r="BO1873" s="11"/>
      <c r="BP1873" s="11"/>
      <c r="BQ1873" s="11"/>
      <c r="BR1873" s="11"/>
      <c r="BS1873" s="11"/>
      <c r="BT1873" s="11" t="s">
        <v>175</v>
      </c>
      <c r="BU1873" s="11" t="s">
        <v>175</v>
      </c>
      <c r="BV1873" s="11" t="s">
        <v>175</v>
      </c>
      <c r="BW1873" s="11" t="s">
        <v>175</v>
      </c>
      <c r="BX1873" s="11" t="s">
        <v>175</v>
      </c>
      <c r="BY1873" s="11" t="s">
        <v>175</v>
      </c>
      <c r="BZ1873" s="11" t="s">
        <v>175</v>
      </c>
      <c r="CA1873" s="11" t="s">
        <v>175</v>
      </c>
      <c r="CB1873" s="11" t="s">
        <v>175</v>
      </c>
      <c r="CC1873" s="11" t="s">
        <v>175</v>
      </c>
      <c r="CD1873" s="11" t="s">
        <v>175</v>
      </c>
      <c r="CE1873" s="11" t="s">
        <v>175</v>
      </c>
      <c r="CF1873" s="14">
        <v>41411</v>
      </c>
      <c r="CG1873" s="14">
        <v>38818</v>
      </c>
    </row>
    <row r="1874" spans="1:85" s="79" customFormat="1" ht="45" x14ac:dyDescent="0.25">
      <c r="A1874" s="11">
        <v>484</v>
      </c>
      <c r="B1874" s="11" t="s">
        <v>3888</v>
      </c>
      <c r="C1874" s="11"/>
      <c r="D1874" s="13">
        <v>484.2</v>
      </c>
      <c r="E1874" s="11" t="s">
        <v>3892</v>
      </c>
      <c r="F1874" s="11" t="s">
        <v>141</v>
      </c>
      <c r="G1874" s="11" t="s">
        <v>205</v>
      </c>
      <c r="H1874" s="11" t="s">
        <v>1381</v>
      </c>
      <c r="I1874" s="11" t="s">
        <v>253</v>
      </c>
      <c r="J1874" s="11" t="s">
        <v>1232</v>
      </c>
      <c r="K1874" s="14">
        <v>36928</v>
      </c>
      <c r="L1874" s="11" t="s">
        <v>3893</v>
      </c>
      <c r="M1874" s="11">
        <v>442771</v>
      </c>
      <c r="N1874" s="11">
        <v>366635</v>
      </c>
      <c r="O1874" s="11">
        <v>120</v>
      </c>
      <c r="P1874" s="11" t="s">
        <v>207</v>
      </c>
      <c r="Q1874" s="11" t="s">
        <v>3894</v>
      </c>
      <c r="R1874" s="11">
        <v>10</v>
      </c>
      <c r="S1874" s="11" t="s">
        <v>162</v>
      </c>
      <c r="T1874" s="11">
        <v>136.55000000000001</v>
      </c>
      <c r="U1874" s="11">
        <v>0.01</v>
      </c>
      <c r="V1874" s="11" t="s">
        <v>162</v>
      </c>
      <c r="W1874" s="11">
        <v>1</v>
      </c>
      <c r="X1874" s="11">
        <v>0</v>
      </c>
      <c r="Y1874" s="11">
        <v>1</v>
      </c>
      <c r="Z1874" s="11">
        <v>1</v>
      </c>
      <c r="AA1874" s="11">
        <v>0</v>
      </c>
      <c r="AB1874" s="11">
        <v>0</v>
      </c>
      <c r="AC1874" s="11">
        <v>0</v>
      </c>
      <c r="AD1874" s="11">
        <v>0</v>
      </c>
      <c r="AE1874" s="11">
        <v>0</v>
      </c>
      <c r="AF1874" s="11">
        <v>0</v>
      </c>
      <c r="AG1874" s="11">
        <v>0</v>
      </c>
      <c r="AH1874" s="11">
        <v>1</v>
      </c>
      <c r="AI1874" s="11">
        <v>0</v>
      </c>
      <c r="AJ1874" s="11">
        <v>0</v>
      </c>
      <c r="AK1874" s="11">
        <v>0</v>
      </c>
      <c r="AL1874" s="11">
        <v>0</v>
      </c>
      <c r="AM1874" s="11">
        <v>0</v>
      </c>
      <c r="AN1874" s="11" t="s">
        <v>630</v>
      </c>
      <c r="AO1874" s="11">
        <v>1</v>
      </c>
      <c r="AP1874" s="11" t="s">
        <v>1638</v>
      </c>
      <c r="AQ1874" s="11" t="s">
        <v>141</v>
      </c>
      <c r="AR1874" s="11" t="s">
        <v>1638</v>
      </c>
      <c r="AS1874" s="11" t="s">
        <v>407</v>
      </c>
      <c r="AT1874" s="11">
        <v>0</v>
      </c>
      <c r="AU1874" s="11">
        <v>0</v>
      </c>
      <c r="AV1874" s="11"/>
      <c r="AW1874" s="11"/>
      <c r="AX1874" s="17"/>
      <c r="AY1874" s="11"/>
      <c r="AZ1874" s="11"/>
      <c r="BA1874" s="11"/>
      <c r="BB1874" s="11"/>
      <c r="BC1874" s="16"/>
      <c r="BD1874" s="11"/>
      <c r="BE1874" s="11"/>
      <c r="BF1874" s="11"/>
      <c r="BG1874" s="11"/>
      <c r="BH1874" s="11"/>
      <c r="BI1874" s="11"/>
      <c r="BJ1874" s="11"/>
      <c r="BK1874" s="11"/>
      <c r="BL1874" s="11"/>
      <c r="BM1874" s="11"/>
      <c r="BN1874" s="11"/>
      <c r="BO1874" s="11"/>
      <c r="BP1874" s="11"/>
      <c r="BQ1874" s="11"/>
      <c r="BR1874" s="11"/>
      <c r="BS1874" s="11"/>
      <c r="BT1874" s="11"/>
      <c r="BU1874" s="11"/>
      <c r="BV1874" s="11"/>
      <c r="BW1874" s="11"/>
      <c r="BX1874" s="11"/>
      <c r="BY1874" s="11"/>
      <c r="BZ1874" s="11"/>
      <c r="CA1874" s="11"/>
      <c r="CB1874" s="11"/>
      <c r="CC1874" s="11"/>
      <c r="CD1874" s="11"/>
      <c r="CE1874" s="11"/>
      <c r="CF1874" s="14">
        <v>41411</v>
      </c>
      <c r="CG1874" s="14"/>
    </row>
    <row r="1875" spans="1:85" s="79" customFormat="1" ht="60" x14ac:dyDescent="0.25">
      <c r="A1875" s="11">
        <v>290</v>
      </c>
      <c r="B1875" s="11" t="s">
        <v>2434</v>
      </c>
      <c r="C1875" s="11"/>
      <c r="D1875" s="13">
        <v>290.10000000000002</v>
      </c>
      <c r="E1875" s="11" t="s">
        <v>225</v>
      </c>
      <c r="F1875" s="11" t="s">
        <v>141</v>
      </c>
      <c r="G1875" s="11" t="s">
        <v>157</v>
      </c>
      <c r="H1875" s="11" t="s">
        <v>464</v>
      </c>
      <c r="I1875" s="11" t="s">
        <v>141</v>
      </c>
      <c r="J1875" s="11" t="s">
        <v>1326</v>
      </c>
      <c r="K1875" s="14">
        <v>36069</v>
      </c>
      <c r="L1875" s="11" t="s">
        <v>2435</v>
      </c>
      <c r="M1875" s="11">
        <v>434224</v>
      </c>
      <c r="N1875" s="11">
        <v>408003</v>
      </c>
      <c r="O1875" s="11">
        <v>111</v>
      </c>
      <c r="P1875" s="11" t="s">
        <v>160</v>
      </c>
      <c r="Q1875" s="11" t="s">
        <v>2436</v>
      </c>
      <c r="R1875" s="11">
        <v>10</v>
      </c>
      <c r="S1875" s="11" t="s">
        <v>162</v>
      </c>
      <c r="T1875" s="11">
        <v>64.5</v>
      </c>
      <c r="U1875" s="11">
        <v>0.1</v>
      </c>
      <c r="V1875" s="11" t="s">
        <v>150</v>
      </c>
      <c r="W1875" s="11">
        <v>1</v>
      </c>
      <c r="X1875" s="11">
        <v>0</v>
      </c>
      <c r="Y1875" s="11">
        <v>0</v>
      </c>
      <c r="Z1875" s="11">
        <v>1</v>
      </c>
      <c r="AA1875" s="11">
        <v>0</v>
      </c>
      <c r="AB1875" s="11">
        <v>0</v>
      </c>
      <c r="AC1875" s="11">
        <v>0</v>
      </c>
      <c r="AD1875" s="11">
        <v>0</v>
      </c>
      <c r="AE1875" s="11">
        <v>0</v>
      </c>
      <c r="AF1875" s="11">
        <v>0</v>
      </c>
      <c r="AG1875" s="11">
        <v>0</v>
      </c>
      <c r="AH1875" s="11">
        <v>0</v>
      </c>
      <c r="AI1875" s="11">
        <v>0</v>
      </c>
      <c r="AJ1875" s="11">
        <v>0</v>
      </c>
      <c r="AK1875" s="11">
        <v>0</v>
      </c>
      <c r="AL1875" s="11">
        <v>0</v>
      </c>
      <c r="AM1875" s="11">
        <v>0</v>
      </c>
      <c r="AN1875" s="11" t="s">
        <v>308</v>
      </c>
      <c r="AO1875" s="11">
        <v>0</v>
      </c>
      <c r="AP1875" s="11"/>
      <c r="AQ1875" s="11" t="s">
        <v>141</v>
      </c>
      <c r="AR1875" s="11" t="s">
        <v>152</v>
      </c>
      <c r="AS1875" s="11" t="s">
        <v>164</v>
      </c>
      <c r="AT1875" s="11">
        <v>4</v>
      </c>
      <c r="AU1875" s="11">
        <v>4</v>
      </c>
      <c r="AV1875" s="11"/>
      <c r="AW1875" s="11"/>
      <c r="AX1875" s="17"/>
      <c r="AY1875" s="11"/>
      <c r="AZ1875" s="11"/>
      <c r="BA1875" s="11"/>
      <c r="BB1875" s="11"/>
      <c r="BC1875" s="16"/>
      <c r="BD1875" s="11"/>
      <c r="BE1875" s="11"/>
      <c r="BF1875" s="11"/>
      <c r="BG1875" s="11"/>
      <c r="BH1875" s="11"/>
      <c r="BI1875" s="11"/>
      <c r="BJ1875" s="11"/>
      <c r="BK1875" s="11"/>
      <c r="BL1875" s="11"/>
      <c r="BM1875" s="11"/>
      <c r="BN1875" s="11"/>
      <c r="BO1875" s="11"/>
      <c r="BP1875" s="11"/>
      <c r="BQ1875" s="11"/>
      <c r="BR1875" s="11"/>
      <c r="BS1875" s="11"/>
      <c r="BT1875" s="11"/>
      <c r="BU1875" s="11"/>
      <c r="BV1875" s="11"/>
      <c r="BW1875" s="11"/>
      <c r="BX1875" s="11"/>
      <c r="BY1875" s="11"/>
      <c r="BZ1875" s="11"/>
      <c r="CA1875" s="11"/>
      <c r="CB1875" s="11"/>
      <c r="CC1875" s="11"/>
      <c r="CD1875" s="11"/>
      <c r="CE1875" s="11"/>
      <c r="CF1875" s="14">
        <v>41411</v>
      </c>
      <c r="CG1875" s="14"/>
    </row>
    <row r="1876" spans="1:85" s="79" customFormat="1" ht="60" x14ac:dyDescent="0.25">
      <c r="A1876" s="11">
        <v>290</v>
      </c>
      <c r="B1876" s="11" t="s">
        <v>2434</v>
      </c>
      <c r="C1876" s="11"/>
      <c r="D1876" s="13">
        <v>290.2</v>
      </c>
      <c r="E1876" s="11" t="s">
        <v>1377</v>
      </c>
      <c r="F1876" s="11" t="s">
        <v>141</v>
      </c>
      <c r="G1876" s="11" t="s">
        <v>157</v>
      </c>
      <c r="H1876" s="11" t="s">
        <v>464</v>
      </c>
      <c r="I1876" s="11" t="s">
        <v>141</v>
      </c>
      <c r="J1876" s="11" t="s">
        <v>1326</v>
      </c>
      <c r="K1876" s="14">
        <v>36069</v>
      </c>
      <c r="L1876" s="11" t="s">
        <v>2437</v>
      </c>
      <c r="M1876" s="11">
        <v>434201</v>
      </c>
      <c r="N1876" s="11">
        <v>407980</v>
      </c>
      <c r="O1876" s="11">
        <v>111</v>
      </c>
      <c r="P1876" s="11" t="s">
        <v>160</v>
      </c>
      <c r="Q1876" s="11" t="s">
        <v>2438</v>
      </c>
      <c r="R1876" s="11">
        <v>10</v>
      </c>
      <c r="S1876" s="11" t="s">
        <v>162</v>
      </c>
      <c r="T1876" s="11">
        <v>69</v>
      </c>
      <c r="U1876" s="11">
        <v>1</v>
      </c>
      <c r="V1876" s="11" t="s">
        <v>150</v>
      </c>
      <c r="W1876" s="11">
        <v>1</v>
      </c>
      <c r="X1876" s="11">
        <v>0</v>
      </c>
      <c r="Y1876" s="11">
        <v>0</v>
      </c>
      <c r="Z1876" s="11">
        <v>1</v>
      </c>
      <c r="AA1876" s="11">
        <v>0</v>
      </c>
      <c r="AB1876" s="11">
        <v>0</v>
      </c>
      <c r="AC1876" s="11">
        <v>0</v>
      </c>
      <c r="AD1876" s="11">
        <v>0</v>
      </c>
      <c r="AE1876" s="11">
        <v>0</v>
      </c>
      <c r="AF1876" s="11">
        <v>0</v>
      </c>
      <c r="AG1876" s="11">
        <v>0</v>
      </c>
      <c r="AH1876" s="11">
        <v>0</v>
      </c>
      <c r="AI1876" s="11">
        <v>0</v>
      </c>
      <c r="AJ1876" s="11">
        <v>0</v>
      </c>
      <c r="AK1876" s="11">
        <v>0</v>
      </c>
      <c r="AL1876" s="11">
        <v>0</v>
      </c>
      <c r="AM1876" s="11">
        <v>0</v>
      </c>
      <c r="AN1876" s="11" t="s">
        <v>308</v>
      </c>
      <c r="AO1876" s="11">
        <v>0</v>
      </c>
      <c r="AP1876" s="11"/>
      <c r="AQ1876" s="11" t="s">
        <v>141</v>
      </c>
      <c r="AR1876" s="11" t="s">
        <v>152</v>
      </c>
      <c r="AS1876" s="11" t="s">
        <v>164</v>
      </c>
      <c r="AT1876" s="11">
        <v>4</v>
      </c>
      <c r="AU1876" s="11">
        <v>0</v>
      </c>
      <c r="AV1876" s="11"/>
      <c r="AW1876" s="11"/>
      <c r="AX1876" s="17"/>
      <c r="AY1876" s="11"/>
      <c r="AZ1876" s="11"/>
      <c r="BA1876" s="11"/>
      <c r="BB1876" s="11"/>
      <c r="BC1876" s="16"/>
      <c r="BD1876" s="11"/>
      <c r="BE1876" s="11"/>
      <c r="BF1876" s="11"/>
      <c r="BG1876" s="11"/>
      <c r="BH1876" s="11"/>
      <c r="BI1876" s="11"/>
      <c r="BJ1876" s="11"/>
      <c r="BK1876" s="11"/>
      <c r="BL1876" s="11"/>
      <c r="BM1876" s="11"/>
      <c r="BN1876" s="11"/>
      <c r="BO1876" s="11"/>
      <c r="BP1876" s="11"/>
      <c r="BQ1876" s="11"/>
      <c r="BR1876" s="11"/>
      <c r="BS1876" s="11"/>
      <c r="BT1876" s="11"/>
      <c r="BU1876" s="11"/>
      <c r="BV1876" s="11"/>
      <c r="BW1876" s="11"/>
      <c r="BX1876" s="11"/>
      <c r="BY1876" s="11"/>
      <c r="BZ1876" s="11"/>
      <c r="CA1876" s="11"/>
      <c r="CB1876" s="11"/>
      <c r="CC1876" s="11"/>
      <c r="CD1876" s="11"/>
      <c r="CE1876" s="11"/>
      <c r="CF1876" s="14">
        <v>41411</v>
      </c>
      <c r="CG1876" s="14"/>
    </row>
    <row r="1877" spans="1:85" s="79" customFormat="1" ht="60" x14ac:dyDescent="0.25">
      <c r="A1877" s="11">
        <v>290</v>
      </c>
      <c r="B1877" s="11" t="s">
        <v>2434</v>
      </c>
      <c r="C1877" s="11"/>
      <c r="D1877" s="13">
        <v>290.3</v>
      </c>
      <c r="E1877" s="11" t="s">
        <v>1456</v>
      </c>
      <c r="F1877" s="11" t="s">
        <v>141</v>
      </c>
      <c r="G1877" s="11" t="s">
        <v>157</v>
      </c>
      <c r="H1877" s="11" t="s">
        <v>464</v>
      </c>
      <c r="I1877" s="11" t="s">
        <v>141</v>
      </c>
      <c r="J1877" s="11" t="s">
        <v>1326</v>
      </c>
      <c r="K1877" s="14">
        <v>36069</v>
      </c>
      <c r="L1877" s="11" t="s">
        <v>2439</v>
      </c>
      <c r="M1877" s="11">
        <v>434235</v>
      </c>
      <c r="N1877" s="11">
        <v>407950</v>
      </c>
      <c r="O1877" s="11">
        <v>111</v>
      </c>
      <c r="P1877" s="11" t="s">
        <v>160</v>
      </c>
      <c r="Q1877" s="11" t="s">
        <v>2440</v>
      </c>
      <c r="R1877" s="11">
        <v>10</v>
      </c>
      <c r="S1877" s="11" t="s">
        <v>162</v>
      </c>
      <c r="T1877" s="11">
        <v>0</v>
      </c>
      <c r="U1877" s="11">
        <v>20</v>
      </c>
      <c r="V1877" s="11"/>
      <c r="W1877" s="11">
        <v>1</v>
      </c>
      <c r="X1877" s="11">
        <v>0</v>
      </c>
      <c r="Y1877" s="11">
        <v>0</v>
      </c>
      <c r="Z1877" s="11">
        <v>1</v>
      </c>
      <c r="AA1877" s="11">
        <v>0</v>
      </c>
      <c r="AB1877" s="11">
        <v>0</v>
      </c>
      <c r="AC1877" s="11">
        <v>0</v>
      </c>
      <c r="AD1877" s="11">
        <v>0</v>
      </c>
      <c r="AE1877" s="11">
        <v>0</v>
      </c>
      <c r="AF1877" s="11">
        <v>0</v>
      </c>
      <c r="AG1877" s="11">
        <v>0</v>
      </c>
      <c r="AH1877" s="11">
        <v>0</v>
      </c>
      <c r="AI1877" s="11">
        <v>0</v>
      </c>
      <c r="AJ1877" s="11">
        <v>0</v>
      </c>
      <c r="AK1877" s="11">
        <v>0</v>
      </c>
      <c r="AL1877" s="11">
        <v>0</v>
      </c>
      <c r="AM1877" s="11">
        <v>0</v>
      </c>
      <c r="AN1877" s="11" t="s">
        <v>308</v>
      </c>
      <c r="AO1877" s="11">
        <v>0</v>
      </c>
      <c r="AP1877" s="11"/>
      <c r="AQ1877" s="11" t="s">
        <v>141</v>
      </c>
      <c r="AR1877" s="11" t="s">
        <v>152</v>
      </c>
      <c r="AS1877" s="11" t="s">
        <v>164</v>
      </c>
      <c r="AT1877" s="11">
        <v>4</v>
      </c>
      <c r="AU1877" s="11">
        <v>0</v>
      </c>
      <c r="AV1877" s="11"/>
      <c r="AW1877" s="11"/>
      <c r="AX1877" s="17"/>
      <c r="AY1877" s="11"/>
      <c r="AZ1877" s="11"/>
      <c r="BA1877" s="11"/>
      <c r="BB1877" s="11"/>
      <c r="BC1877" s="16"/>
      <c r="BD1877" s="11"/>
      <c r="BE1877" s="11"/>
      <c r="BF1877" s="11"/>
      <c r="BG1877" s="11"/>
      <c r="BH1877" s="11"/>
      <c r="BI1877" s="11"/>
      <c r="BJ1877" s="11"/>
      <c r="BK1877" s="11"/>
      <c r="BL1877" s="11"/>
      <c r="BM1877" s="11"/>
      <c r="BN1877" s="11"/>
      <c r="BO1877" s="11"/>
      <c r="BP1877" s="11"/>
      <c r="BQ1877" s="11"/>
      <c r="BR1877" s="11"/>
      <c r="BS1877" s="11"/>
      <c r="BT1877" s="11"/>
      <c r="BU1877" s="11"/>
      <c r="BV1877" s="11"/>
      <c r="BW1877" s="11"/>
      <c r="BX1877" s="11"/>
      <c r="BY1877" s="11"/>
      <c r="BZ1877" s="11"/>
      <c r="CA1877" s="11"/>
      <c r="CB1877" s="11"/>
      <c r="CC1877" s="11"/>
      <c r="CD1877" s="11"/>
      <c r="CE1877" s="11"/>
      <c r="CF1877" s="14">
        <v>41411</v>
      </c>
      <c r="CG1877" s="14"/>
    </row>
    <row r="1878" spans="1:85" s="79" customFormat="1" ht="45" x14ac:dyDescent="0.25">
      <c r="A1878" s="11">
        <v>339</v>
      </c>
      <c r="B1878" s="11" t="s">
        <v>2774</v>
      </c>
      <c r="C1878" s="11"/>
      <c r="D1878" s="13">
        <v>339.1</v>
      </c>
      <c r="E1878" s="11" t="s">
        <v>2775</v>
      </c>
      <c r="F1878" s="11" t="s">
        <v>141</v>
      </c>
      <c r="G1878" s="11" t="s">
        <v>226</v>
      </c>
      <c r="H1878" s="11" t="s">
        <v>390</v>
      </c>
      <c r="I1878" s="11" t="s">
        <v>144</v>
      </c>
      <c r="J1878" s="11" t="s">
        <v>2776</v>
      </c>
      <c r="K1878" s="14">
        <v>36161</v>
      </c>
      <c r="L1878" s="11"/>
      <c r="M1878" s="11">
        <v>352870</v>
      </c>
      <c r="N1878" s="11">
        <v>388701</v>
      </c>
      <c r="O1878" s="11">
        <v>108</v>
      </c>
      <c r="P1878" s="11" t="s">
        <v>372</v>
      </c>
      <c r="Q1878" s="11" t="s">
        <v>2777</v>
      </c>
      <c r="R1878" s="11">
        <v>20</v>
      </c>
      <c r="S1878" s="11" t="s">
        <v>211</v>
      </c>
      <c r="T1878" s="11">
        <v>33</v>
      </c>
      <c r="U1878" s="11">
        <v>5</v>
      </c>
      <c r="V1878" s="11" t="s">
        <v>211</v>
      </c>
      <c r="W1878" s="11">
        <v>1</v>
      </c>
      <c r="X1878" s="11">
        <v>0</v>
      </c>
      <c r="Y1878" s="11">
        <v>0</v>
      </c>
      <c r="Z1878" s="11">
        <v>0</v>
      </c>
      <c r="AA1878" s="11">
        <v>0</v>
      </c>
      <c r="AB1878" s="11">
        <v>0</v>
      </c>
      <c r="AC1878" s="11">
        <v>0</v>
      </c>
      <c r="AD1878" s="11">
        <v>0</v>
      </c>
      <c r="AE1878" s="11">
        <v>0</v>
      </c>
      <c r="AF1878" s="11">
        <v>0</v>
      </c>
      <c r="AG1878" s="11">
        <v>0</v>
      </c>
      <c r="AH1878" s="11">
        <v>1</v>
      </c>
      <c r="AI1878" s="11">
        <v>0</v>
      </c>
      <c r="AJ1878" s="11">
        <v>0</v>
      </c>
      <c r="AK1878" s="11">
        <v>0</v>
      </c>
      <c r="AL1878" s="11">
        <v>0</v>
      </c>
      <c r="AM1878" s="11">
        <v>0</v>
      </c>
      <c r="AN1878" s="11" t="s">
        <v>154</v>
      </c>
      <c r="AO1878" s="11">
        <v>0</v>
      </c>
      <c r="AP1878" s="11"/>
      <c r="AQ1878" s="11" t="s">
        <v>141</v>
      </c>
      <c r="AR1878" s="11" t="s">
        <v>152</v>
      </c>
      <c r="AS1878" s="11" t="s">
        <v>153</v>
      </c>
      <c r="AT1878" s="11">
        <v>2</v>
      </c>
      <c r="AU1878" s="11">
        <v>2</v>
      </c>
      <c r="AV1878" s="11"/>
      <c r="AW1878" s="11"/>
      <c r="AX1878" s="17"/>
      <c r="AY1878" s="11"/>
      <c r="AZ1878" s="11"/>
      <c r="BA1878" s="11"/>
      <c r="BB1878" s="11"/>
      <c r="BC1878" s="16"/>
      <c r="BD1878" s="11"/>
      <c r="BE1878" s="11"/>
      <c r="BF1878" s="11"/>
      <c r="BG1878" s="11"/>
      <c r="BH1878" s="11"/>
      <c r="BI1878" s="11"/>
      <c r="BJ1878" s="11"/>
      <c r="BK1878" s="11"/>
      <c r="BL1878" s="11"/>
      <c r="BM1878" s="11"/>
      <c r="BN1878" s="11"/>
      <c r="BO1878" s="11"/>
      <c r="BP1878" s="11"/>
      <c r="BQ1878" s="11"/>
      <c r="BR1878" s="11"/>
      <c r="BS1878" s="11"/>
      <c r="BT1878" s="11"/>
      <c r="BU1878" s="11"/>
      <c r="BV1878" s="11"/>
      <c r="BW1878" s="11"/>
      <c r="BX1878" s="11"/>
      <c r="BY1878" s="11"/>
      <c r="BZ1878" s="11"/>
      <c r="CA1878" s="11"/>
      <c r="CB1878" s="11"/>
      <c r="CC1878" s="11"/>
      <c r="CD1878" s="11"/>
      <c r="CE1878" s="11"/>
      <c r="CF1878" s="14">
        <v>41411</v>
      </c>
      <c r="CG1878" s="14">
        <v>39377</v>
      </c>
    </row>
    <row r="1879" spans="1:85" s="79" customFormat="1" ht="60" x14ac:dyDescent="0.25">
      <c r="A1879" s="11">
        <v>416</v>
      </c>
      <c r="B1879" s="11" t="s">
        <v>3409</v>
      </c>
      <c r="C1879" s="11" t="s">
        <v>3410</v>
      </c>
      <c r="D1879" s="13">
        <v>416.1</v>
      </c>
      <c r="E1879" s="23" t="s">
        <v>3411</v>
      </c>
      <c r="F1879" s="23" t="s">
        <v>1140</v>
      </c>
      <c r="G1879" s="11" t="s">
        <v>429</v>
      </c>
      <c r="H1879" s="11" t="s">
        <v>3412</v>
      </c>
      <c r="I1879" s="11" t="s">
        <v>253</v>
      </c>
      <c r="J1879" s="11" t="s">
        <v>2157</v>
      </c>
      <c r="K1879" s="14">
        <v>36773</v>
      </c>
      <c r="L1879" s="11" t="s">
        <v>3413</v>
      </c>
      <c r="M1879" s="11">
        <v>294870</v>
      </c>
      <c r="N1879" s="11">
        <v>653248</v>
      </c>
      <c r="O1879" s="11">
        <v>65</v>
      </c>
      <c r="P1879" s="11" t="s">
        <v>432</v>
      </c>
      <c r="Q1879" s="11" t="s">
        <v>3414</v>
      </c>
      <c r="R1879" s="11">
        <v>5</v>
      </c>
      <c r="S1879" s="11" t="s">
        <v>211</v>
      </c>
      <c r="T1879" s="11">
        <v>225</v>
      </c>
      <c r="U1879" s="11">
        <v>5</v>
      </c>
      <c r="V1879" s="11" t="s">
        <v>150</v>
      </c>
      <c r="W1879" s="11">
        <v>1</v>
      </c>
      <c r="X1879" s="11">
        <v>1</v>
      </c>
      <c r="Y1879" s="11">
        <v>0</v>
      </c>
      <c r="Z1879" s="11">
        <v>0</v>
      </c>
      <c r="AA1879" s="11">
        <v>0</v>
      </c>
      <c r="AB1879" s="11">
        <v>0</v>
      </c>
      <c r="AC1879" s="11">
        <v>0</v>
      </c>
      <c r="AD1879" s="11">
        <v>0</v>
      </c>
      <c r="AE1879" s="11">
        <v>1</v>
      </c>
      <c r="AF1879" s="11">
        <v>1</v>
      </c>
      <c r="AG1879" s="11">
        <v>0</v>
      </c>
      <c r="AH1879" s="11">
        <v>0</v>
      </c>
      <c r="AI1879" s="11">
        <v>0</v>
      </c>
      <c r="AJ1879" s="11">
        <v>0</v>
      </c>
      <c r="AK1879" s="11">
        <v>0</v>
      </c>
      <c r="AL1879" s="11">
        <v>0</v>
      </c>
      <c r="AM1879" s="11">
        <v>0</v>
      </c>
      <c r="AN1879" s="11" t="s">
        <v>1194</v>
      </c>
      <c r="AO1879" s="11">
        <v>0</v>
      </c>
      <c r="AP1879" s="11"/>
      <c r="AQ1879" s="11" t="s">
        <v>256</v>
      </c>
      <c r="AR1879" s="11" t="s">
        <v>220</v>
      </c>
      <c r="AS1879" s="11" t="s">
        <v>209</v>
      </c>
      <c r="AT1879" s="11">
        <v>12</v>
      </c>
      <c r="AU1879" s="11">
        <v>12</v>
      </c>
      <c r="AV1879" s="11"/>
      <c r="AW1879" s="11" t="s">
        <v>165</v>
      </c>
      <c r="AX1879" s="17"/>
      <c r="AY1879" s="11" t="s">
        <v>435</v>
      </c>
      <c r="AZ1879" s="11"/>
      <c r="BA1879" s="11" t="s">
        <v>3410</v>
      </c>
      <c r="BB1879" s="11" t="s">
        <v>259</v>
      </c>
      <c r="BC1879" s="16">
        <v>12</v>
      </c>
      <c r="BD1879" s="11" t="s">
        <v>3415</v>
      </c>
      <c r="BE1879" s="11" t="s">
        <v>429</v>
      </c>
      <c r="BF1879" s="11" t="s">
        <v>169</v>
      </c>
      <c r="BG1879" s="11" t="s">
        <v>262</v>
      </c>
      <c r="BH1879" s="11" t="s">
        <v>263</v>
      </c>
      <c r="BI1879" s="11" t="s">
        <v>172</v>
      </c>
      <c r="BJ1879" s="11" t="s">
        <v>173</v>
      </c>
      <c r="BK1879" s="11">
        <v>1</v>
      </c>
      <c r="BL1879" s="11"/>
      <c r="BM1879" s="11"/>
      <c r="BN1879" s="11"/>
      <c r="BO1879" s="11"/>
      <c r="BP1879" s="11" t="s">
        <v>174</v>
      </c>
      <c r="BQ1879" s="11"/>
      <c r="BR1879" s="11" t="s">
        <v>265</v>
      </c>
      <c r="BS1879" s="11"/>
      <c r="BT1879" s="11" t="s">
        <v>265</v>
      </c>
      <c r="BU1879" s="11" t="s">
        <v>174</v>
      </c>
      <c r="BV1879" s="11" t="s">
        <v>174</v>
      </c>
      <c r="BW1879" s="11" t="s">
        <v>174</v>
      </c>
      <c r="BX1879" s="11" t="s">
        <v>174</v>
      </c>
      <c r="BY1879" s="11" t="s">
        <v>174</v>
      </c>
      <c r="BZ1879" s="11" t="s">
        <v>265</v>
      </c>
      <c r="CA1879" s="11" t="s">
        <v>174</v>
      </c>
      <c r="CB1879" s="11" t="s">
        <v>174</v>
      </c>
      <c r="CC1879" s="11" t="s">
        <v>174</v>
      </c>
      <c r="CD1879" s="11" t="s">
        <v>174</v>
      </c>
      <c r="CE1879" s="11" t="s">
        <v>174</v>
      </c>
      <c r="CF1879" s="14">
        <v>41411</v>
      </c>
      <c r="CG1879" s="14">
        <v>38718</v>
      </c>
    </row>
    <row r="1880" spans="1:85" s="79" customFormat="1" ht="60" x14ac:dyDescent="0.25">
      <c r="A1880" s="11">
        <v>416</v>
      </c>
      <c r="B1880" s="11" t="s">
        <v>3409</v>
      </c>
      <c r="C1880" s="11" t="s">
        <v>3410</v>
      </c>
      <c r="D1880" s="13">
        <v>416.2</v>
      </c>
      <c r="E1880" s="23" t="s">
        <v>845</v>
      </c>
      <c r="F1880" s="23" t="s">
        <v>1140</v>
      </c>
      <c r="G1880" s="11" t="s">
        <v>429</v>
      </c>
      <c r="H1880" s="11" t="s">
        <v>3412</v>
      </c>
      <c r="I1880" s="11" t="s">
        <v>253</v>
      </c>
      <c r="J1880" s="11" t="s">
        <v>2157</v>
      </c>
      <c r="K1880" s="14">
        <v>36773</v>
      </c>
      <c r="L1880" s="11"/>
      <c r="M1880" s="11">
        <v>294900</v>
      </c>
      <c r="N1880" s="11">
        <v>653150</v>
      </c>
      <c r="O1880" s="11">
        <v>65</v>
      </c>
      <c r="P1880" s="11" t="s">
        <v>432</v>
      </c>
      <c r="Q1880" s="11" t="s">
        <v>3416</v>
      </c>
      <c r="R1880" s="11">
        <v>50</v>
      </c>
      <c r="S1880" s="11" t="s">
        <v>211</v>
      </c>
      <c r="T1880" s="11">
        <v>220</v>
      </c>
      <c r="U1880" s="11">
        <v>5</v>
      </c>
      <c r="V1880" s="11" t="s">
        <v>150</v>
      </c>
      <c r="W1880" s="11">
        <v>1</v>
      </c>
      <c r="X1880" s="11">
        <v>0</v>
      </c>
      <c r="Y1880" s="11">
        <v>0</v>
      </c>
      <c r="Z1880" s="11">
        <v>0</v>
      </c>
      <c r="AA1880" s="11">
        <v>1</v>
      </c>
      <c r="AB1880" s="11">
        <v>0</v>
      </c>
      <c r="AC1880" s="11">
        <v>0</v>
      </c>
      <c r="AD1880" s="11">
        <v>0</v>
      </c>
      <c r="AE1880" s="11">
        <v>0</v>
      </c>
      <c r="AF1880" s="11">
        <v>1</v>
      </c>
      <c r="AG1880" s="11">
        <v>0</v>
      </c>
      <c r="AH1880" s="11">
        <v>0</v>
      </c>
      <c r="AI1880" s="11">
        <v>0</v>
      </c>
      <c r="AJ1880" s="11">
        <v>0</v>
      </c>
      <c r="AK1880" s="11">
        <v>0</v>
      </c>
      <c r="AL1880" s="11">
        <v>0</v>
      </c>
      <c r="AM1880" s="11">
        <v>0</v>
      </c>
      <c r="AN1880" s="11" t="s">
        <v>274</v>
      </c>
      <c r="AO1880" s="11">
        <v>0</v>
      </c>
      <c r="AP1880" s="11"/>
      <c r="AQ1880" s="11" t="s">
        <v>256</v>
      </c>
      <c r="AR1880" s="11" t="s">
        <v>220</v>
      </c>
      <c r="AS1880" s="11" t="s">
        <v>209</v>
      </c>
      <c r="AT1880" s="11">
        <v>12</v>
      </c>
      <c r="AU1880" s="11">
        <v>0</v>
      </c>
      <c r="AV1880" s="11"/>
      <c r="AW1880" s="11" t="s">
        <v>165</v>
      </c>
      <c r="AX1880" s="17"/>
      <c r="AY1880" s="11" t="s">
        <v>3198</v>
      </c>
      <c r="AZ1880" s="11"/>
      <c r="BA1880" s="11" t="s">
        <v>3410</v>
      </c>
      <c r="BB1880" s="11" t="s">
        <v>259</v>
      </c>
      <c r="BC1880" s="16">
        <v>12</v>
      </c>
      <c r="BD1880" s="11" t="s">
        <v>3415</v>
      </c>
      <c r="BE1880" s="11" t="s">
        <v>429</v>
      </c>
      <c r="BF1880" s="11" t="s">
        <v>169</v>
      </c>
      <c r="BG1880" s="11" t="s">
        <v>262</v>
      </c>
      <c r="BH1880" s="11" t="s">
        <v>263</v>
      </c>
      <c r="BI1880" s="11" t="s">
        <v>172</v>
      </c>
      <c r="BJ1880" s="11" t="s">
        <v>173</v>
      </c>
      <c r="BK1880" s="11">
        <v>1</v>
      </c>
      <c r="BL1880" s="11"/>
      <c r="BM1880" s="11"/>
      <c r="BN1880" s="11"/>
      <c r="BO1880" s="11"/>
      <c r="BP1880" s="11" t="s">
        <v>286</v>
      </c>
      <c r="BQ1880" s="11"/>
      <c r="BR1880" s="11"/>
      <c r="BS1880" s="11"/>
      <c r="BT1880" s="11" t="s">
        <v>286</v>
      </c>
      <c r="BU1880" s="11" t="s">
        <v>286</v>
      </c>
      <c r="BV1880" s="11" t="s">
        <v>286</v>
      </c>
      <c r="BW1880" s="11" t="s">
        <v>286</v>
      </c>
      <c r="BX1880" s="11" t="s">
        <v>286</v>
      </c>
      <c r="BY1880" s="11" t="s">
        <v>286</v>
      </c>
      <c r="BZ1880" s="11" t="s">
        <v>286</v>
      </c>
      <c r="CA1880" s="11" t="s">
        <v>286</v>
      </c>
      <c r="CB1880" s="11" t="s">
        <v>286</v>
      </c>
      <c r="CC1880" s="11" t="s">
        <v>286</v>
      </c>
      <c r="CD1880" s="11" t="s">
        <v>286</v>
      </c>
      <c r="CE1880" s="11" t="s">
        <v>286</v>
      </c>
      <c r="CF1880" s="14">
        <v>41411</v>
      </c>
      <c r="CG1880" s="14">
        <v>39001</v>
      </c>
    </row>
    <row r="1881" spans="1:85" s="79" customFormat="1" ht="60" x14ac:dyDescent="0.25">
      <c r="A1881" s="11">
        <v>416</v>
      </c>
      <c r="B1881" s="11" t="s">
        <v>3409</v>
      </c>
      <c r="C1881" s="11" t="s">
        <v>3410</v>
      </c>
      <c r="D1881" s="13">
        <v>416.3</v>
      </c>
      <c r="E1881" s="23" t="s">
        <v>2621</v>
      </c>
      <c r="F1881" s="23" t="s">
        <v>1140</v>
      </c>
      <c r="G1881" s="11" t="s">
        <v>429</v>
      </c>
      <c r="H1881" s="11" t="s">
        <v>3412</v>
      </c>
      <c r="I1881" s="11" t="s">
        <v>253</v>
      </c>
      <c r="J1881" s="11" t="s">
        <v>2157</v>
      </c>
      <c r="K1881" s="14">
        <v>36773</v>
      </c>
      <c r="L1881" s="11"/>
      <c r="M1881" s="11">
        <v>294850</v>
      </c>
      <c r="N1881" s="11">
        <v>653150</v>
      </c>
      <c r="O1881" s="11">
        <v>65</v>
      </c>
      <c r="P1881" s="11" t="s">
        <v>432</v>
      </c>
      <c r="Q1881" s="11" t="s">
        <v>3417</v>
      </c>
      <c r="R1881" s="11">
        <v>50</v>
      </c>
      <c r="S1881" s="11" t="s">
        <v>211</v>
      </c>
      <c r="T1881" s="11">
        <v>220</v>
      </c>
      <c r="U1881" s="11">
        <v>5</v>
      </c>
      <c r="V1881" s="11" t="s">
        <v>150</v>
      </c>
      <c r="W1881" s="11">
        <v>1</v>
      </c>
      <c r="X1881" s="11">
        <v>0</v>
      </c>
      <c r="Y1881" s="11">
        <v>0</v>
      </c>
      <c r="Z1881" s="11">
        <v>0</v>
      </c>
      <c r="AA1881" s="11">
        <v>1</v>
      </c>
      <c r="AB1881" s="11">
        <v>0</v>
      </c>
      <c r="AC1881" s="11">
        <v>0</v>
      </c>
      <c r="AD1881" s="11">
        <v>0</v>
      </c>
      <c r="AE1881" s="11">
        <v>0</v>
      </c>
      <c r="AF1881" s="11">
        <v>1</v>
      </c>
      <c r="AG1881" s="11">
        <v>0</v>
      </c>
      <c r="AH1881" s="11">
        <v>0</v>
      </c>
      <c r="AI1881" s="11">
        <v>0</v>
      </c>
      <c r="AJ1881" s="11">
        <v>0</v>
      </c>
      <c r="AK1881" s="11">
        <v>0</v>
      </c>
      <c r="AL1881" s="11">
        <v>0</v>
      </c>
      <c r="AM1881" s="11">
        <v>0</v>
      </c>
      <c r="AN1881" s="11" t="s">
        <v>274</v>
      </c>
      <c r="AO1881" s="11">
        <v>0</v>
      </c>
      <c r="AP1881" s="11"/>
      <c r="AQ1881" s="11" t="s">
        <v>256</v>
      </c>
      <c r="AR1881" s="11" t="s">
        <v>220</v>
      </c>
      <c r="AS1881" s="11" t="s">
        <v>209</v>
      </c>
      <c r="AT1881" s="11">
        <v>12</v>
      </c>
      <c r="AU1881" s="11">
        <v>0</v>
      </c>
      <c r="AV1881" s="11"/>
      <c r="AW1881" s="11" t="s">
        <v>165</v>
      </c>
      <c r="AX1881" s="17"/>
      <c r="AY1881" s="11" t="s">
        <v>2275</v>
      </c>
      <c r="AZ1881" s="11"/>
      <c r="BA1881" s="11" t="s">
        <v>3410</v>
      </c>
      <c r="BB1881" s="11" t="s">
        <v>259</v>
      </c>
      <c r="BC1881" s="16">
        <v>12</v>
      </c>
      <c r="BD1881" s="11" t="s">
        <v>3415</v>
      </c>
      <c r="BE1881" s="11" t="s">
        <v>429</v>
      </c>
      <c r="BF1881" s="11" t="s">
        <v>169</v>
      </c>
      <c r="BG1881" s="11" t="s">
        <v>262</v>
      </c>
      <c r="BH1881" s="11" t="s">
        <v>263</v>
      </c>
      <c r="BI1881" s="11" t="s">
        <v>172</v>
      </c>
      <c r="BJ1881" s="11" t="s">
        <v>173</v>
      </c>
      <c r="BK1881" s="11">
        <v>1</v>
      </c>
      <c r="BL1881" s="11"/>
      <c r="BM1881" s="11"/>
      <c r="BN1881" s="11"/>
      <c r="BO1881" s="11"/>
      <c r="BP1881" s="11" t="s">
        <v>286</v>
      </c>
      <c r="BQ1881" s="11"/>
      <c r="BR1881" s="11"/>
      <c r="BS1881" s="11"/>
      <c r="BT1881" s="11" t="s">
        <v>286</v>
      </c>
      <c r="BU1881" s="11" t="s">
        <v>286</v>
      </c>
      <c r="BV1881" s="11" t="s">
        <v>286</v>
      </c>
      <c r="BW1881" s="11" t="s">
        <v>286</v>
      </c>
      <c r="BX1881" s="11" t="s">
        <v>286</v>
      </c>
      <c r="BY1881" s="11" t="s">
        <v>286</v>
      </c>
      <c r="BZ1881" s="11" t="s">
        <v>286</v>
      </c>
      <c r="CA1881" s="11" t="s">
        <v>286</v>
      </c>
      <c r="CB1881" s="11" t="s">
        <v>286</v>
      </c>
      <c r="CC1881" s="11" t="s">
        <v>286</v>
      </c>
      <c r="CD1881" s="11" t="s">
        <v>286</v>
      </c>
      <c r="CE1881" s="11" t="s">
        <v>286</v>
      </c>
      <c r="CF1881" s="14">
        <v>41411</v>
      </c>
      <c r="CG1881" s="14">
        <v>39001</v>
      </c>
    </row>
    <row r="1882" spans="1:85" s="79" customFormat="1" ht="60" x14ac:dyDescent="0.25">
      <c r="A1882" s="11">
        <v>416</v>
      </c>
      <c r="B1882" s="11" t="s">
        <v>3409</v>
      </c>
      <c r="C1882" s="11" t="s">
        <v>3410</v>
      </c>
      <c r="D1882" s="13">
        <v>416.4</v>
      </c>
      <c r="E1882" s="11" t="s">
        <v>279</v>
      </c>
      <c r="F1882" s="11" t="s">
        <v>1140</v>
      </c>
      <c r="G1882" s="11" t="s">
        <v>429</v>
      </c>
      <c r="H1882" s="11" t="s">
        <v>3412</v>
      </c>
      <c r="I1882" s="11" t="s">
        <v>253</v>
      </c>
      <c r="J1882" s="11" t="s">
        <v>2157</v>
      </c>
      <c r="K1882" s="14">
        <v>36773</v>
      </c>
      <c r="L1882" s="11"/>
      <c r="M1882" s="11">
        <v>294802</v>
      </c>
      <c r="N1882" s="11">
        <v>653058</v>
      </c>
      <c r="O1882" s="11">
        <v>65</v>
      </c>
      <c r="P1882" s="11" t="s">
        <v>432</v>
      </c>
      <c r="Q1882" s="11" t="s">
        <v>3418</v>
      </c>
      <c r="R1882" s="11">
        <v>5</v>
      </c>
      <c r="S1882" s="11" t="s">
        <v>211</v>
      </c>
      <c r="T1882" s="11">
        <v>220</v>
      </c>
      <c r="U1882" s="11">
        <v>5</v>
      </c>
      <c r="V1882" s="11" t="s">
        <v>150</v>
      </c>
      <c r="W1882" s="11">
        <v>1</v>
      </c>
      <c r="X1882" s="11">
        <v>0</v>
      </c>
      <c r="Y1882" s="11">
        <v>0</v>
      </c>
      <c r="Z1882" s="11">
        <v>0</v>
      </c>
      <c r="AA1882" s="11">
        <v>0</v>
      </c>
      <c r="AB1882" s="11">
        <v>0</v>
      </c>
      <c r="AC1882" s="11">
        <v>0</v>
      </c>
      <c r="AD1882" s="11">
        <v>1</v>
      </c>
      <c r="AE1882" s="11">
        <v>1</v>
      </c>
      <c r="AF1882" s="11">
        <v>1</v>
      </c>
      <c r="AG1882" s="11">
        <v>0</v>
      </c>
      <c r="AH1882" s="11">
        <v>0</v>
      </c>
      <c r="AI1882" s="11">
        <v>0</v>
      </c>
      <c r="AJ1882" s="11">
        <v>0</v>
      </c>
      <c r="AK1882" s="11">
        <v>0</v>
      </c>
      <c r="AL1882" s="11">
        <v>0</v>
      </c>
      <c r="AM1882" s="11">
        <v>0</v>
      </c>
      <c r="AN1882" s="11" t="s">
        <v>852</v>
      </c>
      <c r="AO1882" s="11">
        <v>0</v>
      </c>
      <c r="AP1882" s="11"/>
      <c r="AQ1882" s="11" t="s">
        <v>256</v>
      </c>
      <c r="AR1882" s="11" t="s">
        <v>220</v>
      </c>
      <c r="AS1882" s="11" t="s">
        <v>209</v>
      </c>
      <c r="AT1882" s="11">
        <v>12</v>
      </c>
      <c r="AU1882" s="11">
        <v>0</v>
      </c>
      <c r="AV1882" s="11"/>
      <c r="AW1882" s="11" t="s">
        <v>165</v>
      </c>
      <c r="AX1882" s="17"/>
      <c r="AY1882" s="11" t="s">
        <v>564</v>
      </c>
      <c r="AZ1882" s="11"/>
      <c r="BA1882" s="11" t="s">
        <v>3410</v>
      </c>
      <c r="BB1882" s="11" t="s">
        <v>259</v>
      </c>
      <c r="BC1882" s="16">
        <v>12</v>
      </c>
      <c r="BD1882" s="11" t="s">
        <v>3415</v>
      </c>
      <c r="BE1882" s="11" t="s">
        <v>429</v>
      </c>
      <c r="BF1882" s="11" t="s">
        <v>169</v>
      </c>
      <c r="BG1882" s="11" t="s">
        <v>262</v>
      </c>
      <c r="BH1882" s="11" t="s">
        <v>263</v>
      </c>
      <c r="BI1882" s="11" t="s">
        <v>172</v>
      </c>
      <c r="BJ1882" s="11" t="s">
        <v>173</v>
      </c>
      <c r="BK1882" s="11">
        <v>1</v>
      </c>
      <c r="BL1882" s="11"/>
      <c r="BM1882" s="11"/>
      <c r="BN1882" s="11"/>
      <c r="BO1882" s="11"/>
      <c r="BP1882" s="11" t="s">
        <v>174</v>
      </c>
      <c r="BQ1882" s="11"/>
      <c r="BR1882" s="11" t="s">
        <v>265</v>
      </c>
      <c r="BS1882" s="11"/>
      <c r="BT1882" s="11" t="s">
        <v>265</v>
      </c>
      <c r="BU1882" s="11" t="s">
        <v>174</v>
      </c>
      <c r="BV1882" s="11" t="s">
        <v>174</v>
      </c>
      <c r="BW1882" s="11" t="s">
        <v>174</v>
      </c>
      <c r="BX1882" s="11" t="s">
        <v>174</v>
      </c>
      <c r="BY1882" s="11" t="s">
        <v>174</v>
      </c>
      <c r="BZ1882" s="11" t="s">
        <v>265</v>
      </c>
      <c r="CA1882" s="11" t="s">
        <v>174</v>
      </c>
      <c r="CB1882" s="11" t="s">
        <v>174</v>
      </c>
      <c r="CC1882" s="11" t="s">
        <v>174</v>
      </c>
      <c r="CD1882" s="11" t="s">
        <v>174</v>
      </c>
      <c r="CE1882" s="11" t="s">
        <v>174</v>
      </c>
      <c r="CF1882" s="14">
        <v>41411</v>
      </c>
      <c r="CG1882" s="14">
        <v>38718</v>
      </c>
    </row>
    <row r="1883" spans="1:85" s="24" customFormat="1" ht="30" x14ac:dyDescent="0.25">
      <c r="A1883" s="11">
        <v>699</v>
      </c>
      <c r="B1883" s="11" t="s">
        <v>5251</v>
      </c>
      <c r="C1883" s="11"/>
      <c r="D1883" s="13">
        <v>699.1</v>
      </c>
      <c r="E1883" s="11" t="s">
        <v>1439</v>
      </c>
      <c r="F1883" s="11" t="s">
        <v>141</v>
      </c>
      <c r="G1883" s="11" t="s">
        <v>369</v>
      </c>
      <c r="H1883" s="11" t="s">
        <v>644</v>
      </c>
      <c r="I1883" s="11" t="s">
        <v>141</v>
      </c>
      <c r="J1883" s="11" t="s">
        <v>1232</v>
      </c>
      <c r="K1883" s="14">
        <v>38548</v>
      </c>
      <c r="L1883" s="11"/>
      <c r="M1883" s="11">
        <v>401278</v>
      </c>
      <c r="N1883" s="11">
        <v>311691</v>
      </c>
      <c r="O1883" s="11">
        <v>128</v>
      </c>
      <c r="P1883" s="11" t="s">
        <v>207</v>
      </c>
      <c r="Q1883" s="11" t="s">
        <v>5252</v>
      </c>
      <c r="R1883" s="11">
        <v>1</v>
      </c>
      <c r="S1883" s="11" t="s">
        <v>231</v>
      </c>
      <c r="T1883" s="11">
        <v>168.86</v>
      </c>
      <c r="U1883" s="11">
        <v>0.01</v>
      </c>
      <c r="V1883" s="11" t="s">
        <v>231</v>
      </c>
      <c r="W1883" s="11">
        <v>1</v>
      </c>
      <c r="X1883" s="11">
        <v>0</v>
      </c>
      <c r="Y1883" s="11">
        <v>0</v>
      </c>
      <c r="Z1883" s="11">
        <v>1</v>
      </c>
      <c r="AA1883" s="11">
        <v>0</v>
      </c>
      <c r="AB1883" s="11">
        <v>0</v>
      </c>
      <c r="AC1883" s="11">
        <v>0</v>
      </c>
      <c r="AD1883" s="11">
        <v>0</v>
      </c>
      <c r="AE1883" s="11">
        <v>0</v>
      </c>
      <c r="AF1883" s="11">
        <v>0</v>
      </c>
      <c r="AG1883" s="11">
        <v>0</v>
      </c>
      <c r="AH1883" s="11">
        <v>1</v>
      </c>
      <c r="AI1883" s="11">
        <v>0</v>
      </c>
      <c r="AJ1883" s="11">
        <v>0</v>
      </c>
      <c r="AK1883" s="11">
        <v>0</v>
      </c>
      <c r="AL1883" s="11">
        <v>0</v>
      </c>
      <c r="AM1883" s="11">
        <v>0</v>
      </c>
      <c r="AN1883" s="11" t="s">
        <v>195</v>
      </c>
      <c r="AO1883" s="11">
        <v>0</v>
      </c>
      <c r="AP1883" s="11"/>
      <c r="AQ1883" s="11" t="s">
        <v>141</v>
      </c>
      <c r="AR1883" s="11" t="s">
        <v>152</v>
      </c>
      <c r="AS1883" s="11" t="s">
        <v>209</v>
      </c>
      <c r="AT1883" s="11">
        <v>12</v>
      </c>
      <c r="AU1883" s="11">
        <v>12</v>
      </c>
      <c r="AV1883" s="11"/>
      <c r="AW1883" s="11" t="s">
        <v>165</v>
      </c>
      <c r="AX1883" s="17"/>
      <c r="AY1883" s="11" t="s">
        <v>1339</v>
      </c>
      <c r="AZ1883" s="11"/>
      <c r="BA1883" s="11" t="s">
        <v>1340</v>
      </c>
      <c r="BB1883" s="11" t="s">
        <v>407</v>
      </c>
      <c r="BC1883" s="16"/>
      <c r="BD1883" s="11" t="s">
        <v>664</v>
      </c>
      <c r="BE1883" s="11" t="s">
        <v>168</v>
      </c>
      <c r="BF1883" s="11" t="s">
        <v>317</v>
      </c>
      <c r="BG1883" s="11" t="s">
        <v>170</v>
      </c>
      <c r="BH1883" s="11" t="s">
        <v>171</v>
      </c>
      <c r="BI1883" s="11" t="s">
        <v>172</v>
      </c>
      <c r="BJ1883" s="11" t="s">
        <v>173</v>
      </c>
      <c r="BK1883" s="11">
        <v>1</v>
      </c>
      <c r="BL1883" s="11"/>
      <c r="BM1883" s="11"/>
      <c r="BN1883" s="11"/>
      <c r="BO1883" s="11"/>
      <c r="BP1883" s="11"/>
      <c r="BQ1883" s="11"/>
      <c r="BR1883" s="11"/>
      <c r="BS1883" s="11"/>
      <c r="BT1883" s="11" t="s">
        <v>175</v>
      </c>
      <c r="BU1883" s="11" t="s">
        <v>175</v>
      </c>
      <c r="BV1883" s="11" t="s">
        <v>175</v>
      </c>
      <c r="BW1883" s="11" t="s">
        <v>175</v>
      </c>
      <c r="BX1883" s="11" t="s">
        <v>175</v>
      </c>
      <c r="BY1883" s="11" t="s">
        <v>175</v>
      </c>
      <c r="BZ1883" s="11" t="s">
        <v>175</v>
      </c>
      <c r="CA1883" s="11" t="s">
        <v>175</v>
      </c>
      <c r="CB1883" s="11" t="s">
        <v>175</v>
      </c>
      <c r="CC1883" s="11" t="s">
        <v>175</v>
      </c>
      <c r="CD1883" s="11" t="s">
        <v>175</v>
      </c>
      <c r="CE1883" s="11" t="s">
        <v>175</v>
      </c>
      <c r="CF1883" s="14">
        <v>41411</v>
      </c>
      <c r="CG1883" s="14">
        <v>38789</v>
      </c>
    </row>
    <row r="1884" spans="1:85" s="24" customFormat="1" ht="30" x14ac:dyDescent="0.25">
      <c r="A1884" s="11">
        <v>125</v>
      </c>
      <c r="B1884" s="11" t="s">
        <v>1123</v>
      </c>
      <c r="C1884" s="11"/>
      <c r="D1884" s="13">
        <v>125.1</v>
      </c>
      <c r="E1884" s="11" t="s">
        <v>1124</v>
      </c>
      <c r="F1884" s="11" t="s">
        <v>141</v>
      </c>
      <c r="G1884" s="11" t="s">
        <v>58</v>
      </c>
      <c r="H1884" s="11" t="s">
        <v>402</v>
      </c>
      <c r="I1884" s="11" t="s">
        <v>141</v>
      </c>
      <c r="J1884" s="11" t="s">
        <v>145</v>
      </c>
      <c r="K1884" s="14">
        <v>35004</v>
      </c>
      <c r="L1884" s="11" t="s">
        <v>1125</v>
      </c>
      <c r="M1884" s="11">
        <v>439692</v>
      </c>
      <c r="N1884" s="11">
        <v>537211</v>
      </c>
      <c r="O1884" s="11">
        <v>93</v>
      </c>
      <c r="P1884" s="11" t="s">
        <v>216</v>
      </c>
      <c r="Q1884" s="11" t="s">
        <v>1126</v>
      </c>
      <c r="R1884" s="11">
        <v>20</v>
      </c>
      <c r="S1884" s="11" t="s">
        <v>162</v>
      </c>
      <c r="T1884" s="11">
        <v>0</v>
      </c>
      <c r="U1884" s="11">
        <v>20</v>
      </c>
      <c r="V1884" s="11"/>
      <c r="W1884" s="11">
        <v>1</v>
      </c>
      <c r="X1884" s="11">
        <v>0</v>
      </c>
      <c r="Y1884" s="11">
        <v>0</v>
      </c>
      <c r="Z1884" s="11">
        <v>0</v>
      </c>
      <c r="AA1884" s="11">
        <v>0</v>
      </c>
      <c r="AB1884" s="11">
        <v>0</v>
      </c>
      <c r="AC1884" s="11">
        <v>0</v>
      </c>
      <c r="AD1884" s="11">
        <v>0</v>
      </c>
      <c r="AE1884" s="11">
        <v>0</v>
      </c>
      <c r="AF1884" s="11">
        <v>0</v>
      </c>
      <c r="AG1884" s="11">
        <v>0</v>
      </c>
      <c r="AH1884" s="11">
        <v>0</v>
      </c>
      <c r="AI1884" s="11">
        <v>0</v>
      </c>
      <c r="AJ1884" s="11">
        <v>1</v>
      </c>
      <c r="AK1884" s="11">
        <v>0</v>
      </c>
      <c r="AL1884" s="11">
        <v>0</v>
      </c>
      <c r="AM1884" s="11">
        <v>0</v>
      </c>
      <c r="AN1884" s="11" t="s">
        <v>151</v>
      </c>
      <c r="AO1884" s="11">
        <v>0</v>
      </c>
      <c r="AP1884" s="11"/>
      <c r="AQ1884" s="11" t="s">
        <v>141</v>
      </c>
      <c r="AR1884" s="11" t="s">
        <v>220</v>
      </c>
      <c r="AS1884" s="11" t="s">
        <v>164</v>
      </c>
      <c r="AT1884" s="11">
        <v>4</v>
      </c>
      <c r="AU1884" s="11">
        <v>4</v>
      </c>
      <c r="AV1884" s="11"/>
      <c r="AW1884" s="11"/>
      <c r="AX1884" s="17"/>
      <c r="AY1884" s="11"/>
      <c r="AZ1884" s="11"/>
      <c r="BA1884" s="11"/>
      <c r="BB1884" s="11"/>
      <c r="BC1884" s="16"/>
      <c r="BD1884" s="11"/>
      <c r="BE1884" s="11"/>
      <c r="BF1884" s="11"/>
      <c r="BG1884" s="11"/>
      <c r="BH1884" s="11"/>
      <c r="BI1884" s="11"/>
      <c r="BJ1884" s="11"/>
      <c r="BK1884" s="11"/>
      <c r="BL1884" s="11"/>
      <c r="BM1884" s="11"/>
      <c r="BN1884" s="11"/>
      <c r="BO1884" s="11"/>
      <c r="BP1884" s="11"/>
      <c r="BQ1884" s="11"/>
      <c r="BR1884" s="11"/>
      <c r="BS1884" s="11"/>
      <c r="BT1884" s="11"/>
      <c r="BU1884" s="11"/>
      <c r="BV1884" s="11"/>
      <c r="BW1884" s="11"/>
      <c r="BX1884" s="11"/>
      <c r="BY1884" s="11"/>
      <c r="BZ1884" s="11"/>
      <c r="CA1884" s="11"/>
      <c r="CB1884" s="11"/>
      <c r="CC1884" s="11"/>
      <c r="CD1884" s="11"/>
      <c r="CE1884" s="11"/>
      <c r="CF1884" s="14">
        <v>41411</v>
      </c>
      <c r="CG1884" s="14"/>
    </row>
    <row r="1885" spans="1:85" s="24" customFormat="1" ht="30" x14ac:dyDescent="0.25">
      <c r="A1885" s="11">
        <v>125</v>
      </c>
      <c r="B1885" s="11" t="s">
        <v>1123</v>
      </c>
      <c r="C1885" s="11"/>
      <c r="D1885" s="13">
        <v>125.2</v>
      </c>
      <c r="E1885" s="11" t="s">
        <v>1127</v>
      </c>
      <c r="F1885" s="11" t="s">
        <v>141</v>
      </c>
      <c r="G1885" s="11" t="s">
        <v>58</v>
      </c>
      <c r="H1885" s="11" t="s">
        <v>402</v>
      </c>
      <c r="I1885" s="11" t="s">
        <v>141</v>
      </c>
      <c r="J1885" s="11" t="s">
        <v>145</v>
      </c>
      <c r="K1885" s="14">
        <v>35004</v>
      </c>
      <c r="L1885" s="11" t="s">
        <v>1128</v>
      </c>
      <c r="M1885" s="11">
        <v>439674</v>
      </c>
      <c r="N1885" s="11">
        <v>537177</v>
      </c>
      <c r="O1885" s="11">
        <v>93</v>
      </c>
      <c r="P1885" s="11" t="s">
        <v>216</v>
      </c>
      <c r="Q1885" s="11" t="s">
        <v>1129</v>
      </c>
      <c r="R1885" s="11">
        <v>20</v>
      </c>
      <c r="S1885" s="11" t="s">
        <v>162</v>
      </c>
      <c r="T1885" s="11">
        <v>0</v>
      </c>
      <c r="U1885" s="11">
        <v>20</v>
      </c>
      <c r="V1885" s="11"/>
      <c r="W1885" s="11">
        <v>1</v>
      </c>
      <c r="X1885" s="11">
        <v>0</v>
      </c>
      <c r="Y1885" s="11">
        <v>0</v>
      </c>
      <c r="Z1885" s="11">
        <v>0</v>
      </c>
      <c r="AA1885" s="11">
        <v>0</v>
      </c>
      <c r="AB1885" s="11">
        <v>0</v>
      </c>
      <c r="AC1885" s="11">
        <v>0</v>
      </c>
      <c r="AD1885" s="11">
        <v>0</v>
      </c>
      <c r="AE1885" s="11">
        <v>0</v>
      </c>
      <c r="AF1885" s="11">
        <v>0</v>
      </c>
      <c r="AG1885" s="11">
        <v>0</v>
      </c>
      <c r="AH1885" s="11">
        <v>1</v>
      </c>
      <c r="AI1885" s="11">
        <v>0</v>
      </c>
      <c r="AJ1885" s="11">
        <v>0</v>
      </c>
      <c r="AK1885" s="11">
        <v>0</v>
      </c>
      <c r="AL1885" s="11">
        <v>0</v>
      </c>
      <c r="AM1885" s="11">
        <v>0</v>
      </c>
      <c r="AN1885" s="11" t="s">
        <v>154</v>
      </c>
      <c r="AO1885" s="11">
        <v>0</v>
      </c>
      <c r="AP1885" s="11"/>
      <c r="AQ1885" s="11" t="s">
        <v>141</v>
      </c>
      <c r="AR1885" s="11" t="s">
        <v>220</v>
      </c>
      <c r="AS1885" s="11" t="s">
        <v>164</v>
      </c>
      <c r="AT1885" s="11">
        <v>4</v>
      </c>
      <c r="AU1885" s="11">
        <v>0</v>
      </c>
      <c r="AV1885" s="11"/>
      <c r="AW1885" s="11"/>
      <c r="AX1885" s="17"/>
      <c r="AY1885" s="11"/>
      <c r="AZ1885" s="11"/>
      <c r="BA1885" s="11"/>
      <c r="BB1885" s="11"/>
      <c r="BC1885" s="16"/>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c r="BX1885" s="11"/>
      <c r="BY1885" s="11"/>
      <c r="BZ1885" s="11"/>
      <c r="CA1885" s="11"/>
      <c r="CB1885" s="11"/>
      <c r="CC1885" s="11"/>
      <c r="CD1885" s="11"/>
      <c r="CE1885" s="11"/>
      <c r="CF1885" s="14">
        <v>41411</v>
      </c>
      <c r="CG1885" s="14"/>
    </row>
    <row r="1886" spans="1:85" s="24" customFormat="1" ht="30" x14ac:dyDescent="0.25">
      <c r="A1886" s="11">
        <v>310</v>
      </c>
      <c r="B1886" s="11" t="s">
        <v>2561</v>
      </c>
      <c r="C1886" s="11"/>
      <c r="D1886" s="13">
        <v>310.10000000000002</v>
      </c>
      <c r="E1886" s="11" t="s">
        <v>2562</v>
      </c>
      <c r="F1886" s="11" t="s">
        <v>141</v>
      </c>
      <c r="G1886" s="11" t="s">
        <v>157</v>
      </c>
      <c r="H1886" s="11" t="s">
        <v>245</v>
      </c>
      <c r="I1886" s="11" t="s">
        <v>141</v>
      </c>
      <c r="J1886" s="11" t="s">
        <v>1232</v>
      </c>
      <c r="K1886" s="14">
        <v>36100</v>
      </c>
      <c r="L1886" s="11" t="s">
        <v>2563</v>
      </c>
      <c r="M1886" s="11">
        <v>438362</v>
      </c>
      <c r="N1886" s="11">
        <v>402965</v>
      </c>
      <c r="O1886" s="11">
        <v>111</v>
      </c>
      <c r="P1886" s="11" t="s">
        <v>160</v>
      </c>
      <c r="Q1886" s="11" t="s">
        <v>2564</v>
      </c>
      <c r="R1886" s="11">
        <v>20</v>
      </c>
      <c r="S1886" s="11" t="s">
        <v>162</v>
      </c>
      <c r="T1886" s="11">
        <v>0</v>
      </c>
      <c r="U1886" s="11">
        <v>20</v>
      </c>
      <c r="V1886" s="11"/>
      <c r="W1886" s="11">
        <v>1</v>
      </c>
      <c r="X1886" s="11">
        <v>0</v>
      </c>
      <c r="Y1886" s="11">
        <v>0</v>
      </c>
      <c r="Z1886" s="11">
        <v>0</v>
      </c>
      <c r="AA1886" s="11">
        <v>0</v>
      </c>
      <c r="AB1886" s="11">
        <v>0</v>
      </c>
      <c r="AC1886" s="11">
        <v>0</v>
      </c>
      <c r="AD1886" s="11">
        <v>0</v>
      </c>
      <c r="AE1886" s="11">
        <v>0</v>
      </c>
      <c r="AF1886" s="11">
        <v>0</v>
      </c>
      <c r="AG1886" s="11">
        <v>0</v>
      </c>
      <c r="AH1886" s="11">
        <v>1</v>
      </c>
      <c r="AI1886" s="11">
        <v>0</v>
      </c>
      <c r="AJ1886" s="11">
        <v>0</v>
      </c>
      <c r="AK1886" s="11">
        <v>0</v>
      </c>
      <c r="AL1886" s="11">
        <v>0</v>
      </c>
      <c r="AM1886" s="11">
        <v>0</v>
      </c>
      <c r="AN1886" s="11" t="s">
        <v>154</v>
      </c>
      <c r="AO1886" s="11">
        <v>0</v>
      </c>
      <c r="AP1886" s="11"/>
      <c r="AQ1886" s="11" t="s">
        <v>141</v>
      </c>
      <c r="AR1886" s="11" t="s">
        <v>152</v>
      </c>
      <c r="AS1886" s="11" t="s">
        <v>164</v>
      </c>
      <c r="AT1886" s="11">
        <v>4</v>
      </c>
      <c r="AU1886" s="11">
        <v>4</v>
      </c>
      <c r="AV1886" s="11"/>
      <c r="AW1886" s="11"/>
      <c r="AX1886" s="17"/>
      <c r="AY1886" s="11"/>
      <c r="AZ1886" s="11"/>
      <c r="BA1886" s="11"/>
      <c r="BB1886" s="11"/>
      <c r="BC1886" s="16"/>
      <c r="BD1886" s="11"/>
      <c r="BE1886" s="11"/>
      <c r="BF1886" s="11"/>
      <c r="BG1886" s="11"/>
      <c r="BH1886" s="11"/>
      <c r="BI1886" s="11"/>
      <c r="BJ1886" s="11"/>
      <c r="BK1886" s="11"/>
      <c r="BL1886" s="11"/>
      <c r="BM1886" s="11"/>
      <c r="BN1886" s="11"/>
      <c r="BO1886" s="11"/>
      <c r="BP1886" s="11"/>
      <c r="BQ1886" s="11"/>
      <c r="BR1886" s="11"/>
      <c r="BS1886" s="11"/>
      <c r="BT1886" s="11"/>
      <c r="BU1886" s="11"/>
      <c r="BV1886" s="11"/>
      <c r="BW1886" s="11"/>
      <c r="BX1886" s="11"/>
      <c r="BY1886" s="11"/>
      <c r="BZ1886" s="11"/>
      <c r="CA1886" s="11"/>
      <c r="CB1886" s="11"/>
      <c r="CC1886" s="11"/>
      <c r="CD1886" s="11"/>
      <c r="CE1886" s="11"/>
      <c r="CF1886" s="14">
        <v>41411</v>
      </c>
      <c r="CG1886" s="14"/>
    </row>
    <row r="1887" spans="1:85" s="24" customFormat="1" ht="30" x14ac:dyDescent="0.25">
      <c r="A1887" s="11">
        <v>310</v>
      </c>
      <c r="B1887" s="11" t="s">
        <v>2561</v>
      </c>
      <c r="C1887" s="11"/>
      <c r="D1887" s="13">
        <v>310.2</v>
      </c>
      <c r="E1887" s="11" t="s">
        <v>2565</v>
      </c>
      <c r="F1887" s="11" t="s">
        <v>141</v>
      </c>
      <c r="G1887" s="11" t="s">
        <v>157</v>
      </c>
      <c r="H1887" s="11" t="s">
        <v>245</v>
      </c>
      <c r="I1887" s="11" t="s">
        <v>141</v>
      </c>
      <c r="J1887" s="11" t="s">
        <v>1232</v>
      </c>
      <c r="K1887" s="14">
        <v>36100</v>
      </c>
      <c r="L1887" s="11" t="s">
        <v>2566</v>
      </c>
      <c r="M1887" s="11">
        <v>438362</v>
      </c>
      <c r="N1887" s="11">
        <v>403005</v>
      </c>
      <c r="O1887" s="11">
        <v>111</v>
      </c>
      <c r="P1887" s="11" t="s">
        <v>160</v>
      </c>
      <c r="Q1887" s="11" t="s">
        <v>2567</v>
      </c>
      <c r="R1887" s="11">
        <v>20</v>
      </c>
      <c r="S1887" s="65" t="s">
        <v>162</v>
      </c>
      <c r="T1887" s="11">
        <v>0</v>
      </c>
      <c r="U1887" s="11">
        <v>20</v>
      </c>
      <c r="V1887" s="11"/>
      <c r="W1887" s="11">
        <v>1</v>
      </c>
      <c r="X1887" s="11">
        <v>0</v>
      </c>
      <c r="Y1887" s="11">
        <v>0</v>
      </c>
      <c r="Z1887" s="11">
        <v>0</v>
      </c>
      <c r="AA1887" s="11">
        <v>0</v>
      </c>
      <c r="AB1887" s="11">
        <v>0</v>
      </c>
      <c r="AC1887" s="11">
        <v>0</v>
      </c>
      <c r="AD1887" s="11">
        <v>0</v>
      </c>
      <c r="AE1887" s="11">
        <v>0</v>
      </c>
      <c r="AF1887" s="11">
        <v>0</v>
      </c>
      <c r="AG1887" s="11">
        <v>0</v>
      </c>
      <c r="AH1887" s="11">
        <v>1</v>
      </c>
      <c r="AI1887" s="11">
        <v>0</v>
      </c>
      <c r="AJ1887" s="11">
        <v>0</v>
      </c>
      <c r="AK1887" s="11">
        <v>0</v>
      </c>
      <c r="AL1887" s="11">
        <v>0</v>
      </c>
      <c r="AM1887" s="11">
        <v>0</v>
      </c>
      <c r="AN1887" s="11" t="s">
        <v>154</v>
      </c>
      <c r="AO1887" s="11">
        <v>0</v>
      </c>
      <c r="AP1887" s="11"/>
      <c r="AQ1887" s="11" t="s">
        <v>141</v>
      </c>
      <c r="AR1887" s="11" t="s">
        <v>152</v>
      </c>
      <c r="AS1887" s="11" t="s">
        <v>164</v>
      </c>
      <c r="AT1887" s="11">
        <v>4</v>
      </c>
      <c r="AU1887" s="11">
        <v>0</v>
      </c>
      <c r="AV1887" s="11"/>
      <c r="AW1887" s="11"/>
      <c r="AX1887" s="17"/>
      <c r="AY1887" s="11"/>
      <c r="AZ1887" s="11"/>
      <c r="BA1887" s="11"/>
      <c r="BB1887" s="11"/>
      <c r="BC1887" s="16"/>
      <c r="BD1887" s="11"/>
      <c r="BE1887" s="11"/>
      <c r="BF1887" s="11"/>
      <c r="BG1887" s="11"/>
      <c r="BH1887" s="11"/>
      <c r="BI1887" s="11"/>
      <c r="BJ1887" s="11"/>
      <c r="BK1887" s="11"/>
      <c r="BL1887" s="11"/>
      <c r="BM1887" s="11"/>
      <c r="BN1887" s="11"/>
      <c r="BO1887" s="11"/>
      <c r="BP1887" s="11"/>
      <c r="BQ1887" s="11"/>
      <c r="BR1887" s="11"/>
      <c r="BS1887" s="11"/>
      <c r="BT1887" s="11"/>
      <c r="BU1887" s="11"/>
      <c r="BV1887" s="11"/>
      <c r="BW1887" s="11"/>
      <c r="BX1887" s="11"/>
      <c r="BY1887" s="11"/>
      <c r="BZ1887" s="11"/>
      <c r="CA1887" s="11"/>
      <c r="CB1887" s="11"/>
      <c r="CC1887" s="11"/>
      <c r="CD1887" s="11"/>
      <c r="CE1887" s="11"/>
      <c r="CF1887" s="14">
        <v>41411</v>
      </c>
      <c r="CG1887" s="14"/>
    </row>
    <row r="1888" spans="1:85" s="24" customFormat="1" ht="30" x14ac:dyDescent="0.25">
      <c r="A1888" s="11">
        <v>310</v>
      </c>
      <c r="B1888" s="11" t="s">
        <v>2561</v>
      </c>
      <c r="C1888" s="11"/>
      <c r="D1888" s="13">
        <v>310.3</v>
      </c>
      <c r="E1888" s="11" t="s">
        <v>2568</v>
      </c>
      <c r="F1888" s="11" t="s">
        <v>141</v>
      </c>
      <c r="G1888" s="11" t="s">
        <v>157</v>
      </c>
      <c r="H1888" s="11" t="s">
        <v>245</v>
      </c>
      <c r="I1888" s="11" t="s">
        <v>141</v>
      </c>
      <c r="J1888" s="11" t="s">
        <v>1232</v>
      </c>
      <c r="K1888" s="14">
        <v>36100</v>
      </c>
      <c r="L1888" s="11" t="s">
        <v>2569</v>
      </c>
      <c r="M1888" s="11">
        <v>438316</v>
      </c>
      <c r="N1888" s="11">
        <v>402965</v>
      </c>
      <c r="O1888" s="11">
        <v>111</v>
      </c>
      <c r="P1888" s="11" t="s">
        <v>160</v>
      </c>
      <c r="Q1888" s="11" t="s">
        <v>2570</v>
      </c>
      <c r="R1888" s="11">
        <v>20</v>
      </c>
      <c r="S1888" s="11" t="s">
        <v>162</v>
      </c>
      <c r="T1888" s="11">
        <v>0</v>
      </c>
      <c r="U1888" s="11">
        <v>20</v>
      </c>
      <c r="V1888" s="11"/>
      <c r="W1888" s="11">
        <v>1</v>
      </c>
      <c r="X1888" s="11">
        <v>0</v>
      </c>
      <c r="Y1888" s="11">
        <v>0</v>
      </c>
      <c r="Z1888" s="11">
        <v>0</v>
      </c>
      <c r="AA1888" s="11">
        <v>0</v>
      </c>
      <c r="AB1888" s="11">
        <v>0</v>
      </c>
      <c r="AC1888" s="11">
        <v>0</v>
      </c>
      <c r="AD1888" s="11">
        <v>0</v>
      </c>
      <c r="AE1888" s="11">
        <v>0</v>
      </c>
      <c r="AF1888" s="11">
        <v>0</v>
      </c>
      <c r="AG1888" s="11">
        <v>0</v>
      </c>
      <c r="AH1888" s="11">
        <v>1</v>
      </c>
      <c r="AI1888" s="11">
        <v>0</v>
      </c>
      <c r="AJ1888" s="11">
        <v>0</v>
      </c>
      <c r="AK1888" s="11">
        <v>0</v>
      </c>
      <c r="AL1888" s="11">
        <v>0</v>
      </c>
      <c r="AM1888" s="11">
        <v>0</v>
      </c>
      <c r="AN1888" s="11" t="s">
        <v>154</v>
      </c>
      <c r="AO1888" s="11">
        <v>0</v>
      </c>
      <c r="AP1888" s="11"/>
      <c r="AQ1888" s="11" t="s">
        <v>141</v>
      </c>
      <c r="AR1888" s="11" t="s">
        <v>152</v>
      </c>
      <c r="AS1888" s="11" t="s">
        <v>164</v>
      </c>
      <c r="AT1888" s="11">
        <v>4</v>
      </c>
      <c r="AU1888" s="11">
        <v>0</v>
      </c>
      <c r="AV1888" s="11"/>
      <c r="AW1888" s="11"/>
      <c r="AX1888" s="17"/>
      <c r="AY1888" s="11"/>
      <c r="AZ1888" s="11"/>
      <c r="BA1888" s="11"/>
      <c r="BB1888" s="11"/>
      <c r="BC1888" s="16"/>
      <c r="BD1888" s="11"/>
      <c r="BE1888" s="11"/>
      <c r="BF1888" s="11"/>
      <c r="BG1888" s="11"/>
      <c r="BH1888" s="11"/>
      <c r="BI1888" s="11"/>
      <c r="BJ1888" s="11"/>
      <c r="BK1888" s="11"/>
      <c r="BL1888" s="11"/>
      <c r="BM1888" s="11"/>
      <c r="BN1888" s="11"/>
      <c r="BO1888" s="11"/>
      <c r="BP1888" s="11"/>
      <c r="BQ1888" s="11"/>
      <c r="BR1888" s="11"/>
      <c r="BS1888" s="11"/>
      <c r="BT1888" s="11"/>
      <c r="BU1888" s="11"/>
      <c r="BV1888" s="11"/>
      <c r="BW1888" s="11"/>
      <c r="BX1888" s="11"/>
      <c r="BY1888" s="11"/>
      <c r="BZ1888" s="11"/>
      <c r="CA1888" s="11"/>
      <c r="CB1888" s="11"/>
      <c r="CC1888" s="11"/>
      <c r="CD1888" s="11"/>
      <c r="CE1888" s="11"/>
      <c r="CF1888" s="14">
        <v>41411</v>
      </c>
      <c r="CG1888" s="14"/>
    </row>
    <row r="1889" spans="1:85" ht="60" customHeight="1" x14ac:dyDescent="0.25">
      <c r="A1889" s="11">
        <v>310</v>
      </c>
      <c r="B1889" s="11" t="s">
        <v>2561</v>
      </c>
      <c r="D1889" s="13">
        <v>310.39999999999998</v>
      </c>
      <c r="E1889" s="11" t="s">
        <v>2571</v>
      </c>
      <c r="F1889" s="11" t="s">
        <v>141</v>
      </c>
      <c r="G1889" s="11" t="s">
        <v>157</v>
      </c>
      <c r="H1889" s="11" t="s">
        <v>245</v>
      </c>
      <c r="I1889" s="11" t="s">
        <v>141</v>
      </c>
      <c r="J1889" s="11" t="s">
        <v>1232</v>
      </c>
      <c r="K1889" s="14">
        <v>36100</v>
      </c>
      <c r="L1889" s="11" t="s">
        <v>2572</v>
      </c>
      <c r="M1889" s="11">
        <v>438358</v>
      </c>
      <c r="N1889" s="11">
        <v>402989</v>
      </c>
      <c r="O1889" s="11">
        <v>111</v>
      </c>
      <c r="P1889" s="11" t="s">
        <v>160</v>
      </c>
      <c r="Q1889" s="11" t="s">
        <v>2573</v>
      </c>
      <c r="R1889" s="11">
        <v>20</v>
      </c>
      <c r="S1889" s="11" t="s">
        <v>162</v>
      </c>
      <c r="T1889" s="11">
        <v>0</v>
      </c>
      <c r="U1889" s="11">
        <v>20</v>
      </c>
      <c r="W1889" s="11">
        <v>1</v>
      </c>
      <c r="X1889" s="11">
        <v>0</v>
      </c>
      <c r="Y1889" s="11">
        <v>0</v>
      </c>
      <c r="Z1889" s="11">
        <v>0</v>
      </c>
      <c r="AA1889" s="11">
        <v>0</v>
      </c>
      <c r="AB1889" s="11">
        <v>0</v>
      </c>
      <c r="AC1889" s="11">
        <v>0</v>
      </c>
      <c r="AD1889" s="11">
        <v>0</v>
      </c>
      <c r="AE1889" s="11">
        <v>0</v>
      </c>
      <c r="AF1889" s="11">
        <v>0</v>
      </c>
      <c r="AG1889" s="11">
        <v>0</v>
      </c>
      <c r="AH1889" s="11">
        <v>1</v>
      </c>
      <c r="AI1889" s="11">
        <v>0</v>
      </c>
      <c r="AJ1889" s="11">
        <v>0</v>
      </c>
      <c r="AK1889" s="11">
        <v>0</v>
      </c>
      <c r="AL1889" s="11">
        <v>0</v>
      </c>
      <c r="AM1889" s="11">
        <v>0</v>
      </c>
      <c r="AN1889" s="11" t="s">
        <v>154</v>
      </c>
      <c r="AO1889" s="11">
        <v>0</v>
      </c>
      <c r="AQ1889" s="11" t="s">
        <v>141</v>
      </c>
      <c r="AR1889" s="11" t="s">
        <v>152</v>
      </c>
      <c r="AS1889" s="11" t="s">
        <v>164</v>
      </c>
      <c r="AT1889" s="11">
        <v>4</v>
      </c>
      <c r="AU1889" s="11">
        <v>0</v>
      </c>
      <c r="AX1889" s="17"/>
      <c r="CF1889" s="14">
        <v>41411</v>
      </c>
    </row>
    <row r="1890" spans="1:85" ht="30" x14ac:dyDescent="0.25">
      <c r="A1890" s="11">
        <v>648</v>
      </c>
      <c r="B1890" s="11" t="s">
        <v>4786</v>
      </c>
      <c r="D1890" s="13">
        <v>648.1</v>
      </c>
      <c r="E1890" s="11" t="s">
        <v>512</v>
      </c>
      <c r="F1890" s="11" t="s">
        <v>141</v>
      </c>
      <c r="G1890" s="11" t="s">
        <v>157</v>
      </c>
      <c r="H1890" s="11" t="s">
        <v>3009</v>
      </c>
      <c r="I1890" s="11" t="s">
        <v>141</v>
      </c>
      <c r="J1890" s="11" t="s">
        <v>1232</v>
      </c>
      <c r="K1890" s="14">
        <v>38014</v>
      </c>
      <c r="L1890" s="11" t="s">
        <v>4787</v>
      </c>
      <c r="M1890" s="11">
        <v>416742</v>
      </c>
      <c r="N1890" s="11">
        <v>407303</v>
      </c>
      <c r="O1890" s="11">
        <v>110</v>
      </c>
      <c r="P1890" s="11" t="s">
        <v>160</v>
      </c>
      <c r="Q1890" s="11" t="s">
        <v>4788</v>
      </c>
      <c r="R1890" s="11">
        <v>20</v>
      </c>
      <c r="S1890" s="11" t="s">
        <v>162</v>
      </c>
      <c r="T1890" s="11">
        <v>208.47</v>
      </c>
      <c r="U1890" s="11">
        <v>0.1</v>
      </c>
      <c r="V1890" s="11" t="s">
        <v>162</v>
      </c>
      <c r="W1890" s="11">
        <v>1</v>
      </c>
      <c r="X1890" s="11">
        <v>0</v>
      </c>
      <c r="Y1890" s="11">
        <v>0</v>
      </c>
      <c r="Z1890" s="11">
        <v>1</v>
      </c>
      <c r="AA1890" s="11">
        <v>0</v>
      </c>
      <c r="AB1890" s="11">
        <v>0</v>
      </c>
      <c r="AC1890" s="11">
        <v>0</v>
      </c>
      <c r="AD1890" s="11">
        <v>0</v>
      </c>
      <c r="AE1890" s="11">
        <v>0</v>
      </c>
      <c r="AF1890" s="11">
        <v>0</v>
      </c>
      <c r="AG1890" s="11">
        <v>0</v>
      </c>
      <c r="AH1890" s="11">
        <v>1</v>
      </c>
      <c r="AI1890" s="11">
        <v>0</v>
      </c>
      <c r="AJ1890" s="11">
        <v>0</v>
      </c>
      <c r="AK1890" s="11">
        <v>0</v>
      </c>
      <c r="AL1890" s="11">
        <v>0</v>
      </c>
      <c r="AM1890" s="11">
        <v>0</v>
      </c>
      <c r="AN1890" s="11" t="s">
        <v>195</v>
      </c>
      <c r="AO1890" s="11">
        <v>0</v>
      </c>
      <c r="AQ1890" s="11" t="s">
        <v>141</v>
      </c>
      <c r="AR1890" s="11" t="s">
        <v>152</v>
      </c>
      <c r="AS1890" s="11" t="s">
        <v>164</v>
      </c>
      <c r="AT1890" s="11">
        <v>4</v>
      </c>
      <c r="AU1890" s="11">
        <v>4</v>
      </c>
      <c r="AX1890" s="17"/>
      <c r="CF1890" s="14">
        <v>41411</v>
      </c>
    </row>
    <row r="1891" spans="1:85" ht="45" x14ac:dyDescent="0.25">
      <c r="A1891" s="11">
        <v>147</v>
      </c>
      <c r="B1891" s="11" t="s">
        <v>1275</v>
      </c>
      <c r="D1891" s="13">
        <v>147.1</v>
      </c>
      <c r="E1891" s="11" t="s">
        <v>234</v>
      </c>
      <c r="F1891" s="11" t="s">
        <v>141</v>
      </c>
      <c r="G1891" s="11" t="s">
        <v>226</v>
      </c>
      <c r="H1891" s="11" t="s">
        <v>390</v>
      </c>
      <c r="I1891" s="11" t="s">
        <v>141</v>
      </c>
      <c r="J1891" s="11" t="s">
        <v>1232</v>
      </c>
      <c r="K1891" s="14">
        <v>35247</v>
      </c>
      <c r="L1891" s="11" t="s">
        <v>1276</v>
      </c>
      <c r="M1891" s="11">
        <v>357118</v>
      </c>
      <c r="N1891" s="11">
        <v>396698</v>
      </c>
      <c r="O1891" s="11">
        <v>108</v>
      </c>
      <c r="P1891" s="11" t="s">
        <v>372</v>
      </c>
      <c r="Q1891" s="11" t="s">
        <v>1277</v>
      </c>
      <c r="R1891" s="11">
        <v>5</v>
      </c>
      <c r="S1891" s="11" t="s">
        <v>162</v>
      </c>
      <c r="T1891" s="11">
        <v>49</v>
      </c>
      <c r="U1891" s="11">
        <v>5</v>
      </c>
      <c r="V1891" s="11" t="s">
        <v>150</v>
      </c>
      <c r="W1891" s="11">
        <v>1</v>
      </c>
      <c r="X1891" s="11">
        <v>0</v>
      </c>
      <c r="Y1891" s="11">
        <v>0</v>
      </c>
      <c r="Z1891" s="11">
        <v>1</v>
      </c>
      <c r="AA1891" s="11">
        <v>0</v>
      </c>
      <c r="AB1891" s="11">
        <v>0</v>
      </c>
      <c r="AC1891" s="11">
        <v>0</v>
      </c>
      <c r="AD1891" s="11">
        <v>0</v>
      </c>
      <c r="AE1891" s="11">
        <v>0</v>
      </c>
      <c r="AF1891" s="11">
        <v>0</v>
      </c>
      <c r="AG1891" s="11">
        <v>0</v>
      </c>
      <c r="AH1891" s="11">
        <v>1</v>
      </c>
      <c r="AI1891" s="11">
        <v>0</v>
      </c>
      <c r="AJ1891" s="11">
        <v>0</v>
      </c>
      <c r="AK1891" s="11">
        <v>0</v>
      </c>
      <c r="AL1891" s="11">
        <v>0</v>
      </c>
      <c r="AM1891" s="11">
        <v>0</v>
      </c>
      <c r="AN1891" s="11" t="s">
        <v>195</v>
      </c>
      <c r="AO1891" s="11">
        <v>0</v>
      </c>
      <c r="AQ1891" s="11" t="s">
        <v>141</v>
      </c>
      <c r="AR1891" s="11" t="s">
        <v>152</v>
      </c>
      <c r="AS1891" s="11" t="s">
        <v>164</v>
      </c>
      <c r="AT1891" s="11">
        <v>4</v>
      </c>
      <c r="AU1891" s="11">
        <v>4</v>
      </c>
      <c r="AX1891" s="17"/>
      <c r="CF1891" s="14">
        <v>41411</v>
      </c>
    </row>
    <row r="1892" spans="1:85" ht="45" x14ac:dyDescent="0.25">
      <c r="A1892" s="11">
        <v>147</v>
      </c>
      <c r="B1892" s="11" t="s">
        <v>1275</v>
      </c>
      <c r="D1892" s="13">
        <v>147.19999999999999</v>
      </c>
      <c r="E1892" s="11" t="s">
        <v>225</v>
      </c>
      <c r="F1892" s="11" t="s">
        <v>141</v>
      </c>
      <c r="G1892" s="11" t="s">
        <v>226</v>
      </c>
      <c r="H1892" s="11" t="s">
        <v>390</v>
      </c>
      <c r="I1892" s="11" t="s">
        <v>141</v>
      </c>
      <c r="J1892" s="11" t="s">
        <v>1232</v>
      </c>
      <c r="K1892" s="14">
        <v>35247</v>
      </c>
      <c r="L1892" s="11" t="s">
        <v>1278</v>
      </c>
      <c r="M1892" s="11">
        <v>357185</v>
      </c>
      <c r="N1892" s="11">
        <v>396720</v>
      </c>
      <c r="O1892" s="11">
        <v>108</v>
      </c>
      <c r="P1892" s="11" t="s">
        <v>372</v>
      </c>
      <c r="Q1892" s="11" t="s">
        <v>1279</v>
      </c>
      <c r="R1892" s="11">
        <v>5</v>
      </c>
      <c r="S1892" s="11" t="s">
        <v>162</v>
      </c>
      <c r="T1892" s="11">
        <v>49</v>
      </c>
      <c r="U1892" s="11">
        <v>5</v>
      </c>
      <c r="V1892" s="11" t="s">
        <v>150</v>
      </c>
      <c r="W1892" s="11">
        <v>1</v>
      </c>
      <c r="X1892" s="11">
        <v>0</v>
      </c>
      <c r="Y1892" s="11">
        <v>0</v>
      </c>
      <c r="Z1892" s="11">
        <v>1</v>
      </c>
      <c r="AA1892" s="11">
        <v>0</v>
      </c>
      <c r="AB1892" s="11">
        <v>0</v>
      </c>
      <c r="AC1892" s="11">
        <v>0</v>
      </c>
      <c r="AD1892" s="11">
        <v>0</v>
      </c>
      <c r="AE1892" s="11">
        <v>0</v>
      </c>
      <c r="AF1892" s="11">
        <v>0</v>
      </c>
      <c r="AG1892" s="11">
        <v>0</v>
      </c>
      <c r="AH1892" s="11">
        <v>1</v>
      </c>
      <c r="AI1892" s="11">
        <v>0</v>
      </c>
      <c r="AJ1892" s="11">
        <v>0</v>
      </c>
      <c r="AK1892" s="11">
        <v>0</v>
      </c>
      <c r="AL1892" s="11">
        <v>0</v>
      </c>
      <c r="AM1892" s="11">
        <v>0</v>
      </c>
      <c r="AN1892" s="11" t="s">
        <v>195</v>
      </c>
      <c r="AO1892" s="11">
        <v>0</v>
      </c>
      <c r="AQ1892" s="11" t="s">
        <v>141</v>
      </c>
      <c r="AR1892" s="11" t="s">
        <v>152</v>
      </c>
      <c r="AS1892" s="11" t="s">
        <v>164</v>
      </c>
      <c r="AT1892" s="11">
        <v>4</v>
      </c>
      <c r="AU1892" s="11">
        <v>0</v>
      </c>
      <c r="AX1892" s="17"/>
      <c r="CF1892" s="14">
        <v>41411</v>
      </c>
    </row>
    <row r="1893" spans="1:85" ht="45" x14ac:dyDescent="0.25">
      <c r="A1893" s="11">
        <v>147</v>
      </c>
      <c r="B1893" s="11" t="s">
        <v>1275</v>
      </c>
      <c r="D1893" s="13">
        <v>147.30000000000001</v>
      </c>
      <c r="E1893" s="11" t="s">
        <v>266</v>
      </c>
      <c r="F1893" s="11" t="s">
        <v>141</v>
      </c>
      <c r="G1893" s="11" t="s">
        <v>226</v>
      </c>
      <c r="H1893" s="11" t="s">
        <v>390</v>
      </c>
      <c r="I1893" s="11" t="s">
        <v>141</v>
      </c>
      <c r="J1893" s="11" t="s">
        <v>1232</v>
      </c>
      <c r="K1893" s="14">
        <v>35247</v>
      </c>
      <c r="L1893" s="11" t="s">
        <v>1280</v>
      </c>
      <c r="M1893" s="11">
        <v>357204</v>
      </c>
      <c r="N1893" s="11">
        <v>396727</v>
      </c>
      <c r="O1893" s="11">
        <v>108</v>
      </c>
      <c r="P1893" s="11" t="s">
        <v>372</v>
      </c>
      <c r="Q1893" s="11" t="s">
        <v>1281</v>
      </c>
      <c r="R1893" s="11">
        <v>5</v>
      </c>
      <c r="S1893" s="11" t="s">
        <v>162</v>
      </c>
      <c r="T1893" s="11">
        <v>49</v>
      </c>
      <c r="U1893" s="11">
        <v>5</v>
      </c>
      <c r="V1893" s="11" t="s">
        <v>150</v>
      </c>
      <c r="W1893" s="11">
        <v>1</v>
      </c>
      <c r="X1893" s="11">
        <v>0</v>
      </c>
      <c r="Y1893" s="11">
        <v>0</v>
      </c>
      <c r="Z1893" s="11">
        <v>1</v>
      </c>
      <c r="AA1893" s="11">
        <v>0</v>
      </c>
      <c r="AB1893" s="11">
        <v>0</v>
      </c>
      <c r="AC1893" s="11">
        <v>0</v>
      </c>
      <c r="AD1893" s="11">
        <v>0</v>
      </c>
      <c r="AE1893" s="11">
        <v>0</v>
      </c>
      <c r="AF1893" s="11">
        <v>0</v>
      </c>
      <c r="AG1893" s="11">
        <v>0</v>
      </c>
      <c r="AH1893" s="11">
        <v>1</v>
      </c>
      <c r="AI1893" s="11">
        <v>0</v>
      </c>
      <c r="AJ1893" s="11">
        <v>0</v>
      </c>
      <c r="AK1893" s="11">
        <v>0</v>
      </c>
      <c r="AL1893" s="11">
        <v>0</v>
      </c>
      <c r="AM1893" s="11">
        <v>0</v>
      </c>
      <c r="AN1893" s="11" t="s">
        <v>195</v>
      </c>
      <c r="AO1893" s="11">
        <v>0</v>
      </c>
      <c r="AQ1893" s="11" t="s">
        <v>141</v>
      </c>
      <c r="AR1893" s="11" t="s">
        <v>152</v>
      </c>
      <c r="AS1893" s="11" t="s">
        <v>164</v>
      </c>
      <c r="AT1893" s="11">
        <v>4</v>
      </c>
      <c r="AU1893" s="11">
        <v>0</v>
      </c>
      <c r="AX1893" s="17"/>
      <c r="CF1893" s="14">
        <v>41411</v>
      </c>
    </row>
    <row r="1894" spans="1:85" ht="30" x14ac:dyDescent="0.25">
      <c r="A1894" s="11">
        <v>729</v>
      </c>
      <c r="B1894" s="11" t="s">
        <v>5540</v>
      </c>
      <c r="D1894" s="13">
        <v>729.1</v>
      </c>
      <c r="E1894" s="11" t="s">
        <v>5541</v>
      </c>
      <c r="F1894" s="11" t="s">
        <v>141</v>
      </c>
      <c r="G1894" s="11" t="s">
        <v>226</v>
      </c>
      <c r="H1894" s="11" t="s">
        <v>5542</v>
      </c>
      <c r="I1894" s="11" t="s">
        <v>141</v>
      </c>
      <c r="J1894" s="11" t="s">
        <v>5543</v>
      </c>
      <c r="K1894" s="14">
        <v>38890</v>
      </c>
      <c r="L1894" s="11" t="s">
        <v>5544</v>
      </c>
      <c r="M1894" s="11">
        <v>383210</v>
      </c>
      <c r="N1894" s="11">
        <v>435290</v>
      </c>
      <c r="O1894" s="11">
        <v>103</v>
      </c>
      <c r="P1894" s="11" t="s">
        <v>229</v>
      </c>
      <c r="Q1894" s="11" t="s">
        <v>5545</v>
      </c>
      <c r="R1894" s="11">
        <v>10</v>
      </c>
      <c r="S1894" s="11" t="s">
        <v>149</v>
      </c>
      <c r="T1894" s="11">
        <v>98.8</v>
      </c>
      <c r="U1894" s="11">
        <v>1</v>
      </c>
      <c r="V1894" s="11" t="s">
        <v>162</v>
      </c>
      <c r="W1894" s="11">
        <v>1</v>
      </c>
      <c r="X1894" s="11">
        <v>0</v>
      </c>
      <c r="Y1894" s="11">
        <v>0</v>
      </c>
      <c r="Z1894" s="11">
        <v>1</v>
      </c>
      <c r="AA1894" s="11">
        <v>0</v>
      </c>
      <c r="AB1894" s="11">
        <v>0</v>
      </c>
      <c r="AC1894" s="11">
        <v>0</v>
      </c>
      <c r="AD1894" s="11">
        <v>0</v>
      </c>
      <c r="AE1894" s="11">
        <v>0</v>
      </c>
      <c r="AF1894" s="11">
        <v>0</v>
      </c>
      <c r="AG1894" s="11">
        <v>0</v>
      </c>
      <c r="AH1894" s="11">
        <v>0</v>
      </c>
      <c r="AI1894" s="11">
        <v>0</v>
      </c>
      <c r="AJ1894" s="11">
        <v>0</v>
      </c>
      <c r="AK1894" s="11">
        <v>0</v>
      </c>
      <c r="AL1894" s="11">
        <v>0</v>
      </c>
      <c r="AM1894" s="11">
        <v>0</v>
      </c>
      <c r="AN1894" s="11" t="s">
        <v>308</v>
      </c>
      <c r="AO1894" s="11">
        <v>0</v>
      </c>
      <c r="AQ1894" s="11" t="s">
        <v>141</v>
      </c>
      <c r="AR1894" s="11" t="s">
        <v>152</v>
      </c>
      <c r="AS1894" s="11" t="s">
        <v>153</v>
      </c>
      <c r="AT1894" s="11">
        <v>2</v>
      </c>
      <c r="AU1894" s="11">
        <v>2</v>
      </c>
      <c r="AX1894" s="17"/>
      <c r="CF1894" s="14">
        <v>41411</v>
      </c>
    </row>
    <row r="1895" spans="1:85" ht="30" x14ac:dyDescent="0.25">
      <c r="A1895" s="11">
        <v>729</v>
      </c>
      <c r="B1895" s="11" t="s">
        <v>5540</v>
      </c>
      <c r="D1895" s="13">
        <v>729.2</v>
      </c>
      <c r="E1895" s="11" t="s">
        <v>5546</v>
      </c>
      <c r="F1895" s="11" t="s">
        <v>141</v>
      </c>
      <c r="G1895" s="11" t="s">
        <v>226</v>
      </c>
      <c r="H1895" s="11" t="s">
        <v>5542</v>
      </c>
      <c r="I1895" s="11" t="s">
        <v>141</v>
      </c>
      <c r="J1895" s="11" t="s">
        <v>5543</v>
      </c>
      <c r="K1895" s="14">
        <v>38890</v>
      </c>
      <c r="L1895" s="11" t="s">
        <v>5547</v>
      </c>
      <c r="M1895" s="11">
        <v>383200</v>
      </c>
      <c r="N1895" s="11">
        <v>435230</v>
      </c>
      <c r="O1895" s="11">
        <v>103</v>
      </c>
      <c r="P1895" s="11" t="s">
        <v>229</v>
      </c>
      <c r="Q1895" s="11" t="s">
        <v>5548</v>
      </c>
      <c r="R1895" s="11">
        <v>10</v>
      </c>
      <c r="S1895" s="11" t="s">
        <v>149</v>
      </c>
      <c r="T1895" s="11">
        <v>96</v>
      </c>
      <c r="U1895" s="11">
        <v>3</v>
      </c>
      <c r="V1895" s="11" t="s">
        <v>150</v>
      </c>
      <c r="W1895" s="11">
        <v>1</v>
      </c>
      <c r="X1895" s="11">
        <v>0</v>
      </c>
      <c r="Y1895" s="11">
        <v>0</v>
      </c>
      <c r="Z1895" s="11">
        <v>0</v>
      </c>
      <c r="AA1895" s="11">
        <v>0</v>
      </c>
      <c r="AB1895" s="11">
        <v>0</v>
      </c>
      <c r="AC1895" s="11">
        <v>1</v>
      </c>
      <c r="AD1895" s="11">
        <v>0</v>
      </c>
      <c r="AE1895" s="11">
        <v>0</v>
      </c>
      <c r="AF1895" s="11">
        <v>0</v>
      </c>
      <c r="AG1895" s="11">
        <v>0</v>
      </c>
      <c r="AH1895" s="11">
        <v>0</v>
      </c>
      <c r="AI1895" s="11">
        <v>0</v>
      </c>
      <c r="AJ1895" s="11">
        <v>0</v>
      </c>
      <c r="AK1895" s="11">
        <v>0</v>
      </c>
      <c r="AL1895" s="11">
        <v>0</v>
      </c>
      <c r="AM1895" s="11">
        <v>0</v>
      </c>
      <c r="AN1895" s="11" t="s">
        <v>179</v>
      </c>
      <c r="AO1895" s="11">
        <v>0</v>
      </c>
      <c r="AQ1895" s="11" t="s">
        <v>141</v>
      </c>
      <c r="AR1895" s="11" t="s">
        <v>152</v>
      </c>
      <c r="AS1895" s="11" t="s">
        <v>153</v>
      </c>
      <c r="AT1895" s="11">
        <v>2</v>
      </c>
      <c r="AU1895" s="11">
        <v>0</v>
      </c>
      <c r="AX1895" s="17"/>
      <c r="CF1895" s="14">
        <v>41411</v>
      </c>
    </row>
    <row r="1896" spans="1:85" ht="45" x14ac:dyDescent="0.25">
      <c r="A1896" s="11">
        <v>729</v>
      </c>
      <c r="B1896" s="11" t="s">
        <v>5540</v>
      </c>
      <c r="D1896" s="13">
        <v>729.3</v>
      </c>
      <c r="E1896" s="11" t="s">
        <v>5549</v>
      </c>
      <c r="F1896" s="11" t="s">
        <v>141</v>
      </c>
      <c r="G1896" s="11" t="s">
        <v>226</v>
      </c>
      <c r="H1896" s="11" t="s">
        <v>5542</v>
      </c>
      <c r="I1896" s="11" t="s">
        <v>141</v>
      </c>
      <c r="J1896" s="11" t="s">
        <v>5543</v>
      </c>
      <c r="K1896" s="14">
        <v>38890</v>
      </c>
      <c r="L1896" s="11" t="s">
        <v>5547</v>
      </c>
      <c r="M1896" s="11">
        <v>383170</v>
      </c>
      <c r="N1896" s="11">
        <v>435130</v>
      </c>
      <c r="O1896" s="11">
        <v>103</v>
      </c>
      <c r="P1896" s="11" t="s">
        <v>229</v>
      </c>
      <c r="Q1896" s="11" t="s">
        <v>5550</v>
      </c>
      <c r="R1896" s="11">
        <v>10</v>
      </c>
      <c r="S1896" s="11" t="s">
        <v>149</v>
      </c>
      <c r="T1896" s="11">
        <v>89</v>
      </c>
      <c r="U1896" s="11">
        <v>3</v>
      </c>
      <c r="V1896" s="11" t="s">
        <v>150</v>
      </c>
      <c r="W1896" s="11">
        <v>1</v>
      </c>
      <c r="X1896" s="11">
        <v>1</v>
      </c>
      <c r="Y1896" s="11">
        <v>0</v>
      </c>
      <c r="Z1896" s="11">
        <v>0</v>
      </c>
      <c r="AA1896" s="11">
        <v>0</v>
      </c>
      <c r="AB1896" s="11">
        <v>0</v>
      </c>
      <c r="AC1896" s="11">
        <v>0</v>
      </c>
      <c r="AD1896" s="11">
        <v>0</v>
      </c>
      <c r="AE1896" s="11">
        <v>0</v>
      </c>
      <c r="AF1896" s="11">
        <v>1</v>
      </c>
      <c r="AG1896" s="11">
        <v>0</v>
      </c>
      <c r="AH1896" s="11">
        <v>0</v>
      </c>
      <c r="AI1896" s="11">
        <v>0</v>
      </c>
      <c r="AJ1896" s="11">
        <v>0</v>
      </c>
      <c r="AK1896" s="11">
        <v>0</v>
      </c>
      <c r="AL1896" s="11">
        <v>0</v>
      </c>
      <c r="AM1896" s="11">
        <v>0</v>
      </c>
      <c r="AN1896" s="11" t="s">
        <v>972</v>
      </c>
      <c r="AO1896" s="11">
        <v>0</v>
      </c>
      <c r="AQ1896" s="11" t="s">
        <v>141</v>
      </c>
      <c r="AR1896" s="11" t="s">
        <v>152</v>
      </c>
      <c r="AS1896" s="11" t="s">
        <v>153</v>
      </c>
      <c r="AT1896" s="11">
        <v>2</v>
      </c>
      <c r="AU1896" s="11">
        <v>0</v>
      </c>
      <c r="AW1896" s="11" t="s">
        <v>165</v>
      </c>
      <c r="AX1896" s="17"/>
      <c r="AY1896" s="11" t="s">
        <v>1330</v>
      </c>
      <c r="BA1896" s="11" t="s">
        <v>1331</v>
      </c>
      <c r="BB1896" s="11" t="s">
        <v>153</v>
      </c>
      <c r="BC1896" s="16">
        <v>2</v>
      </c>
      <c r="BD1896" s="11" t="s">
        <v>1332</v>
      </c>
      <c r="BE1896" s="11" t="s">
        <v>168</v>
      </c>
      <c r="BF1896" s="11" t="s">
        <v>169</v>
      </c>
      <c r="BG1896" s="11" t="s">
        <v>170</v>
      </c>
      <c r="BH1896" s="11" t="s">
        <v>171</v>
      </c>
      <c r="BI1896" s="11" t="s">
        <v>172</v>
      </c>
      <c r="BJ1896" s="11" t="s">
        <v>173</v>
      </c>
      <c r="BK1896" s="11">
        <v>1</v>
      </c>
      <c r="BL1896" s="11" t="s">
        <v>5551</v>
      </c>
      <c r="BM1896" s="11" t="s">
        <v>5552</v>
      </c>
      <c r="BR1896" s="11" t="s">
        <v>174</v>
      </c>
      <c r="BT1896" s="11" t="s">
        <v>174</v>
      </c>
      <c r="BU1896" s="11" t="s">
        <v>175</v>
      </c>
      <c r="BV1896" s="11" t="s">
        <v>175</v>
      </c>
      <c r="BW1896" s="11" t="s">
        <v>175</v>
      </c>
      <c r="BX1896" s="11" t="s">
        <v>175</v>
      </c>
      <c r="BY1896" s="11" t="s">
        <v>175</v>
      </c>
      <c r="BZ1896" s="11" t="s">
        <v>174</v>
      </c>
      <c r="CA1896" s="11" t="s">
        <v>175</v>
      </c>
      <c r="CB1896" s="11" t="s">
        <v>175</v>
      </c>
      <c r="CC1896" s="11" t="s">
        <v>175</v>
      </c>
      <c r="CD1896" s="11" t="s">
        <v>175</v>
      </c>
      <c r="CE1896" s="11" t="s">
        <v>175</v>
      </c>
      <c r="CF1896" s="14">
        <v>41411</v>
      </c>
      <c r="CG1896" s="14">
        <v>38890</v>
      </c>
    </row>
    <row r="1897" spans="1:85" ht="30" x14ac:dyDescent="0.25">
      <c r="A1897" s="11">
        <v>729</v>
      </c>
      <c r="B1897" s="11" t="s">
        <v>5540</v>
      </c>
      <c r="D1897" s="13">
        <v>729.4</v>
      </c>
      <c r="E1897" s="11" t="s">
        <v>5553</v>
      </c>
      <c r="F1897" s="11" t="s">
        <v>141</v>
      </c>
      <c r="G1897" s="11" t="s">
        <v>226</v>
      </c>
      <c r="H1897" s="11" t="s">
        <v>5542</v>
      </c>
      <c r="I1897" s="11" t="s">
        <v>141</v>
      </c>
      <c r="J1897" s="11" t="s">
        <v>5543</v>
      </c>
      <c r="K1897" s="14">
        <v>38890</v>
      </c>
      <c r="L1897" s="11" t="s">
        <v>5554</v>
      </c>
      <c r="M1897" s="11">
        <v>383040</v>
      </c>
      <c r="N1897" s="11">
        <v>435317</v>
      </c>
      <c r="O1897" s="11">
        <v>103</v>
      </c>
      <c r="P1897" s="11" t="s">
        <v>229</v>
      </c>
      <c r="Q1897" s="11" t="s">
        <v>5555</v>
      </c>
      <c r="R1897" s="11">
        <v>10</v>
      </c>
      <c r="S1897" s="11" t="s">
        <v>149</v>
      </c>
      <c r="T1897" s="11">
        <v>96.2</v>
      </c>
      <c r="U1897" s="11">
        <v>1</v>
      </c>
      <c r="V1897" s="11" t="s">
        <v>162</v>
      </c>
      <c r="W1897" s="11">
        <v>1</v>
      </c>
      <c r="X1897" s="11">
        <v>0</v>
      </c>
      <c r="Y1897" s="11">
        <v>0</v>
      </c>
      <c r="Z1897" s="11">
        <v>0</v>
      </c>
      <c r="AA1897" s="11">
        <v>0</v>
      </c>
      <c r="AB1897" s="11">
        <v>0</v>
      </c>
      <c r="AC1897" s="11">
        <v>0</v>
      </c>
      <c r="AD1897" s="11">
        <v>0</v>
      </c>
      <c r="AE1897" s="11">
        <v>0</v>
      </c>
      <c r="AF1897" s="11">
        <v>0</v>
      </c>
      <c r="AG1897" s="11">
        <v>0</v>
      </c>
      <c r="AH1897" s="11">
        <v>0</v>
      </c>
      <c r="AI1897" s="11">
        <v>0</v>
      </c>
      <c r="AJ1897" s="11">
        <v>0</v>
      </c>
      <c r="AK1897" s="11">
        <v>1</v>
      </c>
      <c r="AL1897" s="11">
        <v>0</v>
      </c>
      <c r="AM1897" s="11">
        <v>0</v>
      </c>
      <c r="AN1897" s="11" t="s">
        <v>1904</v>
      </c>
      <c r="AO1897" s="11">
        <v>0</v>
      </c>
      <c r="AQ1897" s="11" t="s">
        <v>141</v>
      </c>
      <c r="AR1897" s="11" t="s">
        <v>152</v>
      </c>
      <c r="AS1897" s="11" t="s">
        <v>153</v>
      </c>
      <c r="AT1897" s="11">
        <v>2</v>
      </c>
      <c r="AU1897" s="11">
        <v>0</v>
      </c>
      <c r="AX1897" s="17"/>
      <c r="CF1897" s="14">
        <v>41411</v>
      </c>
    </row>
    <row r="1898" spans="1:85" ht="30" x14ac:dyDescent="0.25">
      <c r="A1898" s="11">
        <v>167</v>
      </c>
      <c r="B1898" s="11" t="s">
        <v>1429</v>
      </c>
      <c r="D1898" s="13">
        <v>167.1</v>
      </c>
      <c r="E1898" s="11" t="s">
        <v>234</v>
      </c>
      <c r="F1898" s="11" t="s">
        <v>141</v>
      </c>
      <c r="G1898" s="11" t="s">
        <v>58</v>
      </c>
      <c r="H1898" s="11" t="s">
        <v>214</v>
      </c>
      <c r="I1898" s="11" t="s">
        <v>141</v>
      </c>
      <c r="J1898" s="11" t="s">
        <v>1232</v>
      </c>
      <c r="K1898" s="14">
        <v>35400</v>
      </c>
      <c r="L1898" s="11" t="s">
        <v>1430</v>
      </c>
      <c r="M1898" s="11">
        <v>428891</v>
      </c>
      <c r="N1898" s="11">
        <v>588402</v>
      </c>
      <c r="O1898" s="11">
        <v>81</v>
      </c>
      <c r="P1898" s="11" t="s">
        <v>216</v>
      </c>
      <c r="Q1898" s="11" t="s">
        <v>1431</v>
      </c>
      <c r="R1898" s="11">
        <v>10</v>
      </c>
      <c r="S1898" s="11" t="s">
        <v>149</v>
      </c>
      <c r="T1898" s="11">
        <v>29.3</v>
      </c>
      <c r="U1898" s="11">
        <v>0.1</v>
      </c>
      <c r="V1898" s="11" t="s">
        <v>162</v>
      </c>
      <c r="W1898" s="11">
        <v>1</v>
      </c>
      <c r="X1898" s="11">
        <v>0</v>
      </c>
      <c r="Y1898" s="11">
        <v>0</v>
      </c>
      <c r="Z1898" s="11">
        <v>1</v>
      </c>
      <c r="AA1898" s="11">
        <v>0</v>
      </c>
      <c r="AB1898" s="11">
        <v>0</v>
      </c>
      <c r="AC1898" s="11">
        <v>0</v>
      </c>
      <c r="AD1898" s="11">
        <v>0</v>
      </c>
      <c r="AE1898" s="11">
        <v>0</v>
      </c>
      <c r="AF1898" s="11">
        <v>0</v>
      </c>
      <c r="AG1898" s="11">
        <v>0</v>
      </c>
      <c r="AH1898" s="11">
        <v>1</v>
      </c>
      <c r="AI1898" s="11">
        <v>0</v>
      </c>
      <c r="AJ1898" s="11">
        <v>0</v>
      </c>
      <c r="AK1898" s="11">
        <v>0</v>
      </c>
      <c r="AL1898" s="11">
        <v>0</v>
      </c>
      <c r="AM1898" s="11">
        <v>0</v>
      </c>
      <c r="AN1898" s="11" t="s">
        <v>195</v>
      </c>
      <c r="AO1898" s="11">
        <v>0</v>
      </c>
      <c r="AQ1898" s="11" t="s">
        <v>141</v>
      </c>
      <c r="AR1898" s="11" t="s">
        <v>220</v>
      </c>
      <c r="AS1898" s="11" t="s">
        <v>209</v>
      </c>
      <c r="AT1898" s="11">
        <v>12</v>
      </c>
      <c r="AU1898" s="11">
        <v>12</v>
      </c>
      <c r="AX1898" s="17"/>
      <c r="CF1898" s="14">
        <v>41411</v>
      </c>
    </row>
    <row r="1899" spans="1:85" ht="150" customHeight="1" x14ac:dyDescent="0.25">
      <c r="A1899" s="11">
        <v>167</v>
      </c>
      <c r="B1899" s="11" t="s">
        <v>1429</v>
      </c>
      <c r="D1899" s="13">
        <v>167.2</v>
      </c>
      <c r="E1899" s="11" t="s">
        <v>225</v>
      </c>
      <c r="F1899" s="11" t="s">
        <v>141</v>
      </c>
      <c r="G1899" s="11" t="s">
        <v>58</v>
      </c>
      <c r="H1899" s="11" t="s">
        <v>214</v>
      </c>
      <c r="I1899" s="11" t="s">
        <v>141</v>
      </c>
      <c r="J1899" s="11" t="s">
        <v>1232</v>
      </c>
      <c r="K1899" s="14">
        <v>35400</v>
      </c>
      <c r="L1899" s="11" t="s">
        <v>1432</v>
      </c>
      <c r="M1899" s="11">
        <v>428936</v>
      </c>
      <c r="N1899" s="11">
        <v>588403</v>
      </c>
      <c r="O1899" s="11">
        <v>81</v>
      </c>
      <c r="P1899" s="11" t="s">
        <v>216</v>
      </c>
      <c r="Q1899" s="11" t="s">
        <v>1433</v>
      </c>
      <c r="R1899" s="11">
        <v>10</v>
      </c>
      <c r="S1899" s="11" t="s">
        <v>149</v>
      </c>
      <c r="T1899" s="11">
        <v>30</v>
      </c>
      <c r="U1899" s="11">
        <v>5</v>
      </c>
      <c r="V1899" s="11" t="s">
        <v>150</v>
      </c>
      <c r="W1899" s="11">
        <v>0</v>
      </c>
      <c r="X1899" s="11">
        <v>0</v>
      </c>
      <c r="Y1899" s="11">
        <v>0</v>
      </c>
      <c r="Z1899" s="11">
        <v>0</v>
      </c>
      <c r="AA1899" s="11">
        <v>0</v>
      </c>
      <c r="AB1899" s="11">
        <v>0</v>
      </c>
      <c r="AC1899" s="11">
        <v>0</v>
      </c>
      <c r="AD1899" s="11">
        <v>0</v>
      </c>
      <c r="AE1899" s="11">
        <v>0</v>
      </c>
      <c r="AF1899" s="11">
        <v>0</v>
      </c>
      <c r="AG1899" s="11">
        <v>0</v>
      </c>
      <c r="AH1899" s="11">
        <v>0</v>
      </c>
      <c r="AI1899" s="11">
        <v>0</v>
      </c>
      <c r="AJ1899" s="11">
        <v>1</v>
      </c>
      <c r="AK1899" s="11">
        <v>0</v>
      </c>
      <c r="AL1899" s="11">
        <v>0</v>
      </c>
      <c r="AM1899" s="11">
        <v>0</v>
      </c>
      <c r="AN1899" s="11" t="s">
        <v>151</v>
      </c>
      <c r="AO1899" s="11">
        <v>0</v>
      </c>
      <c r="AQ1899" s="11" t="s">
        <v>141</v>
      </c>
      <c r="AS1899" s="11" t="s">
        <v>407</v>
      </c>
      <c r="AT1899" s="11">
        <v>0</v>
      </c>
      <c r="AU1899" s="11">
        <v>0</v>
      </c>
      <c r="AX1899" s="17"/>
      <c r="CF1899" s="14">
        <v>41411</v>
      </c>
    </row>
    <row r="1900" spans="1:85" ht="30" x14ac:dyDescent="0.25">
      <c r="A1900" s="11">
        <v>200</v>
      </c>
      <c r="B1900" s="11" t="s">
        <v>1652</v>
      </c>
      <c r="D1900" s="13">
        <v>200.1</v>
      </c>
      <c r="E1900" s="11" t="s">
        <v>342</v>
      </c>
      <c r="F1900" s="11" t="s">
        <v>141</v>
      </c>
      <c r="G1900" s="11" t="s">
        <v>58</v>
      </c>
      <c r="H1900" s="11" t="s">
        <v>636</v>
      </c>
      <c r="I1900" s="11" t="s">
        <v>141</v>
      </c>
      <c r="J1900" s="11" t="s">
        <v>1232</v>
      </c>
      <c r="K1900" s="14">
        <v>34790</v>
      </c>
      <c r="L1900" s="11" t="s">
        <v>1653</v>
      </c>
      <c r="M1900" s="11">
        <v>419080</v>
      </c>
      <c r="N1900" s="11">
        <v>528029</v>
      </c>
      <c r="O1900" s="11">
        <v>92</v>
      </c>
      <c r="P1900" s="11" t="s">
        <v>216</v>
      </c>
      <c r="Q1900" s="11" t="s">
        <v>1654</v>
      </c>
      <c r="R1900" s="11">
        <v>3</v>
      </c>
      <c r="S1900" s="11" t="s">
        <v>149</v>
      </c>
      <c r="T1900" s="11">
        <v>142.34</v>
      </c>
      <c r="U1900" s="11">
        <v>0.01</v>
      </c>
      <c r="V1900" s="11" t="s">
        <v>162</v>
      </c>
      <c r="W1900" s="11">
        <v>1</v>
      </c>
      <c r="X1900" s="11">
        <v>0</v>
      </c>
      <c r="Y1900" s="11">
        <v>0</v>
      </c>
      <c r="Z1900" s="11">
        <v>1</v>
      </c>
      <c r="AA1900" s="11">
        <v>0</v>
      </c>
      <c r="AB1900" s="11">
        <v>0</v>
      </c>
      <c r="AC1900" s="11">
        <v>0</v>
      </c>
      <c r="AD1900" s="11">
        <v>0</v>
      </c>
      <c r="AE1900" s="11">
        <v>0</v>
      </c>
      <c r="AF1900" s="11">
        <v>0</v>
      </c>
      <c r="AG1900" s="11">
        <v>0</v>
      </c>
      <c r="AH1900" s="11">
        <v>0</v>
      </c>
      <c r="AI1900" s="11">
        <v>0</v>
      </c>
      <c r="AJ1900" s="11">
        <v>0</v>
      </c>
      <c r="AK1900" s="11">
        <v>0</v>
      </c>
      <c r="AL1900" s="11">
        <v>0</v>
      </c>
      <c r="AM1900" s="11">
        <v>0</v>
      </c>
      <c r="AN1900" s="11" t="s">
        <v>308</v>
      </c>
      <c r="AO1900" s="11">
        <v>0</v>
      </c>
      <c r="AQ1900" s="11" t="s">
        <v>141</v>
      </c>
      <c r="AR1900" s="11" t="s">
        <v>220</v>
      </c>
      <c r="AS1900" s="11" t="s">
        <v>164</v>
      </c>
      <c r="AT1900" s="11">
        <v>4</v>
      </c>
      <c r="AU1900" s="11">
        <v>4</v>
      </c>
      <c r="AX1900" s="17"/>
      <c r="CF1900" s="14">
        <v>41411</v>
      </c>
    </row>
    <row r="1901" spans="1:85" ht="30" x14ac:dyDescent="0.25">
      <c r="A1901" s="11">
        <v>200</v>
      </c>
      <c r="B1901" s="11" t="s">
        <v>1652</v>
      </c>
      <c r="D1901" s="13">
        <v>200.2</v>
      </c>
      <c r="E1901" s="11" t="s">
        <v>346</v>
      </c>
      <c r="F1901" s="11" t="s">
        <v>141</v>
      </c>
      <c r="G1901" s="11" t="s">
        <v>58</v>
      </c>
      <c r="H1901" s="11" t="s">
        <v>636</v>
      </c>
      <c r="I1901" s="11" t="s">
        <v>141</v>
      </c>
      <c r="J1901" s="11" t="s">
        <v>1232</v>
      </c>
      <c r="K1901" s="14">
        <v>34790</v>
      </c>
      <c r="L1901" s="11" t="s">
        <v>1655</v>
      </c>
      <c r="M1901" s="11">
        <v>419088</v>
      </c>
      <c r="N1901" s="11">
        <v>528039</v>
      </c>
      <c r="O1901" s="11">
        <v>92</v>
      </c>
      <c r="P1901" s="11" t="s">
        <v>216</v>
      </c>
      <c r="Q1901" s="11" t="s">
        <v>1656</v>
      </c>
      <c r="R1901" s="11">
        <v>5</v>
      </c>
      <c r="S1901" s="11" t="s">
        <v>149</v>
      </c>
      <c r="T1901" s="11">
        <v>142</v>
      </c>
      <c r="U1901" s="11">
        <v>5</v>
      </c>
      <c r="V1901" s="11" t="s">
        <v>150</v>
      </c>
      <c r="W1901" s="11">
        <v>1</v>
      </c>
      <c r="X1901" s="11">
        <v>0</v>
      </c>
      <c r="Y1901" s="11">
        <v>0</v>
      </c>
      <c r="Z1901" s="11">
        <v>1</v>
      </c>
      <c r="AA1901" s="11">
        <v>0</v>
      </c>
      <c r="AB1901" s="11">
        <v>0</v>
      </c>
      <c r="AC1901" s="11">
        <v>0</v>
      </c>
      <c r="AD1901" s="11">
        <v>0</v>
      </c>
      <c r="AE1901" s="11">
        <v>0</v>
      </c>
      <c r="AF1901" s="11">
        <v>0</v>
      </c>
      <c r="AG1901" s="11">
        <v>0</v>
      </c>
      <c r="AH1901" s="11">
        <v>0</v>
      </c>
      <c r="AI1901" s="11">
        <v>0</v>
      </c>
      <c r="AJ1901" s="11">
        <v>0</v>
      </c>
      <c r="AK1901" s="11">
        <v>0</v>
      </c>
      <c r="AL1901" s="11">
        <v>0</v>
      </c>
      <c r="AM1901" s="11">
        <v>0</v>
      </c>
      <c r="AN1901" s="11" t="s">
        <v>308</v>
      </c>
      <c r="AO1901" s="11">
        <v>0</v>
      </c>
      <c r="AQ1901" s="11" t="s">
        <v>141</v>
      </c>
      <c r="AR1901" s="11" t="s">
        <v>220</v>
      </c>
      <c r="AS1901" s="11" t="s">
        <v>164</v>
      </c>
      <c r="AT1901" s="11">
        <v>4</v>
      </c>
      <c r="AU1901" s="11">
        <v>0</v>
      </c>
      <c r="AX1901" s="17"/>
      <c r="CF1901" s="14">
        <v>41411</v>
      </c>
    </row>
    <row r="1902" spans="1:85" ht="30" x14ac:dyDescent="0.25">
      <c r="A1902" s="11">
        <v>560</v>
      </c>
      <c r="B1902" s="11" t="s">
        <v>4358</v>
      </c>
      <c r="D1902" s="13">
        <v>560.1</v>
      </c>
      <c r="E1902" s="11" t="s">
        <v>4359</v>
      </c>
      <c r="F1902" s="11" t="s">
        <v>141</v>
      </c>
      <c r="G1902" s="11" t="s">
        <v>58</v>
      </c>
      <c r="H1902" s="11" t="s">
        <v>338</v>
      </c>
      <c r="I1902" s="11" t="s">
        <v>141</v>
      </c>
      <c r="J1902" s="11" t="s">
        <v>1232</v>
      </c>
      <c r="K1902" s="14">
        <v>37376</v>
      </c>
      <c r="M1902" s="11">
        <v>416127</v>
      </c>
      <c r="N1902" s="11">
        <v>535320</v>
      </c>
      <c r="O1902" s="11">
        <v>92</v>
      </c>
      <c r="P1902" s="11" t="s">
        <v>216</v>
      </c>
      <c r="Q1902" s="11" t="s">
        <v>4360</v>
      </c>
      <c r="R1902" s="11">
        <v>20</v>
      </c>
      <c r="S1902" s="11" t="s">
        <v>149</v>
      </c>
      <c r="T1902" s="11">
        <v>0</v>
      </c>
      <c r="U1902" s="11">
        <v>20</v>
      </c>
      <c r="W1902" s="11">
        <v>1</v>
      </c>
      <c r="X1902" s="11">
        <v>0</v>
      </c>
      <c r="Y1902" s="11">
        <v>0</v>
      </c>
      <c r="Z1902" s="11">
        <v>1</v>
      </c>
      <c r="AA1902" s="11">
        <v>0</v>
      </c>
      <c r="AB1902" s="11">
        <v>0</v>
      </c>
      <c r="AC1902" s="11">
        <v>0</v>
      </c>
      <c r="AD1902" s="11">
        <v>0</v>
      </c>
      <c r="AE1902" s="11">
        <v>0</v>
      </c>
      <c r="AF1902" s="11">
        <v>0</v>
      </c>
      <c r="AG1902" s="11">
        <v>0</v>
      </c>
      <c r="AH1902" s="11">
        <v>1</v>
      </c>
      <c r="AI1902" s="11">
        <v>0</v>
      </c>
      <c r="AJ1902" s="11">
        <v>0</v>
      </c>
      <c r="AK1902" s="11">
        <v>0</v>
      </c>
      <c r="AL1902" s="11">
        <v>0</v>
      </c>
      <c r="AM1902" s="11">
        <v>0</v>
      </c>
      <c r="AN1902" s="11" t="s">
        <v>195</v>
      </c>
      <c r="AO1902" s="11">
        <v>0</v>
      </c>
      <c r="AQ1902" s="11" t="s">
        <v>141</v>
      </c>
      <c r="AR1902" s="11" t="s">
        <v>220</v>
      </c>
      <c r="AS1902" s="11" t="s">
        <v>209</v>
      </c>
      <c r="AT1902" s="11">
        <v>12</v>
      </c>
      <c r="AU1902" s="11">
        <v>12</v>
      </c>
      <c r="AX1902" s="17"/>
      <c r="CF1902" s="14">
        <v>41411</v>
      </c>
    </row>
    <row r="1903" spans="1:85" ht="45" x14ac:dyDescent="0.25">
      <c r="A1903" s="11">
        <v>530</v>
      </c>
      <c r="B1903" s="11" t="s">
        <v>4170</v>
      </c>
      <c r="D1903" s="13">
        <v>530.1</v>
      </c>
      <c r="E1903" s="11" t="s">
        <v>225</v>
      </c>
      <c r="F1903" s="11" t="s">
        <v>251</v>
      </c>
      <c r="G1903" s="11" t="s">
        <v>205</v>
      </c>
      <c r="H1903" s="11" t="s">
        <v>1381</v>
      </c>
      <c r="I1903" s="11" t="s">
        <v>253</v>
      </c>
      <c r="J1903" s="11" t="s">
        <v>1232</v>
      </c>
      <c r="K1903" s="14">
        <v>37140</v>
      </c>
      <c r="L1903" s="11" t="s">
        <v>4171</v>
      </c>
      <c r="M1903" s="11">
        <v>444765</v>
      </c>
      <c r="N1903" s="11">
        <v>344463</v>
      </c>
      <c r="O1903" s="11">
        <v>129</v>
      </c>
      <c r="P1903" s="11" t="s">
        <v>207</v>
      </c>
      <c r="Q1903" s="11" t="s">
        <v>4172</v>
      </c>
      <c r="R1903" s="11">
        <v>5</v>
      </c>
      <c r="S1903" s="11" t="s">
        <v>162</v>
      </c>
      <c r="T1903" s="11">
        <v>86.5</v>
      </c>
      <c r="U1903" s="11">
        <v>0.1</v>
      </c>
      <c r="V1903" s="11" t="s">
        <v>162</v>
      </c>
      <c r="W1903" s="11">
        <v>1</v>
      </c>
      <c r="X1903" s="11">
        <v>0</v>
      </c>
      <c r="Y1903" s="11">
        <v>1</v>
      </c>
      <c r="Z1903" s="11">
        <v>1</v>
      </c>
      <c r="AA1903" s="11">
        <v>0</v>
      </c>
      <c r="AB1903" s="11">
        <v>0</v>
      </c>
      <c r="AC1903" s="11">
        <v>0</v>
      </c>
      <c r="AD1903" s="11">
        <v>0</v>
      </c>
      <c r="AE1903" s="11">
        <v>0</v>
      </c>
      <c r="AF1903" s="11">
        <v>1</v>
      </c>
      <c r="AG1903" s="11">
        <v>0</v>
      </c>
      <c r="AH1903" s="11">
        <v>0</v>
      </c>
      <c r="AI1903" s="11">
        <v>0</v>
      </c>
      <c r="AJ1903" s="11">
        <v>0</v>
      </c>
      <c r="AK1903" s="11">
        <v>0</v>
      </c>
      <c r="AL1903" s="11">
        <v>0</v>
      </c>
      <c r="AM1903" s="11">
        <v>0</v>
      </c>
      <c r="AN1903" s="11" t="s">
        <v>825</v>
      </c>
      <c r="AO1903" s="11">
        <v>1</v>
      </c>
      <c r="AQ1903" s="11" t="s">
        <v>256</v>
      </c>
      <c r="AR1903" s="11" t="s">
        <v>152</v>
      </c>
      <c r="AS1903" s="11" t="s">
        <v>257</v>
      </c>
      <c r="AT1903" s="11">
        <v>52</v>
      </c>
      <c r="AU1903" s="11">
        <v>52</v>
      </c>
      <c r="AW1903" s="11" t="s">
        <v>165</v>
      </c>
      <c r="AX1903" s="17"/>
      <c r="AY1903" s="11" t="s">
        <v>4173</v>
      </c>
      <c r="BA1903" s="11" t="s">
        <v>206</v>
      </c>
      <c r="BB1903" s="11" t="s">
        <v>259</v>
      </c>
      <c r="BC1903" s="16">
        <v>12</v>
      </c>
      <c r="BD1903" s="11" t="s">
        <v>206</v>
      </c>
      <c r="BE1903" s="11" t="s">
        <v>168</v>
      </c>
      <c r="BF1903" s="11" t="s">
        <v>261</v>
      </c>
      <c r="BG1903" s="11" t="s">
        <v>262</v>
      </c>
      <c r="BH1903" s="11" t="s">
        <v>263</v>
      </c>
      <c r="BI1903" s="11" t="s">
        <v>172</v>
      </c>
      <c r="BJ1903" s="11" t="s">
        <v>173</v>
      </c>
      <c r="BK1903" s="11">
        <v>1</v>
      </c>
      <c r="BM1903" s="11" t="s">
        <v>4174</v>
      </c>
      <c r="BP1903" s="11" t="s">
        <v>174</v>
      </c>
      <c r="BR1903" s="11" t="s">
        <v>265</v>
      </c>
      <c r="BT1903" s="11" t="s">
        <v>265</v>
      </c>
      <c r="BU1903" s="11" t="s">
        <v>174</v>
      </c>
      <c r="BV1903" s="11" t="s">
        <v>174</v>
      </c>
      <c r="BW1903" s="11" t="s">
        <v>174</v>
      </c>
      <c r="BX1903" s="11" t="s">
        <v>174</v>
      </c>
      <c r="BY1903" s="11" t="s">
        <v>174</v>
      </c>
      <c r="BZ1903" s="11" t="s">
        <v>265</v>
      </c>
      <c r="CA1903" s="11" t="s">
        <v>174</v>
      </c>
      <c r="CB1903" s="11" t="s">
        <v>174</v>
      </c>
      <c r="CC1903" s="11" t="s">
        <v>174</v>
      </c>
      <c r="CD1903" s="11" t="s">
        <v>174</v>
      </c>
      <c r="CE1903" s="11" t="s">
        <v>174</v>
      </c>
      <c r="CF1903" s="14">
        <v>41411</v>
      </c>
      <c r="CG1903" s="14">
        <v>41015</v>
      </c>
    </row>
    <row r="1904" spans="1:85" ht="45" x14ac:dyDescent="0.25">
      <c r="A1904" s="11">
        <v>530</v>
      </c>
      <c r="B1904" s="11" t="s">
        <v>4170</v>
      </c>
      <c r="D1904" s="13">
        <v>530.15</v>
      </c>
      <c r="E1904" s="11" t="s">
        <v>4175</v>
      </c>
      <c r="F1904" s="11" t="s">
        <v>251</v>
      </c>
      <c r="G1904" s="11" t="s">
        <v>205</v>
      </c>
      <c r="H1904" s="11" t="s">
        <v>1381</v>
      </c>
      <c r="I1904" s="11" t="s">
        <v>253</v>
      </c>
      <c r="J1904" s="11" t="s">
        <v>1232</v>
      </c>
      <c r="K1904" s="14">
        <v>42439</v>
      </c>
      <c r="M1904" s="11">
        <v>444770</v>
      </c>
      <c r="N1904" s="11">
        <v>344440</v>
      </c>
      <c r="O1904" s="11">
        <v>129</v>
      </c>
      <c r="P1904" s="11" t="s">
        <v>207</v>
      </c>
      <c r="R1904" s="11">
        <v>20</v>
      </c>
      <c r="AX1904" s="17"/>
    </row>
    <row r="1905" spans="1:85" ht="45" x14ac:dyDescent="0.25">
      <c r="A1905" s="11">
        <v>530</v>
      </c>
      <c r="B1905" s="11" t="s">
        <v>4170</v>
      </c>
      <c r="D1905" s="13">
        <v>530.20000000000005</v>
      </c>
      <c r="E1905" s="11" t="s">
        <v>4176</v>
      </c>
      <c r="F1905" s="11" t="s">
        <v>251</v>
      </c>
      <c r="G1905" s="11" t="s">
        <v>205</v>
      </c>
      <c r="H1905" s="11" t="s">
        <v>1381</v>
      </c>
      <c r="I1905" s="11" t="s">
        <v>253</v>
      </c>
      <c r="J1905" s="11" t="s">
        <v>1232</v>
      </c>
      <c r="K1905" s="14">
        <v>41000</v>
      </c>
      <c r="M1905" s="11">
        <v>444820</v>
      </c>
      <c r="N1905" s="11">
        <v>344115</v>
      </c>
      <c r="O1905" s="11">
        <v>129</v>
      </c>
      <c r="P1905" s="11" t="s">
        <v>207</v>
      </c>
      <c r="Q1905" s="11" t="s">
        <v>4177</v>
      </c>
      <c r="R1905" s="11">
        <v>50</v>
      </c>
      <c r="S1905" s="11" t="s">
        <v>149</v>
      </c>
      <c r="T1905" s="11">
        <v>80</v>
      </c>
      <c r="U1905" s="11">
        <v>20</v>
      </c>
      <c r="V1905" s="11" t="s">
        <v>150</v>
      </c>
      <c r="W1905" s="11">
        <v>1</v>
      </c>
      <c r="X1905" s="11">
        <v>0</v>
      </c>
      <c r="Y1905" s="11">
        <v>0</v>
      </c>
      <c r="Z1905" s="11">
        <v>0</v>
      </c>
      <c r="AA1905" s="11">
        <v>0</v>
      </c>
      <c r="AB1905" s="11">
        <v>0</v>
      </c>
      <c r="AC1905" s="11">
        <v>1</v>
      </c>
      <c r="AD1905" s="11">
        <v>0</v>
      </c>
      <c r="AE1905" s="11">
        <v>0</v>
      </c>
      <c r="AF1905" s="11">
        <v>0</v>
      </c>
      <c r="AG1905" s="11">
        <v>0</v>
      </c>
      <c r="AH1905" s="11">
        <v>0</v>
      </c>
      <c r="AI1905" s="11">
        <v>0</v>
      </c>
      <c r="AJ1905" s="11">
        <v>0</v>
      </c>
      <c r="AK1905" s="11">
        <v>0</v>
      </c>
      <c r="AL1905" s="11">
        <v>0</v>
      </c>
      <c r="AM1905" s="11">
        <v>0</v>
      </c>
      <c r="AN1905" s="11" t="s">
        <v>179</v>
      </c>
      <c r="AO1905" s="11">
        <v>1</v>
      </c>
      <c r="AQ1905" s="11" t="s">
        <v>256</v>
      </c>
      <c r="AR1905" s="11" t="s">
        <v>152</v>
      </c>
      <c r="AS1905" s="11" t="s">
        <v>257</v>
      </c>
      <c r="AT1905" s="11">
        <v>52</v>
      </c>
      <c r="AU1905" s="11">
        <v>0</v>
      </c>
      <c r="AW1905" s="11" t="s">
        <v>165</v>
      </c>
      <c r="AX1905" s="17"/>
      <c r="AY1905" s="11" t="s">
        <v>4178</v>
      </c>
      <c r="BA1905" s="11" t="s">
        <v>206</v>
      </c>
      <c r="BB1905" s="11" t="s">
        <v>259</v>
      </c>
      <c r="BC1905" s="16">
        <v>12</v>
      </c>
      <c r="BD1905" s="11" t="s">
        <v>206</v>
      </c>
      <c r="BE1905" s="11" t="s">
        <v>168</v>
      </c>
      <c r="BF1905" s="11" t="s">
        <v>261</v>
      </c>
      <c r="BG1905" s="11" t="s">
        <v>262</v>
      </c>
      <c r="BH1905" s="11" t="s">
        <v>263</v>
      </c>
      <c r="BI1905" s="11" t="s">
        <v>172</v>
      </c>
      <c r="BJ1905" s="11" t="s">
        <v>173</v>
      </c>
      <c r="BK1905" s="11">
        <v>1</v>
      </c>
      <c r="BM1905" s="11" t="s">
        <v>4179</v>
      </c>
      <c r="BP1905" s="11" t="s">
        <v>286</v>
      </c>
      <c r="BT1905" s="11" t="s">
        <v>286</v>
      </c>
      <c r="BU1905" s="11" t="s">
        <v>286</v>
      </c>
      <c r="BV1905" s="11" t="s">
        <v>286</v>
      </c>
      <c r="BW1905" s="11" t="s">
        <v>286</v>
      </c>
      <c r="BX1905" s="11" t="s">
        <v>286</v>
      </c>
      <c r="BY1905" s="11" t="s">
        <v>286</v>
      </c>
      <c r="BZ1905" s="11" t="s">
        <v>286</v>
      </c>
      <c r="CA1905" s="11" t="s">
        <v>286</v>
      </c>
      <c r="CB1905" s="11" t="s">
        <v>286</v>
      </c>
      <c r="CC1905" s="11" t="s">
        <v>286</v>
      </c>
      <c r="CD1905" s="11" t="s">
        <v>286</v>
      </c>
      <c r="CE1905" s="11" t="s">
        <v>286</v>
      </c>
      <c r="CF1905" s="14">
        <v>41411</v>
      </c>
      <c r="CG1905" s="14">
        <v>41016</v>
      </c>
    </row>
    <row r="1906" spans="1:85" ht="45" x14ac:dyDescent="0.25">
      <c r="A1906" s="11">
        <v>530</v>
      </c>
      <c r="B1906" s="11" t="s">
        <v>4170</v>
      </c>
      <c r="D1906" s="13">
        <v>530.25</v>
      </c>
      <c r="E1906" s="11" t="s">
        <v>4180</v>
      </c>
      <c r="F1906" s="11" t="s">
        <v>251</v>
      </c>
      <c r="G1906" s="11" t="s">
        <v>205</v>
      </c>
      <c r="H1906" s="11" t="s">
        <v>1381</v>
      </c>
      <c r="I1906" s="11" t="s">
        <v>253</v>
      </c>
      <c r="J1906" s="11" t="s">
        <v>1232</v>
      </c>
      <c r="K1906" s="14">
        <v>42439</v>
      </c>
      <c r="M1906" s="11">
        <v>444900</v>
      </c>
      <c r="N1906" s="11">
        <v>343355</v>
      </c>
      <c r="O1906" s="11">
        <v>129</v>
      </c>
      <c r="P1906" s="11" t="s">
        <v>207</v>
      </c>
      <c r="R1906" s="11">
        <v>5</v>
      </c>
      <c r="AX1906" s="17"/>
    </row>
    <row r="1907" spans="1:85" ht="45" x14ac:dyDescent="0.25">
      <c r="A1907" s="11">
        <v>530</v>
      </c>
      <c r="B1907" s="11" t="s">
        <v>4170</v>
      </c>
      <c r="D1907" s="13">
        <v>530.29999999999995</v>
      </c>
      <c r="E1907" s="11" t="s">
        <v>482</v>
      </c>
      <c r="F1907" s="11" t="s">
        <v>251</v>
      </c>
      <c r="G1907" s="11" t="s">
        <v>205</v>
      </c>
      <c r="H1907" s="11" t="s">
        <v>1381</v>
      </c>
      <c r="I1907" s="11" t="s">
        <v>253</v>
      </c>
      <c r="J1907" s="11" t="s">
        <v>1232</v>
      </c>
      <c r="K1907" s="14">
        <v>41000</v>
      </c>
      <c r="M1907" s="11">
        <v>444990</v>
      </c>
      <c r="N1907" s="11">
        <v>343140</v>
      </c>
      <c r="O1907" s="11">
        <v>129</v>
      </c>
      <c r="P1907" s="11" t="s">
        <v>207</v>
      </c>
      <c r="Q1907" s="11" t="s">
        <v>4181</v>
      </c>
      <c r="R1907" s="11">
        <v>50</v>
      </c>
      <c r="S1907" s="11" t="s">
        <v>149</v>
      </c>
      <c r="T1907" s="11">
        <v>65</v>
      </c>
      <c r="U1907" s="11">
        <v>5</v>
      </c>
      <c r="V1907" s="11" t="s">
        <v>150</v>
      </c>
      <c r="W1907" s="11">
        <v>1</v>
      </c>
      <c r="X1907" s="11">
        <v>0</v>
      </c>
      <c r="Y1907" s="11">
        <v>0</v>
      </c>
      <c r="Z1907" s="11">
        <v>0</v>
      </c>
      <c r="AA1907" s="11">
        <v>1</v>
      </c>
      <c r="AB1907" s="11">
        <v>0</v>
      </c>
      <c r="AC1907" s="11">
        <v>0</v>
      </c>
      <c r="AD1907" s="11">
        <v>0</v>
      </c>
      <c r="AE1907" s="11">
        <v>0</v>
      </c>
      <c r="AF1907" s="11">
        <v>1</v>
      </c>
      <c r="AG1907" s="11">
        <v>0</v>
      </c>
      <c r="AH1907" s="11">
        <v>0</v>
      </c>
      <c r="AI1907" s="11">
        <v>0</v>
      </c>
      <c r="AJ1907" s="11">
        <v>0</v>
      </c>
      <c r="AK1907" s="11">
        <v>0</v>
      </c>
      <c r="AL1907" s="11">
        <v>0</v>
      </c>
      <c r="AM1907" s="11">
        <v>0</v>
      </c>
      <c r="AN1907" s="11" t="s">
        <v>274</v>
      </c>
      <c r="AO1907" s="11">
        <v>1</v>
      </c>
      <c r="AQ1907" s="11" t="s">
        <v>256</v>
      </c>
      <c r="AR1907" s="11" t="s">
        <v>152</v>
      </c>
      <c r="AS1907" s="11" t="s">
        <v>257</v>
      </c>
      <c r="AT1907" s="11">
        <v>52</v>
      </c>
      <c r="AU1907" s="11">
        <v>0</v>
      </c>
      <c r="AX1907" s="17"/>
      <c r="CF1907" s="14">
        <v>41411</v>
      </c>
    </row>
    <row r="1908" spans="1:85" ht="45" x14ac:dyDescent="0.25">
      <c r="A1908" s="11">
        <v>530</v>
      </c>
      <c r="B1908" s="11" t="s">
        <v>4170</v>
      </c>
      <c r="D1908" s="13">
        <v>530.4</v>
      </c>
      <c r="E1908" s="11" t="s">
        <v>279</v>
      </c>
      <c r="F1908" s="11" t="s">
        <v>251</v>
      </c>
      <c r="G1908" s="11" t="s">
        <v>205</v>
      </c>
      <c r="H1908" s="11" t="s">
        <v>1381</v>
      </c>
      <c r="I1908" s="11" t="s">
        <v>253</v>
      </c>
      <c r="J1908" s="11" t="s">
        <v>1232</v>
      </c>
      <c r="K1908" s="14">
        <v>41000</v>
      </c>
      <c r="M1908" s="11">
        <v>444980</v>
      </c>
      <c r="N1908" s="11">
        <v>342875</v>
      </c>
      <c r="O1908" s="11">
        <v>129</v>
      </c>
      <c r="P1908" s="11" t="s">
        <v>207</v>
      </c>
      <c r="Q1908" s="11" t="s">
        <v>4182</v>
      </c>
      <c r="R1908" s="11">
        <v>5</v>
      </c>
      <c r="S1908" s="11" t="s">
        <v>149</v>
      </c>
      <c r="T1908" s="11">
        <v>60</v>
      </c>
      <c r="U1908" s="11">
        <v>5</v>
      </c>
      <c r="V1908" s="11" t="s">
        <v>150</v>
      </c>
      <c r="W1908" s="11">
        <v>1</v>
      </c>
      <c r="X1908" s="11">
        <v>1</v>
      </c>
      <c r="Y1908" s="11">
        <v>0</v>
      </c>
      <c r="Z1908" s="11">
        <v>0</v>
      </c>
      <c r="AA1908" s="11">
        <v>0</v>
      </c>
      <c r="AB1908" s="11">
        <v>0</v>
      </c>
      <c r="AC1908" s="11">
        <v>0</v>
      </c>
      <c r="AD1908" s="11">
        <v>1</v>
      </c>
      <c r="AE1908" s="11">
        <v>1</v>
      </c>
      <c r="AF1908" s="11">
        <v>1</v>
      </c>
      <c r="AG1908" s="11">
        <v>0</v>
      </c>
      <c r="AH1908" s="11">
        <v>0</v>
      </c>
      <c r="AI1908" s="11">
        <v>0</v>
      </c>
      <c r="AJ1908" s="11">
        <v>0</v>
      </c>
      <c r="AK1908" s="11">
        <v>0</v>
      </c>
      <c r="AL1908" s="11">
        <v>0</v>
      </c>
      <c r="AM1908" s="11">
        <v>0</v>
      </c>
      <c r="AN1908" s="11" t="s">
        <v>4183</v>
      </c>
      <c r="AO1908" s="11">
        <v>1</v>
      </c>
      <c r="AQ1908" s="11" t="s">
        <v>256</v>
      </c>
      <c r="AR1908" s="11" t="s">
        <v>152</v>
      </c>
      <c r="AS1908" s="11" t="s">
        <v>257</v>
      </c>
      <c r="AT1908" s="11">
        <v>52</v>
      </c>
      <c r="AU1908" s="11">
        <v>0</v>
      </c>
      <c r="AW1908" s="11" t="s">
        <v>165</v>
      </c>
      <c r="AX1908" s="17"/>
      <c r="AY1908" s="11" t="s">
        <v>3279</v>
      </c>
      <c r="BA1908" s="11" t="s">
        <v>206</v>
      </c>
      <c r="BB1908" s="11" t="s">
        <v>259</v>
      </c>
      <c r="BC1908" s="16">
        <v>12</v>
      </c>
      <c r="BD1908" s="11" t="s">
        <v>206</v>
      </c>
      <c r="BE1908" s="11" t="s">
        <v>168</v>
      </c>
      <c r="BF1908" s="11" t="s">
        <v>261</v>
      </c>
      <c r="BG1908" s="11" t="s">
        <v>262</v>
      </c>
      <c r="BH1908" s="11" t="s">
        <v>263</v>
      </c>
      <c r="BI1908" s="11" t="s">
        <v>172</v>
      </c>
      <c r="BJ1908" s="11" t="s">
        <v>173</v>
      </c>
      <c r="BK1908" s="11">
        <v>1</v>
      </c>
      <c r="BM1908" s="11" t="s">
        <v>4184</v>
      </c>
      <c r="BP1908" s="11" t="s">
        <v>174</v>
      </c>
      <c r="BR1908" s="11" t="s">
        <v>265</v>
      </c>
      <c r="BT1908" s="11" t="s">
        <v>265</v>
      </c>
      <c r="BU1908" s="11" t="s">
        <v>174</v>
      </c>
      <c r="BV1908" s="11" t="s">
        <v>174</v>
      </c>
      <c r="BW1908" s="11" t="s">
        <v>174</v>
      </c>
      <c r="BX1908" s="11" t="s">
        <v>174</v>
      </c>
      <c r="BY1908" s="11" t="s">
        <v>174</v>
      </c>
      <c r="BZ1908" s="11" t="s">
        <v>265</v>
      </c>
      <c r="CA1908" s="11" t="s">
        <v>174</v>
      </c>
      <c r="CB1908" s="11" t="s">
        <v>174</v>
      </c>
      <c r="CC1908" s="11" t="s">
        <v>174</v>
      </c>
      <c r="CD1908" s="11" t="s">
        <v>174</v>
      </c>
      <c r="CE1908" s="11" t="s">
        <v>174</v>
      </c>
      <c r="CF1908" s="14">
        <v>41411</v>
      </c>
      <c r="CG1908" s="14">
        <v>41023</v>
      </c>
    </row>
    <row r="1909" spans="1:85" ht="45" x14ac:dyDescent="0.25">
      <c r="A1909" s="18">
        <v>530</v>
      </c>
      <c r="B1909" s="18" t="s">
        <v>4170</v>
      </c>
      <c r="D1909" s="19">
        <v>530.5</v>
      </c>
      <c r="E1909" s="18" t="s">
        <v>3107</v>
      </c>
      <c r="F1909" s="11" t="s">
        <v>251</v>
      </c>
      <c r="G1909" s="18" t="s">
        <v>205</v>
      </c>
      <c r="H1909" s="18" t="s">
        <v>1381</v>
      </c>
      <c r="I1909" s="18" t="s">
        <v>253</v>
      </c>
      <c r="J1909" s="18" t="s">
        <v>1232</v>
      </c>
      <c r="K1909" s="20">
        <v>41000</v>
      </c>
      <c r="L1909" s="18"/>
      <c r="M1909" s="18">
        <v>444945</v>
      </c>
      <c r="N1909" s="18">
        <v>343210</v>
      </c>
      <c r="O1909" s="18">
        <v>129</v>
      </c>
      <c r="P1909" s="18" t="s">
        <v>207</v>
      </c>
      <c r="Q1909" s="24" t="s">
        <v>4185</v>
      </c>
      <c r="R1909" s="18">
        <v>5</v>
      </c>
      <c r="S1909" s="18"/>
      <c r="T1909" s="18"/>
      <c r="U1909" s="18"/>
      <c r="V1909" s="18"/>
      <c r="W1909" s="18">
        <v>1</v>
      </c>
      <c r="X1909" s="18">
        <v>0</v>
      </c>
      <c r="Y1909" s="18">
        <v>0</v>
      </c>
      <c r="Z1909" s="18">
        <v>0</v>
      </c>
      <c r="AA1909" s="18">
        <v>0</v>
      </c>
      <c r="AB1909" s="18">
        <v>0</v>
      </c>
      <c r="AC1909" s="18">
        <v>0</v>
      </c>
      <c r="AD1909" s="18">
        <v>0</v>
      </c>
      <c r="AE1909" s="18">
        <v>0</v>
      </c>
      <c r="AF1909" s="18">
        <v>1</v>
      </c>
      <c r="AG1909" s="18">
        <v>0</v>
      </c>
      <c r="AH1909" s="18">
        <v>0</v>
      </c>
      <c r="AI1909" s="18">
        <v>0</v>
      </c>
      <c r="AJ1909" s="18">
        <v>0</v>
      </c>
      <c r="AK1909" s="18">
        <v>0</v>
      </c>
      <c r="AL1909" s="18">
        <v>0</v>
      </c>
      <c r="AM1909" s="18">
        <v>0</v>
      </c>
      <c r="AN1909" s="18" t="s">
        <v>185</v>
      </c>
      <c r="AO1909" s="18">
        <v>1</v>
      </c>
      <c r="AP1909" s="18"/>
      <c r="AQ1909" s="18" t="s">
        <v>256</v>
      </c>
      <c r="AR1909" s="18" t="s">
        <v>152</v>
      </c>
      <c r="AS1909" s="11" t="s">
        <v>257</v>
      </c>
      <c r="AT1909" s="18">
        <v>52</v>
      </c>
      <c r="AU1909" s="11">
        <v>0</v>
      </c>
      <c r="AV1909" s="18"/>
      <c r="AW1909" s="11" t="s">
        <v>165</v>
      </c>
      <c r="AX1909" s="17"/>
      <c r="AY1909" s="11" t="s">
        <v>3275</v>
      </c>
      <c r="BA1909" s="11" t="s">
        <v>206</v>
      </c>
      <c r="BB1909" s="11" t="s">
        <v>259</v>
      </c>
      <c r="BC1909" s="16">
        <v>12</v>
      </c>
      <c r="BD1909" s="11" t="s">
        <v>206</v>
      </c>
      <c r="BE1909" s="11" t="s">
        <v>168</v>
      </c>
      <c r="BF1909" s="11" t="s">
        <v>261</v>
      </c>
      <c r="BG1909" s="11" t="s">
        <v>262</v>
      </c>
      <c r="BH1909" s="11" t="s">
        <v>263</v>
      </c>
      <c r="BI1909" s="11" t="s">
        <v>172</v>
      </c>
      <c r="BJ1909" s="11" t="s">
        <v>173</v>
      </c>
      <c r="BK1909" s="11">
        <v>1</v>
      </c>
      <c r="BM1909" s="11" t="s">
        <v>4186</v>
      </c>
      <c r="BP1909" s="11" t="s">
        <v>286</v>
      </c>
      <c r="BT1909" s="11" t="s">
        <v>286</v>
      </c>
      <c r="BU1909" s="11" t="s">
        <v>286</v>
      </c>
      <c r="BV1909" s="11" t="s">
        <v>286</v>
      </c>
      <c r="BW1909" s="11" t="s">
        <v>286</v>
      </c>
      <c r="BX1909" s="11" t="s">
        <v>286</v>
      </c>
      <c r="BY1909" s="11" t="s">
        <v>286</v>
      </c>
      <c r="BZ1909" s="11" t="s">
        <v>286</v>
      </c>
      <c r="CA1909" s="11" t="s">
        <v>286</v>
      </c>
      <c r="CB1909" s="11" t="s">
        <v>286</v>
      </c>
      <c r="CC1909" s="11" t="s">
        <v>286</v>
      </c>
      <c r="CD1909" s="11" t="s">
        <v>286</v>
      </c>
      <c r="CE1909" s="11" t="s">
        <v>286</v>
      </c>
      <c r="CF1909" s="14">
        <v>41411</v>
      </c>
      <c r="CG1909" s="14">
        <v>41017</v>
      </c>
    </row>
    <row r="1910" spans="1:85" ht="45" x14ac:dyDescent="0.25">
      <c r="A1910" s="18">
        <v>530</v>
      </c>
      <c r="B1910" s="18" t="s">
        <v>4170</v>
      </c>
      <c r="D1910" s="19">
        <v>530.6</v>
      </c>
      <c r="E1910" s="18" t="s">
        <v>3110</v>
      </c>
      <c r="F1910" s="11" t="s">
        <v>251</v>
      </c>
      <c r="G1910" s="18" t="s">
        <v>205</v>
      </c>
      <c r="H1910" s="18" t="s">
        <v>1381</v>
      </c>
      <c r="I1910" s="18" t="s">
        <v>253</v>
      </c>
      <c r="J1910" s="18" t="s">
        <v>1232</v>
      </c>
      <c r="K1910" s="20">
        <v>41000</v>
      </c>
      <c r="L1910" s="18"/>
      <c r="M1910" s="18">
        <v>444965</v>
      </c>
      <c r="N1910" s="18">
        <v>343220</v>
      </c>
      <c r="O1910" s="18">
        <v>129</v>
      </c>
      <c r="P1910" s="18" t="s">
        <v>207</v>
      </c>
      <c r="Q1910" s="24" t="s">
        <v>4187</v>
      </c>
      <c r="R1910" s="18">
        <v>5</v>
      </c>
      <c r="S1910" s="18"/>
      <c r="T1910" s="18"/>
      <c r="U1910" s="18"/>
      <c r="V1910" s="18"/>
      <c r="W1910" s="18">
        <v>1</v>
      </c>
      <c r="X1910" s="18">
        <v>0</v>
      </c>
      <c r="Y1910" s="18">
        <v>0</v>
      </c>
      <c r="Z1910" s="18">
        <v>0</v>
      </c>
      <c r="AA1910" s="18">
        <v>0</v>
      </c>
      <c r="AB1910" s="18">
        <v>0</v>
      </c>
      <c r="AC1910" s="18">
        <v>0</v>
      </c>
      <c r="AD1910" s="18">
        <v>0</v>
      </c>
      <c r="AE1910" s="18">
        <v>0</v>
      </c>
      <c r="AF1910" s="18">
        <v>1</v>
      </c>
      <c r="AG1910" s="18">
        <v>0</v>
      </c>
      <c r="AH1910" s="18">
        <v>0</v>
      </c>
      <c r="AI1910" s="18">
        <v>0</v>
      </c>
      <c r="AJ1910" s="18">
        <v>0</v>
      </c>
      <c r="AK1910" s="18">
        <v>0</v>
      </c>
      <c r="AL1910" s="18">
        <v>0</v>
      </c>
      <c r="AM1910" s="18">
        <v>0</v>
      </c>
      <c r="AN1910" s="18" t="s">
        <v>185</v>
      </c>
      <c r="AO1910" s="18">
        <v>1</v>
      </c>
      <c r="AP1910" s="18"/>
      <c r="AQ1910" s="18" t="s">
        <v>256</v>
      </c>
      <c r="AR1910" s="18" t="s">
        <v>152</v>
      </c>
      <c r="AS1910" s="11" t="s">
        <v>257</v>
      </c>
      <c r="AT1910" s="18">
        <v>52</v>
      </c>
      <c r="AU1910" s="11">
        <v>0</v>
      </c>
      <c r="AV1910" s="18"/>
      <c r="AW1910" s="11" t="s">
        <v>165</v>
      </c>
      <c r="AX1910" s="17"/>
      <c r="AY1910" s="11" t="s">
        <v>3277</v>
      </c>
      <c r="BA1910" s="11" t="s">
        <v>206</v>
      </c>
      <c r="BB1910" s="11" t="s">
        <v>259</v>
      </c>
      <c r="BC1910" s="16">
        <v>12</v>
      </c>
      <c r="BD1910" s="11" t="s">
        <v>206</v>
      </c>
      <c r="BE1910" s="11" t="s">
        <v>168</v>
      </c>
      <c r="BF1910" s="11" t="s">
        <v>261</v>
      </c>
      <c r="BG1910" s="11" t="s">
        <v>262</v>
      </c>
      <c r="BH1910" s="11" t="s">
        <v>263</v>
      </c>
      <c r="BI1910" s="11" t="s">
        <v>172</v>
      </c>
      <c r="BJ1910" s="11" t="s">
        <v>173</v>
      </c>
      <c r="BK1910" s="11">
        <v>1</v>
      </c>
      <c r="BM1910" s="11" t="s">
        <v>4188</v>
      </c>
      <c r="BP1910" s="11" t="s">
        <v>286</v>
      </c>
      <c r="BT1910" s="11" t="s">
        <v>286</v>
      </c>
      <c r="BU1910" s="11" t="s">
        <v>286</v>
      </c>
      <c r="BV1910" s="11" t="s">
        <v>286</v>
      </c>
      <c r="BW1910" s="11" t="s">
        <v>286</v>
      </c>
      <c r="BX1910" s="11" t="s">
        <v>286</v>
      </c>
      <c r="BY1910" s="11" t="s">
        <v>286</v>
      </c>
      <c r="BZ1910" s="11" t="s">
        <v>286</v>
      </c>
      <c r="CA1910" s="11" t="s">
        <v>286</v>
      </c>
      <c r="CB1910" s="11" t="s">
        <v>286</v>
      </c>
      <c r="CC1910" s="11" t="s">
        <v>286</v>
      </c>
      <c r="CD1910" s="11" t="s">
        <v>286</v>
      </c>
      <c r="CE1910" s="11" t="s">
        <v>286</v>
      </c>
      <c r="CF1910" s="14">
        <v>41411</v>
      </c>
      <c r="CG1910" s="14">
        <v>41018</v>
      </c>
    </row>
    <row r="1911" spans="1:85" ht="45" x14ac:dyDescent="0.25">
      <c r="A1911" s="18">
        <v>530</v>
      </c>
      <c r="B1911" s="18" t="s">
        <v>4170</v>
      </c>
      <c r="D1911" s="19">
        <v>530.70000000000005</v>
      </c>
      <c r="E1911" s="18" t="s">
        <v>4189</v>
      </c>
      <c r="F1911" s="11" t="s">
        <v>251</v>
      </c>
      <c r="G1911" s="18" t="s">
        <v>205</v>
      </c>
      <c r="H1911" s="18" t="s">
        <v>1381</v>
      </c>
      <c r="I1911" s="18" t="s">
        <v>253</v>
      </c>
      <c r="J1911" s="18" t="s">
        <v>1232</v>
      </c>
      <c r="K1911" s="20">
        <v>41000</v>
      </c>
      <c r="L1911" s="18"/>
      <c r="M1911" s="18">
        <v>445010</v>
      </c>
      <c r="N1911" s="18">
        <v>343060</v>
      </c>
      <c r="O1911" s="18">
        <v>129</v>
      </c>
      <c r="P1911" s="18" t="s">
        <v>207</v>
      </c>
      <c r="Q1911" s="24" t="s">
        <v>4190</v>
      </c>
      <c r="R1911" s="18">
        <v>5</v>
      </c>
      <c r="S1911" s="18"/>
      <c r="T1911" s="18"/>
      <c r="U1911" s="18"/>
      <c r="V1911" s="18"/>
      <c r="W1911" s="18">
        <v>1</v>
      </c>
      <c r="X1911" s="18">
        <v>0</v>
      </c>
      <c r="Y1911" s="18">
        <v>0</v>
      </c>
      <c r="Z1911" s="18">
        <v>0</v>
      </c>
      <c r="AA1911" s="18">
        <v>0</v>
      </c>
      <c r="AB1911" s="18">
        <v>0</v>
      </c>
      <c r="AC1911" s="18">
        <v>0</v>
      </c>
      <c r="AD1911" s="18">
        <v>0</v>
      </c>
      <c r="AE1911" s="18">
        <v>0</v>
      </c>
      <c r="AF1911" s="18">
        <v>1</v>
      </c>
      <c r="AG1911" s="18">
        <v>0</v>
      </c>
      <c r="AH1911" s="18">
        <v>0</v>
      </c>
      <c r="AI1911" s="18">
        <v>0</v>
      </c>
      <c r="AJ1911" s="18">
        <v>0</v>
      </c>
      <c r="AK1911" s="18">
        <v>0</v>
      </c>
      <c r="AL1911" s="18">
        <v>0</v>
      </c>
      <c r="AM1911" s="18">
        <v>0</v>
      </c>
      <c r="AN1911" s="18" t="s">
        <v>185</v>
      </c>
      <c r="AO1911" s="18">
        <v>1</v>
      </c>
      <c r="AP1911" s="18"/>
      <c r="AQ1911" s="18" t="s">
        <v>256</v>
      </c>
      <c r="AR1911" s="18" t="s">
        <v>152</v>
      </c>
      <c r="AS1911" s="11" t="s">
        <v>257</v>
      </c>
      <c r="AT1911" s="18">
        <v>52</v>
      </c>
      <c r="AU1911" s="11">
        <v>0</v>
      </c>
      <c r="AV1911" s="18"/>
      <c r="AW1911" s="11" t="s">
        <v>165</v>
      </c>
      <c r="AX1911" s="17"/>
      <c r="AY1911" s="11" t="s">
        <v>4191</v>
      </c>
      <c r="BA1911" s="11" t="s">
        <v>206</v>
      </c>
      <c r="BB1911" s="11" t="s">
        <v>259</v>
      </c>
      <c r="BC1911" s="16">
        <v>12</v>
      </c>
      <c r="BD1911" s="11" t="s">
        <v>206</v>
      </c>
      <c r="BE1911" s="11" t="s">
        <v>168</v>
      </c>
      <c r="BF1911" s="11" t="s">
        <v>261</v>
      </c>
      <c r="BG1911" s="11" t="s">
        <v>262</v>
      </c>
      <c r="BH1911" s="11" t="s">
        <v>263</v>
      </c>
      <c r="BI1911" s="11" t="s">
        <v>172</v>
      </c>
      <c r="BJ1911" s="11" t="s">
        <v>173</v>
      </c>
      <c r="BK1911" s="11">
        <v>1</v>
      </c>
      <c r="BM1911" s="11" t="s">
        <v>4192</v>
      </c>
      <c r="BP1911" s="11" t="s">
        <v>286</v>
      </c>
      <c r="BT1911" s="11" t="s">
        <v>286</v>
      </c>
      <c r="BU1911" s="11" t="s">
        <v>286</v>
      </c>
      <c r="BV1911" s="11" t="s">
        <v>286</v>
      </c>
      <c r="BW1911" s="11" t="s">
        <v>286</v>
      </c>
      <c r="BX1911" s="11" t="s">
        <v>286</v>
      </c>
      <c r="BY1911" s="11" t="s">
        <v>286</v>
      </c>
      <c r="BZ1911" s="11" t="s">
        <v>286</v>
      </c>
      <c r="CA1911" s="11" t="s">
        <v>286</v>
      </c>
      <c r="CB1911" s="11" t="s">
        <v>286</v>
      </c>
      <c r="CC1911" s="11" t="s">
        <v>286</v>
      </c>
      <c r="CD1911" s="11" t="s">
        <v>286</v>
      </c>
      <c r="CE1911" s="11" t="s">
        <v>286</v>
      </c>
      <c r="CF1911" s="14">
        <v>41411</v>
      </c>
      <c r="CG1911" s="14">
        <v>41019</v>
      </c>
    </row>
    <row r="1912" spans="1:85" ht="45" x14ac:dyDescent="0.25">
      <c r="A1912" s="18">
        <v>530</v>
      </c>
      <c r="B1912" s="18" t="s">
        <v>4170</v>
      </c>
      <c r="D1912" s="19">
        <v>530.79999999999995</v>
      </c>
      <c r="E1912" s="18" t="s">
        <v>4193</v>
      </c>
      <c r="F1912" s="11" t="s">
        <v>251</v>
      </c>
      <c r="G1912" s="18" t="s">
        <v>205</v>
      </c>
      <c r="H1912" s="18" t="s">
        <v>1381</v>
      </c>
      <c r="I1912" s="18" t="s">
        <v>253</v>
      </c>
      <c r="J1912" s="18" t="s">
        <v>1232</v>
      </c>
      <c r="K1912" s="20">
        <v>41000</v>
      </c>
      <c r="L1912" s="18"/>
      <c r="M1912" s="18">
        <v>445025</v>
      </c>
      <c r="N1912" s="18">
        <v>343070</v>
      </c>
      <c r="O1912" s="18">
        <v>129</v>
      </c>
      <c r="P1912" s="18" t="s">
        <v>207</v>
      </c>
      <c r="Q1912" s="24" t="s">
        <v>4194</v>
      </c>
      <c r="R1912" s="18">
        <v>5</v>
      </c>
      <c r="S1912" s="18"/>
      <c r="T1912" s="18"/>
      <c r="U1912" s="18"/>
      <c r="V1912" s="18"/>
      <c r="W1912" s="18">
        <v>1</v>
      </c>
      <c r="X1912" s="18">
        <v>0</v>
      </c>
      <c r="Y1912" s="18">
        <v>0</v>
      </c>
      <c r="Z1912" s="18">
        <v>0</v>
      </c>
      <c r="AA1912" s="18">
        <v>0</v>
      </c>
      <c r="AB1912" s="18">
        <v>0</v>
      </c>
      <c r="AC1912" s="18">
        <v>0</v>
      </c>
      <c r="AD1912" s="18">
        <v>0</v>
      </c>
      <c r="AE1912" s="18">
        <v>0</v>
      </c>
      <c r="AF1912" s="18">
        <v>1</v>
      </c>
      <c r="AG1912" s="18">
        <v>0</v>
      </c>
      <c r="AH1912" s="18">
        <v>0</v>
      </c>
      <c r="AI1912" s="18">
        <v>0</v>
      </c>
      <c r="AJ1912" s="18">
        <v>0</v>
      </c>
      <c r="AK1912" s="18">
        <v>0</v>
      </c>
      <c r="AL1912" s="18">
        <v>0</v>
      </c>
      <c r="AM1912" s="18">
        <v>0</v>
      </c>
      <c r="AN1912" s="18" t="s">
        <v>185</v>
      </c>
      <c r="AO1912" s="18">
        <v>1</v>
      </c>
      <c r="AP1912" s="18"/>
      <c r="AQ1912" s="18" t="s">
        <v>256</v>
      </c>
      <c r="AR1912" s="18" t="s">
        <v>152</v>
      </c>
      <c r="AS1912" s="11" t="s">
        <v>257</v>
      </c>
      <c r="AT1912" s="18">
        <v>52</v>
      </c>
      <c r="AU1912" s="11">
        <v>0</v>
      </c>
      <c r="AV1912" s="18"/>
      <c r="AW1912" s="11" t="s">
        <v>165</v>
      </c>
      <c r="AX1912" s="17"/>
      <c r="AY1912" s="11" t="s">
        <v>4195</v>
      </c>
      <c r="BA1912" s="11" t="s">
        <v>206</v>
      </c>
      <c r="BB1912" s="11" t="s">
        <v>259</v>
      </c>
      <c r="BC1912" s="16">
        <v>12</v>
      </c>
      <c r="BD1912" s="11" t="s">
        <v>206</v>
      </c>
      <c r="BE1912" s="11" t="s">
        <v>168</v>
      </c>
      <c r="BF1912" s="11" t="s">
        <v>261</v>
      </c>
      <c r="BG1912" s="11" t="s">
        <v>262</v>
      </c>
      <c r="BH1912" s="11" t="s">
        <v>263</v>
      </c>
      <c r="BI1912" s="11" t="s">
        <v>172</v>
      </c>
      <c r="BJ1912" s="11" t="s">
        <v>173</v>
      </c>
      <c r="BK1912" s="11">
        <v>1</v>
      </c>
      <c r="BM1912" s="11" t="s">
        <v>4196</v>
      </c>
      <c r="BP1912" s="11" t="s">
        <v>286</v>
      </c>
      <c r="BT1912" s="11" t="s">
        <v>286</v>
      </c>
      <c r="BU1912" s="11" t="s">
        <v>286</v>
      </c>
      <c r="BV1912" s="11" t="s">
        <v>286</v>
      </c>
      <c r="BW1912" s="11" t="s">
        <v>286</v>
      </c>
      <c r="BX1912" s="11" t="s">
        <v>286</v>
      </c>
      <c r="BY1912" s="11" t="s">
        <v>286</v>
      </c>
      <c r="BZ1912" s="11" t="s">
        <v>286</v>
      </c>
      <c r="CA1912" s="11" t="s">
        <v>286</v>
      </c>
      <c r="CB1912" s="11" t="s">
        <v>286</v>
      </c>
      <c r="CC1912" s="11" t="s">
        <v>286</v>
      </c>
      <c r="CD1912" s="11" t="s">
        <v>286</v>
      </c>
      <c r="CE1912" s="11" t="s">
        <v>286</v>
      </c>
      <c r="CF1912" s="14">
        <v>41411</v>
      </c>
      <c r="CG1912" s="14">
        <v>41020</v>
      </c>
    </row>
    <row r="1913" spans="1:85" ht="45" x14ac:dyDescent="0.25">
      <c r="A1913" s="18">
        <v>530</v>
      </c>
      <c r="B1913" s="18" t="s">
        <v>4170</v>
      </c>
      <c r="D1913" s="19">
        <v>530.9</v>
      </c>
      <c r="E1913" s="18" t="s">
        <v>4197</v>
      </c>
      <c r="F1913" s="11" t="s">
        <v>251</v>
      </c>
      <c r="G1913" s="18" t="s">
        <v>205</v>
      </c>
      <c r="H1913" s="18" t="s">
        <v>1381</v>
      </c>
      <c r="I1913" s="18" t="s">
        <v>253</v>
      </c>
      <c r="J1913" s="18" t="s">
        <v>1232</v>
      </c>
      <c r="K1913" s="20">
        <v>41000</v>
      </c>
      <c r="L1913" s="18"/>
      <c r="M1913" s="18">
        <v>445055</v>
      </c>
      <c r="N1913" s="18">
        <v>342910</v>
      </c>
      <c r="O1913" s="18">
        <v>129</v>
      </c>
      <c r="P1913" s="18" t="s">
        <v>207</v>
      </c>
      <c r="Q1913" s="24" t="s">
        <v>4198</v>
      </c>
      <c r="R1913" s="18">
        <v>5</v>
      </c>
      <c r="S1913" s="18"/>
      <c r="T1913" s="18"/>
      <c r="U1913" s="18"/>
      <c r="V1913" s="18"/>
      <c r="W1913" s="18">
        <v>1</v>
      </c>
      <c r="X1913" s="18">
        <v>0</v>
      </c>
      <c r="Y1913" s="18">
        <v>0</v>
      </c>
      <c r="Z1913" s="18">
        <v>0</v>
      </c>
      <c r="AA1913" s="18">
        <v>0</v>
      </c>
      <c r="AB1913" s="18">
        <v>0</v>
      </c>
      <c r="AC1913" s="18">
        <v>0</v>
      </c>
      <c r="AD1913" s="18">
        <v>0</v>
      </c>
      <c r="AE1913" s="18">
        <v>0</v>
      </c>
      <c r="AF1913" s="18">
        <v>1</v>
      </c>
      <c r="AG1913" s="18">
        <v>0</v>
      </c>
      <c r="AH1913" s="18">
        <v>0</v>
      </c>
      <c r="AI1913" s="18">
        <v>0</v>
      </c>
      <c r="AJ1913" s="18">
        <v>0</v>
      </c>
      <c r="AK1913" s="18">
        <v>0</v>
      </c>
      <c r="AL1913" s="18">
        <v>0</v>
      </c>
      <c r="AM1913" s="18">
        <v>0</v>
      </c>
      <c r="AN1913" s="18" t="s">
        <v>185</v>
      </c>
      <c r="AO1913" s="18">
        <v>1</v>
      </c>
      <c r="AP1913" s="18"/>
      <c r="AQ1913" s="18" t="s">
        <v>256</v>
      </c>
      <c r="AR1913" s="18" t="s">
        <v>152</v>
      </c>
      <c r="AS1913" s="11" t="s">
        <v>257</v>
      </c>
      <c r="AT1913" s="18">
        <v>52</v>
      </c>
      <c r="AU1913" s="11">
        <v>0</v>
      </c>
      <c r="AV1913" s="18"/>
      <c r="AW1913" s="11" t="s">
        <v>165</v>
      </c>
      <c r="AX1913" s="17"/>
      <c r="AY1913" s="11" t="s">
        <v>4199</v>
      </c>
      <c r="BA1913" s="11" t="s">
        <v>206</v>
      </c>
      <c r="BB1913" s="11" t="s">
        <v>259</v>
      </c>
      <c r="BC1913" s="16">
        <v>12</v>
      </c>
      <c r="BD1913" s="11" t="s">
        <v>206</v>
      </c>
      <c r="BE1913" s="11" t="s">
        <v>168</v>
      </c>
      <c r="BF1913" s="11" t="s">
        <v>261</v>
      </c>
      <c r="BG1913" s="11" t="s">
        <v>262</v>
      </c>
      <c r="BH1913" s="11" t="s">
        <v>263</v>
      </c>
      <c r="BI1913" s="11" t="s">
        <v>172</v>
      </c>
      <c r="BJ1913" s="11" t="s">
        <v>173</v>
      </c>
      <c r="BK1913" s="11">
        <v>1</v>
      </c>
      <c r="BM1913" s="11" t="s">
        <v>4200</v>
      </c>
      <c r="BP1913" s="11" t="s">
        <v>286</v>
      </c>
      <c r="BT1913" s="11" t="s">
        <v>286</v>
      </c>
      <c r="BU1913" s="11" t="s">
        <v>286</v>
      </c>
      <c r="BV1913" s="11" t="s">
        <v>286</v>
      </c>
      <c r="BW1913" s="11" t="s">
        <v>286</v>
      </c>
      <c r="BX1913" s="11" t="s">
        <v>286</v>
      </c>
      <c r="BY1913" s="11" t="s">
        <v>286</v>
      </c>
      <c r="BZ1913" s="11" t="s">
        <v>286</v>
      </c>
      <c r="CA1913" s="11" t="s">
        <v>286</v>
      </c>
      <c r="CB1913" s="11" t="s">
        <v>286</v>
      </c>
      <c r="CC1913" s="11" t="s">
        <v>286</v>
      </c>
      <c r="CD1913" s="11" t="s">
        <v>286</v>
      </c>
      <c r="CE1913" s="11" t="s">
        <v>286</v>
      </c>
      <c r="CF1913" s="14">
        <v>41411</v>
      </c>
      <c r="CG1913" s="14">
        <v>41021</v>
      </c>
    </row>
    <row r="1914" spans="1:85" ht="45" x14ac:dyDescent="0.25">
      <c r="A1914" s="18">
        <v>530</v>
      </c>
      <c r="B1914" s="18" t="s">
        <v>4170</v>
      </c>
      <c r="D1914" s="19">
        <v>530.91</v>
      </c>
      <c r="E1914" s="18" t="s">
        <v>4201</v>
      </c>
      <c r="F1914" s="11" t="s">
        <v>251</v>
      </c>
      <c r="G1914" s="18" t="s">
        <v>205</v>
      </c>
      <c r="H1914" s="18" t="s">
        <v>1381</v>
      </c>
      <c r="I1914" s="18" t="s">
        <v>253</v>
      </c>
      <c r="J1914" s="18" t="s">
        <v>1232</v>
      </c>
      <c r="K1914" s="20">
        <v>41000</v>
      </c>
      <c r="L1914" s="18"/>
      <c r="M1914" s="18">
        <v>445095</v>
      </c>
      <c r="N1914" s="18">
        <v>342925</v>
      </c>
      <c r="O1914" s="18">
        <v>129</v>
      </c>
      <c r="P1914" s="18" t="s">
        <v>207</v>
      </c>
      <c r="Q1914" s="24" t="s">
        <v>4202</v>
      </c>
      <c r="R1914" s="18">
        <v>5</v>
      </c>
      <c r="S1914" s="18"/>
      <c r="T1914" s="18"/>
      <c r="U1914" s="18"/>
      <c r="V1914" s="18"/>
      <c r="W1914" s="18">
        <v>1</v>
      </c>
      <c r="X1914" s="18">
        <v>0</v>
      </c>
      <c r="Y1914" s="18">
        <v>0</v>
      </c>
      <c r="Z1914" s="18">
        <v>0</v>
      </c>
      <c r="AA1914" s="18">
        <v>0</v>
      </c>
      <c r="AB1914" s="18">
        <v>0</v>
      </c>
      <c r="AC1914" s="18">
        <v>0</v>
      </c>
      <c r="AD1914" s="18">
        <v>0</v>
      </c>
      <c r="AE1914" s="18">
        <v>0</v>
      </c>
      <c r="AF1914" s="18">
        <v>1</v>
      </c>
      <c r="AG1914" s="18">
        <v>0</v>
      </c>
      <c r="AH1914" s="18">
        <v>0</v>
      </c>
      <c r="AI1914" s="18">
        <v>0</v>
      </c>
      <c r="AJ1914" s="18">
        <v>0</v>
      </c>
      <c r="AK1914" s="18">
        <v>0</v>
      </c>
      <c r="AL1914" s="18">
        <v>0</v>
      </c>
      <c r="AM1914" s="18">
        <v>0</v>
      </c>
      <c r="AN1914" s="18" t="s">
        <v>185</v>
      </c>
      <c r="AO1914" s="18">
        <v>1</v>
      </c>
      <c r="AP1914" s="18"/>
      <c r="AQ1914" s="18" t="s">
        <v>256</v>
      </c>
      <c r="AR1914" s="18" t="s">
        <v>152</v>
      </c>
      <c r="AS1914" s="11" t="s">
        <v>257</v>
      </c>
      <c r="AT1914" s="18">
        <v>52</v>
      </c>
      <c r="AU1914" s="11">
        <v>0</v>
      </c>
      <c r="AV1914" s="18"/>
      <c r="AW1914" s="11" t="s">
        <v>165</v>
      </c>
      <c r="AX1914" s="17"/>
      <c r="AY1914" s="11" t="s">
        <v>4203</v>
      </c>
      <c r="BA1914" s="11" t="s">
        <v>206</v>
      </c>
      <c r="BB1914" s="11" t="s">
        <v>259</v>
      </c>
      <c r="BC1914" s="16">
        <v>12</v>
      </c>
      <c r="BD1914" s="11" t="s">
        <v>206</v>
      </c>
      <c r="BE1914" s="11" t="s">
        <v>168</v>
      </c>
      <c r="BF1914" s="11" t="s">
        <v>261</v>
      </c>
      <c r="BG1914" s="11" t="s">
        <v>262</v>
      </c>
      <c r="BH1914" s="11" t="s">
        <v>263</v>
      </c>
      <c r="BI1914" s="11" t="s">
        <v>172</v>
      </c>
      <c r="BJ1914" s="11" t="s">
        <v>173</v>
      </c>
      <c r="BK1914" s="11">
        <v>1</v>
      </c>
      <c r="BM1914" s="11" t="s">
        <v>4204</v>
      </c>
      <c r="BP1914" s="11" t="s">
        <v>286</v>
      </c>
      <c r="BT1914" s="11" t="s">
        <v>286</v>
      </c>
      <c r="BU1914" s="11" t="s">
        <v>286</v>
      </c>
      <c r="BV1914" s="11" t="s">
        <v>286</v>
      </c>
      <c r="BW1914" s="11" t="s">
        <v>286</v>
      </c>
      <c r="BX1914" s="11" t="s">
        <v>286</v>
      </c>
      <c r="BY1914" s="11" t="s">
        <v>286</v>
      </c>
      <c r="BZ1914" s="11" t="s">
        <v>286</v>
      </c>
      <c r="CA1914" s="11" t="s">
        <v>286</v>
      </c>
      <c r="CB1914" s="11" t="s">
        <v>286</v>
      </c>
      <c r="CC1914" s="11" t="s">
        <v>286</v>
      </c>
      <c r="CD1914" s="11" t="s">
        <v>286</v>
      </c>
      <c r="CE1914" s="11" t="s">
        <v>286</v>
      </c>
      <c r="CF1914" s="14">
        <v>41411</v>
      </c>
      <c r="CG1914" s="14">
        <v>41022</v>
      </c>
    </row>
    <row r="1915" spans="1:85" ht="30" x14ac:dyDescent="0.25">
      <c r="A1915" s="11">
        <v>83</v>
      </c>
      <c r="B1915" s="11" t="s">
        <v>894</v>
      </c>
      <c r="D1915" s="13">
        <v>83.1</v>
      </c>
      <c r="E1915" s="11" t="s">
        <v>895</v>
      </c>
      <c r="F1915" s="11" t="s">
        <v>251</v>
      </c>
      <c r="G1915" s="11" t="s">
        <v>157</v>
      </c>
      <c r="H1915" s="11" t="s">
        <v>158</v>
      </c>
      <c r="I1915" s="11" t="s">
        <v>253</v>
      </c>
      <c r="J1915" s="11" t="s">
        <v>145</v>
      </c>
      <c r="K1915" s="14">
        <v>34608</v>
      </c>
      <c r="L1915" s="11" t="s">
        <v>896</v>
      </c>
      <c r="M1915" s="11">
        <v>430949</v>
      </c>
      <c r="N1915" s="11">
        <v>411162</v>
      </c>
      <c r="O1915" s="11">
        <v>110</v>
      </c>
      <c r="P1915" s="11" t="s">
        <v>160</v>
      </c>
      <c r="Q1915" s="11" t="s">
        <v>897</v>
      </c>
      <c r="R1915" s="11">
        <v>20</v>
      </c>
      <c r="S1915" s="11" t="s">
        <v>162</v>
      </c>
      <c r="T1915" s="11">
        <v>87.45</v>
      </c>
      <c r="U1915" s="11">
        <v>0.01</v>
      </c>
      <c r="V1915" s="11" t="s">
        <v>162</v>
      </c>
      <c r="W1915" s="11">
        <v>1</v>
      </c>
      <c r="X1915" s="11">
        <v>0</v>
      </c>
      <c r="Y1915" s="11">
        <v>1</v>
      </c>
      <c r="Z1915" s="11">
        <v>1</v>
      </c>
      <c r="AA1915" s="11">
        <v>0</v>
      </c>
      <c r="AB1915" s="11">
        <v>0</v>
      </c>
      <c r="AC1915" s="11">
        <v>0</v>
      </c>
      <c r="AD1915" s="11">
        <v>0</v>
      </c>
      <c r="AE1915" s="11">
        <v>0</v>
      </c>
      <c r="AF1915" s="11">
        <v>1</v>
      </c>
      <c r="AG1915" s="11">
        <v>0</v>
      </c>
      <c r="AH1915" s="11">
        <v>1</v>
      </c>
      <c r="AI1915" s="11">
        <v>0</v>
      </c>
      <c r="AJ1915" s="11">
        <v>0</v>
      </c>
      <c r="AK1915" s="11">
        <v>0</v>
      </c>
      <c r="AL1915" s="11">
        <v>0</v>
      </c>
      <c r="AM1915" s="11">
        <v>0</v>
      </c>
      <c r="AN1915" s="11" t="s">
        <v>405</v>
      </c>
      <c r="AO1915" s="11">
        <v>0</v>
      </c>
      <c r="AQ1915" s="11" t="s">
        <v>256</v>
      </c>
      <c r="AR1915" s="11" t="s">
        <v>152</v>
      </c>
      <c r="AS1915" s="11" t="s">
        <v>257</v>
      </c>
      <c r="AT1915" s="11">
        <v>52</v>
      </c>
      <c r="AU1915" s="11">
        <v>52</v>
      </c>
      <c r="AV1915" s="11" t="s">
        <v>898</v>
      </c>
      <c r="AW1915" s="11" t="s">
        <v>165</v>
      </c>
      <c r="AX1915" s="17"/>
      <c r="AY1915" s="11" t="s">
        <v>435</v>
      </c>
      <c r="BA1915" s="11" t="s">
        <v>899</v>
      </c>
      <c r="BB1915" s="11" t="s">
        <v>259</v>
      </c>
      <c r="BC1915" s="16">
        <v>12</v>
      </c>
      <c r="BD1915" s="11" t="s">
        <v>900</v>
      </c>
      <c r="BE1915" s="11" t="s">
        <v>168</v>
      </c>
      <c r="BF1915" s="11" t="s">
        <v>261</v>
      </c>
      <c r="BG1915" s="11" t="s">
        <v>262</v>
      </c>
      <c r="BH1915" s="11" t="s">
        <v>263</v>
      </c>
      <c r="BI1915" s="11" t="s">
        <v>172</v>
      </c>
      <c r="BJ1915" s="11" t="s">
        <v>173</v>
      </c>
      <c r="BK1915" s="11">
        <v>1</v>
      </c>
      <c r="BP1915" s="11" t="s">
        <v>174</v>
      </c>
      <c r="BR1915" s="11" t="s">
        <v>265</v>
      </c>
      <c r="BT1915" s="11" t="s">
        <v>265</v>
      </c>
      <c r="BU1915" s="11" t="s">
        <v>174</v>
      </c>
      <c r="BV1915" s="11" t="s">
        <v>174</v>
      </c>
      <c r="BW1915" s="11" t="s">
        <v>174</v>
      </c>
      <c r="BX1915" s="11" t="s">
        <v>174</v>
      </c>
      <c r="BY1915" s="11" t="s">
        <v>174</v>
      </c>
      <c r="BZ1915" s="11" t="s">
        <v>265</v>
      </c>
      <c r="CA1915" s="11" t="s">
        <v>174</v>
      </c>
      <c r="CB1915" s="11" t="s">
        <v>174</v>
      </c>
      <c r="CC1915" s="11" t="s">
        <v>174</v>
      </c>
      <c r="CD1915" s="11" t="s">
        <v>174</v>
      </c>
      <c r="CE1915" s="11" t="s">
        <v>174</v>
      </c>
      <c r="CF1915" s="14">
        <v>41411</v>
      </c>
      <c r="CG1915" s="14">
        <v>39695</v>
      </c>
    </row>
    <row r="1916" spans="1:85" ht="30" x14ac:dyDescent="0.25">
      <c r="A1916" s="11">
        <v>83</v>
      </c>
      <c r="B1916" s="11" t="s">
        <v>894</v>
      </c>
      <c r="D1916" s="13">
        <v>83.15</v>
      </c>
      <c r="E1916" s="11" t="s">
        <v>901</v>
      </c>
      <c r="F1916" s="11" t="s">
        <v>251</v>
      </c>
      <c r="G1916" s="11" t="s">
        <v>157</v>
      </c>
      <c r="H1916" s="11" t="s">
        <v>158</v>
      </c>
      <c r="I1916" s="11" t="s">
        <v>253</v>
      </c>
      <c r="J1916" s="11" t="s">
        <v>145</v>
      </c>
      <c r="K1916" s="14">
        <v>42439</v>
      </c>
      <c r="M1916" s="11">
        <v>430572</v>
      </c>
      <c r="N1916" s="11">
        <v>411510</v>
      </c>
      <c r="O1916" s="11">
        <v>110</v>
      </c>
      <c r="P1916" s="11" t="s">
        <v>160</v>
      </c>
      <c r="R1916" s="11">
        <v>5</v>
      </c>
      <c r="AX1916" s="17"/>
    </row>
    <row r="1917" spans="1:85" ht="30" x14ac:dyDescent="0.25">
      <c r="A1917" s="11">
        <v>83</v>
      </c>
      <c r="B1917" s="11" t="s">
        <v>894</v>
      </c>
      <c r="D1917" s="13">
        <v>83.2</v>
      </c>
      <c r="E1917" s="23" t="s">
        <v>902</v>
      </c>
      <c r="F1917" s="23" t="s">
        <v>251</v>
      </c>
      <c r="G1917" s="11" t="s">
        <v>157</v>
      </c>
      <c r="H1917" s="11" t="s">
        <v>158</v>
      </c>
      <c r="I1917" s="11" t="s">
        <v>253</v>
      </c>
      <c r="J1917" s="11" t="s">
        <v>145</v>
      </c>
      <c r="K1917" s="14">
        <v>34608</v>
      </c>
      <c r="M1917" s="11">
        <v>430550</v>
      </c>
      <c r="N1917" s="11">
        <v>411530</v>
      </c>
      <c r="O1917" s="11">
        <v>110</v>
      </c>
      <c r="P1917" s="11" t="s">
        <v>160</v>
      </c>
      <c r="Q1917" s="11" t="s">
        <v>903</v>
      </c>
      <c r="R1917" s="11">
        <v>110</v>
      </c>
      <c r="S1917" s="11" t="s">
        <v>149</v>
      </c>
      <c r="T1917" s="11">
        <v>70</v>
      </c>
      <c r="U1917" s="11">
        <v>5</v>
      </c>
      <c r="V1917" s="11" t="s">
        <v>150</v>
      </c>
      <c r="W1917" s="11">
        <v>1</v>
      </c>
      <c r="X1917" s="11">
        <v>0</v>
      </c>
      <c r="Y1917" s="11">
        <v>0</v>
      </c>
      <c r="Z1917" s="11">
        <v>0</v>
      </c>
      <c r="AA1917" s="11">
        <v>1</v>
      </c>
      <c r="AB1917" s="11">
        <v>0</v>
      </c>
      <c r="AC1917" s="11">
        <v>0</v>
      </c>
      <c r="AD1917" s="11">
        <v>0</v>
      </c>
      <c r="AE1917" s="11">
        <v>1</v>
      </c>
      <c r="AF1917" s="11">
        <v>1</v>
      </c>
      <c r="AG1917" s="11">
        <v>0</v>
      </c>
      <c r="AH1917" s="11">
        <v>0</v>
      </c>
      <c r="AI1917" s="11">
        <v>0</v>
      </c>
      <c r="AJ1917" s="11">
        <v>0</v>
      </c>
      <c r="AK1917" s="11">
        <v>0</v>
      </c>
      <c r="AL1917" s="11">
        <v>0</v>
      </c>
      <c r="AM1917" s="11">
        <v>0</v>
      </c>
      <c r="AN1917" s="11" t="s">
        <v>904</v>
      </c>
      <c r="AO1917" s="11">
        <v>0</v>
      </c>
      <c r="AQ1917" s="11" t="s">
        <v>256</v>
      </c>
      <c r="AR1917" s="11" t="s">
        <v>152</v>
      </c>
      <c r="AS1917" s="11" t="s">
        <v>257</v>
      </c>
      <c r="AT1917" s="11">
        <v>52</v>
      </c>
      <c r="AU1917" s="11">
        <v>0</v>
      </c>
      <c r="AW1917" s="11" t="s">
        <v>165</v>
      </c>
      <c r="AX1917" s="17"/>
      <c r="AY1917" s="11" t="s">
        <v>566</v>
      </c>
      <c r="BA1917" s="11" t="s">
        <v>899</v>
      </c>
      <c r="BB1917" s="11" t="s">
        <v>259</v>
      </c>
      <c r="BC1917" s="16">
        <v>12</v>
      </c>
      <c r="BD1917" s="11" t="s">
        <v>900</v>
      </c>
      <c r="BE1917" s="11" t="s">
        <v>168</v>
      </c>
      <c r="BF1917" s="11" t="s">
        <v>261</v>
      </c>
      <c r="BG1917" s="11" t="s">
        <v>262</v>
      </c>
      <c r="BH1917" s="11" t="s">
        <v>263</v>
      </c>
      <c r="BI1917" s="11" t="s">
        <v>172</v>
      </c>
      <c r="BJ1917" s="11" t="s">
        <v>173</v>
      </c>
      <c r="BK1917" s="11">
        <v>1</v>
      </c>
      <c r="BP1917" s="11" t="s">
        <v>286</v>
      </c>
      <c r="BT1917" s="11" t="s">
        <v>286</v>
      </c>
      <c r="BU1917" s="11" t="s">
        <v>286</v>
      </c>
      <c r="BV1917" s="11" t="s">
        <v>286</v>
      </c>
      <c r="BW1917" s="11" t="s">
        <v>286</v>
      </c>
      <c r="BX1917" s="11" t="s">
        <v>286</v>
      </c>
      <c r="BY1917" s="11" t="s">
        <v>286</v>
      </c>
      <c r="BZ1917" s="11" t="s">
        <v>286</v>
      </c>
      <c r="CA1917" s="11" t="s">
        <v>286</v>
      </c>
      <c r="CB1917" s="11" t="s">
        <v>286</v>
      </c>
      <c r="CC1917" s="11" t="s">
        <v>286</v>
      </c>
      <c r="CD1917" s="11" t="s">
        <v>286</v>
      </c>
      <c r="CE1917" s="11" t="s">
        <v>286</v>
      </c>
      <c r="CF1917" s="14">
        <v>41411</v>
      </c>
      <c r="CG1917" s="14">
        <v>39695</v>
      </c>
    </row>
    <row r="1918" spans="1:85" ht="30" x14ac:dyDescent="0.25">
      <c r="A1918" s="11">
        <v>83</v>
      </c>
      <c r="B1918" s="11" t="s">
        <v>894</v>
      </c>
      <c r="D1918" s="13">
        <v>83.3</v>
      </c>
      <c r="E1918" s="23" t="s">
        <v>905</v>
      </c>
      <c r="F1918" s="23" t="s">
        <v>251</v>
      </c>
      <c r="G1918" s="11" t="s">
        <v>157</v>
      </c>
      <c r="H1918" s="11" t="s">
        <v>158</v>
      </c>
      <c r="I1918" s="11" t="s">
        <v>253</v>
      </c>
      <c r="J1918" s="11" t="s">
        <v>145</v>
      </c>
      <c r="K1918" s="14">
        <v>34608</v>
      </c>
      <c r="M1918" s="11">
        <v>430440</v>
      </c>
      <c r="N1918" s="11">
        <v>411510</v>
      </c>
      <c r="O1918" s="11">
        <v>110</v>
      </c>
      <c r="P1918" s="11" t="s">
        <v>160</v>
      </c>
      <c r="Q1918" s="11" t="s">
        <v>906</v>
      </c>
      <c r="R1918" s="11">
        <v>100</v>
      </c>
      <c r="S1918" s="11" t="s">
        <v>149</v>
      </c>
      <c r="T1918" s="11">
        <v>65</v>
      </c>
      <c r="U1918" s="11">
        <v>5</v>
      </c>
      <c r="V1918" s="11" t="s">
        <v>150</v>
      </c>
      <c r="W1918" s="11">
        <v>1</v>
      </c>
      <c r="X1918" s="11">
        <v>0</v>
      </c>
      <c r="Y1918" s="11">
        <v>0</v>
      </c>
      <c r="Z1918" s="11">
        <v>0</v>
      </c>
      <c r="AA1918" s="11">
        <v>1</v>
      </c>
      <c r="AB1918" s="11">
        <v>0</v>
      </c>
      <c r="AC1918" s="11">
        <v>0</v>
      </c>
      <c r="AD1918" s="11">
        <v>0</v>
      </c>
      <c r="AE1918" s="11">
        <v>0</v>
      </c>
      <c r="AF1918" s="11">
        <v>1</v>
      </c>
      <c r="AG1918" s="11">
        <v>0</v>
      </c>
      <c r="AH1918" s="11">
        <v>0</v>
      </c>
      <c r="AI1918" s="11">
        <v>0</v>
      </c>
      <c r="AJ1918" s="11">
        <v>0</v>
      </c>
      <c r="AK1918" s="11">
        <v>0</v>
      </c>
      <c r="AL1918" s="11">
        <v>0</v>
      </c>
      <c r="AM1918" s="11">
        <v>0</v>
      </c>
      <c r="AN1918" s="11" t="s">
        <v>274</v>
      </c>
      <c r="AO1918" s="11">
        <v>0</v>
      </c>
      <c r="AQ1918" s="11" t="s">
        <v>256</v>
      </c>
      <c r="AR1918" s="11" t="s">
        <v>152</v>
      </c>
      <c r="AS1918" s="11" t="s">
        <v>257</v>
      </c>
      <c r="AT1918" s="11">
        <v>52</v>
      </c>
      <c r="AU1918" s="11">
        <v>0</v>
      </c>
      <c r="AW1918" s="11" t="s">
        <v>165</v>
      </c>
      <c r="AX1918" s="17"/>
      <c r="AY1918" s="11" t="s">
        <v>907</v>
      </c>
      <c r="BA1918" s="11" t="s">
        <v>899</v>
      </c>
      <c r="BB1918" s="11" t="s">
        <v>259</v>
      </c>
      <c r="BC1918" s="16">
        <v>12</v>
      </c>
      <c r="BD1918" s="11" t="s">
        <v>900</v>
      </c>
      <c r="BE1918" s="11" t="s">
        <v>168</v>
      </c>
      <c r="BF1918" s="11" t="s">
        <v>261</v>
      </c>
      <c r="BG1918" s="11" t="s">
        <v>262</v>
      </c>
      <c r="BH1918" s="11" t="s">
        <v>263</v>
      </c>
      <c r="BI1918" s="11" t="s">
        <v>172</v>
      </c>
      <c r="BJ1918" s="11" t="s">
        <v>173</v>
      </c>
      <c r="BK1918" s="11">
        <v>1</v>
      </c>
      <c r="BP1918" s="11" t="s">
        <v>286</v>
      </c>
      <c r="BT1918" s="11" t="s">
        <v>286</v>
      </c>
      <c r="BU1918" s="11" t="s">
        <v>286</v>
      </c>
      <c r="BV1918" s="11" t="s">
        <v>286</v>
      </c>
      <c r="BW1918" s="11" t="s">
        <v>286</v>
      </c>
      <c r="BX1918" s="11" t="s">
        <v>286</v>
      </c>
      <c r="BY1918" s="11" t="s">
        <v>286</v>
      </c>
      <c r="BZ1918" s="11" t="s">
        <v>286</v>
      </c>
      <c r="CA1918" s="11" t="s">
        <v>286</v>
      </c>
      <c r="CB1918" s="11" t="s">
        <v>286</v>
      </c>
      <c r="CC1918" s="11" t="s">
        <v>286</v>
      </c>
      <c r="CD1918" s="11" t="s">
        <v>286</v>
      </c>
      <c r="CE1918" s="11" t="s">
        <v>286</v>
      </c>
      <c r="CF1918" s="14">
        <v>41411</v>
      </c>
      <c r="CG1918" s="14">
        <v>39695</v>
      </c>
    </row>
    <row r="1919" spans="1:85" ht="30" x14ac:dyDescent="0.25">
      <c r="A1919" s="11">
        <v>83</v>
      </c>
      <c r="B1919" s="11" t="s">
        <v>894</v>
      </c>
      <c r="D1919" s="13">
        <v>83.4</v>
      </c>
      <c r="E1919" s="11" t="s">
        <v>561</v>
      </c>
      <c r="F1919" s="11" t="s">
        <v>251</v>
      </c>
      <c r="G1919" s="11" t="s">
        <v>157</v>
      </c>
      <c r="H1919" s="11" t="s">
        <v>158</v>
      </c>
      <c r="I1919" s="11" t="s">
        <v>253</v>
      </c>
      <c r="J1919" s="11" t="s">
        <v>145</v>
      </c>
      <c r="K1919" s="14">
        <v>34608</v>
      </c>
      <c r="M1919" s="11">
        <v>430310</v>
      </c>
      <c r="N1919" s="11">
        <v>411550</v>
      </c>
      <c r="O1919" s="11">
        <v>110</v>
      </c>
      <c r="P1919" s="11" t="s">
        <v>160</v>
      </c>
      <c r="Q1919" s="11" t="s">
        <v>908</v>
      </c>
      <c r="R1919" s="11">
        <v>70</v>
      </c>
      <c r="S1919" s="11" t="s">
        <v>149</v>
      </c>
      <c r="T1919" s="11">
        <v>65</v>
      </c>
      <c r="U1919" s="11">
        <v>5</v>
      </c>
      <c r="V1919" s="11" t="s">
        <v>150</v>
      </c>
      <c r="W1919" s="11">
        <v>1</v>
      </c>
      <c r="X1919" s="11">
        <v>0</v>
      </c>
      <c r="Y1919" s="11">
        <v>0</v>
      </c>
      <c r="Z1919" s="11">
        <v>0</v>
      </c>
      <c r="AA1919" s="11">
        <v>1</v>
      </c>
      <c r="AB1919" s="11">
        <v>0</v>
      </c>
      <c r="AC1919" s="11">
        <v>0</v>
      </c>
      <c r="AD1919" s="11">
        <v>0</v>
      </c>
      <c r="AE1919" s="11">
        <v>0</v>
      </c>
      <c r="AF1919" s="11">
        <v>1</v>
      </c>
      <c r="AG1919" s="11">
        <v>0</v>
      </c>
      <c r="AH1919" s="11">
        <v>0</v>
      </c>
      <c r="AI1919" s="11">
        <v>0</v>
      </c>
      <c r="AJ1919" s="11">
        <v>0</v>
      </c>
      <c r="AK1919" s="11">
        <v>0</v>
      </c>
      <c r="AL1919" s="11">
        <v>0</v>
      </c>
      <c r="AM1919" s="11">
        <v>0</v>
      </c>
      <c r="AN1919" s="11" t="s">
        <v>274</v>
      </c>
      <c r="AO1919" s="11">
        <v>0</v>
      </c>
      <c r="AQ1919" s="11" t="s">
        <v>256</v>
      </c>
      <c r="AR1919" s="11" t="s">
        <v>152</v>
      </c>
      <c r="AS1919" s="11" t="s">
        <v>257</v>
      </c>
      <c r="AT1919" s="11">
        <v>52</v>
      </c>
      <c r="AU1919" s="11">
        <v>0</v>
      </c>
      <c r="AX1919" s="17"/>
      <c r="CF1919" s="14">
        <v>41411</v>
      </c>
      <c r="CG1919" s="14">
        <v>39695</v>
      </c>
    </row>
    <row r="1920" spans="1:85" ht="30" x14ac:dyDescent="0.25">
      <c r="A1920" s="11">
        <v>83</v>
      </c>
      <c r="B1920" s="11" t="s">
        <v>894</v>
      </c>
      <c r="D1920" s="13">
        <v>83.5</v>
      </c>
      <c r="E1920" s="11" t="s">
        <v>279</v>
      </c>
      <c r="F1920" s="11" t="s">
        <v>251</v>
      </c>
      <c r="G1920" s="11" t="s">
        <v>157</v>
      </c>
      <c r="H1920" s="11" t="s">
        <v>158</v>
      </c>
      <c r="I1920" s="11" t="s">
        <v>253</v>
      </c>
      <c r="J1920" s="11" t="s">
        <v>145</v>
      </c>
      <c r="K1920" s="14">
        <v>34608</v>
      </c>
      <c r="M1920" s="11">
        <v>430405</v>
      </c>
      <c r="N1920" s="11">
        <v>411495</v>
      </c>
      <c r="O1920" s="11">
        <v>110</v>
      </c>
      <c r="P1920" s="11" t="s">
        <v>160</v>
      </c>
      <c r="Q1920" s="11" t="s">
        <v>909</v>
      </c>
      <c r="R1920" s="11">
        <v>5</v>
      </c>
      <c r="S1920" s="11" t="s">
        <v>149</v>
      </c>
      <c r="T1920" s="11">
        <v>65</v>
      </c>
      <c r="U1920" s="11">
        <v>5</v>
      </c>
      <c r="V1920" s="11" t="s">
        <v>150</v>
      </c>
      <c r="W1920" s="11">
        <v>1</v>
      </c>
      <c r="X1920" s="11">
        <v>0</v>
      </c>
      <c r="Y1920" s="11">
        <v>0</v>
      </c>
      <c r="Z1920" s="11">
        <v>0</v>
      </c>
      <c r="AA1920" s="11">
        <v>0</v>
      </c>
      <c r="AB1920" s="11">
        <v>0</v>
      </c>
      <c r="AC1920" s="11">
        <v>0</v>
      </c>
      <c r="AD1920" s="11">
        <v>1</v>
      </c>
      <c r="AE1920" s="11">
        <v>1</v>
      </c>
      <c r="AF1920" s="11">
        <v>1</v>
      </c>
      <c r="AG1920" s="11">
        <v>0</v>
      </c>
      <c r="AH1920" s="11">
        <v>0</v>
      </c>
      <c r="AI1920" s="11">
        <v>0</v>
      </c>
      <c r="AJ1920" s="11">
        <v>0</v>
      </c>
      <c r="AK1920" s="11">
        <v>0</v>
      </c>
      <c r="AL1920" s="11">
        <v>0</v>
      </c>
      <c r="AM1920" s="11">
        <v>0</v>
      </c>
      <c r="AN1920" s="11" t="s">
        <v>852</v>
      </c>
      <c r="AO1920" s="11">
        <v>0</v>
      </c>
      <c r="AQ1920" s="11" t="s">
        <v>256</v>
      </c>
      <c r="AR1920" s="11" t="s">
        <v>152</v>
      </c>
      <c r="AS1920" s="11" t="s">
        <v>257</v>
      </c>
      <c r="AT1920" s="11">
        <v>52</v>
      </c>
      <c r="AU1920" s="11">
        <v>0</v>
      </c>
      <c r="AW1920" s="11" t="s">
        <v>165</v>
      </c>
      <c r="AX1920" s="17"/>
      <c r="AY1920" s="11" t="s">
        <v>564</v>
      </c>
      <c r="BA1920" s="11" t="s">
        <v>899</v>
      </c>
      <c r="BB1920" s="11" t="s">
        <v>259</v>
      </c>
      <c r="BC1920" s="16">
        <v>12</v>
      </c>
      <c r="BD1920" s="11" t="s">
        <v>900</v>
      </c>
      <c r="BE1920" s="11" t="s">
        <v>168</v>
      </c>
      <c r="BF1920" s="11" t="s">
        <v>261</v>
      </c>
      <c r="BG1920" s="11" t="s">
        <v>262</v>
      </c>
      <c r="BH1920" s="11" t="s">
        <v>263</v>
      </c>
      <c r="BI1920" s="11" t="s">
        <v>172</v>
      </c>
      <c r="BJ1920" s="11" t="s">
        <v>173</v>
      </c>
      <c r="BK1920" s="11">
        <v>1</v>
      </c>
      <c r="BP1920" s="11" t="s">
        <v>174</v>
      </c>
      <c r="BR1920" s="11" t="s">
        <v>265</v>
      </c>
      <c r="BT1920" s="11" t="s">
        <v>265</v>
      </c>
      <c r="BU1920" s="11" t="s">
        <v>174</v>
      </c>
      <c r="BV1920" s="11" t="s">
        <v>174</v>
      </c>
      <c r="BW1920" s="11" t="s">
        <v>174</v>
      </c>
      <c r="BX1920" s="11" t="s">
        <v>174</v>
      </c>
      <c r="BY1920" s="11" t="s">
        <v>174</v>
      </c>
      <c r="BZ1920" s="11" t="s">
        <v>265</v>
      </c>
      <c r="CA1920" s="11" t="s">
        <v>174</v>
      </c>
      <c r="CB1920" s="11" t="s">
        <v>174</v>
      </c>
      <c r="CC1920" s="11" t="s">
        <v>174</v>
      </c>
      <c r="CD1920" s="11" t="s">
        <v>174</v>
      </c>
      <c r="CE1920" s="11" t="s">
        <v>174</v>
      </c>
      <c r="CF1920" s="14">
        <v>41411</v>
      </c>
      <c r="CG1920" s="14">
        <v>39695</v>
      </c>
    </row>
    <row r="1921" spans="1:85" ht="30" x14ac:dyDescent="0.25">
      <c r="A1921" s="11">
        <v>83</v>
      </c>
      <c r="B1921" s="11" t="s">
        <v>894</v>
      </c>
      <c r="D1921" s="13">
        <v>83.6</v>
      </c>
      <c r="E1921" s="11" t="s">
        <v>275</v>
      </c>
      <c r="F1921" s="11" t="s">
        <v>251</v>
      </c>
      <c r="G1921" s="11" t="s">
        <v>157</v>
      </c>
      <c r="H1921" s="11" t="s">
        <v>158</v>
      </c>
      <c r="I1921" s="11" t="s">
        <v>253</v>
      </c>
      <c r="J1921" s="11" t="s">
        <v>145</v>
      </c>
      <c r="O1921" s="11"/>
      <c r="AX1921" s="17"/>
    </row>
    <row r="1922" spans="1:85" ht="30" x14ac:dyDescent="0.25">
      <c r="A1922" s="11">
        <v>183</v>
      </c>
      <c r="B1922" s="11" t="s">
        <v>1505</v>
      </c>
      <c r="D1922" s="13">
        <v>183.1</v>
      </c>
      <c r="E1922" s="11" t="s">
        <v>304</v>
      </c>
      <c r="F1922" s="11" t="s">
        <v>141</v>
      </c>
      <c r="G1922" s="11" t="s">
        <v>157</v>
      </c>
      <c r="H1922" s="11" t="s">
        <v>158</v>
      </c>
      <c r="I1922" s="11" t="s">
        <v>141</v>
      </c>
      <c r="J1922" s="11" t="s">
        <v>1232</v>
      </c>
      <c r="K1922" s="14">
        <v>35462</v>
      </c>
      <c r="L1922" s="11" t="s">
        <v>1506</v>
      </c>
      <c r="M1922" s="11">
        <v>430540</v>
      </c>
      <c r="N1922" s="11">
        <v>414576</v>
      </c>
      <c r="O1922" s="11">
        <v>110</v>
      </c>
      <c r="P1922" s="11" t="s">
        <v>160</v>
      </c>
      <c r="Q1922" s="11" t="s">
        <v>1507</v>
      </c>
      <c r="R1922" s="11">
        <v>10</v>
      </c>
      <c r="S1922" s="11" t="s">
        <v>162</v>
      </c>
      <c r="T1922" s="11">
        <v>100</v>
      </c>
      <c r="U1922" s="11">
        <v>5</v>
      </c>
      <c r="V1922" s="11" t="s">
        <v>150</v>
      </c>
      <c r="W1922" s="11">
        <v>1</v>
      </c>
      <c r="X1922" s="11">
        <v>0</v>
      </c>
      <c r="Y1922" s="11">
        <v>0</v>
      </c>
      <c r="Z1922" s="11">
        <v>1</v>
      </c>
      <c r="AA1922" s="11">
        <v>0</v>
      </c>
      <c r="AB1922" s="11">
        <v>0</v>
      </c>
      <c r="AC1922" s="11">
        <v>0</v>
      </c>
      <c r="AD1922" s="11">
        <v>0</v>
      </c>
      <c r="AE1922" s="11">
        <v>0</v>
      </c>
      <c r="AF1922" s="11">
        <v>0</v>
      </c>
      <c r="AG1922" s="11">
        <v>0</v>
      </c>
      <c r="AH1922" s="11">
        <v>0</v>
      </c>
      <c r="AI1922" s="11">
        <v>0</v>
      </c>
      <c r="AJ1922" s="11">
        <v>0</v>
      </c>
      <c r="AK1922" s="11">
        <v>0</v>
      </c>
      <c r="AL1922" s="11">
        <v>0</v>
      </c>
      <c r="AM1922" s="11">
        <v>0</v>
      </c>
      <c r="AN1922" s="11" t="s">
        <v>308</v>
      </c>
      <c r="AO1922" s="11">
        <v>0</v>
      </c>
      <c r="AQ1922" s="11" t="s">
        <v>141</v>
      </c>
      <c r="AR1922" s="11" t="s">
        <v>152</v>
      </c>
      <c r="AS1922" s="11" t="s">
        <v>164</v>
      </c>
      <c r="AT1922" s="11">
        <v>4</v>
      </c>
      <c r="AU1922" s="11">
        <v>4</v>
      </c>
      <c r="AX1922" s="17"/>
      <c r="CF1922" s="14">
        <v>41411</v>
      </c>
    </row>
    <row r="1923" spans="1:85" ht="30" x14ac:dyDescent="0.25">
      <c r="A1923" s="11">
        <v>183</v>
      </c>
      <c r="B1923" s="11" t="s">
        <v>1505</v>
      </c>
      <c r="D1923" s="13">
        <v>183.2</v>
      </c>
      <c r="E1923" s="11" t="s">
        <v>310</v>
      </c>
      <c r="F1923" s="11" t="s">
        <v>141</v>
      </c>
      <c r="G1923" s="11" t="s">
        <v>157</v>
      </c>
      <c r="H1923" s="11" t="s">
        <v>158</v>
      </c>
      <c r="I1923" s="11" t="s">
        <v>141</v>
      </c>
      <c r="J1923" s="11" t="s">
        <v>1232</v>
      </c>
      <c r="K1923" s="14">
        <v>35462</v>
      </c>
      <c r="L1923" s="11" t="s">
        <v>1508</v>
      </c>
      <c r="M1923" s="11">
        <v>430531</v>
      </c>
      <c r="N1923" s="11">
        <v>414497</v>
      </c>
      <c r="O1923" s="11">
        <v>110</v>
      </c>
      <c r="P1923" s="11" t="s">
        <v>160</v>
      </c>
      <c r="Q1923" s="11" t="s">
        <v>1509</v>
      </c>
      <c r="R1923" s="11">
        <v>10</v>
      </c>
      <c r="S1923" s="11" t="s">
        <v>162</v>
      </c>
      <c r="T1923" s="11">
        <v>100</v>
      </c>
      <c r="U1923" s="11">
        <v>5</v>
      </c>
      <c r="V1923" s="11" t="s">
        <v>150</v>
      </c>
      <c r="W1923" s="11">
        <v>1</v>
      </c>
      <c r="X1923" s="11">
        <v>0</v>
      </c>
      <c r="Y1923" s="11">
        <v>0</v>
      </c>
      <c r="Z1923" s="11">
        <v>0</v>
      </c>
      <c r="AA1923" s="11">
        <v>0</v>
      </c>
      <c r="AB1923" s="11">
        <v>0</v>
      </c>
      <c r="AC1923" s="11">
        <v>0</v>
      </c>
      <c r="AD1923" s="11">
        <v>0</v>
      </c>
      <c r="AE1923" s="11">
        <v>0</v>
      </c>
      <c r="AF1923" s="11">
        <v>0</v>
      </c>
      <c r="AG1923" s="11">
        <v>0</v>
      </c>
      <c r="AH1923" s="11">
        <v>0</v>
      </c>
      <c r="AI1923" s="11">
        <v>0</v>
      </c>
      <c r="AJ1923" s="11">
        <v>1</v>
      </c>
      <c r="AK1923" s="11">
        <v>0</v>
      </c>
      <c r="AL1923" s="11">
        <v>0</v>
      </c>
      <c r="AM1923" s="11">
        <v>0</v>
      </c>
      <c r="AN1923" s="11" t="s">
        <v>151</v>
      </c>
      <c r="AO1923" s="11">
        <v>0</v>
      </c>
      <c r="AQ1923" s="11" t="s">
        <v>141</v>
      </c>
      <c r="AR1923" s="11" t="s">
        <v>152</v>
      </c>
      <c r="AS1923" s="11" t="s">
        <v>164</v>
      </c>
      <c r="AT1923" s="11">
        <v>4</v>
      </c>
      <c r="AU1923" s="11">
        <v>0</v>
      </c>
      <c r="AX1923" s="17"/>
      <c r="CF1923" s="14">
        <v>41411</v>
      </c>
    </row>
    <row r="1924" spans="1:85" ht="45" x14ac:dyDescent="0.25">
      <c r="A1924" s="11">
        <v>777</v>
      </c>
      <c r="B1924" s="11" t="s">
        <v>5857</v>
      </c>
      <c r="C1924" s="11" t="s">
        <v>5858</v>
      </c>
      <c r="D1924" s="13">
        <v>777.1</v>
      </c>
      <c r="E1924" s="11" t="s">
        <v>5859</v>
      </c>
      <c r="F1924" s="11" t="s">
        <v>141</v>
      </c>
      <c r="G1924" s="11" t="s">
        <v>142</v>
      </c>
      <c r="H1924" s="11" t="s">
        <v>883</v>
      </c>
      <c r="I1924" s="11" t="s">
        <v>141</v>
      </c>
      <c r="J1924" s="11" t="s">
        <v>5860</v>
      </c>
      <c r="K1924" s="14">
        <v>40977</v>
      </c>
      <c r="M1924" s="11">
        <v>293305</v>
      </c>
      <c r="N1924" s="11">
        <v>191187</v>
      </c>
      <c r="O1924" s="74">
        <v>170</v>
      </c>
      <c r="P1924" s="11" t="s">
        <v>737</v>
      </c>
      <c r="Q1924" s="11" t="s">
        <v>5861</v>
      </c>
      <c r="R1924" s="11">
        <v>1</v>
      </c>
      <c r="S1924" s="11" t="s">
        <v>231</v>
      </c>
      <c r="T1924" s="11">
        <v>158</v>
      </c>
      <c r="U1924" s="11">
        <v>1</v>
      </c>
      <c r="V1924" s="11" t="s">
        <v>219</v>
      </c>
      <c r="W1924" s="11">
        <v>1</v>
      </c>
      <c r="X1924" s="11">
        <v>0</v>
      </c>
      <c r="Y1924" s="11">
        <v>0</v>
      </c>
      <c r="Z1924" s="11">
        <v>1</v>
      </c>
      <c r="AA1924" s="11">
        <v>0</v>
      </c>
      <c r="AB1924" s="11">
        <v>0</v>
      </c>
      <c r="AC1924" s="11">
        <v>0</v>
      </c>
      <c r="AD1924" s="11">
        <v>0</v>
      </c>
      <c r="AE1924" s="11">
        <v>0</v>
      </c>
      <c r="AF1924" s="11">
        <v>0</v>
      </c>
      <c r="AG1924" s="11">
        <v>0</v>
      </c>
      <c r="AH1924" s="11">
        <v>1</v>
      </c>
      <c r="AI1924" s="11">
        <v>0</v>
      </c>
      <c r="AJ1924" s="11">
        <v>0</v>
      </c>
      <c r="AK1924" s="11">
        <v>0</v>
      </c>
      <c r="AL1924" s="11">
        <v>0</v>
      </c>
      <c r="AM1924" s="11">
        <v>0</v>
      </c>
      <c r="AN1924" s="11" t="s">
        <v>195</v>
      </c>
      <c r="AO1924" s="11">
        <v>0</v>
      </c>
      <c r="AQ1924" s="11" t="s">
        <v>141</v>
      </c>
      <c r="AR1924" s="11" t="s">
        <v>152</v>
      </c>
      <c r="AS1924" s="11" t="s">
        <v>209</v>
      </c>
      <c r="AT1924" s="11">
        <v>12</v>
      </c>
      <c r="AU1924" s="11">
        <v>12</v>
      </c>
      <c r="AV1924" s="11" t="s">
        <v>5862</v>
      </c>
      <c r="AX1924" s="17"/>
      <c r="CF1924" s="14">
        <v>41411</v>
      </c>
      <c r="CG1924" s="14">
        <v>40977</v>
      </c>
    </row>
    <row r="1925" spans="1:85" ht="30" x14ac:dyDescent="0.25">
      <c r="A1925" s="11">
        <v>270</v>
      </c>
      <c r="B1925" s="11" t="s">
        <v>2207</v>
      </c>
      <c r="D1925" s="13">
        <v>270.10000000000002</v>
      </c>
      <c r="E1925" s="11" t="s">
        <v>2208</v>
      </c>
      <c r="F1925" s="11" t="s">
        <v>141</v>
      </c>
      <c r="G1925" s="11" t="s">
        <v>369</v>
      </c>
      <c r="H1925" s="11" t="s">
        <v>644</v>
      </c>
      <c r="I1925" s="11" t="s">
        <v>141</v>
      </c>
      <c r="J1925" s="11" t="s">
        <v>1232</v>
      </c>
      <c r="K1925" s="14">
        <v>36069</v>
      </c>
      <c r="L1925" s="11" t="s">
        <v>2209</v>
      </c>
      <c r="M1925" s="11">
        <v>401821</v>
      </c>
      <c r="N1925" s="11">
        <v>306069</v>
      </c>
      <c r="O1925" s="11">
        <v>139</v>
      </c>
      <c r="P1925" s="11" t="s">
        <v>207</v>
      </c>
      <c r="Q1925" s="11" t="s">
        <v>2210</v>
      </c>
      <c r="R1925" s="11">
        <v>5</v>
      </c>
      <c r="S1925" s="11" t="s">
        <v>162</v>
      </c>
      <c r="T1925" s="11">
        <v>147.54</v>
      </c>
      <c r="U1925" s="11">
        <v>0.01</v>
      </c>
      <c r="V1925" s="11" t="s">
        <v>231</v>
      </c>
      <c r="W1925" s="11">
        <v>1</v>
      </c>
      <c r="X1925" s="11">
        <v>0</v>
      </c>
      <c r="Y1925" s="11">
        <v>0</v>
      </c>
      <c r="Z1925" s="11">
        <v>1</v>
      </c>
      <c r="AA1925" s="11">
        <v>0</v>
      </c>
      <c r="AB1925" s="11">
        <v>0</v>
      </c>
      <c r="AC1925" s="11">
        <v>0</v>
      </c>
      <c r="AD1925" s="11">
        <v>0</v>
      </c>
      <c r="AE1925" s="11">
        <v>0</v>
      </c>
      <c r="AF1925" s="11">
        <v>0</v>
      </c>
      <c r="AG1925" s="11">
        <v>0</v>
      </c>
      <c r="AH1925" s="11">
        <v>0</v>
      </c>
      <c r="AI1925" s="11">
        <v>0</v>
      </c>
      <c r="AJ1925" s="11">
        <v>0</v>
      </c>
      <c r="AK1925" s="11">
        <v>0</v>
      </c>
      <c r="AL1925" s="11">
        <v>0</v>
      </c>
      <c r="AM1925" s="11">
        <v>0</v>
      </c>
      <c r="AN1925" s="11" t="s">
        <v>308</v>
      </c>
      <c r="AO1925" s="11">
        <v>0</v>
      </c>
      <c r="AQ1925" s="11" t="s">
        <v>141</v>
      </c>
      <c r="AR1925" s="11" t="s">
        <v>152</v>
      </c>
      <c r="AS1925" s="11" t="s">
        <v>232</v>
      </c>
      <c r="AT1925" s="11">
        <v>6</v>
      </c>
      <c r="AU1925" s="11">
        <v>6</v>
      </c>
      <c r="AW1925" s="11" t="s">
        <v>165</v>
      </c>
      <c r="AX1925" s="17"/>
      <c r="AY1925" s="11" t="s">
        <v>2211</v>
      </c>
      <c r="BA1925" s="11" t="s">
        <v>1340</v>
      </c>
      <c r="BB1925" s="11" t="s">
        <v>407</v>
      </c>
      <c r="BD1925" s="11" t="s">
        <v>664</v>
      </c>
      <c r="BE1925" s="11" t="s">
        <v>168</v>
      </c>
      <c r="BF1925" s="11" t="s">
        <v>317</v>
      </c>
      <c r="BG1925" s="11" t="s">
        <v>170</v>
      </c>
      <c r="BH1925" s="11" t="s">
        <v>171</v>
      </c>
      <c r="BI1925" s="11" t="s">
        <v>172</v>
      </c>
      <c r="BJ1925" s="11" t="s">
        <v>173</v>
      </c>
      <c r="BK1925" s="11">
        <v>1</v>
      </c>
      <c r="BT1925" s="11" t="s">
        <v>175</v>
      </c>
      <c r="BU1925" s="11" t="s">
        <v>175</v>
      </c>
      <c r="BV1925" s="11" t="s">
        <v>175</v>
      </c>
      <c r="BW1925" s="11" t="s">
        <v>175</v>
      </c>
      <c r="BX1925" s="11" t="s">
        <v>175</v>
      </c>
      <c r="BY1925" s="11" t="s">
        <v>175</v>
      </c>
      <c r="BZ1925" s="11" t="s">
        <v>175</v>
      </c>
      <c r="CA1925" s="11" t="s">
        <v>175</v>
      </c>
      <c r="CB1925" s="11" t="s">
        <v>175</v>
      </c>
      <c r="CC1925" s="11" t="s">
        <v>175</v>
      </c>
      <c r="CD1925" s="11" t="s">
        <v>175</v>
      </c>
      <c r="CE1925" s="11" t="s">
        <v>175</v>
      </c>
      <c r="CF1925" s="14">
        <v>41411</v>
      </c>
      <c r="CG1925" s="14">
        <v>38789</v>
      </c>
    </row>
    <row r="1926" spans="1:85" ht="30" x14ac:dyDescent="0.25">
      <c r="A1926" s="11">
        <v>270</v>
      </c>
      <c r="B1926" s="11" t="s">
        <v>2207</v>
      </c>
      <c r="D1926" s="13">
        <v>270.2</v>
      </c>
      <c r="E1926" s="11" t="s">
        <v>2212</v>
      </c>
      <c r="F1926" s="11" t="s">
        <v>141</v>
      </c>
      <c r="G1926" s="11" t="s">
        <v>369</v>
      </c>
      <c r="H1926" s="11" t="s">
        <v>644</v>
      </c>
      <c r="I1926" s="11" t="s">
        <v>141</v>
      </c>
      <c r="J1926" s="11" t="s">
        <v>1232</v>
      </c>
      <c r="K1926" s="14">
        <v>36069</v>
      </c>
      <c r="L1926" s="11" t="s">
        <v>2213</v>
      </c>
      <c r="M1926" s="11">
        <v>401843</v>
      </c>
      <c r="N1926" s="11">
        <v>306183</v>
      </c>
      <c r="O1926" s="11">
        <v>139</v>
      </c>
      <c r="P1926" s="11" t="s">
        <v>207</v>
      </c>
      <c r="Q1926" s="11" t="s">
        <v>2214</v>
      </c>
      <c r="R1926" s="11">
        <v>5</v>
      </c>
      <c r="S1926" s="11" t="s">
        <v>162</v>
      </c>
      <c r="T1926" s="11">
        <v>150</v>
      </c>
      <c r="U1926" s="11">
        <v>5</v>
      </c>
      <c r="V1926" s="11" t="s">
        <v>150</v>
      </c>
      <c r="W1926" s="11">
        <v>0</v>
      </c>
      <c r="X1926" s="11">
        <v>0</v>
      </c>
      <c r="Y1926" s="11">
        <v>0</v>
      </c>
      <c r="Z1926" s="11">
        <v>0</v>
      </c>
      <c r="AA1926" s="11">
        <v>0</v>
      </c>
      <c r="AB1926" s="11">
        <v>0</v>
      </c>
      <c r="AC1926" s="11">
        <v>0</v>
      </c>
      <c r="AD1926" s="11">
        <v>0</v>
      </c>
      <c r="AE1926" s="11">
        <v>0</v>
      </c>
      <c r="AF1926" s="11">
        <v>0</v>
      </c>
      <c r="AG1926" s="11">
        <v>0</v>
      </c>
      <c r="AH1926" s="11">
        <v>0</v>
      </c>
      <c r="AI1926" s="11">
        <v>1</v>
      </c>
      <c r="AJ1926" s="11">
        <v>0</v>
      </c>
      <c r="AK1926" s="11">
        <v>0</v>
      </c>
      <c r="AL1926" s="11">
        <v>0</v>
      </c>
      <c r="AM1926" s="11">
        <v>0</v>
      </c>
      <c r="AN1926" s="11" t="s">
        <v>412</v>
      </c>
      <c r="AO1926" s="11">
        <v>0</v>
      </c>
      <c r="AQ1926" s="11" t="s">
        <v>141</v>
      </c>
      <c r="AS1926" s="11" t="s">
        <v>407</v>
      </c>
      <c r="AT1926" s="11">
        <v>0</v>
      </c>
      <c r="AU1926" s="11">
        <v>0</v>
      </c>
      <c r="AX1926" s="17"/>
      <c r="CF1926" s="14">
        <v>41411</v>
      </c>
    </row>
    <row r="1927" spans="1:85" ht="45" x14ac:dyDescent="0.25">
      <c r="A1927" s="11">
        <v>210</v>
      </c>
      <c r="B1927" s="11" t="s">
        <v>1706</v>
      </c>
      <c r="D1927" s="13">
        <v>210.1</v>
      </c>
      <c r="E1927" s="11" t="s">
        <v>600</v>
      </c>
      <c r="F1927" s="11" t="s">
        <v>401</v>
      </c>
      <c r="G1927" s="11" t="s">
        <v>142</v>
      </c>
      <c r="H1927" s="11" t="s">
        <v>305</v>
      </c>
      <c r="I1927" s="11" t="s">
        <v>253</v>
      </c>
      <c r="J1927" s="11" t="s">
        <v>1232</v>
      </c>
      <c r="K1927" s="14">
        <v>35551</v>
      </c>
      <c r="L1927" s="11" t="s">
        <v>1707</v>
      </c>
      <c r="M1927" s="11">
        <v>280858</v>
      </c>
      <c r="N1927" s="11">
        <v>201751</v>
      </c>
      <c r="O1927" s="11">
        <v>170</v>
      </c>
      <c r="P1927" s="11" t="s">
        <v>147</v>
      </c>
      <c r="Q1927" s="11" t="s">
        <v>1708</v>
      </c>
      <c r="R1927" s="11">
        <v>5</v>
      </c>
      <c r="S1927" s="11" t="s">
        <v>149</v>
      </c>
      <c r="T1927" s="11">
        <v>15</v>
      </c>
      <c r="U1927" s="11">
        <v>5</v>
      </c>
      <c r="V1927" s="11" t="s">
        <v>150</v>
      </c>
      <c r="W1927" s="11">
        <v>1</v>
      </c>
      <c r="X1927" s="11">
        <v>1</v>
      </c>
      <c r="Y1927" s="11">
        <v>0</v>
      </c>
      <c r="Z1927" s="11">
        <v>0</v>
      </c>
      <c r="AA1927" s="11">
        <v>0</v>
      </c>
      <c r="AB1927" s="11">
        <v>0</v>
      </c>
      <c r="AC1927" s="11">
        <v>0</v>
      </c>
      <c r="AD1927" s="11">
        <v>0</v>
      </c>
      <c r="AE1927" s="11">
        <v>0</v>
      </c>
      <c r="AF1927" s="11">
        <v>0</v>
      </c>
      <c r="AG1927" s="11">
        <v>0</v>
      </c>
      <c r="AH1927" s="11">
        <v>1</v>
      </c>
      <c r="AI1927" s="11">
        <v>0</v>
      </c>
      <c r="AJ1927" s="11">
        <v>0</v>
      </c>
      <c r="AK1927" s="11">
        <v>0</v>
      </c>
      <c r="AL1927" s="11">
        <v>0</v>
      </c>
      <c r="AM1927" s="11">
        <v>0</v>
      </c>
      <c r="AN1927" s="11" t="s">
        <v>1709</v>
      </c>
      <c r="AO1927" s="11">
        <v>0</v>
      </c>
      <c r="AQ1927" s="11" t="s">
        <v>256</v>
      </c>
      <c r="AR1927" s="11" t="s">
        <v>152</v>
      </c>
      <c r="AS1927" s="11" t="s">
        <v>257</v>
      </c>
      <c r="AT1927" s="11">
        <v>52</v>
      </c>
      <c r="AU1927" s="11">
        <v>52</v>
      </c>
      <c r="AW1927" s="11" t="s">
        <v>165</v>
      </c>
      <c r="AX1927" s="17"/>
      <c r="AY1927" s="11" t="s">
        <v>435</v>
      </c>
      <c r="AZ1927" s="11" t="s">
        <v>1710</v>
      </c>
      <c r="BA1927" s="11" t="s">
        <v>1711</v>
      </c>
      <c r="BB1927" s="11" t="s">
        <v>259</v>
      </c>
      <c r="BC1927" s="16">
        <v>12</v>
      </c>
      <c r="BD1927" s="11" t="s">
        <v>1712</v>
      </c>
      <c r="BE1927" s="11" t="s">
        <v>316</v>
      </c>
      <c r="BF1927" s="11" t="s">
        <v>169</v>
      </c>
      <c r="BG1927" s="11" t="s">
        <v>262</v>
      </c>
      <c r="BH1927" s="11" t="s">
        <v>263</v>
      </c>
      <c r="BI1927" s="11" t="s">
        <v>172</v>
      </c>
      <c r="BJ1927" s="11" t="s">
        <v>173</v>
      </c>
      <c r="BK1927" s="11">
        <v>1</v>
      </c>
      <c r="BP1927" s="11" t="s">
        <v>265</v>
      </c>
      <c r="BS1927" s="11" t="s">
        <v>1713</v>
      </c>
      <c r="BT1927" s="11" t="s">
        <v>1714</v>
      </c>
      <c r="BU1927" s="11" t="s">
        <v>1714</v>
      </c>
      <c r="BV1927" s="11" t="s">
        <v>1714</v>
      </c>
      <c r="BW1927" s="11" t="s">
        <v>1714</v>
      </c>
      <c r="BX1927" s="11" t="s">
        <v>1714</v>
      </c>
      <c r="BY1927" s="11" t="s">
        <v>1714</v>
      </c>
      <c r="BZ1927" s="11" t="s">
        <v>1714</v>
      </c>
      <c r="CA1927" s="11" t="s">
        <v>1714</v>
      </c>
      <c r="CB1927" s="11" t="s">
        <v>1714</v>
      </c>
      <c r="CC1927" s="11" t="s">
        <v>1714</v>
      </c>
      <c r="CD1927" s="11" t="s">
        <v>1714</v>
      </c>
      <c r="CE1927" s="11" t="s">
        <v>1714</v>
      </c>
      <c r="CF1927" s="14">
        <v>41411</v>
      </c>
      <c r="CG1927" s="14">
        <v>40155</v>
      </c>
    </row>
    <row r="1928" spans="1:85" ht="45" x14ac:dyDescent="0.25">
      <c r="A1928" s="25">
        <v>210</v>
      </c>
      <c r="B1928" s="25" t="s">
        <v>1706</v>
      </c>
      <c r="C1928" s="25"/>
      <c r="D1928" s="55">
        <v>210.15</v>
      </c>
      <c r="E1928" s="25" t="s">
        <v>425</v>
      </c>
      <c r="F1928" s="30" t="s">
        <v>401</v>
      </c>
      <c r="G1928" s="30" t="s">
        <v>142</v>
      </c>
      <c r="H1928" s="30" t="s">
        <v>305</v>
      </c>
      <c r="I1928" s="30" t="s">
        <v>253</v>
      </c>
      <c r="J1928" s="25" t="s">
        <v>1232</v>
      </c>
      <c r="K1928" s="30"/>
      <c r="L1928" s="25"/>
      <c r="M1928" s="25">
        <v>280850</v>
      </c>
      <c r="N1928" s="25">
        <v>201725</v>
      </c>
      <c r="O1928" s="25">
        <v>170</v>
      </c>
      <c r="P1928" s="25"/>
      <c r="Q1928" s="25" t="s">
        <v>1715</v>
      </c>
      <c r="R1928" s="25"/>
      <c r="S1928" s="25"/>
      <c r="T1928" s="25"/>
      <c r="U1928" s="25"/>
      <c r="V1928" s="25"/>
      <c r="W1928" s="25"/>
      <c r="X1928" s="25"/>
      <c r="Y1928" s="25"/>
      <c r="Z1928" s="25"/>
      <c r="AA1928" s="25"/>
      <c r="AB1928" s="25"/>
      <c r="AC1928" s="25"/>
      <c r="AD1928" s="25"/>
      <c r="AE1928" s="25"/>
      <c r="AF1928" s="25"/>
      <c r="AG1928" s="25"/>
      <c r="AH1928" s="25"/>
      <c r="AI1928" s="25"/>
      <c r="AJ1928" s="25"/>
      <c r="AK1928" s="25"/>
      <c r="AL1928" s="25"/>
      <c r="AM1928" s="25"/>
      <c r="AN1928" s="25"/>
      <c r="AO1928" s="25"/>
      <c r="AP1928" s="25"/>
      <c r="AQ1928" s="25"/>
      <c r="AR1928" s="25"/>
      <c r="AS1928" s="25"/>
      <c r="AT1928" s="25"/>
      <c r="AU1928" s="25"/>
      <c r="AV1928" s="25"/>
      <c r="AW1928" s="25"/>
      <c r="AX1928" s="28"/>
      <c r="AY1928" s="25"/>
      <c r="AZ1928" s="25"/>
      <c r="BA1928" s="25"/>
      <c r="BB1928" s="25"/>
      <c r="BC1928" s="29"/>
      <c r="BD1928" s="25"/>
      <c r="BE1928" s="25"/>
      <c r="BF1928" s="25"/>
      <c r="BG1928" s="25"/>
      <c r="BH1928" s="25"/>
      <c r="BI1928" s="25"/>
      <c r="BJ1928" s="25"/>
      <c r="BK1928" s="25"/>
      <c r="BL1928" s="25"/>
      <c r="BM1928" s="25"/>
      <c r="BN1928" s="25"/>
      <c r="BO1928" s="25"/>
      <c r="BP1928" s="25"/>
      <c r="BQ1928" s="25"/>
      <c r="BR1928" s="25"/>
      <c r="BS1928" s="25"/>
      <c r="BT1928" s="25"/>
      <c r="BU1928" s="25"/>
      <c r="BV1928" s="25"/>
      <c r="BW1928" s="25"/>
      <c r="BX1928" s="25"/>
      <c r="BY1928" s="25"/>
      <c r="BZ1928" s="25"/>
      <c r="CA1928" s="25"/>
      <c r="CB1928" s="25"/>
      <c r="CC1928" s="25"/>
      <c r="CD1928" s="25"/>
      <c r="CE1928" s="25"/>
      <c r="CF1928" s="30"/>
      <c r="CG1928" s="30"/>
    </row>
    <row r="1929" spans="1:85" ht="45" x14ac:dyDescent="0.25">
      <c r="A1929" s="11">
        <v>210</v>
      </c>
      <c r="B1929" s="11" t="s">
        <v>1706</v>
      </c>
      <c r="D1929" s="13">
        <v>210.2</v>
      </c>
      <c r="E1929" s="23" t="s">
        <v>1716</v>
      </c>
      <c r="F1929" s="23" t="s">
        <v>401</v>
      </c>
      <c r="G1929" s="11" t="s">
        <v>142</v>
      </c>
      <c r="H1929" s="11" t="s">
        <v>305</v>
      </c>
      <c r="I1929" s="11" t="s">
        <v>253</v>
      </c>
      <c r="J1929" s="11" t="s">
        <v>1232</v>
      </c>
      <c r="K1929" s="14">
        <v>35551</v>
      </c>
      <c r="M1929" s="11">
        <v>280860</v>
      </c>
      <c r="N1929" s="11">
        <v>201720</v>
      </c>
      <c r="O1929" s="11">
        <v>170</v>
      </c>
      <c r="P1929" s="11" t="s">
        <v>147</v>
      </c>
      <c r="Q1929" s="11" t="s">
        <v>1717</v>
      </c>
      <c r="R1929" s="11">
        <v>10</v>
      </c>
      <c r="S1929" s="11" t="s">
        <v>149</v>
      </c>
      <c r="T1929" s="11">
        <v>15</v>
      </c>
      <c r="U1929" s="11">
        <v>5</v>
      </c>
      <c r="V1929" s="11" t="s">
        <v>150</v>
      </c>
      <c r="W1929" s="11">
        <v>1</v>
      </c>
      <c r="X1929" s="11">
        <v>0</v>
      </c>
      <c r="Y1929" s="11">
        <v>0</v>
      </c>
      <c r="Z1929" s="11">
        <v>0</v>
      </c>
      <c r="AA1929" s="11">
        <v>1</v>
      </c>
      <c r="AB1929" s="11">
        <v>1</v>
      </c>
      <c r="AC1929" s="11">
        <v>0</v>
      </c>
      <c r="AD1929" s="11">
        <v>0</v>
      </c>
      <c r="AE1929" s="11">
        <v>0</v>
      </c>
      <c r="AF1929" s="11">
        <v>0</v>
      </c>
      <c r="AG1929" s="11">
        <v>0</v>
      </c>
      <c r="AH1929" s="11">
        <v>0</v>
      </c>
      <c r="AI1929" s="11">
        <v>0</v>
      </c>
      <c r="AJ1929" s="11">
        <v>0</v>
      </c>
      <c r="AK1929" s="11">
        <v>0</v>
      </c>
      <c r="AL1929" s="11">
        <v>0</v>
      </c>
      <c r="AM1929" s="11">
        <v>0</v>
      </c>
      <c r="AN1929" s="11" t="s">
        <v>1718</v>
      </c>
      <c r="AO1929" s="11">
        <v>0</v>
      </c>
      <c r="AQ1929" s="11" t="s">
        <v>256</v>
      </c>
      <c r="AR1929" s="11" t="s">
        <v>152</v>
      </c>
      <c r="AS1929" s="11" t="s">
        <v>257</v>
      </c>
      <c r="AT1929" s="11">
        <v>52</v>
      </c>
      <c r="AU1929" s="11">
        <v>0</v>
      </c>
      <c r="AW1929" s="11" t="s">
        <v>165</v>
      </c>
      <c r="AX1929" s="17"/>
      <c r="AY1929" s="11" t="s">
        <v>1719</v>
      </c>
      <c r="AZ1929" s="11" t="s">
        <v>1720</v>
      </c>
      <c r="BA1929" s="11" t="s">
        <v>1711</v>
      </c>
      <c r="BB1929" s="11" t="s">
        <v>259</v>
      </c>
      <c r="BC1929" s="16">
        <v>12</v>
      </c>
      <c r="BD1929" s="11" t="s">
        <v>1712</v>
      </c>
      <c r="BE1929" s="11" t="s">
        <v>316</v>
      </c>
      <c r="BF1929" s="11" t="s">
        <v>169</v>
      </c>
      <c r="BG1929" s="11" t="s">
        <v>262</v>
      </c>
      <c r="BH1929" s="11" t="s">
        <v>263</v>
      </c>
      <c r="BI1929" s="11" t="s">
        <v>172</v>
      </c>
      <c r="BJ1929" s="11" t="s">
        <v>173</v>
      </c>
      <c r="BK1929" s="11">
        <v>1</v>
      </c>
      <c r="BL1929" s="11" t="s">
        <v>1721</v>
      </c>
      <c r="BP1929" s="11" t="s">
        <v>265</v>
      </c>
      <c r="BS1929" s="11" t="s">
        <v>1713</v>
      </c>
      <c r="BT1929" s="11" t="s">
        <v>1714</v>
      </c>
      <c r="BU1929" s="11" t="s">
        <v>1714</v>
      </c>
      <c r="BV1929" s="11" t="s">
        <v>1714</v>
      </c>
      <c r="BW1929" s="11" t="s">
        <v>1714</v>
      </c>
      <c r="BX1929" s="11" t="s">
        <v>1714</v>
      </c>
      <c r="BY1929" s="11" t="s">
        <v>1714</v>
      </c>
      <c r="BZ1929" s="11" t="s">
        <v>1714</v>
      </c>
      <c r="CA1929" s="11" t="s">
        <v>1714</v>
      </c>
      <c r="CB1929" s="11" t="s">
        <v>1714</v>
      </c>
      <c r="CC1929" s="11" t="s">
        <v>1714</v>
      </c>
      <c r="CD1929" s="11" t="s">
        <v>1714</v>
      </c>
      <c r="CE1929" s="11" t="s">
        <v>1714</v>
      </c>
      <c r="CF1929" s="14">
        <v>41411</v>
      </c>
      <c r="CG1929" s="14">
        <v>40155</v>
      </c>
    </row>
    <row r="1930" spans="1:85" ht="45" x14ac:dyDescent="0.25">
      <c r="A1930" s="11">
        <v>210</v>
      </c>
      <c r="B1930" s="11" t="s">
        <v>1706</v>
      </c>
      <c r="D1930" s="13">
        <v>210.3</v>
      </c>
      <c r="E1930" s="23" t="s">
        <v>1722</v>
      </c>
      <c r="F1930" s="23" t="s">
        <v>401</v>
      </c>
      <c r="G1930" s="11" t="s">
        <v>142</v>
      </c>
      <c r="H1930" s="11" t="s">
        <v>305</v>
      </c>
      <c r="I1930" s="11" t="s">
        <v>253</v>
      </c>
      <c r="J1930" s="11" t="s">
        <v>1232</v>
      </c>
      <c r="K1930" s="14">
        <v>35551</v>
      </c>
      <c r="M1930" s="11">
        <v>280450</v>
      </c>
      <c r="N1930" s="11">
        <v>201170</v>
      </c>
      <c r="O1930" s="11">
        <v>170</v>
      </c>
      <c r="P1930" s="11" t="s">
        <v>147</v>
      </c>
      <c r="Q1930" s="11" t="s">
        <v>1723</v>
      </c>
      <c r="R1930" s="11">
        <v>50</v>
      </c>
      <c r="S1930" s="11" t="s">
        <v>149</v>
      </c>
      <c r="T1930" s="11">
        <v>15</v>
      </c>
      <c r="U1930" s="11">
        <v>5</v>
      </c>
      <c r="V1930" s="11" t="s">
        <v>150</v>
      </c>
      <c r="W1930" s="11">
        <v>1</v>
      </c>
      <c r="X1930" s="11">
        <v>0</v>
      </c>
      <c r="Y1930" s="11">
        <v>0</v>
      </c>
      <c r="Z1930" s="11">
        <v>0</v>
      </c>
      <c r="AA1930" s="11">
        <v>1</v>
      </c>
      <c r="AB1930" s="11">
        <v>0</v>
      </c>
      <c r="AC1930" s="11">
        <v>0</v>
      </c>
      <c r="AD1930" s="11">
        <v>0</v>
      </c>
      <c r="AE1930" s="11">
        <v>0</v>
      </c>
      <c r="AF1930" s="11">
        <v>0</v>
      </c>
      <c r="AG1930" s="11">
        <v>0</v>
      </c>
      <c r="AH1930" s="11">
        <v>0</v>
      </c>
      <c r="AI1930" s="11">
        <v>0</v>
      </c>
      <c r="AJ1930" s="11">
        <v>0</v>
      </c>
      <c r="AK1930" s="11">
        <v>0</v>
      </c>
      <c r="AL1930" s="11">
        <v>0</v>
      </c>
      <c r="AM1930" s="11">
        <v>0</v>
      </c>
      <c r="AN1930" s="11" t="s">
        <v>557</v>
      </c>
      <c r="AO1930" s="11">
        <v>0</v>
      </c>
      <c r="AQ1930" s="11" t="s">
        <v>256</v>
      </c>
      <c r="AR1930" s="11" t="s">
        <v>152</v>
      </c>
      <c r="AS1930" s="11" t="s">
        <v>257</v>
      </c>
      <c r="AT1930" s="11">
        <v>52</v>
      </c>
      <c r="AU1930" s="11">
        <v>0</v>
      </c>
      <c r="AW1930" s="11" t="s">
        <v>165</v>
      </c>
      <c r="AX1930" s="17"/>
      <c r="AY1930" s="11" t="s">
        <v>1724</v>
      </c>
      <c r="AZ1930" s="11" t="s">
        <v>1725</v>
      </c>
      <c r="BA1930" s="11" t="s">
        <v>1711</v>
      </c>
      <c r="BB1930" s="11" t="s">
        <v>259</v>
      </c>
      <c r="BC1930" s="16">
        <v>12</v>
      </c>
      <c r="BD1930" s="11" t="s">
        <v>1712</v>
      </c>
      <c r="BE1930" s="11" t="s">
        <v>316</v>
      </c>
      <c r="BF1930" s="11" t="s">
        <v>169</v>
      </c>
      <c r="BG1930" s="11" t="s">
        <v>262</v>
      </c>
      <c r="BH1930" s="11" t="s">
        <v>263</v>
      </c>
      <c r="BI1930" s="11" t="s">
        <v>172</v>
      </c>
      <c r="BJ1930" s="11" t="s">
        <v>173</v>
      </c>
      <c r="BK1930" s="11">
        <v>1</v>
      </c>
      <c r="BP1930" s="11" t="s">
        <v>265</v>
      </c>
      <c r="BT1930" s="11" t="s">
        <v>265</v>
      </c>
      <c r="BU1930" s="11" t="s">
        <v>265</v>
      </c>
      <c r="BV1930" s="11" t="s">
        <v>265</v>
      </c>
      <c r="BW1930" s="11" t="s">
        <v>265</v>
      </c>
      <c r="BX1930" s="11" t="s">
        <v>265</v>
      </c>
      <c r="BY1930" s="11" t="s">
        <v>265</v>
      </c>
      <c r="BZ1930" s="11" t="s">
        <v>265</v>
      </c>
      <c r="CA1930" s="11" t="s">
        <v>265</v>
      </c>
      <c r="CB1930" s="11" t="s">
        <v>265</v>
      </c>
      <c r="CC1930" s="11" t="s">
        <v>265</v>
      </c>
      <c r="CD1930" s="11" t="s">
        <v>265</v>
      </c>
      <c r="CE1930" s="11" t="s">
        <v>265</v>
      </c>
      <c r="CF1930" s="14">
        <v>41411</v>
      </c>
      <c r="CG1930" s="14">
        <v>39888</v>
      </c>
    </row>
    <row r="1931" spans="1:85" ht="45" x14ac:dyDescent="0.25">
      <c r="A1931" s="11">
        <v>210</v>
      </c>
      <c r="B1931" s="11" t="s">
        <v>1706</v>
      </c>
      <c r="D1931" s="13">
        <v>210.4</v>
      </c>
      <c r="E1931" s="23" t="s">
        <v>1726</v>
      </c>
      <c r="F1931" s="23" t="s">
        <v>401</v>
      </c>
      <c r="G1931" s="11" t="s">
        <v>142</v>
      </c>
      <c r="H1931" s="11" t="s">
        <v>305</v>
      </c>
      <c r="I1931" s="11" t="s">
        <v>253</v>
      </c>
      <c r="J1931" s="11" t="s">
        <v>1232</v>
      </c>
      <c r="K1931" s="14">
        <v>35551</v>
      </c>
      <c r="M1931" s="11">
        <v>280520</v>
      </c>
      <c r="N1931" s="11">
        <v>201210</v>
      </c>
      <c r="O1931" s="11">
        <v>170</v>
      </c>
      <c r="P1931" s="11" t="s">
        <v>147</v>
      </c>
      <c r="Q1931" s="11" t="s">
        <v>1727</v>
      </c>
      <c r="R1931" s="11">
        <v>20</v>
      </c>
      <c r="S1931" s="11" t="s">
        <v>149</v>
      </c>
      <c r="T1931" s="11">
        <v>15</v>
      </c>
      <c r="U1931" s="11">
        <v>5</v>
      </c>
      <c r="V1931" s="11" t="s">
        <v>150</v>
      </c>
      <c r="W1931" s="11">
        <v>1</v>
      </c>
      <c r="X1931" s="11">
        <v>0</v>
      </c>
      <c r="Y1931" s="11">
        <v>0</v>
      </c>
      <c r="Z1931" s="11">
        <v>0</v>
      </c>
      <c r="AA1931" s="11">
        <v>0</v>
      </c>
      <c r="AB1931" s="11">
        <v>0</v>
      </c>
      <c r="AC1931" s="11">
        <v>0</v>
      </c>
      <c r="AD1931" s="11">
        <v>1</v>
      </c>
      <c r="AE1931" s="11">
        <v>0</v>
      </c>
      <c r="AF1931" s="11">
        <v>0</v>
      </c>
      <c r="AG1931" s="11">
        <v>0</v>
      </c>
      <c r="AH1931" s="11">
        <v>0</v>
      </c>
      <c r="AI1931" s="11">
        <v>0</v>
      </c>
      <c r="AJ1931" s="11">
        <v>0</v>
      </c>
      <c r="AK1931" s="11">
        <v>0</v>
      </c>
      <c r="AL1931" s="11">
        <v>0</v>
      </c>
      <c r="AM1931" s="11">
        <v>0</v>
      </c>
      <c r="AN1931" s="11" t="s">
        <v>434</v>
      </c>
      <c r="AO1931" s="11">
        <v>0</v>
      </c>
      <c r="AQ1931" s="11" t="s">
        <v>256</v>
      </c>
      <c r="AR1931" s="11" t="s">
        <v>152</v>
      </c>
      <c r="AS1931" s="11" t="s">
        <v>257</v>
      </c>
      <c r="AT1931" s="11">
        <v>52</v>
      </c>
      <c r="AU1931" s="11">
        <v>0</v>
      </c>
      <c r="AW1931" s="11" t="s">
        <v>165</v>
      </c>
      <c r="AX1931" s="17"/>
      <c r="AY1931" s="11" t="s">
        <v>1728</v>
      </c>
      <c r="AZ1931" s="11" t="s">
        <v>1729</v>
      </c>
      <c r="BA1931" s="11" t="s">
        <v>1711</v>
      </c>
      <c r="BB1931" s="11" t="s">
        <v>259</v>
      </c>
      <c r="BC1931" s="16">
        <v>12</v>
      </c>
      <c r="BD1931" s="11" t="s">
        <v>1712</v>
      </c>
      <c r="BE1931" s="11" t="s">
        <v>316</v>
      </c>
      <c r="BF1931" s="11" t="s">
        <v>169</v>
      </c>
      <c r="BG1931" s="11" t="s">
        <v>262</v>
      </c>
      <c r="BH1931" s="11" t="s">
        <v>263</v>
      </c>
      <c r="BI1931" s="11" t="s">
        <v>172</v>
      </c>
      <c r="BJ1931" s="11" t="s">
        <v>173</v>
      </c>
      <c r="BK1931" s="11">
        <v>1</v>
      </c>
      <c r="BP1931" s="11" t="s">
        <v>265</v>
      </c>
      <c r="BT1931" s="11" t="s">
        <v>265</v>
      </c>
      <c r="BU1931" s="11" t="s">
        <v>265</v>
      </c>
      <c r="BV1931" s="11" t="s">
        <v>265</v>
      </c>
      <c r="BW1931" s="11" t="s">
        <v>265</v>
      </c>
      <c r="BX1931" s="11" t="s">
        <v>265</v>
      </c>
      <c r="BY1931" s="11" t="s">
        <v>265</v>
      </c>
      <c r="BZ1931" s="11" t="s">
        <v>265</v>
      </c>
      <c r="CA1931" s="11" t="s">
        <v>265</v>
      </c>
      <c r="CB1931" s="11" t="s">
        <v>265</v>
      </c>
      <c r="CC1931" s="11" t="s">
        <v>265</v>
      </c>
      <c r="CD1931" s="11" t="s">
        <v>265</v>
      </c>
      <c r="CE1931" s="11" t="s">
        <v>265</v>
      </c>
      <c r="CF1931" s="14">
        <v>41411</v>
      </c>
      <c r="CG1931" s="14">
        <v>39888</v>
      </c>
    </row>
    <row r="1932" spans="1:85" ht="45" x14ac:dyDescent="0.25">
      <c r="A1932" s="11">
        <v>210</v>
      </c>
      <c r="B1932" s="11" t="s">
        <v>1706</v>
      </c>
      <c r="D1932" s="13">
        <v>210.5</v>
      </c>
      <c r="E1932" s="23" t="s">
        <v>1730</v>
      </c>
      <c r="F1932" s="23" t="s">
        <v>401</v>
      </c>
      <c r="G1932" s="11" t="s">
        <v>142</v>
      </c>
      <c r="H1932" s="11" t="s">
        <v>305</v>
      </c>
      <c r="I1932" s="11" t="s">
        <v>253</v>
      </c>
      <c r="J1932" s="11" t="s">
        <v>1232</v>
      </c>
      <c r="K1932" s="14">
        <v>35551</v>
      </c>
      <c r="M1932" s="11">
        <v>280360</v>
      </c>
      <c r="N1932" s="11">
        <v>201110</v>
      </c>
      <c r="O1932" s="11">
        <v>170</v>
      </c>
      <c r="P1932" s="11" t="s">
        <v>147</v>
      </c>
      <c r="Q1932" s="11" t="s">
        <v>1731</v>
      </c>
      <c r="R1932" s="11">
        <v>20</v>
      </c>
      <c r="S1932" s="11" t="s">
        <v>149</v>
      </c>
      <c r="T1932" s="11">
        <v>15</v>
      </c>
      <c r="U1932" s="11">
        <v>5</v>
      </c>
      <c r="V1932" s="11" t="s">
        <v>150</v>
      </c>
      <c r="W1932" s="11">
        <v>1</v>
      </c>
      <c r="X1932" s="11">
        <v>0</v>
      </c>
      <c r="Y1932" s="11">
        <v>0</v>
      </c>
      <c r="Z1932" s="11">
        <v>0</v>
      </c>
      <c r="AA1932" s="11">
        <v>0</v>
      </c>
      <c r="AB1932" s="11">
        <v>0</v>
      </c>
      <c r="AC1932" s="11">
        <v>0</v>
      </c>
      <c r="AD1932" s="11">
        <v>1</v>
      </c>
      <c r="AE1932" s="11">
        <v>0</v>
      </c>
      <c r="AF1932" s="11">
        <v>0</v>
      </c>
      <c r="AG1932" s="11">
        <v>0</v>
      </c>
      <c r="AH1932" s="11">
        <v>0</v>
      </c>
      <c r="AI1932" s="11">
        <v>0</v>
      </c>
      <c r="AJ1932" s="11">
        <v>0</v>
      </c>
      <c r="AK1932" s="11">
        <v>0</v>
      </c>
      <c r="AL1932" s="11">
        <v>0</v>
      </c>
      <c r="AM1932" s="11">
        <v>0</v>
      </c>
      <c r="AN1932" s="11" t="s">
        <v>434</v>
      </c>
      <c r="AO1932" s="11">
        <v>0</v>
      </c>
      <c r="AQ1932" s="11" t="s">
        <v>256</v>
      </c>
      <c r="AR1932" s="11" t="s">
        <v>152</v>
      </c>
      <c r="AS1932" s="11" t="s">
        <v>257</v>
      </c>
      <c r="AT1932" s="11">
        <v>52</v>
      </c>
      <c r="AU1932" s="11">
        <v>0</v>
      </c>
      <c r="AW1932" s="11" t="s">
        <v>165</v>
      </c>
      <c r="AX1932" s="17"/>
      <c r="AY1932" s="11" t="s">
        <v>1732</v>
      </c>
      <c r="AZ1932" s="11" t="s">
        <v>1733</v>
      </c>
      <c r="BA1932" s="11" t="s">
        <v>1711</v>
      </c>
      <c r="BB1932" s="11" t="s">
        <v>259</v>
      </c>
      <c r="BC1932" s="16">
        <v>12</v>
      </c>
      <c r="BD1932" s="11" t="s">
        <v>1712</v>
      </c>
      <c r="BE1932" s="11" t="s">
        <v>316</v>
      </c>
      <c r="BF1932" s="11" t="s">
        <v>169</v>
      </c>
      <c r="BG1932" s="11" t="s">
        <v>262</v>
      </c>
      <c r="BH1932" s="11" t="s">
        <v>263</v>
      </c>
      <c r="BI1932" s="11" t="s">
        <v>172</v>
      </c>
      <c r="BJ1932" s="11" t="s">
        <v>173</v>
      </c>
      <c r="BK1932" s="11">
        <v>1</v>
      </c>
      <c r="BP1932" s="11" t="s">
        <v>265</v>
      </c>
      <c r="BT1932" s="11" t="s">
        <v>265</v>
      </c>
      <c r="BU1932" s="11" t="s">
        <v>265</v>
      </c>
      <c r="BV1932" s="11" t="s">
        <v>265</v>
      </c>
      <c r="BW1932" s="11" t="s">
        <v>265</v>
      </c>
      <c r="BX1932" s="11" t="s">
        <v>265</v>
      </c>
      <c r="BY1932" s="11" t="s">
        <v>265</v>
      </c>
      <c r="BZ1932" s="11" t="s">
        <v>265</v>
      </c>
      <c r="CA1932" s="11" t="s">
        <v>265</v>
      </c>
      <c r="CB1932" s="11" t="s">
        <v>265</v>
      </c>
      <c r="CC1932" s="11" t="s">
        <v>265</v>
      </c>
      <c r="CD1932" s="11" t="s">
        <v>265</v>
      </c>
      <c r="CE1932" s="11" t="s">
        <v>265</v>
      </c>
      <c r="CF1932" s="14">
        <v>41411</v>
      </c>
      <c r="CG1932" s="14">
        <v>39888</v>
      </c>
    </row>
    <row r="1933" spans="1:85" ht="60" x14ac:dyDescent="0.25">
      <c r="A1933" s="11">
        <v>117</v>
      </c>
      <c r="B1933" s="11" t="s">
        <v>1094</v>
      </c>
      <c r="D1933" s="13">
        <v>117.1</v>
      </c>
      <c r="E1933" s="11" t="s">
        <v>910</v>
      </c>
      <c r="F1933" s="11" t="s">
        <v>911</v>
      </c>
      <c r="H1933" s="11" t="s">
        <v>1095</v>
      </c>
      <c r="O1933" s="11"/>
      <c r="Q1933" s="11" t="s">
        <v>913</v>
      </c>
      <c r="W1933" s="11">
        <v>0</v>
      </c>
      <c r="X1933" s="11">
        <v>1</v>
      </c>
      <c r="Y1933" s="11">
        <v>0</v>
      </c>
      <c r="Z1933" s="11">
        <v>0</v>
      </c>
      <c r="AA1933" s="11">
        <v>0</v>
      </c>
      <c r="AB1933" s="11">
        <v>0</v>
      </c>
      <c r="AC1933" s="11">
        <v>0</v>
      </c>
      <c r="AD1933" s="11">
        <v>0</v>
      </c>
      <c r="AE1933" s="11">
        <v>0</v>
      </c>
      <c r="AF1933" s="11">
        <v>0</v>
      </c>
      <c r="AG1933" s="11">
        <v>0</v>
      </c>
      <c r="AH1933" s="11">
        <v>0</v>
      </c>
      <c r="AI1933" s="11">
        <v>0</v>
      </c>
      <c r="AJ1933" s="11">
        <v>0</v>
      </c>
      <c r="AK1933" s="11">
        <v>0</v>
      </c>
      <c r="AL1933" s="11">
        <v>0</v>
      </c>
      <c r="AM1933" s="11">
        <v>0</v>
      </c>
      <c r="AN1933" s="11" t="s">
        <v>472</v>
      </c>
      <c r="AO1933" s="11">
        <v>0</v>
      </c>
      <c r="AQ1933" s="11" t="s">
        <v>141</v>
      </c>
      <c r="AS1933" s="11" t="s">
        <v>407</v>
      </c>
      <c r="AT1933" s="11">
        <v>0</v>
      </c>
      <c r="AU1933" s="11">
        <v>0</v>
      </c>
      <c r="AX1933" s="17"/>
      <c r="CF1933" s="14">
        <v>41411</v>
      </c>
    </row>
  </sheetData>
  <autoFilter ref="A2:CG2">
    <sortState ref="A3:CG1933">
      <sortCondition ref="B2"/>
    </sortState>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Sheet</vt:lpstr>
      <vt:lpstr>SummarySheetValues</vt:lpstr>
      <vt:lpstr>Sheet1</vt:lpstr>
      <vt:lpstr>Temperature Sites</vt:lpstr>
      <vt:lpstr>copy of Master List -Coal Sites</vt:lpstr>
    </vt:vector>
  </TitlesOfParts>
  <Company>The Coal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Wyatt</dc:creator>
  <cp:lastModifiedBy>Mylène Receveur</cp:lastModifiedBy>
  <dcterms:created xsi:type="dcterms:W3CDTF">2017-02-10T09:41:04Z</dcterms:created>
  <dcterms:modified xsi:type="dcterms:W3CDTF">2020-01-30T10:40:12Z</dcterms:modified>
</cp:coreProperties>
</file>